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67CF9D37-1F27-4E4A-96E7-4153A896ECEB}" xr6:coauthVersionLast="47" xr6:coauthVersionMax="47" xr10:uidLastSave="{00000000-0000-0000-0000-000000000000}"/>
  <bookViews>
    <workbookView xWindow="-28920" yWindow="-120" windowWidth="29040" windowHeight="15720" tabRatio="920" xr2:uid="{00000000-000D-0000-FFFF-FFFF00000000}"/>
  </bookViews>
  <sheets>
    <sheet name="０．作成手順" sheetId="18" r:id="rId1"/>
    <sheet name="１．チェックリスト" sheetId="15" r:id="rId2"/>
    <sheet name="２-1．印刷用" sheetId="16" r:id="rId3"/>
    <sheet name="２-2．印刷用 (番号抜き)" sheetId="17" r:id="rId4"/>
    <sheet name="２-3．印刷用 (旧様式類似表示)（番号抜き）" sheetId="20" r:id="rId5"/>
  </sheets>
  <definedNames>
    <definedName name="_xlnm._FilterDatabase" localSheetId="1" hidden="1">'１．チェックリスト'!$B$1:$D$633</definedName>
    <definedName name="_xlnm._FilterDatabase" localSheetId="2" hidden="1">'２-1．印刷用'!$A$28:$D$646</definedName>
    <definedName name="_xlnm._FilterDatabase" localSheetId="3" hidden="1">'２-2．印刷用 (番号抜き)'!$E$28:$E$632</definedName>
    <definedName name="_xlnm._FilterDatabase" localSheetId="4" hidden="1">'２-3．印刷用 (旧様式類似表示)（番号抜き）'!$A$8:$F$626</definedName>
    <definedName name="_xlnm.Print_Area" localSheetId="0">'０．作成手順'!$B$2:$L$164</definedName>
    <definedName name="_xlnm.Print_Area" localSheetId="1">'１．チェックリスト'!$B$1:$D$605</definedName>
    <definedName name="_xlnm.Print_Area" localSheetId="2">'２-1．印刷用'!$A$1:$B$647</definedName>
    <definedName name="_xlnm.Print_Area" localSheetId="3">'２-2．印刷用 (番号抜き)'!$A$1:$C$633</definedName>
    <definedName name="_xlnm.Print_Area" localSheetId="4">'２-3．印刷用 (旧様式類似表示)（番号抜き）'!$A$1:$D$628</definedName>
    <definedName name="_xlnm.Print_Titles" localSheetId="0">'０．作成手順'!$2:$5</definedName>
    <definedName name="_xlnm.Print_Titles" localSheetId="4">'２-3．印刷用 (旧様式類似表示)（番号抜き）'!$1:$8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5" i="20" l="1"/>
  <c r="F618" i="20"/>
  <c r="F615" i="20"/>
  <c r="F611" i="20"/>
  <c r="F606" i="20"/>
  <c r="F603" i="20"/>
  <c r="F597" i="20"/>
  <c r="F594" i="20"/>
  <c r="F586" i="20"/>
  <c r="F583" i="20"/>
  <c r="F576" i="20"/>
  <c r="F573" i="20"/>
  <c r="F564" i="20"/>
  <c r="F559" i="20"/>
  <c r="F554" i="20"/>
  <c r="F551" i="20"/>
  <c r="F549" i="20"/>
  <c r="F547" i="20"/>
  <c r="F540" i="20"/>
  <c r="F532" i="20"/>
  <c r="F527" i="20"/>
  <c r="F520" i="20"/>
  <c r="F513" i="20"/>
  <c r="F506" i="20"/>
  <c r="F501" i="20"/>
  <c r="F495" i="20"/>
  <c r="F492" i="20"/>
  <c r="F487" i="20"/>
  <c r="F480" i="20"/>
  <c r="F477" i="20"/>
  <c r="F472" i="20"/>
  <c r="F467" i="20"/>
  <c r="F464" i="20"/>
  <c r="F458" i="20"/>
  <c r="F455" i="20"/>
  <c r="F450" i="20"/>
  <c r="F447" i="20"/>
  <c r="F441" i="20"/>
  <c r="F437" i="20"/>
  <c r="F430" i="20"/>
  <c r="F425" i="20"/>
  <c r="F423" i="20"/>
  <c r="F421" i="20"/>
  <c r="F419" i="20"/>
  <c r="F414" i="20"/>
  <c r="F409" i="20"/>
  <c r="F406" i="20"/>
  <c r="F402" i="20"/>
  <c r="F398" i="20"/>
  <c r="F395" i="20"/>
  <c r="F389" i="20"/>
  <c r="F386" i="20"/>
  <c r="F381" i="20"/>
  <c r="F378" i="20"/>
  <c r="F370" i="20"/>
  <c r="F365" i="20"/>
  <c r="F360" i="20"/>
  <c r="F357" i="20"/>
  <c r="F351" i="20"/>
  <c r="F348" i="20"/>
  <c r="F342" i="20"/>
  <c r="F339" i="20"/>
  <c r="F335" i="20"/>
  <c r="F329" i="20"/>
  <c r="F325" i="20"/>
  <c r="F320" i="20"/>
  <c r="F316" i="20"/>
  <c r="F313" i="20"/>
  <c r="F309" i="20"/>
  <c r="F305" i="20"/>
  <c r="F300" i="20"/>
  <c r="F295" i="20"/>
  <c r="F290" i="20"/>
  <c r="F287" i="20"/>
  <c r="F282" i="20"/>
  <c r="F279" i="20"/>
  <c r="F274" i="20"/>
  <c r="F271" i="20"/>
  <c r="F265" i="20"/>
  <c r="F262" i="20"/>
  <c r="F256" i="20"/>
  <c r="F253" i="20"/>
  <c r="F245" i="20"/>
  <c r="F242" i="20"/>
  <c r="F236" i="20"/>
  <c r="F233" i="20"/>
  <c r="F229" i="20"/>
  <c r="F225" i="20"/>
  <c r="F221" i="20"/>
  <c r="F217" i="20"/>
  <c r="F212" i="20"/>
  <c r="F206" i="20"/>
  <c r="F203" i="20"/>
  <c r="F196" i="20"/>
  <c r="F193" i="20"/>
  <c r="F186" i="20"/>
  <c r="F183" i="20"/>
  <c r="F179" i="20"/>
  <c r="F175" i="20"/>
  <c r="F176" i="20" s="1"/>
  <c r="F171" i="20"/>
  <c r="F167" i="20"/>
  <c r="F163" i="20"/>
  <c r="F158" i="20"/>
  <c r="F153" i="20"/>
  <c r="F151" i="20"/>
  <c r="F146" i="20"/>
  <c r="F140" i="20"/>
  <c r="F135" i="20"/>
  <c r="F130" i="20"/>
  <c r="F128" i="20"/>
  <c r="F124" i="20"/>
  <c r="F117" i="20"/>
  <c r="F111" i="20"/>
  <c r="F106" i="20"/>
  <c r="F101" i="20"/>
  <c r="F102" i="20" s="1"/>
  <c r="F97" i="20"/>
  <c r="F93" i="20"/>
  <c r="F94" i="20" s="1"/>
  <c r="F89" i="20"/>
  <c r="F83" i="20"/>
  <c r="F78" i="20"/>
  <c r="F73" i="20"/>
  <c r="F64" i="20"/>
  <c r="F57" i="20"/>
  <c r="F50" i="20"/>
  <c r="F43" i="20"/>
  <c r="F36" i="20"/>
  <c r="F30" i="20"/>
  <c r="F24" i="20"/>
  <c r="F20" i="20"/>
  <c r="F15" i="20"/>
  <c r="F13" i="20"/>
  <c r="F12" i="20"/>
  <c r="D32" i="16" l="1"/>
  <c r="D33" i="16"/>
  <c r="D44" i="16" l="1"/>
  <c r="E631" i="17" l="1"/>
  <c r="E624" i="17"/>
  <c r="E621" i="17"/>
  <c r="E617" i="17"/>
  <c r="E612" i="17"/>
  <c r="E609" i="17"/>
  <c r="E603" i="17"/>
  <c r="E600" i="17"/>
  <c r="E592" i="17"/>
  <c r="E589" i="17"/>
  <c r="E582" i="17"/>
  <c r="E579" i="17"/>
  <c r="E570" i="17"/>
  <c r="E566" i="17"/>
  <c r="E561" i="17"/>
  <c r="E558" i="17"/>
  <c r="E556" i="17"/>
  <c r="E554" i="17"/>
  <c r="E547" i="17"/>
  <c r="E539" i="17"/>
  <c r="E535" i="17"/>
  <c r="E528" i="17"/>
  <c r="E521" i="17"/>
  <c r="E514" i="17"/>
  <c r="E510" i="17"/>
  <c r="E504" i="17"/>
  <c r="E501" i="17"/>
  <c r="E496" i="17"/>
  <c r="E489" i="17"/>
  <c r="E486" i="17"/>
  <c r="E481" i="17"/>
  <c r="E476" i="17"/>
  <c r="E473" i="17"/>
  <c r="E467" i="17"/>
  <c r="E464" i="17"/>
  <c r="E459" i="17"/>
  <c r="E456" i="17"/>
  <c r="E450" i="17"/>
  <c r="E446" i="17"/>
  <c r="E439" i="17"/>
  <c r="E434" i="17"/>
  <c r="E432" i="17"/>
  <c r="E430" i="17"/>
  <c r="E428" i="17"/>
  <c r="E424" i="17"/>
  <c r="E419" i="17"/>
  <c r="E416" i="17"/>
  <c r="E412" i="17"/>
  <c r="E408" i="17"/>
  <c r="E405" i="17"/>
  <c r="E399" i="17"/>
  <c r="E396" i="17"/>
  <c r="E391" i="17"/>
  <c r="E388" i="17"/>
  <c r="E380" i="17"/>
  <c r="E376" i="17"/>
  <c r="E371" i="17"/>
  <c r="E368" i="17"/>
  <c r="E362" i="17"/>
  <c r="E359" i="17"/>
  <c r="E353" i="17"/>
  <c r="E350" i="17"/>
  <c r="E346" i="17"/>
  <c r="E340" i="17"/>
  <c r="E336" i="17"/>
  <c r="E331" i="17"/>
  <c r="E327" i="17"/>
  <c r="E324" i="17"/>
  <c r="E320" i="17"/>
  <c r="E316" i="17"/>
  <c r="E311" i="17"/>
  <c r="E307" i="17"/>
  <c r="E302" i="17"/>
  <c r="E299" i="17"/>
  <c r="E294" i="17"/>
  <c r="E291" i="17"/>
  <c r="E286" i="17"/>
  <c r="E283" i="17"/>
  <c r="E277" i="17"/>
  <c r="E274" i="17"/>
  <c r="E268" i="17"/>
  <c r="E265" i="17"/>
  <c r="E257" i="17"/>
  <c r="E254" i="17"/>
  <c r="E248" i="17"/>
  <c r="E245" i="17"/>
  <c r="E241" i="17"/>
  <c r="E237" i="17"/>
  <c r="E233" i="17"/>
  <c r="E229" i="17"/>
  <c r="E225" i="17"/>
  <c r="E219" i="17"/>
  <c r="E216" i="17"/>
  <c r="E209" i="17"/>
  <c r="E206" i="17"/>
  <c r="E199" i="17"/>
  <c r="E196" i="17"/>
  <c r="E192" i="17"/>
  <c r="E189" i="17"/>
  <c r="E185" i="17"/>
  <c r="E181" i="17"/>
  <c r="E177" i="17"/>
  <c r="E173" i="17"/>
  <c r="E168" i="17"/>
  <c r="E166" i="17"/>
  <c r="E161" i="17"/>
  <c r="E155" i="17"/>
  <c r="E150" i="17"/>
  <c r="E145" i="17"/>
  <c r="E143" i="17"/>
  <c r="E139" i="17"/>
  <c r="E133" i="17"/>
  <c r="E127" i="17"/>
  <c r="E122" i="17"/>
  <c r="E118" i="17"/>
  <c r="E114" i="17"/>
  <c r="E111" i="17"/>
  <c r="E107" i="17"/>
  <c r="E101" i="17"/>
  <c r="E96" i="17"/>
  <c r="E91" i="17"/>
  <c r="E82" i="17"/>
  <c r="E75" i="17"/>
  <c r="E68" i="17"/>
  <c r="E61" i="17"/>
  <c r="E54" i="17"/>
  <c r="E48" i="17"/>
  <c r="E42" i="17"/>
  <c r="E39" i="17"/>
  <c r="E34" i="17"/>
  <c r="E32" i="17"/>
  <c r="E31" i="17"/>
  <c r="D35" i="16" l="1"/>
  <c r="D40" i="16"/>
  <c r="D50" i="16"/>
  <c r="D56" i="16"/>
  <c r="D63" i="16"/>
  <c r="D70" i="16"/>
  <c r="D77" i="16"/>
  <c r="D84" i="16"/>
  <c r="D93" i="16"/>
  <c r="D98" i="16"/>
  <c r="D103" i="16"/>
  <c r="D109" i="16"/>
  <c r="D113" i="16"/>
  <c r="D114" i="16" s="1"/>
  <c r="D117" i="16"/>
  <c r="D121" i="16"/>
  <c r="D122" i="16" s="1"/>
  <c r="D126" i="16"/>
  <c r="D131" i="16"/>
  <c r="D137" i="16"/>
  <c r="D144" i="16"/>
  <c r="D148" i="16"/>
  <c r="D150" i="16"/>
  <c r="D155" i="16"/>
  <c r="D160" i="16"/>
  <c r="D166" i="16"/>
  <c r="D171" i="16"/>
  <c r="D173" i="16"/>
  <c r="D178" i="16"/>
  <c r="D183" i="16"/>
  <c r="D187" i="16"/>
  <c r="D191" i="16"/>
  <c r="D195" i="16"/>
  <c r="D196" i="16" s="1"/>
  <c r="D199" i="16"/>
  <c r="D203" i="16"/>
  <c r="D206" i="16"/>
  <c r="D213" i="16"/>
  <c r="D216" i="16"/>
  <c r="D223" i="16"/>
  <c r="D226" i="16"/>
  <c r="D232" i="16"/>
  <c r="D237" i="16"/>
  <c r="D241" i="16"/>
  <c r="D245" i="16"/>
  <c r="D249" i="16"/>
  <c r="D253" i="16"/>
  <c r="D256" i="16"/>
  <c r="D262" i="16"/>
  <c r="D265" i="16"/>
  <c r="D273" i="16"/>
  <c r="D276" i="16"/>
  <c r="D282" i="16"/>
  <c r="D285" i="16"/>
  <c r="D291" i="16"/>
  <c r="D294" i="16"/>
  <c r="D299" i="16"/>
  <c r="D302" i="16"/>
  <c r="D307" i="16"/>
  <c r="D310" i="16"/>
  <c r="D315" i="16"/>
  <c r="D320" i="16"/>
  <c r="D325" i="16"/>
  <c r="D329" i="16"/>
  <c r="D333" i="16"/>
  <c r="D336" i="16"/>
  <c r="D340" i="16"/>
  <c r="D345" i="16"/>
  <c r="D349" i="16"/>
  <c r="D355" i="16"/>
  <c r="D359" i="16"/>
  <c r="D362" i="16"/>
  <c r="D368" i="16"/>
  <c r="D371" i="16"/>
  <c r="D377" i="16"/>
  <c r="D380" i="16"/>
  <c r="D385" i="16"/>
  <c r="D390" i="16"/>
  <c r="D398" i="16"/>
  <c r="D401" i="16"/>
  <c r="D406" i="16"/>
  <c r="D409" i="16"/>
  <c r="D415" i="16"/>
  <c r="D418" i="16"/>
  <c r="D422" i="16"/>
  <c r="D426" i="16"/>
  <c r="D429" i="16"/>
  <c r="D434" i="16"/>
  <c r="D439" i="16"/>
  <c r="D441" i="16"/>
  <c r="D443" i="16"/>
  <c r="D445" i="16"/>
  <c r="D450" i="16"/>
  <c r="D457" i="16"/>
  <c r="D461" i="16"/>
  <c r="D467" i="16"/>
  <c r="D470" i="16"/>
  <c r="D475" i="16"/>
  <c r="D478" i="16"/>
  <c r="D484" i="16"/>
  <c r="D487" i="16"/>
  <c r="D492" i="16"/>
  <c r="D497" i="16"/>
  <c r="D500" i="16"/>
  <c r="D507" i="16"/>
  <c r="D512" i="16"/>
  <c r="D515" i="16"/>
  <c r="D521" i="16"/>
  <c r="D526" i="16"/>
  <c r="D533" i="16"/>
  <c r="D540" i="16"/>
  <c r="D547" i="16"/>
  <c r="D552" i="16"/>
  <c r="D560" i="16"/>
  <c r="D567" i="16"/>
  <c r="D569" i="16"/>
  <c r="D571" i="16"/>
  <c r="D574" i="16"/>
  <c r="D579" i="16"/>
  <c r="D584" i="16"/>
  <c r="D593" i="16"/>
  <c r="D596" i="16"/>
  <c r="D603" i="16"/>
  <c r="D606" i="16"/>
  <c r="D614" i="16"/>
  <c r="D617" i="16"/>
  <c r="D623" i="16"/>
  <c r="D626" i="16"/>
  <c r="D631" i="16"/>
  <c r="D635" i="16"/>
  <c r="D638" i="16"/>
  <c r="D645" i="16"/>
  <c r="D605" i="15"/>
  <c r="F626" i="20" s="1"/>
  <c r="D596" i="15"/>
  <c r="F617" i="20" s="1"/>
  <c r="D598" i="15"/>
  <c r="F619" i="20" s="1"/>
  <c r="D589" i="15"/>
  <c r="F610" i="20" s="1"/>
  <c r="D595" i="15"/>
  <c r="F616" i="20" s="1"/>
  <c r="D591" i="15"/>
  <c r="F612" i="20" s="1"/>
  <c r="D586" i="15"/>
  <c r="D584" i="15"/>
  <c r="F605" i="20" s="1"/>
  <c r="D583" i="15"/>
  <c r="F604" i="20" s="1"/>
  <c r="D577" i="15"/>
  <c r="F598" i="20" s="1"/>
  <c r="D575" i="15"/>
  <c r="D564" i="15"/>
  <c r="F585" i="20" s="1"/>
  <c r="D554" i="15"/>
  <c r="F575" i="20" s="1"/>
  <c r="D574" i="15"/>
  <c r="F595" i="20" s="1"/>
  <c r="D566" i="15"/>
  <c r="F587" i="20" s="1"/>
  <c r="D563" i="15"/>
  <c r="D556" i="15"/>
  <c r="D553" i="15"/>
  <c r="F574" i="20" s="1"/>
  <c r="D542" i="15"/>
  <c r="F563" i="20" s="1"/>
  <c r="D544" i="15"/>
  <c r="D540" i="15"/>
  <c r="F560" i="20" s="1"/>
  <c r="D535" i="15"/>
  <c r="F555" i="20" s="1"/>
  <c r="D533" i="15"/>
  <c r="D532" i="15"/>
  <c r="F552" i="20" s="1"/>
  <c r="D530" i="15"/>
  <c r="F550" i="20" s="1"/>
  <c r="D528" i="15"/>
  <c r="F548" i="20" s="1"/>
  <c r="D521" i="15"/>
  <c r="F541" i="20" s="1"/>
  <c r="D513" i="15"/>
  <c r="F533" i="20" s="1"/>
  <c r="D511" i="15"/>
  <c r="F531" i="20" s="1"/>
  <c r="D509" i="15"/>
  <c r="F528" i="20" s="1"/>
  <c r="D502" i="15"/>
  <c r="F521" i="20" s="1"/>
  <c r="D495" i="15"/>
  <c r="F514" i="20" s="1"/>
  <c r="D488" i="15"/>
  <c r="D486" i="15"/>
  <c r="D484" i="15"/>
  <c r="F502" i="20" s="1"/>
  <c r="D478" i="15"/>
  <c r="D476" i="15"/>
  <c r="F494" i="20" s="1"/>
  <c r="D468" i="15"/>
  <c r="F486" i="20" s="1"/>
  <c r="D475" i="15"/>
  <c r="D470" i="15"/>
  <c r="D463" i="15"/>
  <c r="F481" i="20" s="1"/>
  <c r="D461" i="15"/>
  <c r="F479" i="20" s="1"/>
  <c r="D448" i="15"/>
  <c r="F466" i="20" s="1"/>
  <c r="D460" i="15"/>
  <c r="F478" i="20" s="1"/>
  <c r="D455" i="15"/>
  <c r="F473" i="20" s="1"/>
  <c r="D450" i="15"/>
  <c r="D439" i="15"/>
  <c r="D447" i="15"/>
  <c r="F465" i="20" s="1"/>
  <c r="D441" i="15"/>
  <c r="D431" i="15"/>
  <c r="F449" i="20" s="1"/>
  <c r="D400" i="15"/>
  <c r="F418" i="20" s="1"/>
  <c r="D438" i="15"/>
  <c r="F456" i="20" s="1"/>
  <c r="D433" i="15"/>
  <c r="D430" i="15"/>
  <c r="F448" i="20" s="1"/>
  <c r="D424" i="15"/>
  <c r="F442" i="20" s="1"/>
  <c r="D420" i="15"/>
  <c r="D413" i="15"/>
  <c r="D408" i="15"/>
  <c r="D406" i="15"/>
  <c r="F424" i="20" s="1"/>
  <c r="D404" i="15"/>
  <c r="F422" i="20" s="1"/>
  <c r="D402" i="15"/>
  <c r="F420" i="20" s="1"/>
  <c r="D398" i="15"/>
  <c r="F415" i="20" s="1"/>
  <c r="D393" i="15"/>
  <c r="F410" i="20" s="1"/>
  <c r="D391" i="15"/>
  <c r="F408" i="20" s="1"/>
  <c r="D390" i="15"/>
  <c r="F407" i="20" s="1"/>
  <c r="D386" i="15"/>
  <c r="D382" i="15"/>
  <c r="D380" i="15"/>
  <c r="F397" i="20" s="1"/>
  <c r="D379" i="15"/>
  <c r="F396" i="20" s="1"/>
  <c r="D373" i="15"/>
  <c r="D371" i="15"/>
  <c r="D370" i="15"/>
  <c r="F387" i="20" s="1"/>
  <c r="D365" i="15"/>
  <c r="D363" i="15"/>
  <c r="F380" i="20" s="1"/>
  <c r="D352" i="15"/>
  <c r="F369" i="20" s="1"/>
  <c r="D362" i="15"/>
  <c r="F379" i="20" s="1"/>
  <c r="D354" i="15"/>
  <c r="D343" i="15"/>
  <c r="F359" i="20" s="1"/>
  <c r="D350" i="15"/>
  <c r="F366" i="20" s="1"/>
  <c r="D345" i="15"/>
  <c r="D342" i="15"/>
  <c r="F358" i="20" s="1"/>
  <c r="D336" i="15"/>
  <c r="D334" i="15"/>
  <c r="F350" i="20" s="1"/>
  <c r="D325" i="15"/>
  <c r="F341" i="20" s="1"/>
  <c r="D333" i="15"/>
  <c r="F349" i="20" s="1"/>
  <c r="D327" i="15"/>
  <c r="D299" i="15"/>
  <c r="F315" i="20" s="1"/>
  <c r="D324" i="15"/>
  <c r="F340" i="20" s="1"/>
  <c r="D320" i="15"/>
  <c r="D314" i="15"/>
  <c r="D310" i="15"/>
  <c r="D305" i="15"/>
  <c r="D301" i="15"/>
  <c r="D283" i="15"/>
  <c r="F299" i="20" s="1"/>
  <c r="D298" i="15"/>
  <c r="F314" i="20" s="1"/>
  <c r="D294" i="15"/>
  <c r="D290" i="15"/>
  <c r="D285" i="15"/>
  <c r="D281" i="15"/>
  <c r="F296" i="20" s="1"/>
  <c r="D276" i="15"/>
  <c r="D274" i="15"/>
  <c r="F289" i="20" s="1"/>
  <c r="D273" i="15"/>
  <c r="F288" i="20" s="1"/>
  <c r="D268" i="15"/>
  <c r="D266" i="15"/>
  <c r="F281" i="20" s="1"/>
  <c r="D265" i="15"/>
  <c r="D260" i="15"/>
  <c r="D249" i="15"/>
  <c r="D257" i="15"/>
  <c r="F272" i="20" s="1"/>
  <c r="D251" i="15"/>
  <c r="D248" i="15"/>
  <c r="F263" i="20" s="1"/>
  <c r="D242" i="15"/>
  <c r="D239" i="15"/>
  <c r="F254" i="20" s="1"/>
  <c r="D229" i="15"/>
  <c r="F244" i="20" s="1"/>
  <c r="D231" i="15"/>
  <c r="D228" i="15"/>
  <c r="F243" i="20" s="1"/>
  <c r="D222" i="15"/>
  <c r="D219" i="15"/>
  <c r="F234" i="20" s="1"/>
  <c r="D215" i="15"/>
  <c r="D211" i="15"/>
  <c r="F226" i="20" s="1"/>
  <c r="D207" i="15"/>
  <c r="F222" i="20" s="1"/>
  <c r="D203" i="15"/>
  <c r="D201" i="15"/>
  <c r="F216" i="20" s="1"/>
  <c r="D220" i="15"/>
  <c r="F235" i="20" s="1"/>
  <c r="D199" i="15"/>
  <c r="D193" i="15"/>
  <c r="D191" i="15"/>
  <c r="F205" i="20" s="1"/>
  <c r="D190" i="15"/>
  <c r="F204" i="20" s="1"/>
  <c r="D183" i="15"/>
  <c r="D181" i="15"/>
  <c r="F195" i="20" s="1"/>
  <c r="D180" i="15"/>
  <c r="F194" i="20" s="1"/>
  <c r="D173" i="15"/>
  <c r="D171" i="15"/>
  <c r="D170" i="15"/>
  <c r="F184" i="20" s="1"/>
  <c r="D166" i="15"/>
  <c r="D164" i="15"/>
  <c r="F178" i="20" s="1"/>
  <c r="D163" i="15"/>
  <c r="D159" i="15"/>
  <c r="D155" i="15"/>
  <c r="D151" i="15"/>
  <c r="F164" i="20" s="1"/>
  <c r="D149" i="15"/>
  <c r="F162" i="20" s="1"/>
  <c r="D147" i="15"/>
  <c r="F159" i="20" s="1"/>
  <c r="D142" i="15"/>
  <c r="D140" i="15"/>
  <c r="F152" i="20" s="1"/>
  <c r="D135" i="15"/>
  <c r="D133" i="15"/>
  <c r="F145" i="20" s="1"/>
  <c r="D129" i="15"/>
  <c r="D127" i="15"/>
  <c r="F139" i="20" s="1"/>
  <c r="D124" i="15"/>
  <c r="D119" i="15"/>
  <c r="D117" i="15"/>
  <c r="F129" i="20" s="1"/>
  <c r="D113" i="15"/>
  <c r="D111" i="15"/>
  <c r="D107" i="15"/>
  <c r="D105" i="15"/>
  <c r="F116" i="20" s="1"/>
  <c r="D101" i="15"/>
  <c r="D99" i="15"/>
  <c r="F110" i="20" s="1"/>
  <c r="D96" i="15"/>
  <c r="D92" i="15"/>
  <c r="D88" i="15"/>
  <c r="D86" i="15"/>
  <c r="F96" i="20" s="1"/>
  <c r="D85" i="15"/>
  <c r="F95" i="20" s="1"/>
  <c r="D81" i="15"/>
  <c r="D79" i="15"/>
  <c r="D75" i="15"/>
  <c r="D70" i="15"/>
  <c r="D65" i="15"/>
  <c r="D63" i="15"/>
  <c r="F72" i="20" s="1"/>
  <c r="D56" i="15"/>
  <c r="D49" i="15"/>
  <c r="D42" i="15"/>
  <c r="D35" i="15"/>
  <c r="F44" i="20" s="1"/>
  <c r="D33" i="15"/>
  <c r="F42" i="20" s="1"/>
  <c r="D28" i="15"/>
  <c r="D22" i="15"/>
  <c r="D16" i="15"/>
  <c r="D14" i="15"/>
  <c r="F23" i="20" s="1"/>
  <c r="D11" i="15"/>
  <c r="F19" i="20" s="1"/>
  <c r="D8" i="15"/>
  <c r="D6" i="15"/>
  <c r="F14" i="20" s="1"/>
  <c r="D3" i="15"/>
  <c r="E505" i="17" l="1"/>
  <c r="F496" i="20"/>
  <c r="E43" i="17"/>
  <c r="F25" i="20"/>
  <c r="E115" i="17"/>
  <c r="F98" i="20"/>
  <c r="E295" i="17"/>
  <c r="F283" i="20"/>
  <c r="E398" i="17"/>
  <c r="F388" i="20"/>
  <c r="E466" i="17"/>
  <c r="F457" i="20"/>
  <c r="E502" i="17"/>
  <c r="F493" i="20"/>
  <c r="E560" i="17"/>
  <c r="F553" i="20"/>
  <c r="D627" i="16"/>
  <c r="F607" i="20"/>
  <c r="E226" i="17"/>
  <c r="F213" i="20"/>
  <c r="E49" i="17"/>
  <c r="F31" i="20"/>
  <c r="E119" i="17"/>
  <c r="F103" i="20"/>
  <c r="E169" i="17"/>
  <c r="F154" i="20"/>
  <c r="E193" i="17"/>
  <c r="F180" i="20"/>
  <c r="E242" i="17"/>
  <c r="F230" i="20"/>
  <c r="E354" i="17"/>
  <c r="F343" i="20"/>
  <c r="E400" i="17"/>
  <c r="F390" i="20"/>
  <c r="E477" i="17"/>
  <c r="F468" i="20"/>
  <c r="E249" i="17"/>
  <c r="F237" i="20"/>
  <c r="E303" i="17"/>
  <c r="F291" i="20"/>
  <c r="E55" i="17"/>
  <c r="F37" i="20"/>
  <c r="E97" i="17"/>
  <c r="F79" i="20"/>
  <c r="E123" i="17"/>
  <c r="F107" i="20"/>
  <c r="E146" i="17"/>
  <c r="F131" i="20"/>
  <c r="E220" i="17"/>
  <c r="F207" i="20"/>
  <c r="E278" i="17"/>
  <c r="F266" i="20"/>
  <c r="E328" i="17"/>
  <c r="F317" i="20"/>
  <c r="E381" i="17"/>
  <c r="F371" i="20"/>
  <c r="E460" i="17"/>
  <c r="F451" i="20"/>
  <c r="E102" i="17"/>
  <c r="F84" i="20"/>
  <c r="E198" i="17"/>
  <c r="F185" i="20"/>
  <c r="E332" i="17"/>
  <c r="F321" i="20"/>
  <c r="E128" i="17"/>
  <c r="F112" i="20"/>
  <c r="E200" i="17"/>
  <c r="F187" i="20"/>
  <c r="E276" i="17"/>
  <c r="F264" i="20"/>
  <c r="E337" i="17"/>
  <c r="F326" i="20"/>
  <c r="E602" i="17"/>
  <c r="F596" i="20"/>
  <c r="E151" i="17"/>
  <c r="F136" i="20"/>
  <c r="E35" i="17"/>
  <c r="F16" i="20"/>
  <c r="E156" i="17"/>
  <c r="F141" i="20"/>
  <c r="E513" i="17"/>
  <c r="F505" i="20"/>
  <c r="E571" i="17"/>
  <c r="F565" i="20"/>
  <c r="E182" i="17"/>
  <c r="F168" i="20"/>
  <c r="E258" i="17"/>
  <c r="F246" i="20"/>
  <c r="E287" i="17"/>
  <c r="F275" i="20"/>
  <c r="E312" i="17"/>
  <c r="F301" i="20"/>
  <c r="E341" i="17"/>
  <c r="F330" i="20"/>
  <c r="E363" i="17"/>
  <c r="F352" i="20"/>
  <c r="E413" i="17"/>
  <c r="F403" i="20"/>
  <c r="E435" i="17"/>
  <c r="F426" i="20"/>
  <c r="E76" i="17"/>
  <c r="F58" i="20"/>
  <c r="E134" i="17"/>
  <c r="F118" i="20"/>
  <c r="E186" i="17"/>
  <c r="F172" i="20"/>
  <c r="E230" i="17"/>
  <c r="F218" i="20"/>
  <c r="E292" i="17"/>
  <c r="F280" i="20"/>
  <c r="E317" i="17"/>
  <c r="F306" i="20"/>
  <c r="E392" i="17"/>
  <c r="F382" i="20"/>
  <c r="E440" i="17"/>
  <c r="F431" i="20"/>
  <c r="E468" i="17"/>
  <c r="F459" i="20"/>
  <c r="E515" i="17"/>
  <c r="F507" i="20"/>
  <c r="E583" i="17"/>
  <c r="F577" i="20"/>
  <c r="E106" i="17"/>
  <c r="F88" i="20"/>
  <c r="E108" i="17"/>
  <c r="F90" i="20"/>
  <c r="E83" i="17"/>
  <c r="F65" i="20"/>
  <c r="E190" i="17"/>
  <c r="F177" i="20"/>
  <c r="E210" i="17"/>
  <c r="F197" i="20"/>
  <c r="E321" i="17"/>
  <c r="F310" i="20"/>
  <c r="E372" i="17"/>
  <c r="F361" i="20"/>
  <c r="E447" i="17"/>
  <c r="F438" i="20"/>
  <c r="E497" i="17"/>
  <c r="F488" i="20"/>
  <c r="E590" i="17"/>
  <c r="F584" i="20"/>
  <c r="E409" i="17"/>
  <c r="F399" i="20"/>
  <c r="E347" i="17"/>
  <c r="F336" i="20"/>
  <c r="E269" i="17"/>
  <c r="F257" i="20"/>
  <c r="E162" i="17"/>
  <c r="F147" i="20"/>
  <c r="E140" i="17"/>
  <c r="F125" i="20"/>
  <c r="E138" i="17"/>
  <c r="F123" i="20"/>
  <c r="D31" i="16"/>
  <c r="F11" i="20"/>
  <c r="E92" i="17"/>
  <c r="F74" i="20"/>
  <c r="E69" i="17"/>
  <c r="F51" i="20"/>
  <c r="D2" i="15"/>
  <c r="D36" i="15"/>
  <c r="E62" i="17"/>
  <c r="E30" i="17"/>
  <c r="D43" i="16"/>
  <c r="E41" i="17"/>
  <c r="D62" i="16"/>
  <c r="E60" i="17"/>
  <c r="D116" i="16"/>
  <c r="E113" i="17"/>
  <c r="D130" i="16"/>
  <c r="E126" i="17"/>
  <c r="D182" i="16"/>
  <c r="E176" i="17"/>
  <c r="D208" i="15"/>
  <c r="E234" i="17"/>
  <c r="D274" i="16"/>
  <c r="E266" i="17"/>
  <c r="D292" i="16"/>
  <c r="E284" i="17"/>
  <c r="D301" i="16"/>
  <c r="E293" i="17"/>
  <c r="D360" i="16"/>
  <c r="E351" i="17"/>
  <c r="D361" i="16"/>
  <c r="E352" i="17"/>
  <c r="D399" i="16"/>
  <c r="E389" i="17"/>
  <c r="D407" i="16"/>
  <c r="E397" i="17"/>
  <c r="D417" i="16"/>
  <c r="E407" i="17"/>
  <c r="D428" i="16"/>
  <c r="E418" i="17"/>
  <c r="D442" i="16"/>
  <c r="E431" i="17"/>
  <c r="D476" i="16"/>
  <c r="E465" i="17"/>
  <c r="D485" i="16"/>
  <c r="E474" i="17"/>
  <c r="D498" i="16"/>
  <c r="E487" i="17"/>
  <c r="D496" i="15"/>
  <c r="E522" i="17"/>
  <c r="D514" i="15"/>
  <c r="E540" i="17"/>
  <c r="D572" i="16"/>
  <c r="E559" i="17"/>
  <c r="D605" i="16"/>
  <c r="E591" i="17"/>
  <c r="D625" i="16"/>
  <c r="E611" i="17"/>
  <c r="D630" i="16"/>
  <c r="E616" i="17"/>
  <c r="D616" i="16"/>
  <c r="D534" i="16"/>
  <c r="D143" i="16"/>
  <c r="D108" i="16"/>
  <c r="D92" i="16"/>
  <c r="E90" i="17"/>
  <c r="D159" i="16"/>
  <c r="E154" i="17"/>
  <c r="D172" i="16"/>
  <c r="E167" i="17"/>
  <c r="D152" i="15"/>
  <c r="E178" i="17"/>
  <c r="D198" i="16"/>
  <c r="E191" i="17"/>
  <c r="D224" i="16"/>
  <c r="E217" i="17"/>
  <c r="D255" i="16"/>
  <c r="E247" i="17"/>
  <c r="D212" i="15"/>
  <c r="E238" i="17"/>
  <c r="D263" i="16"/>
  <c r="E255" i="17"/>
  <c r="D316" i="16"/>
  <c r="E308" i="17"/>
  <c r="D334" i="16"/>
  <c r="E325" i="17"/>
  <c r="D335" i="16"/>
  <c r="E326" i="17"/>
  <c r="D370" i="16"/>
  <c r="E361" i="17"/>
  <c r="D386" i="16"/>
  <c r="E377" i="17"/>
  <c r="D389" i="16"/>
  <c r="E379" i="17"/>
  <c r="D394" i="15"/>
  <c r="E420" i="17"/>
  <c r="D444" i="16"/>
  <c r="E433" i="17"/>
  <c r="D425" i="15"/>
  <c r="F443" i="20" s="1"/>
  <c r="E451" i="17"/>
  <c r="D438" i="16"/>
  <c r="E427" i="17"/>
  <c r="D486" i="16"/>
  <c r="E475" i="17"/>
  <c r="D522" i="16"/>
  <c r="E511" i="17"/>
  <c r="D503" i="15"/>
  <c r="F522" i="20" s="1"/>
  <c r="E529" i="17"/>
  <c r="D522" i="15"/>
  <c r="F542" i="20" s="1"/>
  <c r="E548" i="17"/>
  <c r="D583" i="16"/>
  <c r="E569" i="17"/>
  <c r="D567" i="15"/>
  <c r="F588" i="20" s="1"/>
  <c r="E593" i="17"/>
  <c r="D587" i="15"/>
  <c r="F608" i="20" s="1"/>
  <c r="E613" i="17"/>
  <c r="D599" i="15"/>
  <c r="F620" i="20" s="1"/>
  <c r="E625" i="17"/>
  <c r="D573" i="16"/>
  <c r="D553" i="16"/>
  <c r="D513" i="16"/>
  <c r="D197" i="16"/>
  <c r="D184" i="16"/>
  <c r="D34" i="16"/>
  <c r="E33" i="17"/>
  <c r="D149" i="16"/>
  <c r="E144" i="17"/>
  <c r="D214" i="16"/>
  <c r="E207" i="17"/>
  <c r="D225" i="16"/>
  <c r="E218" i="17"/>
  <c r="D236" i="16"/>
  <c r="E228" i="17"/>
  <c r="D283" i="16"/>
  <c r="E275" i="17"/>
  <c r="D308" i="16"/>
  <c r="E300" i="17"/>
  <c r="D319" i="16"/>
  <c r="E310" i="17"/>
  <c r="D379" i="16"/>
  <c r="E370" i="17"/>
  <c r="D400" i="16"/>
  <c r="E390" i="17"/>
  <c r="D435" i="16"/>
  <c r="E425" i="17"/>
  <c r="D468" i="16"/>
  <c r="E457" i="17"/>
  <c r="D469" i="16"/>
  <c r="E458" i="17"/>
  <c r="D499" i="16"/>
  <c r="E488" i="17"/>
  <c r="D506" i="16"/>
  <c r="E495" i="17"/>
  <c r="D548" i="16"/>
  <c r="E536" i="17"/>
  <c r="D568" i="16"/>
  <c r="E555" i="17"/>
  <c r="D536" i="15"/>
  <c r="E562" i="17"/>
  <c r="D594" i="16"/>
  <c r="E580" i="17"/>
  <c r="D615" i="16"/>
  <c r="E601" i="17"/>
  <c r="D578" i="15"/>
  <c r="F599" i="20" s="1"/>
  <c r="E604" i="17"/>
  <c r="D592" i="15"/>
  <c r="D593" i="15" s="1"/>
  <c r="F614" i="20" s="1"/>
  <c r="E618" i="17"/>
  <c r="D637" i="16"/>
  <c r="E623" i="17"/>
  <c r="D604" i="16"/>
  <c r="D477" i="16"/>
  <c r="D408" i="16"/>
  <c r="D205" i="16"/>
  <c r="D136" i="16"/>
  <c r="E132" i="17"/>
  <c r="D39" i="16"/>
  <c r="E38" i="17"/>
  <c r="D115" i="16"/>
  <c r="E112" i="17"/>
  <c r="D165" i="16"/>
  <c r="E160" i="17"/>
  <c r="D179" i="16"/>
  <c r="E174" i="17"/>
  <c r="D204" i="16"/>
  <c r="E197" i="17"/>
  <c r="D215" i="16"/>
  <c r="E208" i="17"/>
  <c r="D254" i="16"/>
  <c r="E246" i="17"/>
  <c r="D264" i="16"/>
  <c r="E256" i="17"/>
  <c r="D309" i="16"/>
  <c r="E301" i="17"/>
  <c r="D369" i="16"/>
  <c r="E360" i="17"/>
  <c r="D378" i="16"/>
  <c r="E369" i="17"/>
  <c r="D416" i="16"/>
  <c r="E406" i="17"/>
  <c r="D427" i="16"/>
  <c r="E417" i="17"/>
  <c r="D440" i="16"/>
  <c r="E429" i="17"/>
  <c r="D456" i="15"/>
  <c r="E482" i="17"/>
  <c r="D464" i="15"/>
  <c r="D502" i="16" s="1"/>
  <c r="E490" i="17"/>
  <c r="D514" i="16"/>
  <c r="E503" i="17"/>
  <c r="D510" i="15"/>
  <c r="E538" i="17"/>
  <c r="D570" i="16"/>
  <c r="E557" i="17"/>
  <c r="D580" i="16"/>
  <c r="E567" i="17"/>
  <c r="D595" i="16"/>
  <c r="E581" i="17"/>
  <c r="D624" i="16"/>
  <c r="E610" i="17"/>
  <c r="D636" i="16"/>
  <c r="E622" i="17"/>
  <c r="D646" i="16"/>
  <c r="E632" i="17"/>
  <c r="D639" i="16"/>
  <c r="D561" i="16"/>
  <c r="D430" i="16"/>
  <c r="D246" i="16"/>
  <c r="D233" i="16"/>
  <c r="D64" i="16"/>
  <c r="D9" i="15"/>
  <c r="D36" i="16"/>
  <c r="D23" i="15"/>
  <c r="D51" i="16"/>
  <c r="D43" i="15"/>
  <c r="D71" i="16"/>
  <c r="D66" i="15"/>
  <c r="D94" i="16"/>
  <c r="D82" i="15"/>
  <c r="D110" i="16"/>
  <c r="D93" i="15"/>
  <c r="D123" i="16"/>
  <c r="D130" i="15"/>
  <c r="D161" i="16"/>
  <c r="D143" i="15"/>
  <c r="D174" i="16"/>
  <c r="D156" i="15"/>
  <c r="D188" i="16"/>
  <c r="D167" i="15"/>
  <c r="D200" i="16"/>
  <c r="D216" i="15"/>
  <c r="D250" i="16"/>
  <c r="D232" i="15"/>
  <c r="D266" i="16"/>
  <c r="D261" i="15"/>
  <c r="D295" i="16"/>
  <c r="D286" i="15"/>
  <c r="D321" i="16"/>
  <c r="D315" i="15"/>
  <c r="D350" i="16"/>
  <c r="D328" i="15"/>
  <c r="D363" i="16"/>
  <c r="D337" i="15"/>
  <c r="D372" i="16"/>
  <c r="D374" i="15"/>
  <c r="D410" i="16"/>
  <c r="D387" i="15"/>
  <c r="D423" i="16"/>
  <c r="D409" i="15"/>
  <c r="D446" i="16"/>
  <c r="D451" i="15"/>
  <c r="D488" i="16"/>
  <c r="D485" i="15"/>
  <c r="D525" i="16"/>
  <c r="D618" i="16"/>
  <c r="D575" i="16"/>
  <c r="D29" i="15"/>
  <c r="D57" i="16"/>
  <c r="D50" i="15"/>
  <c r="D78" i="16"/>
  <c r="D71" i="15"/>
  <c r="D99" i="16"/>
  <c r="D97" i="15"/>
  <c r="D127" i="16"/>
  <c r="D108" i="15"/>
  <c r="D138" i="16"/>
  <c r="D120" i="15"/>
  <c r="D151" i="16"/>
  <c r="D160" i="15"/>
  <c r="D192" i="16"/>
  <c r="D194" i="15"/>
  <c r="D227" i="16"/>
  <c r="D204" i="15"/>
  <c r="D238" i="16"/>
  <c r="D252" i="15"/>
  <c r="D286" i="16"/>
  <c r="D258" i="15"/>
  <c r="F273" i="20" s="1"/>
  <c r="D300" i="16"/>
  <c r="D291" i="15"/>
  <c r="D326" i="16"/>
  <c r="D302" i="15"/>
  <c r="D337" i="16"/>
  <c r="D321" i="15"/>
  <c r="D356" i="16"/>
  <c r="D355" i="15"/>
  <c r="D391" i="16"/>
  <c r="D366" i="15"/>
  <c r="F383" i="20" s="1"/>
  <c r="D402" i="16"/>
  <c r="D414" i="15"/>
  <c r="D451" i="16"/>
  <c r="D434" i="15"/>
  <c r="D471" i="16"/>
  <c r="D442" i="15"/>
  <c r="D479" i="16"/>
  <c r="D457" i="15"/>
  <c r="D489" i="15"/>
  <c r="D527" i="16"/>
  <c r="D557" i="15"/>
  <c r="D597" i="16"/>
  <c r="D632" i="16"/>
  <c r="D57" i="15"/>
  <c r="D85" i="16"/>
  <c r="D76" i="15"/>
  <c r="D104" i="16"/>
  <c r="D125" i="15"/>
  <c r="D156" i="16"/>
  <c r="D136" i="15"/>
  <c r="D167" i="16"/>
  <c r="D184" i="15"/>
  <c r="D217" i="16"/>
  <c r="D223" i="15"/>
  <c r="D257" i="16"/>
  <c r="D277" i="15"/>
  <c r="D311" i="16"/>
  <c r="D295" i="15"/>
  <c r="D330" i="16"/>
  <c r="D306" i="15"/>
  <c r="D341" i="16"/>
  <c r="D346" i="15"/>
  <c r="D381" i="16"/>
  <c r="D421" i="15"/>
  <c r="D458" i="16"/>
  <c r="D471" i="15"/>
  <c r="D508" i="16"/>
  <c r="D479" i="15"/>
  <c r="D516" i="16"/>
  <c r="D497" i="15"/>
  <c r="D535" i="16"/>
  <c r="D515" i="15"/>
  <c r="D554" i="16"/>
  <c r="D545" i="15"/>
  <c r="D585" i="16"/>
  <c r="D501" i="16"/>
  <c r="D493" i="16"/>
  <c r="D242" i="16"/>
  <c r="D551" i="16"/>
  <c r="D17" i="15"/>
  <c r="D45" i="16"/>
  <c r="D65" i="16"/>
  <c r="D89" i="15"/>
  <c r="D118" i="16"/>
  <c r="D102" i="15"/>
  <c r="D132" i="16"/>
  <c r="D114" i="15"/>
  <c r="D145" i="16"/>
  <c r="D153" i="15"/>
  <c r="F166" i="20" s="1"/>
  <c r="D185" i="16"/>
  <c r="D174" i="15"/>
  <c r="D207" i="16"/>
  <c r="D213" i="15"/>
  <c r="F228" i="20" s="1"/>
  <c r="D247" i="16"/>
  <c r="D243" i="15"/>
  <c r="D277" i="16"/>
  <c r="D240" i="15"/>
  <c r="D284" i="16"/>
  <c r="D269" i="15"/>
  <c r="D303" i="16"/>
  <c r="D311" i="15"/>
  <c r="D346" i="16"/>
  <c r="D383" i="15"/>
  <c r="D419" i="16"/>
  <c r="D395" i="15"/>
  <c r="D431" i="16"/>
  <c r="D607" i="16"/>
  <c r="D541" i="16"/>
  <c r="D462" i="16"/>
  <c r="D541" i="15"/>
  <c r="D367" i="15"/>
  <c r="D282" i="15"/>
  <c r="D148" i="15"/>
  <c r="D13" i="15"/>
  <c r="E318" i="17" l="1"/>
  <c r="F307" i="20"/>
  <c r="E563" i="17"/>
  <c r="F556" i="20"/>
  <c r="D633" i="16"/>
  <c r="E584" i="17"/>
  <c r="F578" i="20"/>
  <c r="E187" i="17"/>
  <c r="F173" i="20"/>
  <c r="E483" i="17"/>
  <c r="F474" i="20"/>
  <c r="E221" i="17"/>
  <c r="F208" i="20"/>
  <c r="E478" i="17"/>
  <c r="F469" i="20"/>
  <c r="E109" i="17"/>
  <c r="F91" i="20"/>
  <c r="E619" i="17"/>
  <c r="F613" i="20"/>
  <c r="E542" i="17"/>
  <c r="F535" i="20"/>
  <c r="E382" i="17"/>
  <c r="F372" i="20"/>
  <c r="E436" i="17"/>
  <c r="F427" i="20"/>
  <c r="D619" i="16"/>
  <c r="E152" i="17"/>
  <c r="F137" i="20"/>
  <c r="D576" i="16"/>
  <c r="E541" i="17"/>
  <c r="F534" i="20"/>
  <c r="E572" i="17"/>
  <c r="F566" i="20"/>
  <c r="E484" i="17"/>
  <c r="F475" i="20"/>
  <c r="E124" i="17"/>
  <c r="F108" i="20"/>
  <c r="E36" i="17"/>
  <c r="F17" i="20"/>
  <c r="E44" i="17"/>
  <c r="F26" i="20"/>
  <c r="E355" i="17"/>
  <c r="F344" i="20"/>
  <c r="E338" i="17"/>
  <c r="F327" i="20"/>
  <c r="E129" i="17"/>
  <c r="F113" i="20"/>
  <c r="E524" i="17"/>
  <c r="F516" i="20"/>
  <c r="E373" i="17"/>
  <c r="F362" i="20"/>
  <c r="E250" i="17"/>
  <c r="F238" i="20"/>
  <c r="E516" i="17"/>
  <c r="F508" i="20"/>
  <c r="E461" i="17"/>
  <c r="F452" i="20"/>
  <c r="E279" i="17"/>
  <c r="F267" i="20"/>
  <c r="E147" i="17"/>
  <c r="F132" i="20"/>
  <c r="E77" i="17"/>
  <c r="F59" i="20"/>
  <c r="D537" i="15"/>
  <c r="E414" i="17"/>
  <c r="F404" i="20"/>
  <c r="E342" i="17"/>
  <c r="F331" i="20"/>
  <c r="E243" i="17"/>
  <c r="F231" i="20"/>
  <c r="E157" i="17"/>
  <c r="F142" i="20"/>
  <c r="E422" i="17"/>
  <c r="F412" i="20"/>
  <c r="E322" i="17"/>
  <c r="F311" i="20"/>
  <c r="E183" i="17"/>
  <c r="F169" i="20"/>
  <c r="E235" i="17"/>
  <c r="F223" i="20"/>
  <c r="D600" i="15"/>
  <c r="E304" i="17"/>
  <c r="F292" i="20"/>
  <c r="E170" i="17"/>
  <c r="F155" i="20"/>
  <c r="D562" i="16"/>
  <c r="D209" i="15"/>
  <c r="F224" i="20" s="1"/>
  <c r="E103" i="17"/>
  <c r="F85" i="20"/>
  <c r="E523" i="17"/>
  <c r="F515" i="20"/>
  <c r="E364" i="17"/>
  <c r="F353" i="20"/>
  <c r="E491" i="17"/>
  <c r="F482" i="20"/>
  <c r="E448" i="17"/>
  <c r="F439" i="20"/>
  <c r="E469" i="17"/>
  <c r="F460" i="20"/>
  <c r="E98" i="17"/>
  <c r="F80" i="20"/>
  <c r="E116" i="17"/>
  <c r="F99" i="20"/>
  <c r="E506" i="17"/>
  <c r="F497" i="20"/>
  <c r="E333" i="17"/>
  <c r="F322" i="20"/>
  <c r="D465" i="15"/>
  <c r="E441" i="17"/>
  <c r="F432" i="20"/>
  <c r="E329" i="17"/>
  <c r="F318" i="20"/>
  <c r="E231" i="17"/>
  <c r="F219" i="20"/>
  <c r="E135" i="17"/>
  <c r="F119" i="20"/>
  <c r="E56" i="17"/>
  <c r="F38" i="20"/>
  <c r="E401" i="17"/>
  <c r="F391" i="20"/>
  <c r="E313" i="17"/>
  <c r="F302" i="20"/>
  <c r="E194" i="17"/>
  <c r="F181" i="20"/>
  <c r="E120" i="17"/>
  <c r="F104" i="20"/>
  <c r="E50" i="17"/>
  <c r="F32" i="20"/>
  <c r="E63" i="17"/>
  <c r="F45" i="20"/>
  <c r="E394" i="17"/>
  <c r="F384" i="20"/>
  <c r="E498" i="17"/>
  <c r="F489" i="20"/>
  <c r="E288" i="17"/>
  <c r="F276" i="20"/>
  <c r="E259" i="17"/>
  <c r="F247" i="20"/>
  <c r="E296" i="17"/>
  <c r="F284" i="20"/>
  <c r="E201" i="17"/>
  <c r="F188" i="20"/>
  <c r="E211" i="17"/>
  <c r="F198" i="20"/>
  <c r="E84" i="17"/>
  <c r="F66" i="20"/>
  <c r="D494" i="16"/>
  <c r="E421" i="17"/>
  <c r="F411" i="20"/>
  <c r="E239" i="17"/>
  <c r="F227" i="20"/>
  <c r="E179" i="17"/>
  <c r="F165" i="20"/>
  <c r="E410" i="17"/>
  <c r="F400" i="20"/>
  <c r="E348" i="17"/>
  <c r="F337" i="20"/>
  <c r="E270" i="17"/>
  <c r="F258" i="20"/>
  <c r="D200" i="15"/>
  <c r="E227" i="17" s="1"/>
  <c r="F255" i="20"/>
  <c r="E163" i="17"/>
  <c r="F148" i="20"/>
  <c r="E141" i="17"/>
  <c r="F126" i="20"/>
  <c r="E93" i="17"/>
  <c r="F75" i="20"/>
  <c r="E70" i="17"/>
  <c r="F52" i="20"/>
  <c r="D37" i="15"/>
  <c r="D243" i="16"/>
  <c r="E175" i="17"/>
  <c r="E568" i="17"/>
  <c r="D293" i="16"/>
  <c r="E285" i="17"/>
  <c r="D634" i="16"/>
  <c r="E620" i="17"/>
  <c r="E537" i="17"/>
  <c r="E626" i="17"/>
  <c r="D640" i="16"/>
  <c r="D568" i="15"/>
  <c r="F589" i="20" s="1"/>
  <c r="E594" i="17"/>
  <c r="D608" i="16"/>
  <c r="D523" i="15"/>
  <c r="F543" i="20" s="1"/>
  <c r="E549" i="17"/>
  <c r="E309" i="17"/>
  <c r="E29" i="17"/>
  <c r="D403" i="16"/>
  <c r="E393" i="17"/>
  <c r="E512" i="17"/>
  <c r="D579" i="15"/>
  <c r="F600" i="20" s="1"/>
  <c r="E605" i="17"/>
  <c r="E40" i="17"/>
  <c r="D275" i="16"/>
  <c r="E267" i="17"/>
  <c r="D248" i="16"/>
  <c r="E240" i="17"/>
  <c r="D186" i="16"/>
  <c r="E180" i="17"/>
  <c r="D244" i="16"/>
  <c r="E236" i="17"/>
  <c r="D588" i="15"/>
  <c r="F609" i="20" s="1"/>
  <c r="E614" i="17"/>
  <c r="D628" i="16"/>
  <c r="D504" i="15"/>
  <c r="F523" i="20" s="1"/>
  <c r="E530" i="17"/>
  <c r="D542" i="16"/>
  <c r="D426" i="15"/>
  <c r="F444" i="20" s="1"/>
  <c r="E452" i="17"/>
  <c r="D463" i="16"/>
  <c r="D601" i="15"/>
  <c r="D641" i="16"/>
  <c r="D270" i="15"/>
  <c r="D304" i="16"/>
  <c r="D244" i="15"/>
  <c r="D278" i="16"/>
  <c r="D175" i="15"/>
  <c r="D208" i="16"/>
  <c r="D115" i="15"/>
  <c r="F127" i="20" s="1"/>
  <c r="D146" i="16"/>
  <c r="D90" i="15"/>
  <c r="F100" i="20" s="1"/>
  <c r="D119" i="16"/>
  <c r="D18" i="15"/>
  <c r="D46" i="16"/>
  <c r="D546" i="15"/>
  <c r="D586" i="16"/>
  <c r="D498" i="15"/>
  <c r="D536" i="16"/>
  <c r="D472" i="15"/>
  <c r="D509" i="16"/>
  <c r="D347" i="15"/>
  <c r="D382" i="16"/>
  <c r="D296" i="15"/>
  <c r="F312" i="20" s="1"/>
  <c r="D331" i="16"/>
  <c r="D185" i="15"/>
  <c r="D218" i="16"/>
  <c r="D126" i="15"/>
  <c r="F138" i="20" s="1"/>
  <c r="D157" i="16"/>
  <c r="D368" i="15"/>
  <c r="F385" i="20" s="1"/>
  <c r="D404" i="16"/>
  <c r="D384" i="15"/>
  <c r="D420" i="16"/>
  <c r="D224" i="15"/>
  <c r="D258" i="16"/>
  <c r="D58" i="15"/>
  <c r="D86" i="16"/>
  <c r="D490" i="15"/>
  <c r="D528" i="16"/>
  <c r="D458" i="15"/>
  <c r="F476" i="20" s="1"/>
  <c r="D495" i="16"/>
  <c r="D435" i="15"/>
  <c r="D472" i="16"/>
  <c r="D322" i="15"/>
  <c r="F338" i="20" s="1"/>
  <c r="D357" i="16"/>
  <c r="D292" i="15"/>
  <c r="F308" i="20" s="1"/>
  <c r="D327" i="16"/>
  <c r="D253" i="15"/>
  <c r="D287" i="16"/>
  <c r="D195" i="15"/>
  <c r="D228" i="16"/>
  <c r="D121" i="15"/>
  <c r="D152" i="16"/>
  <c r="D98" i="15"/>
  <c r="F109" i="20" s="1"/>
  <c r="D128" i="16"/>
  <c r="D51" i="15"/>
  <c r="D79" i="16"/>
  <c r="D410" i="15"/>
  <c r="D447" i="16"/>
  <c r="D375" i="15"/>
  <c r="D411" i="16"/>
  <c r="D329" i="15"/>
  <c r="D364" i="16"/>
  <c r="D287" i="15"/>
  <c r="D322" i="16"/>
  <c r="D233" i="15"/>
  <c r="D267" i="16"/>
  <c r="D168" i="15"/>
  <c r="F182" i="20" s="1"/>
  <c r="D201" i="16"/>
  <c r="D144" i="15"/>
  <c r="D175" i="16"/>
  <c r="D94" i="15"/>
  <c r="F105" i="20" s="1"/>
  <c r="D124" i="16"/>
  <c r="D67" i="15"/>
  <c r="D95" i="16"/>
  <c r="D24" i="15"/>
  <c r="D52" i="16"/>
  <c r="D396" i="15"/>
  <c r="F413" i="20" s="1"/>
  <c r="D432" i="16"/>
  <c r="D312" i="15"/>
  <c r="F328" i="20" s="1"/>
  <c r="D347" i="16"/>
  <c r="D103" i="15"/>
  <c r="D133" i="16"/>
  <c r="D38" i="15"/>
  <c r="D516" i="15"/>
  <c r="D555" i="16"/>
  <c r="D480" i="15"/>
  <c r="D517" i="16"/>
  <c r="D422" i="15"/>
  <c r="F440" i="20" s="1"/>
  <c r="D459" i="16"/>
  <c r="D307" i="15"/>
  <c r="D342" i="16"/>
  <c r="D278" i="15"/>
  <c r="D312" i="16"/>
  <c r="D137" i="15"/>
  <c r="D168" i="16"/>
  <c r="D77" i="15"/>
  <c r="D105" i="16"/>
  <c r="D558" i="15"/>
  <c r="D598" i="16"/>
  <c r="D466" i="15"/>
  <c r="D503" i="16"/>
  <c r="D443" i="15"/>
  <c r="D480" i="16"/>
  <c r="D415" i="15"/>
  <c r="D452" i="16"/>
  <c r="D356" i="15"/>
  <c r="D392" i="16"/>
  <c r="D303" i="15"/>
  <c r="F319" i="20" s="1"/>
  <c r="D338" i="16"/>
  <c r="D205" i="15"/>
  <c r="F220" i="20" s="1"/>
  <c r="D239" i="16"/>
  <c r="D161" i="15"/>
  <c r="F174" i="20" s="1"/>
  <c r="D193" i="16"/>
  <c r="D109" i="15"/>
  <c r="F120" i="20" s="1"/>
  <c r="D139" i="16"/>
  <c r="D72" i="15"/>
  <c r="D100" i="16"/>
  <c r="D30" i="15"/>
  <c r="D58" i="16"/>
  <c r="D452" i="15"/>
  <c r="D489" i="16"/>
  <c r="D388" i="15"/>
  <c r="F405" i="20" s="1"/>
  <c r="D424" i="16"/>
  <c r="D338" i="15"/>
  <c r="D373" i="16"/>
  <c r="D316" i="15"/>
  <c r="D351" i="16"/>
  <c r="D262" i="15"/>
  <c r="D296" i="16"/>
  <c r="D217" i="15"/>
  <c r="F232" i="20" s="1"/>
  <c r="D251" i="16"/>
  <c r="D157" i="15"/>
  <c r="F170" i="20" s="1"/>
  <c r="D189" i="16"/>
  <c r="D131" i="15"/>
  <c r="D162" i="16"/>
  <c r="D83" i="15"/>
  <c r="F92" i="20" s="1"/>
  <c r="D111" i="16"/>
  <c r="D44" i="15"/>
  <c r="D72" i="16"/>
  <c r="D10" i="15"/>
  <c r="F18" i="20" s="1"/>
  <c r="D37" i="16"/>
  <c r="D110" i="15"/>
  <c r="E564" i="17" l="1"/>
  <c r="F557" i="20"/>
  <c r="E171" i="17"/>
  <c r="F156" i="20"/>
  <c r="E99" i="17"/>
  <c r="F81" i="20"/>
  <c r="E493" i="17"/>
  <c r="F484" i="20"/>
  <c r="E305" i="17"/>
  <c r="F293" i="20"/>
  <c r="E543" i="17"/>
  <c r="F536" i="20"/>
  <c r="E402" i="17"/>
  <c r="F392" i="20"/>
  <c r="E148" i="17"/>
  <c r="F133" i="20"/>
  <c r="E85" i="17"/>
  <c r="F67" i="20"/>
  <c r="E499" i="17"/>
  <c r="F490" i="20"/>
  <c r="E297" i="17"/>
  <c r="F285" i="20"/>
  <c r="E507" i="17"/>
  <c r="F498" i="20"/>
  <c r="E356" i="17"/>
  <c r="F345" i="20"/>
  <c r="E45" i="17"/>
  <c r="F27" i="20"/>
  <c r="E51" i="17"/>
  <c r="F33" i="20"/>
  <c r="E289" i="17"/>
  <c r="F277" i="20"/>
  <c r="E479" i="17"/>
  <c r="F470" i="20"/>
  <c r="E383" i="17"/>
  <c r="F373" i="20"/>
  <c r="E585" i="17"/>
  <c r="F579" i="20"/>
  <c r="E334" i="17"/>
  <c r="F323" i="20"/>
  <c r="E492" i="17"/>
  <c r="F483" i="20"/>
  <c r="E470" i="17"/>
  <c r="F461" i="20"/>
  <c r="E374" i="17"/>
  <c r="F363" i="20"/>
  <c r="E65" i="17"/>
  <c r="F47" i="20"/>
  <c r="D577" i="16"/>
  <c r="E260" i="17"/>
  <c r="F248" i="20"/>
  <c r="E437" i="17"/>
  <c r="F428" i="20"/>
  <c r="E222" i="17"/>
  <c r="F209" i="20"/>
  <c r="E462" i="17"/>
  <c r="F453" i="20"/>
  <c r="E251" i="17"/>
  <c r="F239" i="20"/>
  <c r="E212" i="17"/>
  <c r="F199" i="20"/>
  <c r="E525" i="17"/>
  <c r="F517" i="20"/>
  <c r="E628" i="17"/>
  <c r="F622" i="20"/>
  <c r="E365" i="17"/>
  <c r="F354" i="20"/>
  <c r="E517" i="17"/>
  <c r="F509" i="20"/>
  <c r="E130" i="17"/>
  <c r="F114" i="20"/>
  <c r="E158" i="17"/>
  <c r="F143" i="20"/>
  <c r="E104" i="17"/>
  <c r="F86" i="20"/>
  <c r="E64" i="17"/>
  <c r="F46" i="20"/>
  <c r="E57" i="17"/>
  <c r="F39" i="20"/>
  <c r="E343" i="17"/>
  <c r="F332" i="20"/>
  <c r="D538" i="15"/>
  <c r="F558" i="20" s="1"/>
  <c r="E442" i="17"/>
  <c r="F433" i="20"/>
  <c r="E314" i="17"/>
  <c r="F303" i="20"/>
  <c r="E78" i="17"/>
  <c r="F60" i="20"/>
  <c r="E280" i="17"/>
  <c r="F268" i="20"/>
  <c r="E573" i="17"/>
  <c r="F567" i="20"/>
  <c r="E202" i="17"/>
  <c r="F189" i="20"/>
  <c r="E627" i="17"/>
  <c r="F621" i="20"/>
  <c r="E411" i="17"/>
  <c r="F401" i="20"/>
  <c r="E271" i="17"/>
  <c r="F259" i="20"/>
  <c r="E164" i="17"/>
  <c r="F149" i="20"/>
  <c r="E94" i="17"/>
  <c r="F76" i="20"/>
  <c r="E71" i="17"/>
  <c r="F53" i="20"/>
  <c r="D66" i="16"/>
  <c r="D38" i="16"/>
  <c r="E37" i="17"/>
  <c r="D190" i="16"/>
  <c r="E184" i="17"/>
  <c r="D202" i="16"/>
  <c r="E195" i="17"/>
  <c r="D358" i="16"/>
  <c r="E349" i="17"/>
  <c r="D158" i="16"/>
  <c r="E153" i="17"/>
  <c r="D629" i="16"/>
  <c r="E615" i="17"/>
  <c r="D580" i="15"/>
  <c r="F601" i="20" s="1"/>
  <c r="E606" i="17"/>
  <c r="D620" i="16"/>
  <c r="D524" i="15"/>
  <c r="F544" i="20" s="1"/>
  <c r="E550" i="17"/>
  <c r="D563" i="16"/>
  <c r="E137" i="17"/>
  <c r="D339" i="16"/>
  <c r="E330" i="17"/>
  <c r="D433" i="16"/>
  <c r="E423" i="17"/>
  <c r="D328" i="16"/>
  <c r="E319" i="17"/>
  <c r="D405" i="16"/>
  <c r="E395" i="17"/>
  <c r="D147" i="16"/>
  <c r="E142" i="17"/>
  <c r="D505" i="15"/>
  <c r="F524" i="20" s="1"/>
  <c r="E531" i="17"/>
  <c r="D543" i="16"/>
  <c r="D252" i="16"/>
  <c r="E244" i="17"/>
  <c r="D425" i="16"/>
  <c r="E415" i="17"/>
  <c r="D578" i="16"/>
  <c r="E565" i="17"/>
  <c r="D194" i="16"/>
  <c r="E188" i="17"/>
  <c r="D460" i="16"/>
  <c r="E449" i="17"/>
  <c r="D129" i="16"/>
  <c r="E125" i="17"/>
  <c r="E453" i="17"/>
  <c r="D427" i="15"/>
  <c r="F445" i="20" s="1"/>
  <c r="D464" i="16"/>
  <c r="D112" i="16"/>
  <c r="E110" i="17"/>
  <c r="D140" i="16"/>
  <c r="E136" i="17"/>
  <c r="D240" i="16"/>
  <c r="E232" i="17"/>
  <c r="D348" i="16"/>
  <c r="E339" i="17"/>
  <c r="D125" i="16"/>
  <c r="E121" i="17"/>
  <c r="D496" i="16"/>
  <c r="E485" i="17"/>
  <c r="D332" i="16"/>
  <c r="E323" i="17"/>
  <c r="D120" i="16"/>
  <c r="E117" i="17"/>
  <c r="D569" i="15"/>
  <c r="F590" i="20" s="1"/>
  <c r="E595" i="17"/>
  <c r="D609" i="16"/>
  <c r="D132" i="15"/>
  <c r="F144" i="20" s="1"/>
  <c r="D163" i="16"/>
  <c r="D467" i="15"/>
  <c r="F485" i="20" s="1"/>
  <c r="D504" i="16"/>
  <c r="D145" i="15"/>
  <c r="F157" i="20" s="1"/>
  <c r="D176" i="16"/>
  <c r="D330" i="15"/>
  <c r="D365" i="16"/>
  <c r="D411" i="15"/>
  <c r="F429" i="20" s="1"/>
  <c r="D448" i="16"/>
  <c r="D196" i="15"/>
  <c r="D229" i="16"/>
  <c r="D436" i="15"/>
  <c r="F454" i="20" s="1"/>
  <c r="D473" i="16"/>
  <c r="D491" i="15"/>
  <c r="D529" i="16"/>
  <c r="D225" i="15"/>
  <c r="D259" i="16"/>
  <c r="D186" i="15"/>
  <c r="D219" i="16"/>
  <c r="D348" i="15"/>
  <c r="F364" i="20" s="1"/>
  <c r="D383" i="16"/>
  <c r="D499" i="15"/>
  <c r="D537" i="16"/>
  <c r="D19" i="15"/>
  <c r="D47" i="16"/>
  <c r="D245" i="15"/>
  <c r="D279" i="16"/>
  <c r="D45" i="15"/>
  <c r="D73" i="16"/>
  <c r="D317" i="15"/>
  <c r="D352" i="16"/>
  <c r="D73" i="15"/>
  <c r="F82" i="20" s="1"/>
  <c r="D101" i="16"/>
  <c r="D416" i="15"/>
  <c r="D453" i="16"/>
  <c r="D78" i="15"/>
  <c r="F87" i="20" s="1"/>
  <c r="D106" i="16"/>
  <c r="D279" i="15"/>
  <c r="F294" i="20" s="1"/>
  <c r="D313" i="16"/>
  <c r="D517" i="15"/>
  <c r="D556" i="16"/>
  <c r="D104" i="15"/>
  <c r="F115" i="20" s="1"/>
  <c r="D134" i="16"/>
  <c r="D68" i="15"/>
  <c r="F77" i="20" s="1"/>
  <c r="D96" i="16"/>
  <c r="D234" i="15"/>
  <c r="D268" i="16"/>
  <c r="D263" i="15"/>
  <c r="F278" i="20" s="1"/>
  <c r="D297" i="16"/>
  <c r="D339" i="15"/>
  <c r="D374" i="16"/>
  <c r="D453" i="15"/>
  <c r="F471" i="20" s="1"/>
  <c r="D490" i="16"/>
  <c r="D31" i="15"/>
  <c r="D59" i="16"/>
  <c r="D357" i="15"/>
  <c r="D393" i="16"/>
  <c r="D444" i="15"/>
  <c r="D481" i="16"/>
  <c r="D559" i="15"/>
  <c r="D599" i="16"/>
  <c r="D138" i="15"/>
  <c r="F150" i="20" s="1"/>
  <c r="D169" i="16"/>
  <c r="D308" i="15"/>
  <c r="F324" i="20" s="1"/>
  <c r="D343" i="16"/>
  <c r="D481" i="15"/>
  <c r="D518" i="16"/>
  <c r="D39" i="15"/>
  <c r="D67" i="16"/>
  <c r="D25" i="15"/>
  <c r="D53" i="16"/>
  <c r="D288" i="15"/>
  <c r="F304" i="20" s="1"/>
  <c r="D323" i="16"/>
  <c r="D376" i="15"/>
  <c r="D412" i="16"/>
  <c r="D52" i="15"/>
  <c r="D80" i="16"/>
  <c r="D122" i="15"/>
  <c r="F134" i="20" s="1"/>
  <c r="D153" i="16"/>
  <c r="D254" i="15"/>
  <c r="D288" i="16"/>
  <c r="D59" i="15"/>
  <c r="D87" i="16"/>
  <c r="D421" i="16"/>
  <c r="D351" i="15"/>
  <c r="D473" i="15"/>
  <c r="F491" i="20" s="1"/>
  <c r="D510" i="16"/>
  <c r="D547" i="15"/>
  <c r="D587" i="16"/>
  <c r="D176" i="15"/>
  <c r="D209" i="16"/>
  <c r="D271" i="15"/>
  <c r="F286" i="20" s="1"/>
  <c r="D305" i="16"/>
  <c r="D602" i="15"/>
  <c r="D642" i="16"/>
  <c r="E203" i="17" l="1"/>
  <c r="F190" i="20"/>
  <c r="E403" i="17"/>
  <c r="F393" i="20"/>
  <c r="E471" i="17"/>
  <c r="F462" i="20"/>
  <c r="E366" i="17"/>
  <c r="F355" i="20"/>
  <c r="E213" i="17"/>
  <c r="F200" i="20"/>
  <c r="E508" i="17"/>
  <c r="F499" i="20"/>
  <c r="E443" i="17"/>
  <c r="F434" i="20"/>
  <c r="E223" i="17"/>
  <c r="F210" i="20"/>
  <c r="E574" i="17"/>
  <c r="F568" i="20"/>
  <c r="E281" i="17"/>
  <c r="F269" i="20"/>
  <c r="E384" i="17"/>
  <c r="F374" i="20"/>
  <c r="E544" i="17"/>
  <c r="F537" i="20"/>
  <c r="E46" i="17"/>
  <c r="F28" i="20"/>
  <c r="E252" i="17"/>
  <c r="F240" i="20"/>
  <c r="E629" i="17"/>
  <c r="F623" i="20"/>
  <c r="E357" i="17"/>
  <c r="F346" i="20"/>
  <c r="E344" i="17"/>
  <c r="F333" i="20"/>
  <c r="E86" i="17"/>
  <c r="F68" i="20"/>
  <c r="E52" i="17"/>
  <c r="F34" i="20"/>
  <c r="E58" i="17"/>
  <c r="F40" i="20"/>
  <c r="E526" i="17"/>
  <c r="F518" i="20"/>
  <c r="E79" i="17"/>
  <c r="F61" i="20"/>
  <c r="E586" i="17"/>
  <c r="F580" i="20"/>
  <c r="E261" i="17"/>
  <c r="F249" i="20"/>
  <c r="E518" i="17"/>
  <c r="F510" i="20"/>
  <c r="E66" i="17"/>
  <c r="F48" i="20"/>
  <c r="E272" i="17"/>
  <c r="F260" i="20"/>
  <c r="E72" i="17"/>
  <c r="F54" i="20"/>
  <c r="D324" i="16"/>
  <c r="E315" i="17"/>
  <c r="D344" i="16"/>
  <c r="E335" i="17"/>
  <c r="D491" i="16"/>
  <c r="E480" i="17"/>
  <c r="D298" i="16"/>
  <c r="E290" i="17"/>
  <c r="D97" i="16"/>
  <c r="E95" i="17"/>
  <c r="D107" i="16"/>
  <c r="E105" i="17"/>
  <c r="D102" i="16"/>
  <c r="E100" i="17"/>
  <c r="D384" i="16"/>
  <c r="E375" i="17"/>
  <c r="D474" i="16"/>
  <c r="E463" i="17"/>
  <c r="D449" i="16"/>
  <c r="E438" i="17"/>
  <c r="D177" i="16"/>
  <c r="E172" i="17"/>
  <c r="D164" i="16"/>
  <c r="E159" i="17"/>
  <c r="D525" i="15"/>
  <c r="F545" i="20" s="1"/>
  <c r="E551" i="17"/>
  <c r="D564" i="16"/>
  <c r="E454" i="17"/>
  <c r="D428" i="15"/>
  <c r="F446" i="20" s="1"/>
  <c r="D465" i="16"/>
  <c r="D506" i="15"/>
  <c r="F525" i="20" s="1"/>
  <c r="E532" i="17"/>
  <c r="D544" i="16"/>
  <c r="D306" i="16"/>
  <c r="E298" i="17"/>
  <c r="D511" i="16"/>
  <c r="E500" i="17"/>
  <c r="D154" i="16"/>
  <c r="E149" i="17"/>
  <c r="D170" i="16"/>
  <c r="E165" i="17"/>
  <c r="D135" i="16"/>
  <c r="E131" i="17"/>
  <c r="D314" i="16"/>
  <c r="E306" i="17"/>
  <c r="D505" i="16"/>
  <c r="E494" i="17"/>
  <c r="E378" i="17"/>
  <c r="D570" i="15"/>
  <c r="F591" i="20" s="1"/>
  <c r="E596" i="17"/>
  <c r="D610" i="16"/>
  <c r="E607" i="17"/>
  <c r="D581" i="15"/>
  <c r="F602" i="20" s="1"/>
  <c r="D621" i="16"/>
  <c r="D603" i="15"/>
  <c r="F624" i="20" s="1"/>
  <c r="D643" i="16"/>
  <c r="D177" i="15"/>
  <c r="D210" i="16"/>
  <c r="D60" i="15"/>
  <c r="D88" i="16"/>
  <c r="D377" i="15"/>
  <c r="F394" i="20" s="1"/>
  <c r="D413" i="16"/>
  <c r="D482" i="15"/>
  <c r="F500" i="20" s="1"/>
  <c r="D519" i="16"/>
  <c r="D445" i="15"/>
  <c r="F463" i="20" s="1"/>
  <c r="D482" i="16"/>
  <c r="D32" i="15"/>
  <c r="F41" i="20" s="1"/>
  <c r="D60" i="16"/>
  <c r="D340" i="15"/>
  <c r="F356" i="20" s="1"/>
  <c r="D375" i="16"/>
  <c r="D235" i="15"/>
  <c r="D269" i="16"/>
  <c r="D417" i="15"/>
  <c r="D454" i="16"/>
  <c r="D399" i="15"/>
  <c r="D318" i="15"/>
  <c r="F334" i="20" s="1"/>
  <c r="D353" i="16"/>
  <c r="D246" i="15"/>
  <c r="F261" i="20" s="1"/>
  <c r="D280" i="16"/>
  <c r="D500" i="15"/>
  <c r="F519" i="20" s="1"/>
  <c r="D538" i="16"/>
  <c r="D187" i="15"/>
  <c r="D220" i="16"/>
  <c r="D492" i="15"/>
  <c r="D530" i="16"/>
  <c r="D197" i="15"/>
  <c r="F211" i="20" s="1"/>
  <c r="D230" i="16"/>
  <c r="D366" i="16"/>
  <c r="D331" i="15"/>
  <c r="F347" i="20" s="1"/>
  <c r="D26" i="15"/>
  <c r="F35" i="20" s="1"/>
  <c r="D54" i="16"/>
  <c r="D548" i="15"/>
  <c r="D588" i="16"/>
  <c r="D255" i="15"/>
  <c r="F270" i="20" s="1"/>
  <c r="D289" i="16"/>
  <c r="D53" i="15"/>
  <c r="D81" i="16"/>
  <c r="D40" i="15"/>
  <c r="F49" i="20" s="1"/>
  <c r="D68" i="16"/>
  <c r="D560" i="15"/>
  <c r="D600" i="16"/>
  <c r="D358" i="15"/>
  <c r="D394" i="16"/>
  <c r="D518" i="15"/>
  <c r="D557" i="16"/>
  <c r="D46" i="15"/>
  <c r="D74" i="16"/>
  <c r="D20" i="15"/>
  <c r="F29" i="20" s="1"/>
  <c r="D48" i="16"/>
  <c r="D226" i="15"/>
  <c r="F241" i="20" s="1"/>
  <c r="D260" i="16"/>
  <c r="E385" i="17" l="1"/>
  <c r="F375" i="20"/>
  <c r="E587" i="17"/>
  <c r="F581" i="20"/>
  <c r="E575" i="17"/>
  <c r="F569" i="20"/>
  <c r="E519" i="17"/>
  <c r="F511" i="20"/>
  <c r="E80" i="17"/>
  <c r="F62" i="20"/>
  <c r="E262" i="17"/>
  <c r="F250" i="20"/>
  <c r="E87" i="17"/>
  <c r="F69" i="20"/>
  <c r="E545" i="17"/>
  <c r="F538" i="20"/>
  <c r="E214" i="17"/>
  <c r="F201" i="20"/>
  <c r="E444" i="17"/>
  <c r="F435" i="20"/>
  <c r="E204" i="17"/>
  <c r="F191" i="20"/>
  <c r="E73" i="17"/>
  <c r="F55" i="20"/>
  <c r="D49" i="16"/>
  <c r="E47" i="17"/>
  <c r="D354" i="16"/>
  <c r="E345" i="17"/>
  <c r="D526" i="15"/>
  <c r="F546" i="20" s="1"/>
  <c r="E552" i="17"/>
  <c r="D565" i="16"/>
  <c r="E426" i="17"/>
  <c r="D61" i="16"/>
  <c r="E59" i="17"/>
  <c r="D520" i="16"/>
  <c r="E509" i="17"/>
  <c r="D644" i="16"/>
  <c r="E630" i="17"/>
  <c r="D69" i="16"/>
  <c r="E67" i="17"/>
  <c r="D261" i="16"/>
  <c r="E253" i="17"/>
  <c r="D290" i="16"/>
  <c r="E282" i="17"/>
  <c r="D55" i="16"/>
  <c r="E53" i="17"/>
  <c r="D231" i="16"/>
  <c r="E224" i="17"/>
  <c r="D281" i="16"/>
  <c r="E273" i="17"/>
  <c r="D507" i="15"/>
  <c r="F526" i="20" s="1"/>
  <c r="E533" i="17"/>
  <c r="D545" i="16"/>
  <c r="D367" i="16"/>
  <c r="E358" i="17"/>
  <c r="D376" i="16"/>
  <c r="E367" i="17"/>
  <c r="D483" i="16"/>
  <c r="E472" i="17"/>
  <c r="D414" i="16"/>
  <c r="E404" i="17"/>
  <c r="D622" i="16"/>
  <c r="E608" i="17"/>
  <c r="D571" i="15"/>
  <c r="F592" i="20" s="1"/>
  <c r="E597" i="17"/>
  <c r="D611" i="16"/>
  <c r="D539" i="16"/>
  <c r="E527" i="17"/>
  <c r="D466" i="16"/>
  <c r="E455" i="17"/>
  <c r="D359" i="15"/>
  <c r="D395" i="16"/>
  <c r="D188" i="15"/>
  <c r="F202" i="20" s="1"/>
  <c r="D221" i="16"/>
  <c r="D418" i="15"/>
  <c r="F436" i="20" s="1"/>
  <c r="D455" i="16"/>
  <c r="D178" i="15"/>
  <c r="F192" i="20" s="1"/>
  <c r="D211" i="16"/>
  <c r="D47" i="15"/>
  <c r="F56" i="20" s="1"/>
  <c r="D75" i="16"/>
  <c r="D519" i="15"/>
  <c r="F539" i="20" s="1"/>
  <c r="D558" i="16"/>
  <c r="D561" i="15"/>
  <c r="F582" i="20" s="1"/>
  <c r="D601" i="16"/>
  <c r="D54" i="15"/>
  <c r="F63" i="20" s="1"/>
  <c r="D82" i="16"/>
  <c r="D549" i="15"/>
  <c r="D589" i="16"/>
  <c r="D493" i="15"/>
  <c r="F512" i="20" s="1"/>
  <c r="D531" i="16"/>
  <c r="D236" i="15"/>
  <c r="D270" i="16"/>
  <c r="D61" i="15"/>
  <c r="D89" i="16"/>
  <c r="E386" i="17" l="1"/>
  <c r="F376" i="20"/>
  <c r="E576" i="17"/>
  <c r="F570" i="20"/>
  <c r="E88" i="17"/>
  <c r="F70" i="20"/>
  <c r="E263" i="17"/>
  <c r="F251" i="20"/>
  <c r="D566" i="16"/>
  <c r="E553" i="17"/>
  <c r="D602" i="16"/>
  <c r="E588" i="17"/>
  <c r="D76" i="16"/>
  <c r="E74" i="17"/>
  <c r="D456" i="16"/>
  <c r="E445" i="17"/>
  <c r="E534" i="17"/>
  <c r="D546" i="16"/>
  <c r="D532" i="16"/>
  <c r="E520" i="17"/>
  <c r="D83" i="16"/>
  <c r="E81" i="17"/>
  <c r="D559" i="16"/>
  <c r="E546" i="17"/>
  <c r="D212" i="16"/>
  <c r="E205" i="17"/>
  <c r="D222" i="16"/>
  <c r="E215" i="17"/>
  <c r="D572" i="15"/>
  <c r="F593" i="20" s="1"/>
  <c r="E598" i="17"/>
  <c r="D612" i="16"/>
  <c r="D62" i="15"/>
  <c r="F71" i="20" s="1"/>
  <c r="D90" i="16"/>
  <c r="D237" i="15"/>
  <c r="F252" i="20" s="1"/>
  <c r="D271" i="16"/>
  <c r="D550" i="15"/>
  <c r="D590" i="16"/>
  <c r="D360" i="15"/>
  <c r="F377" i="20" s="1"/>
  <c r="D396" i="16"/>
  <c r="E577" i="17" l="1"/>
  <c r="F571" i="20"/>
  <c r="D613" i="16"/>
  <c r="E599" i="17"/>
  <c r="D91" i="16"/>
  <c r="E89" i="17"/>
  <c r="D397" i="16"/>
  <c r="E387" i="17"/>
  <c r="D272" i="16"/>
  <c r="E264" i="17"/>
  <c r="D551" i="15"/>
  <c r="F572" i="20" s="1"/>
  <c r="D591" i="16"/>
  <c r="D592" i="16" l="1"/>
  <c r="E578" i="17"/>
</calcChain>
</file>

<file path=xl/sharedStrings.xml><?xml version="1.0" encoding="utf-8"?>
<sst xmlns="http://schemas.openxmlformats.org/spreadsheetml/2006/main" count="2637" uniqueCount="784">
  <si>
    <t>条件明示事項</t>
    <rPh sb="0" eb="2">
      <t>ジョウケン</t>
    </rPh>
    <rPh sb="2" eb="4">
      <t>メイジ</t>
    </rPh>
    <rPh sb="4" eb="6">
      <t>ジコウ</t>
    </rPh>
    <phoneticPr fontId="1"/>
  </si>
  <si>
    <t>影響を受ける他の工事</t>
    <rPh sb="0" eb="2">
      <t>エイキョウ</t>
    </rPh>
    <rPh sb="3" eb="4">
      <t>ウ</t>
    </rPh>
    <rPh sb="6" eb="7">
      <t>ホカ</t>
    </rPh>
    <rPh sb="8" eb="10">
      <t>コウジ</t>
    </rPh>
    <phoneticPr fontId="1"/>
  </si>
  <si>
    <t>①先に発注された工事で、当該工事の工程が影響される工事の有無</t>
    <rPh sb="1" eb="2">
      <t>サキ</t>
    </rPh>
    <rPh sb="3" eb="5">
      <t>ハッチュウ</t>
    </rPh>
    <rPh sb="8" eb="10">
      <t>コウジ</t>
    </rPh>
    <rPh sb="12" eb="14">
      <t>トウガイ</t>
    </rPh>
    <rPh sb="14" eb="16">
      <t>コウジ</t>
    </rPh>
    <rPh sb="17" eb="19">
      <t>コウテイ</t>
    </rPh>
    <rPh sb="20" eb="22">
      <t>エイキョウ</t>
    </rPh>
    <rPh sb="25" eb="27">
      <t>コウジ</t>
    </rPh>
    <rPh sb="28" eb="30">
      <t>ウム</t>
    </rPh>
    <phoneticPr fontId="1"/>
  </si>
  <si>
    <t>　a.工事名　：</t>
    <rPh sb="3" eb="6">
      <t>コウジメイ</t>
    </rPh>
    <phoneticPr fontId="2"/>
  </si>
  <si>
    <t>　b.上記工事の発注者　：</t>
    <rPh sb="3" eb="5">
      <t>ジョウキ</t>
    </rPh>
    <rPh sb="5" eb="7">
      <t>コウジ</t>
    </rPh>
    <rPh sb="8" eb="11">
      <t>ハッチュウシャ</t>
    </rPh>
    <phoneticPr fontId="2"/>
  </si>
  <si>
    <t>　c.影響内容　：</t>
    <rPh sb="3" eb="5">
      <t>エイキョウ</t>
    </rPh>
    <rPh sb="5" eb="7">
      <t>ナイヨウ</t>
    </rPh>
    <phoneticPr fontId="2"/>
  </si>
  <si>
    <t>　d.具体的な制約　：</t>
    <rPh sb="3" eb="6">
      <t>グタイテキ</t>
    </rPh>
    <rPh sb="7" eb="9">
      <t>セイヤク</t>
    </rPh>
    <phoneticPr fontId="2"/>
  </si>
  <si>
    <t>　e.その他事項　：</t>
    <rPh sb="5" eb="6">
      <t>タ</t>
    </rPh>
    <rPh sb="6" eb="8">
      <t>ジコウ</t>
    </rPh>
    <phoneticPr fontId="2"/>
  </si>
  <si>
    <t>②後から発注する工事で、当該工事の工程が影響される工事の有無</t>
    <rPh sb="1" eb="2">
      <t>アト</t>
    </rPh>
    <rPh sb="4" eb="6">
      <t>ハッチュウ</t>
    </rPh>
    <rPh sb="8" eb="10">
      <t>コウジ</t>
    </rPh>
    <rPh sb="12" eb="14">
      <t>トウガイ</t>
    </rPh>
    <rPh sb="14" eb="16">
      <t>コウジ</t>
    </rPh>
    <rPh sb="17" eb="19">
      <t>コウテイ</t>
    </rPh>
    <rPh sb="20" eb="22">
      <t>エイキョウ</t>
    </rPh>
    <rPh sb="25" eb="27">
      <t>コウジ</t>
    </rPh>
    <rPh sb="28" eb="30">
      <t>ウム</t>
    </rPh>
    <phoneticPr fontId="1"/>
  </si>
  <si>
    <t>③その他工事で、当該工事の工程が影響される工事の有無</t>
    <rPh sb="3" eb="4">
      <t>タ</t>
    </rPh>
    <rPh sb="4" eb="6">
      <t>コウジ</t>
    </rPh>
    <rPh sb="8" eb="10">
      <t>トウガイ</t>
    </rPh>
    <rPh sb="10" eb="12">
      <t>コウジ</t>
    </rPh>
    <rPh sb="13" eb="15">
      <t>コウテイ</t>
    </rPh>
    <rPh sb="16" eb="18">
      <t>エイキョウ</t>
    </rPh>
    <rPh sb="21" eb="23">
      <t>コウジ</t>
    </rPh>
    <rPh sb="24" eb="26">
      <t>ウム</t>
    </rPh>
    <phoneticPr fontId="1"/>
  </si>
  <si>
    <t>自然的・社会的条件で制約を受ける施工の内容、時期、時間及び工法等</t>
    <rPh sb="0" eb="3">
      <t>シゼンテキ</t>
    </rPh>
    <rPh sb="4" eb="7">
      <t>シャカイテキ</t>
    </rPh>
    <rPh sb="7" eb="9">
      <t>ジョウケン</t>
    </rPh>
    <rPh sb="10" eb="12">
      <t>セイヤク</t>
    </rPh>
    <rPh sb="13" eb="14">
      <t>ウ</t>
    </rPh>
    <rPh sb="16" eb="18">
      <t>セコウ</t>
    </rPh>
    <rPh sb="19" eb="21">
      <t>ナイヨウ</t>
    </rPh>
    <rPh sb="22" eb="24">
      <t>ジキ</t>
    </rPh>
    <rPh sb="25" eb="27">
      <t>ジカン</t>
    </rPh>
    <rPh sb="27" eb="28">
      <t>オヨ</t>
    </rPh>
    <rPh sb="29" eb="31">
      <t>コウホウ</t>
    </rPh>
    <rPh sb="31" eb="32">
      <t>トウ</t>
    </rPh>
    <phoneticPr fontId="1"/>
  </si>
  <si>
    <t>②出水期や積雪・融雪期において、施工を中止あるいは休止する必要があるか。</t>
    <rPh sb="1" eb="3">
      <t>デミズ</t>
    </rPh>
    <rPh sb="3" eb="4">
      <t>キ</t>
    </rPh>
    <rPh sb="5" eb="7">
      <t>セキセツ</t>
    </rPh>
    <rPh sb="8" eb="10">
      <t>ユウセツ</t>
    </rPh>
    <rPh sb="10" eb="11">
      <t>キ</t>
    </rPh>
    <rPh sb="16" eb="18">
      <t>セコウ</t>
    </rPh>
    <rPh sb="19" eb="21">
      <t>チュウシ</t>
    </rPh>
    <rPh sb="25" eb="27">
      <t>キュウシ</t>
    </rPh>
    <rPh sb="29" eb="31">
      <t>ヒツヨウ</t>
    </rPh>
    <phoneticPr fontId="1"/>
  </si>
  <si>
    <t>③漁期や農業・用排水の使用時期、また地場産業の影響により、施工期間又は時間帯に制約が生ずるか。</t>
    <rPh sb="1" eb="3">
      <t>ギョキ</t>
    </rPh>
    <rPh sb="4" eb="6">
      <t>ノウギョウ</t>
    </rPh>
    <rPh sb="7" eb="8">
      <t>ヨウ</t>
    </rPh>
    <rPh sb="8" eb="10">
      <t>ハイスイ</t>
    </rPh>
    <rPh sb="11" eb="13">
      <t>シヨウ</t>
    </rPh>
    <rPh sb="13" eb="15">
      <t>ジキ</t>
    </rPh>
    <rPh sb="18" eb="20">
      <t>ジバ</t>
    </rPh>
    <rPh sb="20" eb="22">
      <t>サンギョウ</t>
    </rPh>
    <rPh sb="23" eb="25">
      <t>エイキョウ</t>
    </rPh>
    <rPh sb="29" eb="31">
      <t>セコウ</t>
    </rPh>
    <rPh sb="31" eb="33">
      <t>キカン</t>
    </rPh>
    <rPh sb="33" eb="34">
      <t>マタ</t>
    </rPh>
    <rPh sb="35" eb="38">
      <t>ジカンタイ</t>
    </rPh>
    <rPh sb="39" eb="41">
      <t>セイヤク</t>
    </rPh>
    <rPh sb="42" eb="43">
      <t>ショウ</t>
    </rPh>
    <phoneticPr fontId="1"/>
  </si>
  <si>
    <t>④自然環境の保全に関しての制約の有無を明示する。</t>
    <rPh sb="1" eb="3">
      <t>シゼン</t>
    </rPh>
    <rPh sb="3" eb="5">
      <t>カンキョウ</t>
    </rPh>
    <rPh sb="6" eb="8">
      <t>ホゼン</t>
    </rPh>
    <rPh sb="9" eb="10">
      <t>カン</t>
    </rPh>
    <rPh sb="13" eb="15">
      <t>セイヤク</t>
    </rPh>
    <rPh sb="16" eb="18">
      <t>ウム</t>
    </rPh>
    <rPh sb="19" eb="21">
      <t>メイジ</t>
    </rPh>
    <phoneticPr fontId="1"/>
  </si>
  <si>
    <t>　a.要因　：</t>
    <rPh sb="3" eb="5">
      <t>ヨウイン</t>
    </rPh>
    <phoneticPr fontId="2"/>
  </si>
  <si>
    <t>　b.施工内容　：</t>
    <rPh sb="3" eb="5">
      <t>セコウ</t>
    </rPh>
    <rPh sb="5" eb="7">
      <t>ナイヨウ</t>
    </rPh>
    <phoneticPr fontId="2"/>
  </si>
  <si>
    <t>　c.施工箇所　：</t>
    <rPh sb="3" eb="5">
      <t>セコウ</t>
    </rPh>
    <rPh sb="5" eb="7">
      <t>カショ</t>
    </rPh>
    <phoneticPr fontId="2"/>
  </si>
  <si>
    <t>　d.施工時期　：</t>
    <rPh sb="3" eb="5">
      <t>セコウ</t>
    </rPh>
    <rPh sb="5" eb="7">
      <t>ジキ</t>
    </rPh>
    <phoneticPr fontId="2"/>
  </si>
  <si>
    <t>　e.施工時間　：</t>
    <rPh sb="3" eb="5">
      <t>セコウ</t>
    </rPh>
    <rPh sb="5" eb="7">
      <t>ジカン</t>
    </rPh>
    <phoneticPr fontId="2"/>
  </si>
  <si>
    <t>　ｆ.具体的制約内容　：　</t>
    <rPh sb="3" eb="6">
      <t>グタイテキ</t>
    </rPh>
    <rPh sb="6" eb="8">
      <t>セイヤク</t>
    </rPh>
    <rPh sb="8" eb="10">
      <t>ナイヨウ</t>
    </rPh>
    <phoneticPr fontId="2"/>
  </si>
  <si>
    <t>関連機関等との協議に未成立なものがある場合の制約等</t>
    <rPh sb="0" eb="2">
      <t>カンレン</t>
    </rPh>
    <rPh sb="2" eb="4">
      <t>キカン</t>
    </rPh>
    <rPh sb="4" eb="5">
      <t>トウ</t>
    </rPh>
    <rPh sb="7" eb="9">
      <t>キョウギ</t>
    </rPh>
    <rPh sb="10" eb="13">
      <t>ミセイリツ</t>
    </rPh>
    <rPh sb="19" eb="21">
      <t>バアイ</t>
    </rPh>
    <rPh sb="22" eb="24">
      <t>セイヤク</t>
    </rPh>
    <rPh sb="24" eb="25">
      <t>トウ</t>
    </rPh>
    <phoneticPr fontId="2"/>
  </si>
  <si>
    <t>　a.関連機関　：</t>
    <rPh sb="3" eb="5">
      <t>カンレン</t>
    </rPh>
    <rPh sb="5" eb="7">
      <t>キカン</t>
    </rPh>
    <phoneticPr fontId="2"/>
  </si>
  <si>
    <t>　b.制約内容　：</t>
    <rPh sb="3" eb="5">
      <t>セイヤク</t>
    </rPh>
    <rPh sb="5" eb="7">
      <t>ナイヨウ</t>
    </rPh>
    <phoneticPr fontId="2"/>
  </si>
  <si>
    <t>　c.協議内容　：</t>
    <rPh sb="3" eb="5">
      <t>キョウギ</t>
    </rPh>
    <rPh sb="5" eb="7">
      <t>ナイヨウ</t>
    </rPh>
    <phoneticPr fontId="2"/>
  </si>
  <si>
    <t>　d.成立見込時期　：</t>
    <rPh sb="3" eb="5">
      <t>セイリツ</t>
    </rPh>
    <rPh sb="5" eb="7">
      <t>ミコミ</t>
    </rPh>
    <rPh sb="7" eb="9">
      <t>ジキ</t>
    </rPh>
    <phoneticPr fontId="2"/>
  </si>
  <si>
    <t>関係機関との協議の結果、工程に影響を受ける条件等</t>
    <rPh sb="0" eb="2">
      <t>カンケイ</t>
    </rPh>
    <rPh sb="2" eb="4">
      <t>キカン</t>
    </rPh>
    <rPh sb="6" eb="8">
      <t>キョウギ</t>
    </rPh>
    <rPh sb="9" eb="11">
      <t>ケッカ</t>
    </rPh>
    <rPh sb="12" eb="14">
      <t>コウテイ</t>
    </rPh>
    <rPh sb="15" eb="17">
      <t>エイキョウ</t>
    </rPh>
    <rPh sb="18" eb="19">
      <t>ウ</t>
    </rPh>
    <rPh sb="21" eb="23">
      <t>ジョウケン</t>
    </rPh>
    <rPh sb="23" eb="24">
      <t>トウ</t>
    </rPh>
    <phoneticPr fontId="2"/>
  </si>
  <si>
    <t>　b.影響内容　：</t>
    <rPh sb="3" eb="5">
      <t>エイキョウ</t>
    </rPh>
    <rPh sb="5" eb="7">
      <t>ナイヨウ</t>
    </rPh>
    <phoneticPr fontId="2"/>
  </si>
  <si>
    <t>　c.規制期間・時間　：</t>
    <rPh sb="3" eb="5">
      <t>キセイ</t>
    </rPh>
    <rPh sb="5" eb="7">
      <t>キカン</t>
    </rPh>
    <rPh sb="8" eb="10">
      <t>ジカン</t>
    </rPh>
    <phoneticPr fontId="2"/>
  </si>
  <si>
    <t>余裕工期を設定した工事</t>
    <rPh sb="0" eb="2">
      <t>ヨユウ</t>
    </rPh>
    <rPh sb="2" eb="4">
      <t>コウキ</t>
    </rPh>
    <rPh sb="5" eb="7">
      <t>セッテイ</t>
    </rPh>
    <rPh sb="9" eb="11">
      <t>コウジ</t>
    </rPh>
    <phoneticPr fontId="2"/>
  </si>
  <si>
    <t>①余裕工期が設定されている工事であることを明示する。</t>
    <rPh sb="1" eb="3">
      <t>ヨユウ</t>
    </rPh>
    <rPh sb="3" eb="5">
      <t>コウキ</t>
    </rPh>
    <rPh sb="6" eb="8">
      <t>セッテイ</t>
    </rPh>
    <rPh sb="13" eb="15">
      <t>コウジ</t>
    </rPh>
    <rPh sb="21" eb="23">
      <t>メイジ</t>
    </rPh>
    <phoneticPr fontId="2"/>
  </si>
  <si>
    <t>　b.物件管理者　：</t>
    <rPh sb="3" eb="5">
      <t>ブッケン</t>
    </rPh>
    <rPh sb="5" eb="8">
      <t>カンリシャ</t>
    </rPh>
    <phoneticPr fontId="2"/>
  </si>
  <si>
    <t>　c.事前調査・移設の期間　：</t>
    <rPh sb="3" eb="5">
      <t>ジゼン</t>
    </rPh>
    <rPh sb="5" eb="7">
      <t>チョウサ</t>
    </rPh>
    <rPh sb="8" eb="10">
      <t>イセツ</t>
    </rPh>
    <rPh sb="11" eb="13">
      <t>キカン</t>
    </rPh>
    <phoneticPr fontId="2"/>
  </si>
  <si>
    <t>　a.物件内容（場所含む）　：</t>
    <rPh sb="3" eb="5">
      <t>ブッケン</t>
    </rPh>
    <rPh sb="5" eb="7">
      <t>ナイヨウ</t>
    </rPh>
    <rPh sb="8" eb="10">
      <t>バショ</t>
    </rPh>
    <rPh sb="10" eb="11">
      <t>フク</t>
    </rPh>
    <phoneticPr fontId="2"/>
  </si>
  <si>
    <t>設計工程上の作業不能日数</t>
    <rPh sb="0" eb="2">
      <t>セッケイ</t>
    </rPh>
    <rPh sb="2" eb="5">
      <t>コウテイジョウ</t>
    </rPh>
    <rPh sb="6" eb="8">
      <t>サギョウ</t>
    </rPh>
    <rPh sb="8" eb="10">
      <t>フノウ</t>
    </rPh>
    <rPh sb="10" eb="12">
      <t>ニッスウ</t>
    </rPh>
    <phoneticPr fontId="2"/>
  </si>
  <si>
    <t>　a.対象工種　：</t>
    <rPh sb="3" eb="5">
      <t>タイショウ</t>
    </rPh>
    <rPh sb="5" eb="7">
      <t>コウシュ</t>
    </rPh>
    <phoneticPr fontId="2"/>
  </si>
  <si>
    <t>　b.場所　：</t>
    <rPh sb="3" eb="5">
      <t>バショ</t>
    </rPh>
    <phoneticPr fontId="2"/>
  </si>
  <si>
    <t>　c.日数　：</t>
    <rPh sb="3" eb="5">
      <t>ニッスウ</t>
    </rPh>
    <phoneticPr fontId="2"/>
  </si>
  <si>
    <t xml:space="preserve">  d.内容　：</t>
    <rPh sb="4" eb="6">
      <t>ナイヨウ</t>
    </rPh>
    <phoneticPr fontId="2"/>
  </si>
  <si>
    <t>概数発注・概略設計による発注工事の場合</t>
    <rPh sb="0" eb="2">
      <t>ガイスウ</t>
    </rPh>
    <rPh sb="2" eb="4">
      <t>ハッチュウ</t>
    </rPh>
    <rPh sb="5" eb="7">
      <t>ガイリャク</t>
    </rPh>
    <rPh sb="7" eb="9">
      <t>セッケイ</t>
    </rPh>
    <rPh sb="12" eb="14">
      <t>ハッチュウ</t>
    </rPh>
    <rPh sb="14" eb="16">
      <t>コウジ</t>
    </rPh>
    <rPh sb="17" eb="19">
      <t>バアイ</t>
    </rPh>
    <phoneticPr fontId="2"/>
  </si>
  <si>
    <t>　b.区間　：</t>
    <rPh sb="3" eb="5">
      <t>クカン</t>
    </rPh>
    <phoneticPr fontId="2"/>
  </si>
  <si>
    <t>　c.詳細設計完成時期　：</t>
    <rPh sb="3" eb="5">
      <t>ショウサイ</t>
    </rPh>
    <rPh sb="5" eb="7">
      <t>セッケイ</t>
    </rPh>
    <rPh sb="7" eb="9">
      <t>カンセイ</t>
    </rPh>
    <rPh sb="9" eb="11">
      <t>ジキ</t>
    </rPh>
    <phoneticPr fontId="2"/>
  </si>
  <si>
    <t>工事用地等に未処理部分がある場合</t>
    <rPh sb="0" eb="2">
      <t>コウジ</t>
    </rPh>
    <rPh sb="2" eb="4">
      <t>ヨウチ</t>
    </rPh>
    <rPh sb="4" eb="5">
      <t>トウ</t>
    </rPh>
    <rPh sb="6" eb="9">
      <t>ミショリ</t>
    </rPh>
    <rPh sb="9" eb="11">
      <t>ブブン</t>
    </rPh>
    <rPh sb="14" eb="16">
      <t>バアイ</t>
    </rPh>
    <phoneticPr fontId="1"/>
  </si>
  <si>
    <t>①用地・立木の取得が終了していない場所の有無</t>
    <rPh sb="1" eb="3">
      <t>ヨウチ</t>
    </rPh>
    <rPh sb="4" eb="6">
      <t>タチキ</t>
    </rPh>
    <rPh sb="7" eb="9">
      <t>シュトク</t>
    </rPh>
    <rPh sb="10" eb="12">
      <t>シュウリョウ</t>
    </rPh>
    <rPh sb="17" eb="19">
      <t>バショ</t>
    </rPh>
    <rPh sb="20" eb="22">
      <t>ウム</t>
    </rPh>
    <phoneticPr fontId="1"/>
  </si>
  <si>
    <t>　a.場所・範囲　：</t>
    <rPh sb="3" eb="5">
      <t>バショ</t>
    </rPh>
    <rPh sb="6" eb="8">
      <t>ハンイ</t>
    </rPh>
    <phoneticPr fontId="2"/>
  </si>
  <si>
    <t>　b.面積　：</t>
    <rPh sb="3" eb="5">
      <t>メンセキ</t>
    </rPh>
    <phoneticPr fontId="2"/>
  </si>
  <si>
    <t>　c.取得見込み時期　：</t>
    <rPh sb="3" eb="5">
      <t>シュトク</t>
    </rPh>
    <rPh sb="5" eb="7">
      <t>ミコ</t>
    </rPh>
    <rPh sb="8" eb="10">
      <t>ジキ</t>
    </rPh>
    <phoneticPr fontId="2"/>
  </si>
  <si>
    <t>②期日までに用地取得できない場合の対応を明示</t>
    <rPh sb="1" eb="3">
      <t>キジツ</t>
    </rPh>
    <rPh sb="6" eb="8">
      <t>ヨウチ</t>
    </rPh>
    <rPh sb="8" eb="10">
      <t>シュトク</t>
    </rPh>
    <rPh sb="14" eb="16">
      <t>バアイ</t>
    </rPh>
    <rPh sb="17" eb="19">
      <t>タイオウ</t>
    </rPh>
    <rPh sb="20" eb="22">
      <t>メイジ</t>
    </rPh>
    <phoneticPr fontId="1"/>
  </si>
  <si>
    <t>　a.内容　：</t>
    <rPh sb="3" eb="5">
      <t>ナイヨウ</t>
    </rPh>
    <phoneticPr fontId="2"/>
  </si>
  <si>
    <t>③保安林解除や用地の規制等の有無</t>
    <rPh sb="1" eb="4">
      <t>ホアンリン</t>
    </rPh>
    <rPh sb="4" eb="6">
      <t>カイジョ</t>
    </rPh>
    <rPh sb="7" eb="9">
      <t>ヨウチ</t>
    </rPh>
    <rPh sb="10" eb="12">
      <t>キセイ</t>
    </rPh>
    <rPh sb="12" eb="13">
      <t>トウ</t>
    </rPh>
    <rPh sb="14" eb="16">
      <t>ウム</t>
    </rPh>
    <phoneticPr fontId="1"/>
  </si>
  <si>
    <t>　c.解決見込み時期　：</t>
    <rPh sb="3" eb="5">
      <t>カイケツ</t>
    </rPh>
    <rPh sb="5" eb="7">
      <t>ミコ</t>
    </rPh>
    <rPh sb="8" eb="10">
      <t>ジキ</t>
    </rPh>
    <phoneticPr fontId="2"/>
  </si>
  <si>
    <t>　d.当面の対応　：</t>
    <rPh sb="3" eb="5">
      <t>トウメン</t>
    </rPh>
    <rPh sb="6" eb="8">
      <t>タイオウ</t>
    </rPh>
    <phoneticPr fontId="2"/>
  </si>
  <si>
    <t>　c.協議状況、確定見込み　：</t>
    <rPh sb="3" eb="5">
      <t>キョウギ</t>
    </rPh>
    <rPh sb="5" eb="7">
      <t>ジョウキョウ</t>
    </rPh>
    <rPh sb="8" eb="10">
      <t>カクテイ</t>
    </rPh>
    <rPh sb="10" eb="12">
      <t>ミコ</t>
    </rPh>
    <phoneticPr fontId="2"/>
  </si>
  <si>
    <t>④官民境界が未確定部分がある場合の内容明示</t>
    <rPh sb="1" eb="3">
      <t>カンミン</t>
    </rPh>
    <rPh sb="3" eb="5">
      <t>キョウカイ</t>
    </rPh>
    <rPh sb="6" eb="9">
      <t>ミカクテイ</t>
    </rPh>
    <rPh sb="9" eb="11">
      <t>ブブン</t>
    </rPh>
    <rPh sb="14" eb="16">
      <t>バアイ</t>
    </rPh>
    <rPh sb="17" eb="19">
      <t>ナイヨウ</t>
    </rPh>
    <rPh sb="19" eb="21">
      <t>メイジ</t>
    </rPh>
    <phoneticPr fontId="1"/>
  </si>
  <si>
    <t>①工事用地使用後の条件の有無</t>
    <rPh sb="1" eb="3">
      <t>コウジ</t>
    </rPh>
    <rPh sb="3" eb="5">
      <t>ヨウチ</t>
    </rPh>
    <rPh sb="5" eb="8">
      <t>シヨウゴ</t>
    </rPh>
    <rPh sb="9" eb="11">
      <t>ジョウケン</t>
    </rPh>
    <rPh sb="12" eb="14">
      <t>ウム</t>
    </rPh>
    <phoneticPr fontId="1"/>
  </si>
  <si>
    <t>　c.復旧完了期日　：</t>
    <rPh sb="3" eb="5">
      <t>フッキュウ</t>
    </rPh>
    <rPh sb="5" eb="7">
      <t>カンリョウ</t>
    </rPh>
    <rPh sb="7" eb="9">
      <t>キジツ</t>
    </rPh>
    <phoneticPr fontId="2"/>
  </si>
  <si>
    <t>　d.復旧条件　：</t>
    <rPh sb="3" eb="5">
      <t>フッキュウ</t>
    </rPh>
    <rPh sb="5" eb="7">
      <t>ジョウケン</t>
    </rPh>
    <phoneticPr fontId="2"/>
  </si>
  <si>
    <t>①工事用仮設道路、資機材置き場等の借地の有無</t>
    <rPh sb="1" eb="4">
      <t>コウジヨウ</t>
    </rPh>
    <rPh sb="4" eb="6">
      <t>カセツ</t>
    </rPh>
    <rPh sb="6" eb="8">
      <t>ドウロ</t>
    </rPh>
    <rPh sb="9" eb="12">
      <t>シキザイ</t>
    </rPh>
    <rPh sb="12" eb="13">
      <t>オ</t>
    </rPh>
    <rPh sb="14" eb="16">
      <t>バナド</t>
    </rPh>
    <rPh sb="17" eb="19">
      <t>シャクチ</t>
    </rPh>
    <rPh sb="20" eb="22">
      <t>ウム</t>
    </rPh>
    <phoneticPr fontId="1"/>
  </si>
  <si>
    <t>　c.借地期間　：</t>
    <rPh sb="3" eb="5">
      <t>シャクチ</t>
    </rPh>
    <rPh sb="5" eb="7">
      <t>キカン</t>
    </rPh>
    <phoneticPr fontId="2"/>
  </si>
  <si>
    <t>　d.使用条件　：</t>
    <rPh sb="3" eb="5">
      <t>シヨウ</t>
    </rPh>
    <rPh sb="5" eb="7">
      <t>ジョウケン</t>
    </rPh>
    <phoneticPr fontId="2"/>
  </si>
  <si>
    <t>　c.使用期間　：</t>
    <rPh sb="3" eb="5">
      <t>シヨウ</t>
    </rPh>
    <rPh sb="5" eb="7">
      <t>キカン</t>
    </rPh>
    <phoneticPr fontId="2"/>
  </si>
  <si>
    <t>公害防止の為の制限がある場合</t>
    <rPh sb="0" eb="2">
      <t>コウガイ</t>
    </rPh>
    <rPh sb="2" eb="4">
      <t>ボウシ</t>
    </rPh>
    <rPh sb="5" eb="6">
      <t>タメ</t>
    </rPh>
    <rPh sb="7" eb="9">
      <t>セイゲン</t>
    </rPh>
    <rPh sb="12" eb="14">
      <t>バアイ</t>
    </rPh>
    <phoneticPr fontId="1"/>
  </si>
  <si>
    <t>　c.制限内容　：</t>
    <rPh sb="3" eb="5">
      <t>セイゲン</t>
    </rPh>
    <rPh sb="5" eb="7">
      <t>ナイヨウ</t>
    </rPh>
    <phoneticPr fontId="2"/>
  </si>
  <si>
    <t>①施工方法等において、公害防止の為の制限がある場合の明示</t>
    <rPh sb="1" eb="3">
      <t>セコウ</t>
    </rPh>
    <rPh sb="3" eb="5">
      <t>ホウホウ</t>
    </rPh>
    <rPh sb="5" eb="6">
      <t>トウ</t>
    </rPh>
    <rPh sb="11" eb="13">
      <t>コウガイ</t>
    </rPh>
    <rPh sb="13" eb="15">
      <t>ボウシ</t>
    </rPh>
    <rPh sb="16" eb="17">
      <t>タメ</t>
    </rPh>
    <rPh sb="18" eb="20">
      <t>セイゲン</t>
    </rPh>
    <rPh sb="23" eb="25">
      <t>バアイ</t>
    </rPh>
    <rPh sb="26" eb="28">
      <t>メイジ</t>
    </rPh>
    <phoneticPr fontId="1"/>
  </si>
  <si>
    <t>②騒音・振動等の測定を指定する箇所がある場合の明示</t>
    <rPh sb="1" eb="3">
      <t>ソウオン</t>
    </rPh>
    <rPh sb="4" eb="7">
      <t>シンドウナド</t>
    </rPh>
    <rPh sb="8" eb="10">
      <t>ソクテイ</t>
    </rPh>
    <rPh sb="11" eb="13">
      <t>シテイ</t>
    </rPh>
    <rPh sb="15" eb="17">
      <t>カショ</t>
    </rPh>
    <rPh sb="20" eb="22">
      <t>バアイ</t>
    </rPh>
    <rPh sb="23" eb="25">
      <t>メイジ</t>
    </rPh>
    <phoneticPr fontId="1"/>
  </si>
  <si>
    <t>　b.対象箇所　：</t>
    <rPh sb="3" eb="5">
      <t>タイショウ</t>
    </rPh>
    <rPh sb="5" eb="7">
      <t>カショ</t>
    </rPh>
    <phoneticPr fontId="2"/>
  </si>
  <si>
    <t>　e.排水の水質目標値　：　</t>
    <rPh sb="3" eb="5">
      <t>ハイスイ</t>
    </rPh>
    <rPh sb="6" eb="8">
      <t>スイシツ</t>
    </rPh>
    <rPh sb="8" eb="11">
      <t>モクヒョウチ</t>
    </rPh>
    <phoneticPr fontId="3"/>
  </si>
  <si>
    <t>　d.処理施設　：　</t>
    <rPh sb="3" eb="5">
      <t>ショリ</t>
    </rPh>
    <rPh sb="5" eb="7">
      <t>シセツ</t>
    </rPh>
    <phoneticPr fontId="3"/>
  </si>
  <si>
    <t>　f.排水場所　：　</t>
    <rPh sb="3" eb="5">
      <t>ハイスイ</t>
    </rPh>
    <rPh sb="5" eb="7">
      <t>バショ</t>
    </rPh>
    <phoneticPr fontId="3"/>
  </si>
  <si>
    <t>　c.時期　：</t>
    <rPh sb="3" eb="5">
      <t>ジキ</t>
    </rPh>
    <phoneticPr fontId="2"/>
  </si>
  <si>
    <t>　a.懸念事項　：　</t>
    <rPh sb="3" eb="5">
      <t>ケネン</t>
    </rPh>
    <rPh sb="5" eb="7">
      <t>ジコウ</t>
    </rPh>
    <phoneticPr fontId="2"/>
  </si>
  <si>
    <t>　b.事前・事後調査の有無　：</t>
    <rPh sb="3" eb="5">
      <t>ジゼン</t>
    </rPh>
    <rPh sb="6" eb="8">
      <t>ジゴ</t>
    </rPh>
    <rPh sb="8" eb="10">
      <t>チョウサ</t>
    </rPh>
    <rPh sb="11" eb="13">
      <t>ウム</t>
    </rPh>
    <phoneticPr fontId="2"/>
  </si>
  <si>
    <t>　c.調査箇所　：</t>
    <rPh sb="3" eb="5">
      <t>チョウサ</t>
    </rPh>
    <rPh sb="5" eb="7">
      <t>カショ</t>
    </rPh>
    <phoneticPr fontId="2"/>
  </si>
  <si>
    <t>　d.調査時期　：</t>
    <rPh sb="3" eb="5">
      <t>チョウサ</t>
    </rPh>
    <rPh sb="5" eb="7">
      <t>ジキ</t>
    </rPh>
    <phoneticPr fontId="2"/>
  </si>
  <si>
    <t>　e.調査方法　：　</t>
    <rPh sb="3" eb="5">
      <t>チョウサ</t>
    </rPh>
    <rPh sb="5" eb="7">
      <t>ホウホウ</t>
    </rPh>
    <phoneticPr fontId="3"/>
  </si>
  <si>
    <t>　f.その他　：</t>
    <rPh sb="5" eb="6">
      <t>タ</t>
    </rPh>
    <phoneticPr fontId="3"/>
  </si>
  <si>
    <t>　b.対象機械　：</t>
    <rPh sb="3" eb="5">
      <t>タイショウ</t>
    </rPh>
    <rPh sb="5" eb="7">
      <t>キカイ</t>
    </rPh>
    <phoneticPr fontId="2"/>
  </si>
  <si>
    <t>　d.実施方法・必要な資材等　：　</t>
    <rPh sb="3" eb="5">
      <t>ジッシ</t>
    </rPh>
    <rPh sb="5" eb="7">
      <t>ホウホウ</t>
    </rPh>
    <rPh sb="8" eb="10">
      <t>ヒツヨウ</t>
    </rPh>
    <rPh sb="11" eb="13">
      <t>シザイ</t>
    </rPh>
    <rPh sb="13" eb="14">
      <t>トウ</t>
    </rPh>
    <phoneticPr fontId="3"/>
  </si>
  <si>
    <t>　e.その他　：　</t>
    <rPh sb="5" eb="6">
      <t>タ</t>
    </rPh>
    <phoneticPr fontId="3"/>
  </si>
  <si>
    <t>交通安全施設等の指定</t>
    <rPh sb="0" eb="2">
      <t>コウツウ</t>
    </rPh>
    <rPh sb="2" eb="4">
      <t>アンゼン</t>
    </rPh>
    <rPh sb="4" eb="6">
      <t>シセツ</t>
    </rPh>
    <rPh sb="6" eb="7">
      <t>トウ</t>
    </rPh>
    <rPh sb="8" eb="10">
      <t>シテイ</t>
    </rPh>
    <phoneticPr fontId="1"/>
  </si>
  <si>
    <t>①車線減少等の規制を伴う場合の明示</t>
    <rPh sb="1" eb="3">
      <t>シャセン</t>
    </rPh>
    <rPh sb="3" eb="5">
      <t>ゲンショウ</t>
    </rPh>
    <rPh sb="5" eb="6">
      <t>トウ</t>
    </rPh>
    <rPh sb="7" eb="9">
      <t>キセイ</t>
    </rPh>
    <rPh sb="10" eb="11">
      <t>トモナ</t>
    </rPh>
    <rPh sb="12" eb="14">
      <t>バアイ</t>
    </rPh>
    <rPh sb="15" eb="17">
      <t>メイジ</t>
    </rPh>
    <phoneticPr fontId="1"/>
  </si>
  <si>
    <t>　a.規制内容　：</t>
    <rPh sb="3" eb="5">
      <t>キセイ</t>
    </rPh>
    <rPh sb="5" eb="7">
      <t>ナイヨウ</t>
    </rPh>
    <phoneticPr fontId="2"/>
  </si>
  <si>
    <t>　c.規制期間　：</t>
    <rPh sb="3" eb="5">
      <t>キセイ</t>
    </rPh>
    <rPh sb="5" eb="7">
      <t>キカン</t>
    </rPh>
    <phoneticPr fontId="2"/>
  </si>
  <si>
    <t>　b.規制箇所　：</t>
    <rPh sb="3" eb="5">
      <t>キセイ</t>
    </rPh>
    <rPh sb="5" eb="7">
      <t>カショ</t>
    </rPh>
    <phoneticPr fontId="2"/>
  </si>
  <si>
    <t>②歩道通行帯を確保する場合の明示</t>
    <rPh sb="1" eb="3">
      <t>ホドウ</t>
    </rPh>
    <rPh sb="3" eb="6">
      <t>ツウコウタイ</t>
    </rPh>
    <rPh sb="7" eb="9">
      <t>カクホ</t>
    </rPh>
    <rPh sb="11" eb="13">
      <t>バアイ</t>
    </rPh>
    <rPh sb="14" eb="16">
      <t>メイジ</t>
    </rPh>
    <phoneticPr fontId="1"/>
  </si>
  <si>
    <t>　c.期間　：</t>
    <rPh sb="3" eb="5">
      <t>キカン</t>
    </rPh>
    <phoneticPr fontId="2"/>
  </si>
  <si>
    <t>　（例：鉄道、ガス、電気、電話、上下水道、光ファイバ、その他施設）</t>
    <rPh sb="2" eb="3">
      <t>レイ</t>
    </rPh>
    <rPh sb="4" eb="6">
      <t>テツドウ</t>
    </rPh>
    <rPh sb="10" eb="12">
      <t>デンキ</t>
    </rPh>
    <rPh sb="13" eb="15">
      <t>デンワ</t>
    </rPh>
    <rPh sb="16" eb="20">
      <t>ジョウゲスイドウ</t>
    </rPh>
    <rPh sb="21" eb="22">
      <t>ヒカリ</t>
    </rPh>
    <rPh sb="29" eb="30">
      <t>タ</t>
    </rPh>
    <rPh sb="30" eb="32">
      <t>シセツ</t>
    </rPh>
    <phoneticPr fontId="4"/>
  </si>
  <si>
    <t>　a.対象施設・管理者　：</t>
    <rPh sb="3" eb="5">
      <t>タイショウ</t>
    </rPh>
    <rPh sb="5" eb="7">
      <t>シセツ</t>
    </rPh>
    <rPh sb="8" eb="11">
      <t>カンリシャ</t>
    </rPh>
    <phoneticPr fontId="2"/>
  </si>
  <si>
    <t>　c.施行条件　：</t>
    <rPh sb="3" eb="5">
      <t>シコウ</t>
    </rPh>
    <rPh sb="5" eb="7">
      <t>ジョウケン</t>
    </rPh>
    <phoneticPr fontId="2"/>
  </si>
  <si>
    <t>　d.その他（協議状況他）　：　</t>
    <rPh sb="5" eb="6">
      <t>タ</t>
    </rPh>
    <rPh sb="7" eb="9">
      <t>キョウギ</t>
    </rPh>
    <rPh sb="9" eb="11">
      <t>ジョウキョウ</t>
    </rPh>
    <rPh sb="11" eb="12">
      <t>ホカ</t>
    </rPh>
    <phoneticPr fontId="4"/>
  </si>
  <si>
    <t>　a.必要な防護施設　：</t>
    <rPh sb="3" eb="5">
      <t>ヒツヨウ</t>
    </rPh>
    <rPh sb="6" eb="8">
      <t>ボウゴ</t>
    </rPh>
    <rPh sb="8" eb="10">
      <t>シセツ</t>
    </rPh>
    <phoneticPr fontId="2"/>
  </si>
  <si>
    <t>　（例：落石、雪崩、土砂崩壊、土石流、その他補強が必要な施設等）</t>
    <rPh sb="2" eb="3">
      <t>レイ</t>
    </rPh>
    <rPh sb="4" eb="6">
      <t>ラクセキ</t>
    </rPh>
    <rPh sb="7" eb="9">
      <t>ナダレ</t>
    </rPh>
    <rPh sb="10" eb="12">
      <t>ドシャ</t>
    </rPh>
    <rPh sb="12" eb="14">
      <t>ホウカイ</t>
    </rPh>
    <rPh sb="15" eb="18">
      <t>ドセキリュウ</t>
    </rPh>
    <rPh sb="21" eb="22">
      <t>タ</t>
    </rPh>
    <rPh sb="22" eb="24">
      <t>ホキョウ</t>
    </rPh>
    <rPh sb="25" eb="27">
      <t>ヒツヨウ</t>
    </rPh>
    <rPh sb="28" eb="30">
      <t>シセツ</t>
    </rPh>
    <rPh sb="30" eb="31">
      <t>トウ</t>
    </rPh>
    <phoneticPr fontId="4"/>
  </si>
  <si>
    <t>　c.対策内容　：</t>
    <rPh sb="3" eb="5">
      <t>タイサク</t>
    </rPh>
    <rPh sb="5" eb="7">
      <t>ナイヨウ</t>
    </rPh>
    <phoneticPr fontId="2"/>
  </si>
  <si>
    <t>　b.危険要因　：</t>
    <rPh sb="3" eb="5">
      <t>キケン</t>
    </rPh>
    <rPh sb="5" eb="7">
      <t>ヨウイン</t>
    </rPh>
    <phoneticPr fontId="2"/>
  </si>
  <si>
    <t>　d.対象工種　：　</t>
    <rPh sb="3" eb="5">
      <t>タイショウ</t>
    </rPh>
    <rPh sb="5" eb="7">
      <t>コウシュ</t>
    </rPh>
    <phoneticPr fontId="3"/>
  </si>
  <si>
    <t>　e.対象期間　：　</t>
    <rPh sb="3" eb="5">
      <t>タイショウ</t>
    </rPh>
    <rPh sb="5" eb="7">
      <t>キカン</t>
    </rPh>
    <phoneticPr fontId="3"/>
  </si>
  <si>
    <t>　f.その他　：　</t>
    <rPh sb="5" eb="6">
      <t>タ</t>
    </rPh>
    <phoneticPr fontId="3"/>
  </si>
  <si>
    <t>　a.対象工種　：　</t>
    <rPh sb="3" eb="5">
      <t>タイショウ</t>
    </rPh>
    <rPh sb="5" eb="6">
      <t>コウ</t>
    </rPh>
    <rPh sb="6" eb="7">
      <t>シュ</t>
    </rPh>
    <phoneticPr fontId="4"/>
  </si>
  <si>
    <t>　c.対象期間　：</t>
    <rPh sb="3" eb="5">
      <t>タイショウ</t>
    </rPh>
    <rPh sb="5" eb="7">
      <t>キカン</t>
    </rPh>
    <phoneticPr fontId="2"/>
  </si>
  <si>
    <t>　d.対象要員　：　</t>
    <rPh sb="3" eb="5">
      <t>タイショウ</t>
    </rPh>
    <rPh sb="5" eb="7">
      <t>ヨウイン</t>
    </rPh>
    <phoneticPr fontId="3"/>
  </si>
  <si>
    <t>　b.制限内容　：</t>
    <rPh sb="3" eb="5">
      <t>セイゲン</t>
    </rPh>
    <rPh sb="5" eb="7">
      <t>ナイヨウ</t>
    </rPh>
    <phoneticPr fontId="2"/>
  </si>
  <si>
    <t>　d.制限内容　：　</t>
    <rPh sb="3" eb="5">
      <t>セイゲン</t>
    </rPh>
    <rPh sb="5" eb="7">
      <t>ナイヨウ</t>
    </rPh>
    <phoneticPr fontId="3"/>
  </si>
  <si>
    <t>　a.危険要因　：　</t>
    <rPh sb="3" eb="5">
      <t>キケン</t>
    </rPh>
    <rPh sb="5" eb="7">
      <t>ヨウイン</t>
    </rPh>
    <phoneticPr fontId="4"/>
  </si>
  <si>
    <t>　b.対象工種　：</t>
    <rPh sb="3" eb="5">
      <t>タイショウ</t>
    </rPh>
    <rPh sb="5" eb="7">
      <t>コウシュ</t>
    </rPh>
    <phoneticPr fontId="2"/>
  </si>
  <si>
    <t>　a.対象工種　：　</t>
    <rPh sb="3" eb="5">
      <t>タイショウ</t>
    </rPh>
    <rPh sb="5" eb="7">
      <t>コウシュ</t>
    </rPh>
    <phoneticPr fontId="4"/>
  </si>
  <si>
    <t>　a.施工箇所の地形・地質特性　：　</t>
    <rPh sb="3" eb="5">
      <t>セコウ</t>
    </rPh>
    <rPh sb="5" eb="7">
      <t>カショ</t>
    </rPh>
    <rPh sb="8" eb="10">
      <t>チケイ</t>
    </rPh>
    <rPh sb="11" eb="13">
      <t>チシツ</t>
    </rPh>
    <rPh sb="13" eb="15">
      <t>トクセイ</t>
    </rPh>
    <phoneticPr fontId="4"/>
  </si>
  <si>
    <t>一般道路を搬入路として使用する場合</t>
    <rPh sb="0" eb="2">
      <t>イッパン</t>
    </rPh>
    <rPh sb="2" eb="4">
      <t>ドウロ</t>
    </rPh>
    <rPh sb="5" eb="7">
      <t>ハンニュウ</t>
    </rPh>
    <rPh sb="7" eb="8">
      <t>ロ</t>
    </rPh>
    <rPh sb="11" eb="13">
      <t>シヨウ</t>
    </rPh>
    <rPh sb="15" eb="17">
      <t>バアイ</t>
    </rPh>
    <phoneticPr fontId="1"/>
  </si>
  <si>
    <t>①運搬経路に制限がある場合または経路を指定する場合の明示</t>
    <rPh sb="1" eb="3">
      <t>ウンパン</t>
    </rPh>
    <rPh sb="3" eb="5">
      <t>ケイロ</t>
    </rPh>
    <rPh sb="6" eb="8">
      <t>セイゲン</t>
    </rPh>
    <rPh sb="11" eb="13">
      <t>バアイ</t>
    </rPh>
    <rPh sb="16" eb="18">
      <t>ケイロ</t>
    </rPh>
    <rPh sb="19" eb="21">
      <t>シテイ</t>
    </rPh>
    <rPh sb="23" eb="25">
      <t>バアイ</t>
    </rPh>
    <rPh sb="26" eb="28">
      <t>メイジ</t>
    </rPh>
    <phoneticPr fontId="1"/>
  </si>
  <si>
    <t>　c.その他　：</t>
    <rPh sb="5" eb="6">
      <t>タ</t>
    </rPh>
    <phoneticPr fontId="2"/>
  </si>
  <si>
    <t>　c.制限期間・時間　：</t>
    <rPh sb="3" eb="5">
      <t>セイゲン</t>
    </rPh>
    <rPh sb="5" eb="7">
      <t>キカン</t>
    </rPh>
    <rPh sb="8" eb="10">
      <t>ジカン</t>
    </rPh>
    <phoneticPr fontId="2"/>
  </si>
  <si>
    <t>　d.その他　：</t>
    <rPh sb="5" eb="6">
      <t>タ</t>
    </rPh>
    <phoneticPr fontId="2"/>
  </si>
  <si>
    <t>②搬入路の使用中及び使用後に配慮すべき事項がある場合の明示</t>
    <rPh sb="1" eb="3">
      <t>ハンニュウ</t>
    </rPh>
    <rPh sb="3" eb="4">
      <t>ロ</t>
    </rPh>
    <rPh sb="5" eb="8">
      <t>シヨウチュウ</t>
    </rPh>
    <rPh sb="8" eb="9">
      <t>オヨ</t>
    </rPh>
    <rPh sb="10" eb="13">
      <t>シヨウゴ</t>
    </rPh>
    <rPh sb="14" eb="16">
      <t>ハイリョ</t>
    </rPh>
    <rPh sb="19" eb="21">
      <t>ジコウ</t>
    </rPh>
    <rPh sb="24" eb="26">
      <t>バアイ</t>
    </rPh>
    <rPh sb="27" eb="29">
      <t>メイジ</t>
    </rPh>
    <phoneticPr fontId="1"/>
  </si>
  <si>
    <t>　b.対象区間　：</t>
    <rPh sb="3" eb="5">
      <t>タイショウ</t>
    </rPh>
    <rPh sb="5" eb="7">
      <t>クカン</t>
    </rPh>
    <phoneticPr fontId="2"/>
  </si>
  <si>
    <t xml:space="preserve">  a.経路　：　</t>
    <rPh sb="4" eb="6">
      <t>ケイロ</t>
    </rPh>
    <phoneticPr fontId="5"/>
  </si>
  <si>
    <t xml:space="preserve">  a.区間　：　</t>
    <rPh sb="4" eb="6">
      <t>クカン</t>
    </rPh>
    <phoneticPr fontId="5"/>
  </si>
  <si>
    <t>　b.指定する内容　：</t>
    <rPh sb="3" eb="5">
      <t>シテイ</t>
    </rPh>
    <rPh sb="7" eb="9">
      <t>ナイヨウ</t>
    </rPh>
    <phoneticPr fontId="2"/>
  </si>
  <si>
    <t>　b.借地料等　：</t>
    <rPh sb="3" eb="6">
      <t>シャクチリョウ</t>
    </rPh>
    <rPh sb="6" eb="7">
      <t>ナド</t>
    </rPh>
    <phoneticPr fontId="2"/>
  </si>
  <si>
    <t>　c.維持補修内容　：</t>
    <rPh sb="3" eb="5">
      <t>イジ</t>
    </rPh>
    <rPh sb="5" eb="7">
      <t>ホシュウ</t>
    </rPh>
    <rPh sb="7" eb="9">
      <t>ナイヨウ</t>
    </rPh>
    <phoneticPr fontId="2"/>
  </si>
  <si>
    <t>　d.その他　：　</t>
    <rPh sb="5" eb="6">
      <t>タ</t>
    </rPh>
    <phoneticPr fontId="5"/>
  </si>
  <si>
    <t>　b.維持補修内容　：</t>
    <rPh sb="3" eb="5">
      <t>イジ</t>
    </rPh>
    <rPh sb="5" eb="7">
      <t>ホシュウ</t>
    </rPh>
    <rPh sb="7" eb="9">
      <t>ナイヨウ</t>
    </rPh>
    <phoneticPr fontId="2"/>
  </si>
  <si>
    <t xml:space="preserve">  a.必要な施設内容　：　</t>
    <rPh sb="4" eb="6">
      <t>ヒツヨウ</t>
    </rPh>
    <rPh sb="7" eb="9">
      <t>シセツ</t>
    </rPh>
    <rPh sb="9" eb="11">
      <t>ナイヨウ</t>
    </rPh>
    <phoneticPr fontId="5"/>
  </si>
  <si>
    <t>　　（存置、撤去等わかるようにする）</t>
    <rPh sb="3" eb="4">
      <t>ゾン</t>
    </rPh>
    <rPh sb="4" eb="5">
      <t>チ</t>
    </rPh>
    <rPh sb="6" eb="8">
      <t>テッキョ</t>
    </rPh>
    <rPh sb="8" eb="9">
      <t>トウ</t>
    </rPh>
    <phoneticPr fontId="5"/>
  </si>
  <si>
    <t>　a.協議機関　：</t>
    <rPh sb="3" eb="5">
      <t>キョウギ</t>
    </rPh>
    <rPh sb="5" eb="7">
      <t>キカン</t>
    </rPh>
    <phoneticPr fontId="2"/>
  </si>
  <si>
    <t>　c.対象期間・時間　：</t>
    <rPh sb="3" eb="5">
      <t>タイショウ</t>
    </rPh>
    <rPh sb="5" eb="7">
      <t>キカン</t>
    </rPh>
    <rPh sb="8" eb="10">
      <t>ジカン</t>
    </rPh>
    <phoneticPr fontId="2"/>
  </si>
  <si>
    <t>　d.規制内容　：　</t>
    <rPh sb="3" eb="5">
      <t>キセイ</t>
    </rPh>
    <rPh sb="5" eb="7">
      <t>ナイヨウ</t>
    </rPh>
    <phoneticPr fontId="3"/>
  </si>
  <si>
    <t>　a.共有する他工事　：　</t>
    <rPh sb="3" eb="5">
      <t>キョウユウ</t>
    </rPh>
    <rPh sb="7" eb="10">
      <t>タコウジ</t>
    </rPh>
    <phoneticPr fontId="4"/>
  </si>
  <si>
    <t>　b.工事用道路の管理者　：</t>
    <rPh sb="3" eb="6">
      <t>コウジヨウ</t>
    </rPh>
    <rPh sb="6" eb="8">
      <t>ドウロ</t>
    </rPh>
    <rPh sb="9" eb="12">
      <t>カンリシャ</t>
    </rPh>
    <phoneticPr fontId="2"/>
  </si>
  <si>
    <t>　c.共有する区間　：</t>
    <rPh sb="3" eb="5">
      <t>キョウユウ</t>
    </rPh>
    <rPh sb="7" eb="9">
      <t>クカン</t>
    </rPh>
    <phoneticPr fontId="2"/>
  </si>
  <si>
    <t>　d.期間　：　</t>
    <rPh sb="3" eb="5">
      <t>キカン</t>
    </rPh>
    <phoneticPr fontId="3"/>
  </si>
  <si>
    <t>　e.配慮事項　：　</t>
    <rPh sb="3" eb="5">
      <t>ハイリョ</t>
    </rPh>
    <rPh sb="5" eb="7">
      <t>ジコウ</t>
    </rPh>
    <phoneticPr fontId="3"/>
  </si>
  <si>
    <t>　a.対象区間　：　</t>
    <rPh sb="3" eb="5">
      <t>タイショウ</t>
    </rPh>
    <rPh sb="5" eb="7">
      <t>クカン</t>
    </rPh>
    <phoneticPr fontId="4"/>
  </si>
  <si>
    <t>　b.対象期間・時間　：</t>
    <rPh sb="3" eb="5">
      <t>タイショウ</t>
    </rPh>
    <rPh sb="5" eb="7">
      <t>キカン</t>
    </rPh>
    <rPh sb="8" eb="10">
      <t>ジカン</t>
    </rPh>
    <phoneticPr fontId="2"/>
  </si>
  <si>
    <t>　d.その他　：　</t>
    <rPh sb="5" eb="6">
      <t>タ</t>
    </rPh>
    <phoneticPr fontId="3"/>
  </si>
  <si>
    <t>他の工事に引き継ぐ場合</t>
    <rPh sb="0" eb="1">
      <t>タ</t>
    </rPh>
    <rPh sb="2" eb="4">
      <t>コウジ</t>
    </rPh>
    <rPh sb="5" eb="6">
      <t>ヒ</t>
    </rPh>
    <rPh sb="7" eb="8">
      <t>ツ</t>
    </rPh>
    <rPh sb="9" eb="11">
      <t>バアイ</t>
    </rPh>
    <phoneticPr fontId="1"/>
  </si>
  <si>
    <t>①引き渡しの条件明示</t>
    <rPh sb="1" eb="2">
      <t>ヒ</t>
    </rPh>
    <rPh sb="3" eb="4">
      <t>ワタ</t>
    </rPh>
    <rPh sb="6" eb="8">
      <t>ジョウケン</t>
    </rPh>
    <rPh sb="8" eb="10">
      <t>メイジ</t>
    </rPh>
    <phoneticPr fontId="1"/>
  </si>
  <si>
    <t xml:space="preserve">  a.仮設備の名称　：　</t>
    <rPh sb="4" eb="5">
      <t>カリ</t>
    </rPh>
    <rPh sb="5" eb="7">
      <t>セツビ</t>
    </rPh>
    <rPh sb="8" eb="10">
      <t>メイショウ</t>
    </rPh>
    <phoneticPr fontId="5"/>
  </si>
  <si>
    <t>　c.撤去・損料などの条件　：</t>
    <rPh sb="3" eb="5">
      <t>テッキョ</t>
    </rPh>
    <rPh sb="6" eb="8">
      <t>ソンリョウ</t>
    </rPh>
    <rPh sb="11" eb="13">
      <t>ジョウケン</t>
    </rPh>
    <phoneticPr fontId="2"/>
  </si>
  <si>
    <t>　d.維持管理条件　：</t>
    <rPh sb="3" eb="5">
      <t>イジ</t>
    </rPh>
    <rPh sb="5" eb="7">
      <t>カンリ</t>
    </rPh>
    <rPh sb="7" eb="9">
      <t>ジョウケン</t>
    </rPh>
    <phoneticPr fontId="2"/>
  </si>
  <si>
    <t>　e.引き渡し等の時期　：　</t>
    <rPh sb="3" eb="4">
      <t>ヒ</t>
    </rPh>
    <rPh sb="5" eb="6">
      <t>ワタ</t>
    </rPh>
    <rPh sb="7" eb="8">
      <t>トウ</t>
    </rPh>
    <rPh sb="9" eb="11">
      <t>ジキ</t>
    </rPh>
    <phoneticPr fontId="5"/>
  </si>
  <si>
    <t>　f.構造等安全性確認や検査の実施日時　：　</t>
    <rPh sb="3" eb="5">
      <t>コウゾウ</t>
    </rPh>
    <rPh sb="5" eb="6">
      <t>トウ</t>
    </rPh>
    <rPh sb="6" eb="9">
      <t>アンゼンセイ</t>
    </rPh>
    <rPh sb="9" eb="11">
      <t>カクニン</t>
    </rPh>
    <rPh sb="12" eb="14">
      <t>ケンサ</t>
    </rPh>
    <rPh sb="15" eb="17">
      <t>ジッシ</t>
    </rPh>
    <rPh sb="17" eb="19">
      <t>ニチジ</t>
    </rPh>
    <phoneticPr fontId="5"/>
  </si>
  <si>
    <t>　g.その他　：　</t>
    <rPh sb="5" eb="6">
      <t>タ</t>
    </rPh>
    <phoneticPr fontId="5"/>
  </si>
  <si>
    <t>　b.引き継ぎ先の受注者　：</t>
    <rPh sb="3" eb="4">
      <t>ヒ</t>
    </rPh>
    <rPh sb="5" eb="6">
      <t>ツ</t>
    </rPh>
    <rPh sb="7" eb="8">
      <t>サキ</t>
    </rPh>
    <rPh sb="9" eb="12">
      <t>ジュチュウシャ</t>
    </rPh>
    <phoneticPr fontId="2"/>
  </si>
  <si>
    <t xml:space="preserve">  a.内容　：　</t>
    <rPh sb="4" eb="6">
      <t>ナイヨウ</t>
    </rPh>
    <phoneticPr fontId="5"/>
  </si>
  <si>
    <t>　b.時期　：</t>
    <rPh sb="3" eb="5">
      <t>ジキ</t>
    </rPh>
    <phoneticPr fontId="2"/>
  </si>
  <si>
    <t>　c.条件　：</t>
    <rPh sb="3" eb="5">
      <t>ジョウケン</t>
    </rPh>
    <phoneticPr fontId="2"/>
  </si>
  <si>
    <t>　a.対象物　：</t>
    <rPh sb="3" eb="6">
      <t>タイショウブツ</t>
    </rPh>
    <phoneticPr fontId="2"/>
  </si>
  <si>
    <t>　b.存置期間　：</t>
    <rPh sb="3" eb="5">
      <t>ソンチ</t>
    </rPh>
    <rPh sb="5" eb="7">
      <t>キカン</t>
    </rPh>
    <phoneticPr fontId="2"/>
  </si>
  <si>
    <t>　d.施工方法　：　</t>
    <rPh sb="3" eb="5">
      <t>セコウ</t>
    </rPh>
    <rPh sb="5" eb="7">
      <t>ホウホウ</t>
    </rPh>
    <phoneticPr fontId="3"/>
  </si>
  <si>
    <t>　c.規模・規格・数量等　：</t>
    <rPh sb="3" eb="5">
      <t>キボ</t>
    </rPh>
    <rPh sb="6" eb="8">
      <t>キカク</t>
    </rPh>
    <rPh sb="9" eb="11">
      <t>スウリョウ</t>
    </rPh>
    <rPh sb="11" eb="12">
      <t>ナド</t>
    </rPh>
    <phoneticPr fontId="2"/>
  </si>
  <si>
    <t>　a対象物　：　</t>
    <rPh sb="2" eb="5">
      <t>タイショウブツ</t>
    </rPh>
    <phoneticPr fontId="4"/>
  </si>
  <si>
    <t>　b.設計条件　：</t>
    <rPh sb="3" eb="5">
      <t>セッケイ</t>
    </rPh>
    <rPh sb="5" eb="7">
      <t>ジョウケン</t>
    </rPh>
    <phoneticPr fontId="2"/>
  </si>
  <si>
    <t>　b.指定条件　：</t>
    <rPh sb="3" eb="5">
      <t>シテイ</t>
    </rPh>
    <rPh sb="5" eb="7">
      <t>ジョウケン</t>
    </rPh>
    <phoneticPr fontId="2"/>
  </si>
  <si>
    <t>　a.対象箇所　：　</t>
    <rPh sb="3" eb="5">
      <t>タイショウ</t>
    </rPh>
    <rPh sb="5" eb="7">
      <t>カショ</t>
    </rPh>
    <phoneticPr fontId="4"/>
  </si>
  <si>
    <t>　b.対象期間　：</t>
    <rPh sb="3" eb="5">
      <t>タイショウ</t>
    </rPh>
    <rPh sb="5" eb="7">
      <t>キカン</t>
    </rPh>
    <phoneticPr fontId="2"/>
  </si>
  <si>
    <t>建設発生土及び建設汚泥処理土</t>
    <rPh sb="0" eb="2">
      <t>ケンセツ</t>
    </rPh>
    <rPh sb="2" eb="5">
      <t>ハッセイド</t>
    </rPh>
    <rPh sb="5" eb="6">
      <t>オヨ</t>
    </rPh>
    <rPh sb="7" eb="9">
      <t>ケンセツ</t>
    </rPh>
    <rPh sb="9" eb="11">
      <t>オデイ</t>
    </rPh>
    <rPh sb="11" eb="13">
      <t>ショリ</t>
    </rPh>
    <rPh sb="13" eb="14">
      <t>ド</t>
    </rPh>
    <phoneticPr fontId="1"/>
  </si>
  <si>
    <t>①他工事の箇所へ搬出する場合の明示</t>
    <rPh sb="1" eb="4">
      <t>タコウジ</t>
    </rPh>
    <rPh sb="5" eb="7">
      <t>カショ</t>
    </rPh>
    <rPh sb="8" eb="10">
      <t>ハンシュツ</t>
    </rPh>
    <rPh sb="12" eb="14">
      <t>バアイ</t>
    </rPh>
    <rPh sb="15" eb="17">
      <t>メイジ</t>
    </rPh>
    <phoneticPr fontId="1"/>
  </si>
  <si>
    <t>　b.搬出先工事名　：</t>
    <rPh sb="3" eb="5">
      <t>ハンシュツ</t>
    </rPh>
    <rPh sb="5" eb="6">
      <t>サキ</t>
    </rPh>
    <rPh sb="6" eb="9">
      <t>コウジメイ</t>
    </rPh>
    <phoneticPr fontId="2"/>
  </si>
  <si>
    <t>　c.搬出先の受入条件　：</t>
    <rPh sb="3" eb="5">
      <t>ハンシュツ</t>
    </rPh>
    <rPh sb="5" eb="6">
      <t>サキ</t>
    </rPh>
    <rPh sb="7" eb="9">
      <t>ウケイレ</t>
    </rPh>
    <rPh sb="9" eb="11">
      <t>ジョウケン</t>
    </rPh>
    <phoneticPr fontId="2"/>
  </si>
  <si>
    <t xml:space="preserve">  a.搬出箇所・距離　：　</t>
    <rPh sb="4" eb="6">
      <t>ハンシュツ</t>
    </rPh>
    <rPh sb="6" eb="8">
      <t>カショ</t>
    </rPh>
    <rPh sb="9" eb="11">
      <t>キョリ</t>
    </rPh>
    <phoneticPr fontId="5"/>
  </si>
  <si>
    <t>　b.種類　：</t>
    <rPh sb="3" eb="5">
      <t>シュルイ</t>
    </rPh>
    <phoneticPr fontId="2"/>
  </si>
  <si>
    <t>　c.工種　：</t>
    <rPh sb="3" eb="5">
      <t>コウシュ</t>
    </rPh>
    <phoneticPr fontId="2"/>
  </si>
  <si>
    <t>　d.発生量　：　</t>
    <rPh sb="3" eb="6">
      <t>ハッセイリョウ</t>
    </rPh>
    <phoneticPr fontId="5"/>
  </si>
  <si>
    <t>　e.その他　：　</t>
    <rPh sb="5" eb="6">
      <t>タ</t>
    </rPh>
    <phoneticPr fontId="6"/>
  </si>
  <si>
    <t>　a.種類　：　</t>
    <rPh sb="3" eb="5">
      <t>シュルイ</t>
    </rPh>
    <phoneticPr fontId="4"/>
  </si>
  <si>
    <t>　b.運搬経路　：</t>
    <rPh sb="3" eb="5">
      <t>ウンパン</t>
    </rPh>
    <rPh sb="5" eb="7">
      <t>ケイロ</t>
    </rPh>
    <phoneticPr fontId="2"/>
  </si>
  <si>
    <t>　c.運搬方法　：</t>
    <rPh sb="3" eb="5">
      <t>ウンパン</t>
    </rPh>
    <rPh sb="5" eb="7">
      <t>ホウホウ</t>
    </rPh>
    <phoneticPr fontId="2"/>
  </si>
  <si>
    <t>　d.その他　：　</t>
    <rPh sb="5" eb="6">
      <t>タ</t>
    </rPh>
    <phoneticPr fontId="6"/>
  </si>
  <si>
    <t>　b.再資源化施設　：</t>
    <rPh sb="3" eb="7">
      <t>サイシゲンカ</t>
    </rPh>
    <rPh sb="7" eb="9">
      <t>シセツ</t>
    </rPh>
    <phoneticPr fontId="2"/>
  </si>
  <si>
    <t>　c.中間処理場　：</t>
    <rPh sb="3" eb="5">
      <t>チュウカン</t>
    </rPh>
    <rPh sb="5" eb="8">
      <t>ショリジョウ</t>
    </rPh>
    <phoneticPr fontId="2"/>
  </si>
  <si>
    <t>　d.最終処理場　：　</t>
    <rPh sb="3" eb="5">
      <t>サイシュウ</t>
    </rPh>
    <rPh sb="5" eb="8">
      <t>ショリジョウ</t>
    </rPh>
    <phoneticPr fontId="3"/>
  </si>
  <si>
    <t>　e.受入時間　：　</t>
    <rPh sb="3" eb="4">
      <t>ウ</t>
    </rPh>
    <rPh sb="4" eb="5">
      <t>イ</t>
    </rPh>
    <rPh sb="5" eb="7">
      <t>ジカン</t>
    </rPh>
    <phoneticPr fontId="6"/>
  </si>
  <si>
    <t>建設副産物を搬出する、特定建設資材・再生材を使用する工事の場合</t>
    <rPh sb="0" eb="2">
      <t>ケンセツ</t>
    </rPh>
    <rPh sb="2" eb="5">
      <t>フクサンブツ</t>
    </rPh>
    <rPh sb="6" eb="8">
      <t>ハンシュツ</t>
    </rPh>
    <rPh sb="11" eb="13">
      <t>トクテイ</t>
    </rPh>
    <rPh sb="13" eb="15">
      <t>ケンセツ</t>
    </rPh>
    <rPh sb="15" eb="17">
      <t>シザイ</t>
    </rPh>
    <rPh sb="18" eb="21">
      <t>サイセイザイ</t>
    </rPh>
    <rPh sb="22" eb="24">
      <t>シヨウ</t>
    </rPh>
    <rPh sb="26" eb="28">
      <t>コウジ</t>
    </rPh>
    <rPh sb="29" eb="31">
      <t>バアイ</t>
    </rPh>
    <phoneticPr fontId="1"/>
  </si>
  <si>
    <t>①建設副産物情報交換システムの活用の明示</t>
    <rPh sb="1" eb="3">
      <t>ケンセツ</t>
    </rPh>
    <rPh sb="3" eb="6">
      <t>フクサンブツ</t>
    </rPh>
    <rPh sb="6" eb="8">
      <t>ジョウホウ</t>
    </rPh>
    <rPh sb="8" eb="10">
      <t>コウカン</t>
    </rPh>
    <rPh sb="15" eb="17">
      <t>カツヨウ</t>
    </rPh>
    <rPh sb="18" eb="20">
      <t>メイジ</t>
    </rPh>
    <phoneticPr fontId="1"/>
  </si>
  <si>
    <t>④再生資材の活用の明示</t>
    <rPh sb="1" eb="3">
      <t>サイセイ</t>
    </rPh>
    <rPh sb="3" eb="5">
      <t>シザイ</t>
    </rPh>
    <rPh sb="6" eb="8">
      <t>カツヨウ</t>
    </rPh>
    <rPh sb="9" eb="11">
      <t>メイジ</t>
    </rPh>
    <phoneticPr fontId="1"/>
  </si>
  <si>
    <t xml:space="preserve">  a.資材名　：　</t>
    <rPh sb="4" eb="6">
      <t>シザイ</t>
    </rPh>
    <rPh sb="6" eb="7">
      <t>メイ</t>
    </rPh>
    <phoneticPr fontId="5"/>
  </si>
  <si>
    <t>　b.規格　：</t>
    <rPh sb="3" eb="5">
      <t>キカク</t>
    </rPh>
    <phoneticPr fontId="2"/>
  </si>
  <si>
    <t>　c.使用箇所　：</t>
    <rPh sb="3" eb="5">
      <t>シヨウ</t>
    </rPh>
    <rPh sb="5" eb="7">
      <t>カショ</t>
    </rPh>
    <phoneticPr fontId="2"/>
  </si>
  <si>
    <t>⑤特定副産物の搬出の明示
（特定建設資材の分別解体等・再資源化等の条項で記載していれば不用）</t>
    <rPh sb="1" eb="3">
      <t>トクテイ</t>
    </rPh>
    <rPh sb="3" eb="6">
      <t>フクサンブツ</t>
    </rPh>
    <rPh sb="7" eb="9">
      <t>ハンシュツ</t>
    </rPh>
    <rPh sb="10" eb="12">
      <t>メイジ</t>
    </rPh>
    <rPh sb="14" eb="16">
      <t>トクテイ</t>
    </rPh>
    <rPh sb="16" eb="18">
      <t>ケンセツ</t>
    </rPh>
    <rPh sb="18" eb="20">
      <t>シザイ</t>
    </rPh>
    <rPh sb="21" eb="23">
      <t>ブンベツ</t>
    </rPh>
    <rPh sb="23" eb="25">
      <t>カイタイ</t>
    </rPh>
    <rPh sb="25" eb="26">
      <t>トウ</t>
    </rPh>
    <rPh sb="27" eb="28">
      <t>サイ</t>
    </rPh>
    <rPh sb="28" eb="31">
      <t>シゲンカ</t>
    </rPh>
    <rPh sb="31" eb="32">
      <t>トウ</t>
    </rPh>
    <rPh sb="33" eb="35">
      <t>ジョウコウ</t>
    </rPh>
    <rPh sb="36" eb="38">
      <t>キサイ</t>
    </rPh>
    <rPh sb="43" eb="45">
      <t>フヨウ</t>
    </rPh>
    <phoneticPr fontId="1"/>
  </si>
  <si>
    <t xml:space="preserve">  a.対象　：　</t>
    <rPh sb="4" eb="6">
      <t>タイショウ</t>
    </rPh>
    <phoneticPr fontId="5"/>
  </si>
  <si>
    <t>　c.受入時間帯　：</t>
    <rPh sb="3" eb="5">
      <t>ウケイレ</t>
    </rPh>
    <rPh sb="5" eb="8">
      <t>ジカンタイ</t>
    </rPh>
    <phoneticPr fontId="2"/>
  </si>
  <si>
    <t>　b.受入場所　：</t>
    <rPh sb="3" eb="4">
      <t>ウケ</t>
    </rPh>
    <rPh sb="4" eb="5">
      <t>イ</t>
    </rPh>
    <rPh sb="5" eb="7">
      <t>バショ</t>
    </rPh>
    <phoneticPr fontId="2"/>
  </si>
  <si>
    <t>　d.仮置き場　：　</t>
    <rPh sb="3" eb="4">
      <t>カリ</t>
    </rPh>
    <rPh sb="4" eb="5">
      <t>オ</t>
    </rPh>
    <rPh sb="6" eb="7">
      <t>バ</t>
    </rPh>
    <phoneticPr fontId="5"/>
  </si>
  <si>
    <t>　e.搬出調書等　：　</t>
    <rPh sb="3" eb="5">
      <t>ハンシュツ</t>
    </rPh>
    <rPh sb="5" eb="7">
      <t>チョウショ</t>
    </rPh>
    <rPh sb="7" eb="8">
      <t>トウ</t>
    </rPh>
    <phoneticPr fontId="6"/>
  </si>
  <si>
    <t>　f.その他　：　</t>
    <rPh sb="5" eb="6">
      <t>タ</t>
    </rPh>
    <phoneticPr fontId="6"/>
  </si>
  <si>
    <t>⑥建設リサイクル法対象工事の明示</t>
    <rPh sb="1" eb="3">
      <t>ケンセツ</t>
    </rPh>
    <rPh sb="8" eb="9">
      <t>ホウ</t>
    </rPh>
    <rPh sb="9" eb="11">
      <t>タイショウ</t>
    </rPh>
    <rPh sb="11" eb="13">
      <t>コウジ</t>
    </rPh>
    <rPh sb="14" eb="16">
      <t>メイジ</t>
    </rPh>
    <phoneticPr fontId="1"/>
  </si>
  <si>
    <t>　b.分別解体等の方法　：</t>
    <rPh sb="3" eb="5">
      <t>ブンベツ</t>
    </rPh>
    <rPh sb="5" eb="7">
      <t>カイタイ</t>
    </rPh>
    <rPh sb="7" eb="8">
      <t>トウ</t>
    </rPh>
    <rPh sb="9" eb="11">
      <t>ホウホウ</t>
    </rPh>
    <phoneticPr fontId="2"/>
  </si>
  <si>
    <t>　c.その他　：　</t>
    <rPh sb="5" eb="6">
      <t>タ</t>
    </rPh>
    <phoneticPr fontId="6"/>
  </si>
  <si>
    <t xml:space="preserve">  a.種類　：　</t>
    <rPh sb="4" eb="6">
      <t>シュルイ</t>
    </rPh>
    <phoneticPr fontId="5"/>
  </si>
  <si>
    <t>他工事からの建設発生土を利用する場合</t>
    <rPh sb="0" eb="3">
      <t>タコウジ</t>
    </rPh>
    <rPh sb="6" eb="8">
      <t>ケンセツ</t>
    </rPh>
    <rPh sb="8" eb="11">
      <t>ハッセイド</t>
    </rPh>
    <rPh sb="12" eb="14">
      <t>リヨウ</t>
    </rPh>
    <rPh sb="16" eb="18">
      <t>バアイ</t>
    </rPh>
    <phoneticPr fontId="1"/>
  </si>
  <si>
    <t>①他工事からの建設発生土に関する利用の明示</t>
    <rPh sb="1" eb="4">
      <t>タコウジ</t>
    </rPh>
    <rPh sb="7" eb="9">
      <t>ケンセツ</t>
    </rPh>
    <rPh sb="9" eb="12">
      <t>ハッセイド</t>
    </rPh>
    <rPh sb="13" eb="14">
      <t>カン</t>
    </rPh>
    <rPh sb="16" eb="18">
      <t>リヨウ</t>
    </rPh>
    <rPh sb="19" eb="21">
      <t>メイジ</t>
    </rPh>
    <phoneticPr fontId="1"/>
  </si>
  <si>
    <t>　c.受入時期　：</t>
    <rPh sb="3" eb="5">
      <t>ウケイレ</t>
    </rPh>
    <rPh sb="5" eb="7">
      <t>ジキ</t>
    </rPh>
    <phoneticPr fontId="2"/>
  </si>
  <si>
    <t xml:space="preserve">  a.対象の有無　：　</t>
    <rPh sb="4" eb="6">
      <t>タイショウ</t>
    </rPh>
    <rPh sb="7" eb="9">
      <t>ウム</t>
    </rPh>
    <phoneticPr fontId="5"/>
  </si>
  <si>
    <t>　b.場所・範囲・面積　：</t>
    <rPh sb="3" eb="5">
      <t>バショ</t>
    </rPh>
    <rPh sb="6" eb="8">
      <t>ハンイ</t>
    </rPh>
    <rPh sb="9" eb="11">
      <t>メンセキ</t>
    </rPh>
    <phoneticPr fontId="2"/>
  </si>
  <si>
    <t>　c.該当工種　：</t>
    <rPh sb="3" eb="5">
      <t>ガイトウ</t>
    </rPh>
    <rPh sb="5" eb="7">
      <t>コウシュ</t>
    </rPh>
    <phoneticPr fontId="2"/>
  </si>
  <si>
    <t>占用物件等の工事支障物件がある場合</t>
    <rPh sb="0" eb="2">
      <t>センヨウ</t>
    </rPh>
    <rPh sb="2" eb="4">
      <t>ブッケン</t>
    </rPh>
    <rPh sb="4" eb="5">
      <t>トウ</t>
    </rPh>
    <rPh sb="6" eb="8">
      <t>コウジ</t>
    </rPh>
    <rPh sb="8" eb="10">
      <t>シショウ</t>
    </rPh>
    <rPh sb="10" eb="12">
      <t>ブッケン</t>
    </rPh>
    <rPh sb="15" eb="17">
      <t>バアイ</t>
    </rPh>
    <phoneticPr fontId="7"/>
  </si>
  <si>
    <t xml:space="preserve">  a.物件名　：　</t>
    <rPh sb="4" eb="7">
      <t>ブッケンメイ</t>
    </rPh>
    <phoneticPr fontId="5"/>
  </si>
  <si>
    <t>　b.物件管理者（連絡先等）　：</t>
    <rPh sb="3" eb="5">
      <t>ブッケン</t>
    </rPh>
    <rPh sb="5" eb="8">
      <t>カンリシャ</t>
    </rPh>
    <rPh sb="9" eb="13">
      <t>レンラクサキナド</t>
    </rPh>
    <phoneticPr fontId="2"/>
  </si>
  <si>
    <t>　c.物件位置　：</t>
    <rPh sb="3" eb="5">
      <t>ブッケン</t>
    </rPh>
    <rPh sb="5" eb="7">
      <t>イチ</t>
    </rPh>
    <phoneticPr fontId="2"/>
  </si>
  <si>
    <t>　d.物件管理者との協議状況　：</t>
    <rPh sb="3" eb="5">
      <t>ブッケン</t>
    </rPh>
    <rPh sb="5" eb="7">
      <t>カンリ</t>
    </rPh>
    <rPh sb="7" eb="8">
      <t>シャ</t>
    </rPh>
    <rPh sb="10" eb="12">
      <t>キョウギ</t>
    </rPh>
    <rPh sb="12" eb="14">
      <t>ジョウキョウ</t>
    </rPh>
    <phoneticPr fontId="2"/>
  </si>
  <si>
    <t>　e.移設時期　：　</t>
    <rPh sb="3" eb="5">
      <t>イセツ</t>
    </rPh>
    <rPh sb="5" eb="7">
      <t>ジキ</t>
    </rPh>
    <phoneticPr fontId="5"/>
  </si>
  <si>
    <t>　ｆ.その他　：　</t>
    <rPh sb="5" eb="6">
      <t>タ</t>
    </rPh>
    <phoneticPr fontId="5"/>
  </si>
  <si>
    <t>①工事支障物件の明示（１）</t>
    <rPh sb="1" eb="3">
      <t>コウジ</t>
    </rPh>
    <rPh sb="3" eb="5">
      <t>シショウ</t>
    </rPh>
    <rPh sb="5" eb="7">
      <t>ブッケン</t>
    </rPh>
    <rPh sb="8" eb="10">
      <t>メイジ</t>
    </rPh>
    <phoneticPr fontId="1"/>
  </si>
  <si>
    <t>①工事支障物件の明示（２）</t>
    <rPh sb="1" eb="3">
      <t>コウジ</t>
    </rPh>
    <rPh sb="3" eb="5">
      <t>シショウ</t>
    </rPh>
    <rPh sb="5" eb="7">
      <t>ブッケン</t>
    </rPh>
    <rPh sb="8" eb="10">
      <t>メイジ</t>
    </rPh>
    <phoneticPr fontId="1"/>
  </si>
  <si>
    <t>①工事支障物件の明示（３）</t>
    <rPh sb="1" eb="3">
      <t>コウジ</t>
    </rPh>
    <rPh sb="3" eb="5">
      <t>シショウ</t>
    </rPh>
    <rPh sb="5" eb="7">
      <t>ブッケン</t>
    </rPh>
    <rPh sb="8" eb="10">
      <t>メイジ</t>
    </rPh>
    <phoneticPr fontId="1"/>
  </si>
  <si>
    <t>薬液注入を行う場合</t>
    <rPh sb="0" eb="2">
      <t>ヤクエキ</t>
    </rPh>
    <rPh sb="2" eb="4">
      <t>チュウニュウ</t>
    </rPh>
    <rPh sb="5" eb="6">
      <t>オコナ</t>
    </rPh>
    <rPh sb="7" eb="9">
      <t>バアイ</t>
    </rPh>
    <phoneticPr fontId="7"/>
  </si>
  <si>
    <t>①薬液注入の条件明示</t>
    <rPh sb="1" eb="3">
      <t>ヤクエキ</t>
    </rPh>
    <rPh sb="3" eb="5">
      <t>チュウニュウ</t>
    </rPh>
    <rPh sb="6" eb="8">
      <t>ジョウケン</t>
    </rPh>
    <rPh sb="8" eb="10">
      <t>メイジ</t>
    </rPh>
    <phoneticPr fontId="1"/>
  </si>
  <si>
    <t xml:space="preserve">  a.設計条件　：　</t>
    <rPh sb="4" eb="6">
      <t>セッケイ</t>
    </rPh>
    <rPh sb="6" eb="8">
      <t>ジョウケン</t>
    </rPh>
    <phoneticPr fontId="5"/>
  </si>
  <si>
    <t>　b.工法区分　：</t>
    <rPh sb="3" eb="5">
      <t>コウホウ</t>
    </rPh>
    <rPh sb="5" eb="7">
      <t>クブン</t>
    </rPh>
    <phoneticPr fontId="2"/>
  </si>
  <si>
    <t>　c.材料種類　：</t>
    <rPh sb="3" eb="5">
      <t>ザイリョウ</t>
    </rPh>
    <rPh sb="5" eb="7">
      <t>シュルイ</t>
    </rPh>
    <phoneticPr fontId="2"/>
  </si>
  <si>
    <t>　d.施工範囲　：</t>
    <rPh sb="3" eb="5">
      <t>セコウ</t>
    </rPh>
    <rPh sb="5" eb="7">
      <t>ハンイ</t>
    </rPh>
    <phoneticPr fontId="2"/>
  </si>
  <si>
    <t>　e.削孔数量・延長　：　</t>
    <rPh sb="3" eb="5">
      <t>サクコウ</t>
    </rPh>
    <rPh sb="5" eb="7">
      <t>スウリョウ</t>
    </rPh>
    <rPh sb="8" eb="10">
      <t>エンチョウ</t>
    </rPh>
    <phoneticPr fontId="5"/>
  </si>
  <si>
    <t>　ｆ.注入量・注入圧　：　</t>
    <rPh sb="3" eb="5">
      <t>チュウニュウ</t>
    </rPh>
    <rPh sb="5" eb="6">
      <t>リョウ</t>
    </rPh>
    <rPh sb="7" eb="9">
      <t>チュウニュウ</t>
    </rPh>
    <rPh sb="9" eb="10">
      <t>アツ</t>
    </rPh>
    <phoneticPr fontId="5"/>
  </si>
  <si>
    <t>　g.その他　：　</t>
    <rPh sb="5" eb="6">
      <t>タ</t>
    </rPh>
    <phoneticPr fontId="7"/>
  </si>
  <si>
    <t>②注入の管理の明示</t>
    <rPh sb="1" eb="3">
      <t>チュウニュウ</t>
    </rPh>
    <rPh sb="4" eb="6">
      <t>カンリ</t>
    </rPh>
    <rPh sb="7" eb="9">
      <t>メイジ</t>
    </rPh>
    <phoneticPr fontId="1"/>
  </si>
  <si>
    <t xml:space="preserve">  a.注入圧・速度　：　</t>
    <rPh sb="4" eb="6">
      <t>チュウニュウ</t>
    </rPh>
    <rPh sb="6" eb="7">
      <t>アツ</t>
    </rPh>
    <rPh sb="8" eb="10">
      <t>ソクド</t>
    </rPh>
    <phoneticPr fontId="5"/>
  </si>
  <si>
    <t>　b.注入順序　：</t>
    <rPh sb="3" eb="5">
      <t>チュウニュウ</t>
    </rPh>
    <rPh sb="5" eb="7">
      <t>ジュンジョ</t>
    </rPh>
    <phoneticPr fontId="2"/>
  </si>
  <si>
    <t>　c.ステップ長　：</t>
    <rPh sb="7" eb="8">
      <t>チョウ</t>
    </rPh>
    <phoneticPr fontId="2"/>
  </si>
  <si>
    <t>　d.材料（購入・流通経路等）　：</t>
    <rPh sb="3" eb="5">
      <t>ザイリョウ</t>
    </rPh>
    <rPh sb="6" eb="8">
      <t>コウニュウ</t>
    </rPh>
    <rPh sb="9" eb="11">
      <t>リュウツウ</t>
    </rPh>
    <rPh sb="11" eb="13">
      <t>ケイロ</t>
    </rPh>
    <rPh sb="13" eb="14">
      <t>トウ</t>
    </rPh>
    <phoneticPr fontId="2"/>
  </si>
  <si>
    <t>　e.ゲルタイム　：　</t>
    <phoneticPr fontId="5"/>
  </si>
  <si>
    <t>　ｆ.配合　：　</t>
    <rPh sb="3" eb="5">
      <t>ハイゴウ</t>
    </rPh>
    <phoneticPr fontId="5"/>
  </si>
  <si>
    <t>③産業廃棄物が発生した場合の処分方法の明示</t>
    <rPh sb="1" eb="3">
      <t>サンギョウ</t>
    </rPh>
    <rPh sb="3" eb="6">
      <t>ハイキブツ</t>
    </rPh>
    <rPh sb="7" eb="9">
      <t>ハッセイ</t>
    </rPh>
    <rPh sb="11" eb="13">
      <t>バアイ</t>
    </rPh>
    <rPh sb="14" eb="16">
      <t>ショブン</t>
    </rPh>
    <rPh sb="16" eb="18">
      <t>ホウホウ</t>
    </rPh>
    <rPh sb="19" eb="21">
      <t>メイジ</t>
    </rPh>
    <phoneticPr fontId="1"/>
  </si>
  <si>
    <t>④地下埋設物がある場合の防護方法の明示</t>
    <rPh sb="1" eb="3">
      <t>チカ</t>
    </rPh>
    <rPh sb="3" eb="5">
      <t>マイセツ</t>
    </rPh>
    <rPh sb="5" eb="6">
      <t>ブツ</t>
    </rPh>
    <rPh sb="9" eb="11">
      <t>バアイ</t>
    </rPh>
    <rPh sb="12" eb="14">
      <t>ボウゴ</t>
    </rPh>
    <rPh sb="14" eb="16">
      <t>ホウホウ</t>
    </rPh>
    <rPh sb="17" eb="19">
      <t>メイジ</t>
    </rPh>
    <phoneticPr fontId="1"/>
  </si>
  <si>
    <t xml:space="preserve">  a.調査内容　：　</t>
    <rPh sb="4" eb="6">
      <t>チョウサ</t>
    </rPh>
    <rPh sb="6" eb="8">
      <t>ナイヨウ</t>
    </rPh>
    <phoneticPr fontId="5"/>
  </si>
  <si>
    <t>　b.調査箇所　：</t>
    <rPh sb="3" eb="5">
      <t>チョウサ</t>
    </rPh>
    <rPh sb="5" eb="7">
      <t>カショ</t>
    </rPh>
    <phoneticPr fontId="2"/>
  </si>
  <si>
    <t>　c.調査回数　：</t>
    <rPh sb="3" eb="5">
      <t>チョウサ</t>
    </rPh>
    <rPh sb="5" eb="7">
      <t>カイスウ</t>
    </rPh>
    <phoneticPr fontId="2"/>
  </si>
  <si>
    <t>調査対象工事の場合</t>
    <rPh sb="0" eb="2">
      <t>チョウサ</t>
    </rPh>
    <rPh sb="2" eb="4">
      <t>タイショウ</t>
    </rPh>
    <rPh sb="4" eb="6">
      <t>コウジ</t>
    </rPh>
    <rPh sb="7" eb="9">
      <t>バアイ</t>
    </rPh>
    <phoneticPr fontId="2"/>
  </si>
  <si>
    <t>①制約内容の明示</t>
    <rPh sb="1" eb="3">
      <t>セイヤク</t>
    </rPh>
    <rPh sb="3" eb="5">
      <t>ナイヨウ</t>
    </rPh>
    <rPh sb="6" eb="8">
      <t>メイジ</t>
    </rPh>
    <phoneticPr fontId="2"/>
  </si>
  <si>
    <t>施工時期及び施工時間帯に制約がある場合</t>
    <rPh sb="0" eb="2">
      <t>セコウ</t>
    </rPh>
    <rPh sb="2" eb="4">
      <t>ジキ</t>
    </rPh>
    <rPh sb="4" eb="5">
      <t>オヨ</t>
    </rPh>
    <rPh sb="6" eb="8">
      <t>セコウ</t>
    </rPh>
    <rPh sb="8" eb="11">
      <t>ジカンタイ</t>
    </rPh>
    <rPh sb="12" eb="14">
      <t>セイヤク</t>
    </rPh>
    <rPh sb="17" eb="19">
      <t>バアイ</t>
    </rPh>
    <phoneticPr fontId="2"/>
  </si>
  <si>
    <t>　a.時期の制約　：</t>
    <rPh sb="3" eb="5">
      <t>ジキ</t>
    </rPh>
    <rPh sb="6" eb="8">
      <t>セイヤク</t>
    </rPh>
    <phoneticPr fontId="2"/>
  </si>
  <si>
    <t>　b.時間の制約　：</t>
    <rPh sb="3" eb="5">
      <t>ジカン</t>
    </rPh>
    <rPh sb="6" eb="8">
      <t>セイヤク</t>
    </rPh>
    <phoneticPr fontId="2"/>
  </si>
  <si>
    <t>工事用資機材の保管及び仮置きが必要な場合</t>
    <rPh sb="0" eb="3">
      <t>コウジヨウ</t>
    </rPh>
    <rPh sb="3" eb="6">
      <t>シキザイ</t>
    </rPh>
    <rPh sb="7" eb="9">
      <t>ホカン</t>
    </rPh>
    <rPh sb="9" eb="10">
      <t>オヨ</t>
    </rPh>
    <rPh sb="11" eb="12">
      <t>カリ</t>
    </rPh>
    <rPh sb="12" eb="13">
      <t>オ</t>
    </rPh>
    <rPh sb="15" eb="17">
      <t>ヒツヨウ</t>
    </rPh>
    <rPh sb="18" eb="20">
      <t>バアイ</t>
    </rPh>
    <phoneticPr fontId="7"/>
  </si>
  <si>
    <t>①仮置きが必要な資機材の内容を明示</t>
    <rPh sb="1" eb="3">
      <t>カリオ</t>
    </rPh>
    <rPh sb="5" eb="7">
      <t>ヒツヨウ</t>
    </rPh>
    <rPh sb="8" eb="11">
      <t>シキザイ</t>
    </rPh>
    <rPh sb="12" eb="14">
      <t>ナイヨウ</t>
    </rPh>
    <rPh sb="15" eb="17">
      <t>メイジ</t>
    </rPh>
    <phoneticPr fontId="1"/>
  </si>
  <si>
    <t xml:space="preserve">  a.資機材の種類　：　</t>
    <rPh sb="4" eb="7">
      <t>シキザイ</t>
    </rPh>
    <rPh sb="8" eb="10">
      <t>シュルイ</t>
    </rPh>
    <phoneticPr fontId="5"/>
  </si>
  <si>
    <t>　b.数量　：</t>
    <rPh sb="3" eb="5">
      <t>スウリョウ</t>
    </rPh>
    <phoneticPr fontId="2"/>
  </si>
  <si>
    <t>　c.保管・仮置き場所　：</t>
    <rPh sb="3" eb="5">
      <t>ホカン</t>
    </rPh>
    <rPh sb="6" eb="7">
      <t>カリ</t>
    </rPh>
    <rPh sb="7" eb="8">
      <t>オ</t>
    </rPh>
    <rPh sb="9" eb="10">
      <t>バ</t>
    </rPh>
    <rPh sb="10" eb="11">
      <t>ジョ</t>
    </rPh>
    <phoneticPr fontId="2"/>
  </si>
  <si>
    <t>　d.期間　：</t>
    <rPh sb="3" eb="5">
      <t>キカン</t>
    </rPh>
    <phoneticPr fontId="2"/>
  </si>
  <si>
    <t>　e.保管方法　：　</t>
    <rPh sb="3" eb="5">
      <t>ホカン</t>
    </rPh>
    <rPh sb="5" eb="7">
      <t>ホウホウ</t>
    </rPh>
    <phoneticPr fontId="5"/>
  </si>
  <si>
    <t>　g.機械の分解・組立等ある場合の回数　：　</t>
    <rPh sb="3" eb="5">
      <t>キカイ</t>
    </rPh>
    <rPh sb="6" eb="8">
      <t>ブンカイ</t>
    </rPh>
    <rPh sb="9" eb="11">
      <t>クミタテ</t>
    </rPh>
    <rPh sb="11" eb="12">
      <t>トウ</t>
    </rPh>
    <rPh sb="14" eb="16">
      <t>バアイ</t>
    </rPh>
    <rPh sb="17" eb="19">
      <t>カイスウ</t>
    </rPh>
    <phoneticPr fontId="7"/>
  </si>
  <si>
    <t>　f.積込・運搬方法　：　</t>
    <rPh sb="3" eb="4">
      <t>ツ</t>
    </rPh>
    <rPh sb="4" eb="5">
      <t>コ</t>
    </rPh>
    <rPh sb="6" eb="8">
      <t>ウンパン</t>
    </rPh>
    <rPh sb="8" eb="10">
      <t>ホウホウ</t>
    </rPh>
    <phoneticPr fontId="7"/>
  </si>
  <si>
    <t>　h.その他　：　</t>
    <rPh sb="5" eb="6">
      <t>タ</t>
    </rPh>
    <phoneticPr fontId="5"/>
  </si>
  <si>
    <t xml:space="preserve">  a.品名・数量　：　</t>
    <rPh sb="4" eb="6">
      <t>ヒンメイ</t>
    </rPh>
    <rPh sb="7" eb="9">
      <t>スウリョウ</t>
    </rPh>
    <phoneticPr fontId="5"/>
  </si>
  <si>
    <t>　b.再使用の有無　：</t>
    <rPh sb="3" eb="6">
      <t>サイシヨウ</t>
    </rPh>
    <rPh sb="7" eb="9">
      <t>ウム</t>
    </rPh>
    <phoneticPr fontId="2"/>
  </si>
  <si>
    <t>　c.引き渡し時期・場所　：</t>
    <rPh sb="3" eb="4">
      <t>ヒ</t>
    </rPh>
    <rPh sb="5" eb="6">
      <t>ワタ</t>
    </rPh>
    <rPh sb="7" eb="9">
      <t>ジキ</t>
    </rPh>
    <rPh sb="10" eb="12">
      <t>バショ</t>
    </rPh>
    <phoneticPr fontId="2"/>
  </si>
  <si>
    <t>　d.品質検査　：　</t>
    <rPh sb="3" eb="5">
      <t>ヒンシツ</t>
    </rPh>
    <rPh sb="5" eb="7">
      <t>ケンサ</t>
    </rPh>
    <phoneticPr fontId="5"/>
  </si>
  <si>
    <t>　f.その他　：　</t>
    <rPh sb="5" eb="6">
      <t>タ</t>
    </rPh>
    <phoneticPr fontId="7"/>
  </si>
  <si>
    <t>　e.運搬方法・費用　：　</t>
    <rPh sb="3" eb="5">
      <t>ウンパン</t>
    </rPh>
    <rPh sb="5" eb="7">
      <t>ホウホウ</t>
    </rPh>
    <rPh sb="8" eb="10">
      <t>ヒヨウ</t>
    </rPh>
    <phoneticPr fontId="7"/>
  </si>
  <si>
    <t>　a.品名・数量　：</t>
    <rPh sb="3" eb="5">
      <t>ヒンメイ</t>
    </rPh>
    <rPh sb="6" eb="8">
      <t>スウリョウ</t>
    </rPh>
    <phoneticPr fontId="2"/>
  </si>
  <si>
    <t>　b.規格等　：</t>
    <rPh sb="3" eb="5">
      <t>キカク</t>
    </rPh>
    <rPh sb="5" eb="6">
      <t>ナド</t>
    </rPh>
    <phoneticPr fontId="2"/>
  </si>
  <si>
    <t>　c.使用場所　：</t>
    <rPh sb="3" eb="5">
      <t>シヨウ</t>
    </rPh>
    <rPh sb="5" eb="7">
      <t>バショ</t>
    </rPh>
    <phoneticPr fontId="2"/>
  </si>
  <si>
    <t>　d.積算条件　：　</t>
    <rPh sb="3" eb="5">
      <t>セキサン</t>
    </rPh>
    <rPh sb="5" eb="7">
      <t>ジョウケン</t>
    </rPh>
    <phoneticPr fontId="3"/>
  </si>
  <si>
    <t>　e.引き渡し場所　：　</t>
    <rPh sb="3" eb="4">
      <t>ヒ</t>
    </rPh>
    <rPh sb="5" eb="6">
      <t>ワタ</t>
    </rPh>
    <rPh sb="7" eb="9">
      <t>バショ</t>
    </rPh>
    <phoneticPr fontId="3"/>
  </si>
  <si>
    <t>　f.返納方法等　：　</t>
    <rPh sb="3" eb="5">
      <t>ヘンノウ</t>
    </rPh>
    <rPh sb="5" eb="7">
      <t>ホウホウ</t>
    </rPh>
    <rPh sb="7" eb="8">
      <t>トウ</t>
    </rPh>
    <phoneticPr fontId="7"/>
  </si>
  <si>
    <t>　g.その他</t>
    <rPh sb="5" eb="6">
      <t>タ</t>
    </rPh>
    <phoneticPr fontId="7"/>
  </si>
  <si>
    <t>　a.工法名称　：　</t>
    <rPh sb="3" eb="5">
      <t>コウホウ</t>
    </rPh>
    <rPh sb="5" eb="7">
      <t>メイショウ</t>
    </rPh>
    <phoneticPr fontId="4"/>
  </si>
  <si>
    <t>　b.施工場所　：</t>
    <rPh sb="3" eb="5">
      <t>セコウ</t>
    </rPh>
    <rPh sb="5" eb="7">
      <t>バショ</t>
    </rPh>
    <phoneticPr fontId="2"/>
  </si>
  <si>
    <t>　c.施工条件　：</t>
    <rPh sb="3" eb="5">
      <t>セコウ</t>
    </rPh>
    <rPh sb="5" eb="7">
      <t>ジョウケン</t>
    </rPh>
    <phoneticPr fontId="2"/>
  </si>
  <si>
    <t>　d.NETIS番号　：　</t>
    <rPh sb="8" eb="10">
      <t>バンゴウ</t>
    </rPh>
    <phoneticPr fontId="3"/>
  </si>
  <si>
    <t>　e.その他　：　</t>
    <rPh sb="5" eb="6">
      <t>タ</t>
    </rPh>
    <phoneticPr fontId="7"/>
  </si>
  <si>
    <t>　a.指定部分　：　</t>
    <rPh sb="3" eb="5">
      <t>シテイ</t>
    </rPh>
    <rPh sb="5" eb="7">
      <t>ブブン</t>
    </rPh>
    <phoneticPr fontId="4"/>
  </si>
  <si>
    <t>　b.引渡日　：</t>
    <rPh sb="3" eb="5">
      <t>ヒキワタシ</t>
    </rPh>
    <rPh sb="5" eb="6">
      <t>ビ</t>
    </rPh>
    <phoneticPr fontId="2"/>
  </si>
  <si>
    <t>　a.使用箇所　：　</t>
    <rPh sb="3" eb="5">
      <t>シヨウ</t>
    </rPh>
    <rPh sb="5" eb="7">
      <t>カショ</t>
    </rPh>
    <phoneticPr fontId="4"/>
  </si>
  <si>
    <t>　b.使用条件　：</t>
    <rPh sb="3" eb="5">
      <t>シヨウ</t>
    </rPh>
    <rPh sb="5" eb="7">
      <t>ジョウケン</t>
    </rPh>
    <phoneticPr fontId="2"/>
  </si>
  <si>
    <t>　e.使用期間　：　</t>
    <rPh sb="3" eb="5">
      <t>シヨウ</t>
    </rPh>
    <rPh sb="5" eb="7">
      <t>キカン</t>
    </rPh>
    <phoneticPr fontId="7"/>
  </si>
  <si>
    <t>　a.関係機関名　：　</t>
    <rPh sb="3" eb="5">
      <t>カンケイ</t>
    </rPh>
    <rPh sb="5" eb="7">
      <t>キカン</t>
    </rPh>
    <rPh sb="7" eb="8">
      <t>メイ</t>
    </rPh>
    <phoneticPr fontId="4"/>
  </si>
  <si>
    <t>　b.協議時期　：</t>
    <rPh sb="3" eb="5">
      <t>キョウギ</t>
    </rPh>
    <rPh sb="5" eb="7">
      <t>ジキ</t>
    </rPh>
    <phoneticPr fontId="2"/>
  </si>
  <si>
    <t>　c.取水箇所　：</t>
    <rPh sb="3" eb="5">
      <t>シュスイ</t>
    </rPh>
    <rPh sb="5" eb="7">
      <t>カショ</t>
    </rPh>
    <phoneticPr fontId="2"/>
  </si>
  <si>
    <t>　d.取水時期　：　</t>
    <rPh sb="3" eb="5">
      <t>シュスイ</t>
    </rPh>
    <rPh sb="5" eb="7">
      <t>ジキ</t>
    </rPh>
    <phoneticPr fontId="3"/>
  </si>
  <si>
    <t>　e.取水方法　：　</t>
    <rPh sb="3" eb="5">
      <t>シュスイ</t>
    </rPh>
    <rPh sb="5" eb="7">
      <t>ホウホウ</t>
    </rPh>
    <phoneticPr fontId="7"/>
  </si>
  <si>
    <r>
      <t xml:space="preserve">  a.種別　：　</t>
    </r>
    <r>
      <rPr>
        <sz val="10"/>
        <color indexed="55"/>
        <rFont val="ＭＳ Ｐ明朝"/>
        <family val="1"/>
        <charset val="128"/>
      </rPr>
      <t>特定建設資材廃棄物　・　その他の産業廃棄物　・　特別管理産業廃棄物</t>
    </r>
    <rPh sb="4" eb="6">
      <t>シュベツ</t>
    </rPh>
    <rPh sb="9" eb="11">
      <t>トクテイ</t>
    </rPh>
    <rPh sb="11" eb="13">
      <t>ケンセツ</t>
    </rPh>
    <rPh sb="13" eb="15">
      <t>シザイ</t>
    </rPh>
    <rPh sb="15" eb="18">
      <t>ハイキブツ</t>
    </rPh>
    <rPh sb="23" eb="24">
      <t>タ</t>
    </rPh>
    <rPh sb="25" eb="27">
      <t>サンギョウ</t>
    </rPh>
    <rPh sb="27" eb="30">
      <t>ハイキブツ</t>
    </rPh>
    <rPh sb="33" eb="35">
      <t>トクベツ</t>
    </rPh>
    <rPh sb="35" eb="37">
      <t>カンリ</t>
    </rPh>
    <rPh sb="37" eb="39">
      <t>サンギョウ</t>
    </rPh>
    <rPh sb="39" eb="42">
      <t>ハイキブツ</t>
    </rPh>
    <phoneticPr fontId="5"/>
  </si>
  <si>
    <r>
      <t xml:space="preserve">  a.他工事情報　：　</t>
    </r>
    <r>
      <rPr>
        <sz val="10"/>
        <color indexed="55"/>
        <rFont val="ＭＳ Ｐ明朝"/>
        <family val="1"/>
        <charset val="128"/>
      </rPr>
      <t>発注機関、工事名、施工会社、連絡先等</t>
    </r>
    <rPh sb="4" eb="7">
      <t>タコウジ</t>
    </rPh>
    <rPh sb="7" eb="9">
      <t>ジョウホウ</t>
    </rPh>
    <rPh sb="12" eb="14">
      <t>ハッチュウ</t>
    </rPh>
    <rPh sb="14" eb="16">
      <t>キカン</t>
    </rPh>
    <rPh sb="17" eb="19">
      <t>コウジ</t>
    </rPh>
    <rPh sb="19" eb="20">
      <t>メイ</t>
    </rPh>
    <rPh sb="21" eb="23">
      <t>セコウ</t>
    </rPh>
    <rPh sb="23" eb="25">
      <t>カイシャ</t>
    </rPh>
    <rPh sb="26" eb="29">
      <t>レンラクサキ</t>
    </rPh>
    <rPh sb="29" eb="30">
      <t>トウ</t>
    </rPh>
    <phoneticPr fontId="5"/>
  </si>
  <si>
    <r>
      <t>　b.受入条件　：　</t>
    </r>
    <r>
      <rPr>
        <sz val="10"/>
        <color indexed="55"/>
        <rFont val="ＭＳ Ｐ明朝"/>
        <family val="1"/>
        <charset val="128"/>
      </rPr>
      <t>発生土の種類、使用箇所等</t>
    </r>
    <rPh sb="3" eb="5">
      <t>ウケイレ</t>
    </rPh>
    <rPh sb="5" eb="7">
      <t>ジョウケン</t>
    </rPh>
    <rPh sb="10" eb="13">
      <t>ハッセイド</t>
    </rPh>
    <rPh sb="14" eb="16">
      <t>シュルイ</t>
    </rPh>
    <rPh sb="17" eb="19">
      <t>シヨウ</t>
    </rPh>
    <rPh sb="19" eb="21">
      <t>カショ</t>
    </rPh>
    <rPh sb="21" eb="22">
      <t>トウ</t>
    </rPh>
    <phoneticPr fontId="2"/>
  </si>
  <si>
    <t>①交通規制や工事内容により、工事の施工期間又は時間帯に制約が生じるか。</t>
    <rPh sb="1" eb="3">
      <t>コウツウ</t>
    </rPh>
    <rPh sb="3" eb="5">
      <t>キセイ</t>
    </rPh>
    <rPh sb="6" eb="8">
      <t>コウジ</t>
    </rPh>
    <rPh sb="8" eb="10">
      <t>ナイヨウ</t>
    </rPh>
    <rPh sb="14" eb="16">
      <t>コウジ</t>
    </rPh>
    <rPh sb="17" eb="19">
      <t>セコウ</t>
    </rPh>
    <rPh sb="19" eb="21">
      <t>キカン</t>
    </rPh>
    <rPh sb="21" eb="22">
      <t>マタ</t>
    </rPh>
    <rPh sb="23" eb="26">
      <t>ジカンタイ</t>
    </rPh>
    <rPh sb="27" eb="29">
      <t>セイヤク</t>
    </rPh>
    <rPh sb="30" eb="31">
      <t>ショウ</t>
    </rPh>
    <phoneticPr fontId="1"/>
  </si>
  <si>
    <t>占用物件（地下物件、架空線など）・埋蔵文化財等の事前調査・移設の制約</t>
    <rPh sb="0" eb="2">
      <t>ウラナイヨウ</t>
    </rPh>
    <rPh sb="2" eb="4">
      <t>ブッケン</t>
    </rPh>
    <rPh sb="5" eb="7">
      <t>チカ</t>
    </rPh>
    <rPh sb="7" eb="9">
      <t>ブッケン</t>
    </rPh>
    <rPh sb="10" eb="12">
      <t>カクウ</t>
    </rPh>
    <rPh sb="12" eb="13">
      <t>セン</t>
    </rPh>
    <rPh sb="17" eb="19">
      <t>マイゾウ</t>
    </rPh>
    <rPh sb="19" eb="22">
      <t>ブンカザイ</t>
    </rPh>
    <rPh sb="22" eb="23">
      <t>トウ</t>
    </rPh>
    <rPh sb="24" eb="26">
      <t>ジゼン</t>
    </rPh>
    <rPh sb="26" eb="28">
      <t>チョウサ</t>
    </rPh>
    <rPh sb="29" eb="31">
      <t>イセツ</t>
    </rPh>
    <rPh sb="32" eb="34">
      <t>セイヤク</t>
    </rPh>
    <phoneticPr fontId="2"/>
  </si>
  <si>
    <t>　（猛禽類等の保護動植物の生息する可能性のある地域での施工制約）</t>
    <rPh sb="2" eb="5">
      <t>モウキンルイ</t>
    </rPh>
    <rPh sb="5" eb="6">
      <t>トウ</t>
    </rPh>
    <rPh sb="7" eb="9">
      <t>ホゴ</t>
    </rPh>
    <rPh sb="9" eb="12">
      <t>ドウショクブツ</t>
    </rPh>
    <rPh sb="13" eb="15">
      <t>セイソク</t>
    </rPh>
    <rPh sb="17" eb="20">
      <t>カノウセイ</t>
    </rPh>
    <rPh sb="23" eb="25">
      <t>チイキ</t>
    </rPh>
    <rPh sb="27" eb="29">
      <t>セコウ</t>
    </rPh>
    <rPh sb="29" eb="31">
      <t>セイヤク</t>
    </rPh>
    <phoneticPr fontId="1"/>
  </si>
  <si>
    <t>②協議の結果、工程等に制約を受けることが予想される場合は、あらかじめその協議内容及び制約される内容等を明示する。</t>
    <rPh sb="1" eb="3">
      <t>キョウギ</t>
    </rPh>
    <rPh sb="4" eb="6">
      <t>ケッカ</t>
    </rPh>
    <rPh sb="7" eb="9">
      <t>コウテイ</t>
    </rPh>
    <rPh sb="9" eb="10">
      <t>トウ</t>
    </rPh>
    <rPh sb="11" eb="13">
      <t>セイヤク</t>
    </rPh>
    <rPh sb="14" eb="15">
      <t>ウ</t>
    </rPh>
    <rPh sb="20" eb="22">
      <t>ヨソウ</t>
    </rPh>
    <rPh sb="25" eb="27">
      <t>バアイ</t>
    </rPh>
    <rPh sb="36" eb="38">
      <t>キョウギ</t>
    </rPh>
    <rPh sb="38" eb="40">
      <t>ナイヨウ</t>
    </rPh>
    <rPh sb="40" eb="41">
      <t>オヨ</t>
    </rPh>
    <rPh sb="42" eb="44">
      <t>セイヤク</t>
    </rPh>
    <rPh sb="47" eb="49">
      <t>ナイヨウ</t>
    </rPh>
    <rPh sb="49" eb="50">
      <t>トウ</t>
    </rPh>
    <rPh sb="51" eb="53">
      <t>メイジ</t>
    </rPh>
    <phoneticPr fontId="1"/>
  </si>
  <si>
    <t>③協議の必要性はあるが、未実施である場合はその内容を記載する。</t>
    <rPh sb="1" eb="3">
      <t>キョウギ</t>
    </rPh>
    <rPh sb="4" eb="7">
      <t>ヒツヨウセイ</t>
    </rPh>
    <rPh sb="12" eb="15">
      <t>ミジッシ</t>
    </rPh>
    <rPh sb="18" eb="20">
      <t>バアイ</t>
    </rPh>
    <rPh sb="23" eb="25">
      <t>ナイヨウ</t>
    </rPh>
    <rPh sb="26" eb="28">
      <t>キサイ</t>
    </rPh>
    <phoneticPr fontId="1"/>
  </si>
  <si>
    <t>①協議の成立時期が具体的に見込める場合はその内容を記載。</t>
    <rPh sb="1" eb="3">
      <t>キョウギ</t>
    </rPh>
    <rPh sb="4" eb="6">
      <t>セイリツ</t>
    </rPh>
    <rPh sb="6" eb="8">
      <t>ジキ</t>
    </rPh>
    <rPh sb="9" eb="12">
      <t>グタイテキ</t>
    </rPh>
    <rPh sb="13" eb="15">
      <t>ミコ</t>
    </rPh>
    <rPh sb="17" eb="19">
      <t>バアイ</t>
    </rPh>
    <rPh sb="22" eb="24">
      <t>ナイヨウ</t>
    </rPh>
    <rPh sb="25" eb="27">
      <t>キサイ</t>
    </rPh>
    <phoneticPr fontId="1"/>
  </si>
  <si>
    <t>②当初予想し得ない事態等が発生し工事期間等の変更が生じる場合は、監督職員に報告し、協議を行うことを明示する。</t>
    <rPh sb="1" eb="3">
      <t>トウショ</t>
    </rPh>
    <rPh sb="3" eb="5">
      <t>ヨソウ</t>
    </rPh>
    <rPh sb="6" eb="7">
      <t>エ</t>
    </rPh>
    <rPh sb="9" eb="11">
      <t>ジタイ</t>
    </rPh>
    <rPh sb="11" eb="12">
      <t>トウ</t>
    </rPh>
    <rPh sb="13" eb="15">
      <t>ハッセイ</t>
    </rPh>
    <rPh sb="16" eb="18">
      <t>コウジ</t>
    </rPh>
    <rPh sb="18" eb="20">
      <t>キカン</t>
    </rPh>
    <rPh sb="20" eb="21">
      <t>トウ</t>
    </rPh>
    <rPh sb="22" eb="24">
      <t>ヘンコウ</t>
    </rPh>
    <rPh sb="25" eb="26">
      <t>ショウ</t>
    </rPh>
    <rPh sb="28" eb="30">
      <t>バアイ</t>
    </rPh>
    <rPh sb="32" eb="34">
      <t>カントク</t>
    </rPh>
    <rPh sb="34" eb="36">
      <t>ショクイン</t>
    </rPh>
    <rPh sb="37" eb="39">
      <t>ホウコク</t>
    </rPh>
    <rPh sb="41" eb="43">
      <t>キョウギ</t>
    </rPh>
    <rPh sb="44" eb="45">
      <t>オコナ</t>
    </rPh>
    <rPh sb="49" eb="51">
      <t>メイジ</t>
    </rPh>
    <phoneticPr fontId="1"/>
  </si>
  <si>
    <t>①施工時期等について付された条件を具体的に明示する。</t>
    <rPh sb="1" eb="3">
      <t>セコウ</t>
    </rPh>
    <rPh sb="3" eb="5">
      <t>ジキ</t>
    </rPh>
    <rPh sb="5" eb="6">
      <t>トウ</t>
    </rPh>
    <rPh sb="10" eb="11">
      <t>フ</t>
    </rPh>
    <rPh sb="14" eb="16">
      <t>ジョウケン</t>
    </rPh>
    <rPh sb="17" eb="20">
      <t>グタイテキ</t>
    </rPh>
    <rPh sb="21" eb="23">
      <t>メイジ</t>
    </rPh>
    <phoneticPr fontId="1"/>
  </si>
  <si>
    <t>①必要な事前調査の期間等を明示し、その管理者の都合により変更がある場合には別途協議することを合わせて明示。</t>
    <rPh sb="1" eb="3">
      <t>ヒツヨウ</t>
    </rPh>
    <rPh sb="4" eb="6">
      <t>ジゼン</t>
    </rPh>
    <rPh sb="6" eb="8">
      <t>チョウサ</t>
    </rPh>
    <rPh sb="9" eb="11">
      <t>キカン</t>
    </rPh>
    <rPh sb="11" eb="12">
      <t>トウ</t>
    </rPh>
    <rPh sb="13" eb="15">
      <t>メイジ</t>
    </rPh>
    <rPh sb="19" eb="22">
      <t>カンリシャ</t>
    </rPh>
    <rPh sb="23" eb="25">
      <t>ツゴウ</t>
    </rPh>
    <rPh sb="28" eb="30">
      <t>ヘンコウ</t>
    </rPh>
    <rPh sb="33" eb="35">
      <t>バアイ</t>
    </rPh>
    <rPh sb="37" eb="39">
      <t>ベット</t>
    </rPh>
    <rPh sb="39" eb="41">
      <t>キョウギ</t>
    </rPh>
    <rPh sb="46" eb="47">
      <t>ア</t>
    </rPh>
    <rPh sb="50" eb="52">
      <t>メイジ</t>
    </rPh>
    <phoneticPr fontId="1"/>
  </si>
  <si>
    <t>②移設や撤去・保存等が必要になり影響を受ける場合は、施工方法や工程等について協議状況を明示。</t>
    <rPh sb="1" eb="3">
      <t>イセツ</t>
    </rPh>
    <rPh sb="4" eb="6">
      <t>テッキョ</t>
    </rPh>
    <rPh sb="7" eb="9">
      <t>ホゾン</t>
    </rPh>
    <rPh sb="9" eb="10">
      <t>トウ</t>
    </rPh>
    <rPh sb="11" eb="13">
      <t>ヒツヨウ</t>
    </rPh>
    <rPh sb="16" eb="18">
      <t>エイキョウ</t>
    </rPh>
    <rPh sb="19" eb="20">
      <t>ウ</t>
    </rPh>
    <rPh sb="22" eb="24">
      <t>バアイ</t>
    </rPh>
    <rPh sb="26" eb="28">
      <t>セコウ</t>
    </rPh>
    <rPh sb="28" eb="30">
      <t>ホウホウ</t>
    </rPh>
    <rPh sb="31" eb="33">
      <t>コウテイ</t>
    </rPh>
    <rPh sb="33" eb="34">
      <t>トウ</t>
    </rPh>
    <rPh sb="38" eb="40">
      <t>キョウギ</t>
    </rPh>
    <rPh sb="40" eb="42">
      <t>ジョウキョウ</t>
    </rPh>
    <rPh sb="43" eb="45">
      <t>メイジ</t>
    </rPh>
    <phoneticPr fontId="1"/>
  </si>
  <si>
    <t>③埋蔵文化財の発掘調査が必要な場合の状況を明示。</t>
    <rPh sb="1" eb="3">
      <t>マイゾウ</t>
    </rPh>
    <rPh sb="3" eb="6">
      <t>ブンカザイ</t>
    </rPh>
    <rPh sb="7" eb="9">
      <t>ハックツ</t>
    </rPh>
    <rPh sb="9" eb="11">
      <t>チョウサ</t>
    </rPh>
    <rPh sb="12" eb="14">
      <t>ヒツヨウ</t>
    </rPh>
    <rPh sb="15" eb="17">
      <t>バアイ</t>
    </rPh>
    <rPh sb="18" eb="20">
      <t>ジョウキョウ</t>
    </rPh>
    <rPh sb="21" eb="23">
      <t>メイジ</t>
    </rPh>
    <phoneticPr fontId="1"/>
  </si>
  <si>
    <t>①工程に影響を与える特殊な工法がある場合は明示。</t>
    <rPh sb="1" eb="3">
      <t>コウテイ</t>
    </rPh>
    <rPh sb="4" eb="6">
      <t>エイキョウ</t>
    </rPh>
    <rPh sb="7" eb="8">
      <t>アタ</t>
    </rPh>
    <rPh sb="10" eb="12">
      <t>トクシュ</t>
    </rPh>
    <rPh sb="13" eb="15">
      <t>コウホウ</t>
    </rPh>
    <rPh sb="18" eb="20">
      <t>バアイ</t>
    </rPh>
    <rPh sb="21" eb="23">
      <t>メイジ</t>
    </rPh>
    <phoneticPr fontId="1"/>
  </si>
  <si>
    <t>①概数発注、概略設計、修正設計中の工事の場合、詳細設計の完成時期について明示。</t>
    <rPh sb="1" eb="3">
      <t>ガイスウ</t>
    </rPh>
    <rPh sb="3" eb="5">
      <t>ハッチュウ</t>
    </rPh>
    <rPh sb="6" eb="8">
      <t>ガイリャク</t>
    </rPh>
    <rPh sb="8" eb="10">
      <t>セッケイ</t>
    </rPh>
    <rPh sb="11" eb="13">
      <t>シュウセイ</t>
    </rPh>
    <rPh sb="13" eb="16">
      <t>セッケイチュウ</t>
    </rPh>
    <rPh sb="17" eb="19">
      <t>コウジ</t>
    </rPh>
    <rPh sb="20" eb="22">
      <t>バアイ</t>
    </rPh>
    <rPh sb="23" eb="25">
      <t>ショウサイ</t>
    </rPh>
    <rPh sb="25" eb="27">
      <t>セッケイ</t>
    </rPh>
    <rPh sb="28" eb="30">
      <t>カンセイ</t>
    </rPh>
    <rPh sb="30" eb="32">
      <t>ジキ</t>
    </rPh>
    <rPh sb="36" eb="38">
      <t>メイジ</t>
    </rPh>
    <phoneticPr fontId="1"/>
  </si>
  <si>
    <t>使用後の復旧条件がある場合</t>
    <rPh sb="0" eb="3">
      <t>シヨウゴ</t>
    </rPh>
    <rPh sb="4" eb="6">
      <t>フッキュウ</t>
    </rPh>
    <rPh sb="6" eb="8">
      <t>ジョウケン</t>
    </rPh>
    <rPh sb="11" eb="13">
      <t>バアイ</t>
    </rPh>
    <phoneticPr fontId="1"/>
  </si>
  <si>
    <t>工事用仮設道路、資機材置き場等の用地を借地させる場合</t>
    <rPh sb="0" eb="2">
      <t>コウジ</t>
    </rPh>
    <rPh sb="2" eb="3">
      <t>ヨウ</t>
    </rPh>
    <rPh sb="3" eb="5">
      <t>カセツ</t>
    </rPh>
    <rPh sb="5" eb="7">
      <t>ドウロ</t>
    </rPh>
    <rPh sb="8" eb="11">
      <t>シキザイ</t>
    </rPh>
    <rPh sb="11" eb="12">
      <t>オ</t>
    </rPh>
    <rPh sb="13" eb="14">
      <t>バ</t>
    </rPh>
    <rPh sb="14" eb="15">
      <t>トウ</t>
    </rPh>
    <rPh sb="16" eb="18">
      <t>ヨウチ</t>
    </rPh>
    <rPh sb="19" eb="21">
      <t>シャクチ</t>
    </rPh>
    <rPh sb="24" eb="26">
      <t>バアイ</t>
    </rPh>
    <phoneticPr fontId="1"/>
  </si>
  <si>
    <t>官有地等を使用させる場合</t>
    <rPh sb="0" eb="3">
      <t>カンユウチ</t>
    </rPh>
    <rPh sb="3" eb="4">
      <t>トウ</t>
    </rPh>
    <rPh sb="5" eb="7">
      <t>シヨウ</t>
    </rPh>
    <rPh sb="10" eb="12">
      <t>バアイ</t>
    </rPh>
    <phoneticPr fontId="1"/>
  </si>
  <si>
    <t>①使用する官有地の有無</t>
    <rPh sb="1" eb="3">
      <t>シヨウ</t>
    </rPh>
    <rPh sb="5" eb="8">
      <t>カンユウチ</t>
    </rPh>
    <rPh sb="9" eb="11">
      <t>ウム</t>
    </rPh>
    <phoneticPr fontId="1"/>
  </si>
  <si>
    <t>②現場状況から施工に使用がある場合は、監督職員へ報告し協議する旨を明示</t>
    <rPh sb="1" eb="3">
      <t>ゲンバ</t>
    </rPh>
    <rPh sb="3" eb="5">
      <t>ジョウキョウ</t>
    </rPh>
    <rPh sb="7" eb="9">
      <t>セコウ</t>
    </rPh>
    <rPh sb="10" eb="12">
      <t>シヨウ</t>
    </rPh>
    <rPh sb="15" eb="17">
      <t>バアイ</t>
    </rPh>
    <rPh sb="19" eb="21">
      <t>カントク</t>
    </rPh>
    <rPh sb="21" eb="23">
      <t>ショクイン</t>
    </rPh>
    <rPh sb="24" eb="26">
      <t>ホウコク</t>
    </rPh>
    <rPh sb="27" eb="29">
      <t>キョウギ</t>
    </rPh>
    <rPh sb="31" eb="32">
      <t>ムネ</t>
    </rPh>
    <rPh sb="33" eb="35">
      <t>メイジ</t>
    </rPh>
    <phoneticPr fontId="1"/>
  </si>
  <si>
    <t>②借地上の支障物件等があった場合には監督職員へ報告し対応を協議する旨の明示</t>
    <rPh sb="1" eb="3">
      <t>シャクチ</t>
    </rPh>
    <rPh sb="3" eb="4">
      <t>ジョウ</t>
    </rPh>
    <rPh sb="5" eb="7">
      <t>シショウ</t>
    </rPh>
    <rPh sb="7" eb="10">
      <t>ブッケンナド</t>
    </rPh>
    <rPh sb="14" eb="16">
      <t>バアイ</t>
    </rPh>
    <rPh sb="18" eb="20">
      <t>カントク</t>
    </rPh>
    <rPh sb="20" eb="22">
      <t>ショクイン</t>
    </rPh>
    <rPh sb="23" eb="25">
      <t>ホウコク</t>
    </rPh>
    <rPh sb="26" eb="28">
      <t>タイオウ</t>
    </rPh>
    <rPh sb="29" eb="31">
      <t>キョウギ</t>
    </rPh>
    <rPh sb="33" eb="34">
      <t>ムネ</t>
    </rPh>
    <rPh sb="35" eb="37">
      <t>メイジ</t>
    </rPh>
    <phoneticPr fontId="1"/>
  </si>
  <si>
    <t>水替、流入防止施設が必要な場合</t>
    <rPh sb="0" eb="1">
      <t>ミズ</t>
    </rPh>
    <rPh sb="1" eb="2">
      <t>タイ</t>
    </rPh>
    <rPh sb="3" eb="5">
      <t>リュウニュウ</t>
    </rPh>
    <rPh sb="5" eb="7">
      <t>ボウシ</t>
    </rPh>
    <rPh sb="7" eb="9">
      <t>シセツ</t>
    </rPh>
    <rPh sb="10" eb="12">
      <t>ヒツヨウ</t>
    </rPh>
    <rPh sb="13" eb="15">
      <t>バアイ</t>
    </rPh>
    <phoneticPr fontId="1"/>
  </si>
  <si>
    <t>濁水、湧水等の処理で特別な対策を必要とする場合</t>
    <rPh sb="0" eb="2">
      <t>ダクスイ</t>
    </rPh>
    <rPh sb="3" eb="5">
      <t>ユウスイ</t>
    </rPh>
    <rPh sb="5" eb="6">
      <t>トウ</t>
    </rPh>
    <rPh sb="7" eb="9">
      <t>ショリ</t>
    </rPh>
    <rPh sb="10" eb="12">
      <t>トクベツ</t>
    </rPh>
    <rPh sb="13" eb="15">
      <t>タイサク</t>
    </rPh>
    <rPh sb="16" eb="18">
      <t>ヒツヨウ</t>
    </rPh>
    <rPh sb="21" eb="23">
      <t>バアイ</t>
    </rPh>
    <phoneticPr fontId="1"/>
  </si>
  <si>
    <t>事業損失等、第三者に被害を及ぼすことが懸念される場合</t>
    <rPh sb="0" eb="2">
      <t>ジギョウ</t>
    </rPh>
    <rPh sb="2" eb="4">
      <t>ソンシツ</t>
    </rPh>
    <rPh sb="4" eb="5">
      <t>トウ</t>
    </rPh>
    <rPh sb="6" eb="9">
      <t>ダイサンシャ</t>
    </rPh>
    <rPh sb="10" eb="12">
      <t>ヒガイ</t>
    </rPh>
    <rPh sb="13" eb="14">
      <t>オヨ</t>
    </rPh>
    <rPh sb="19" eb="21">
      <t>ケネン</t>
    </rPh>
    <rPh sb="24" eb="26">
      <t>バアイ</t>
    </rPh>
    <phoneticPr fontId="1"/>
  </si>
  <si>
    <t>油漏れ等に対策を必要とする場合</t>
    <rPh sb="0" eb="1">
      <t>アブラ</t>
    </rPh>
    <rPh sb="1" eb="2">
      <t>モ</t>
    </rPh>
    <rPh sb="3" eb="4">
      <t>トウ</t>
    </rPh>
    <rPh sb="5" eb="7">
      <t>タイサク</t>
    </rPh>
    <rPh sb="8" eb="10">
      <t>ヒツヨウ</t>
    </rPh>
    <rPh sb="13" eb="15">
      <t>バアイ</t>
    </rPh>
    <phoneticPr fontId="1"/>
  </si>
  <si>
    <t>③公害に関する特定地域指定がある場合はその地域を明示</t>
    <rPh sb="1" eb="3">
      <t>コウガイ</t>
    </rPh>
    <rPh sb="4" eb="5">
      <t>カン</t>
    </rPh>
    <rPh sb="7" eb="9">
      <t>トクテイ</t>
    </rPh>
    <rPh sb="9" eb="11">
      <t>チイキ</t>
    </rPh>
    <rPh sb="11" eb="13">
      <t>シテイ</t>
    </rPh>
    <rPh sb="16" eb="18">
      <t>バアイ</t>
    </rPh>
    <rPh sb="21" eb="23">
      <t>チイキ</t>
    </rPh>
    <rPh sb="24" eb="26">
      <t>メイジ</t>
    </rPh>
    <phoneticPr fontId="1"/>
  </si>
  <si>
    <t>④地元対策上や法改正等により規制処置が必要となった場合は、監督職員に報告し協議する旨を明示</t>
    <rPh sb="1" eb="3">
      <t>ジモト</t>
    </rPh>
    <rPh sb="3" eb="6">
      <t>タイサクジョウ</t>
    </rPh>
    <rPh sb="7" eb="8">
      <t>ホウ</t>
    </rPh>
    <rPh sb="8" eb="10">
      <t>カイセイ</t>
    </rPh>
    <rPh sb="10" eb="11">
      <t>トウ</t>
    </rPh>
    <rPh sb="14" eb="16">
      <t>キセイ</t>
    </rPh>
    <rPh sb="16" eb="18">
      <t>ショチ</t>
    </rPh>
    <rPh sb="19" eb="21">
      <t>ヒツヨウ</t>
    </rPh>
    <rPh sb="25" eb="27">
      <t>バアイ</t>
    </rPh>
    <rPh sb="29" eb="31">
      <t>カントク</t>
    </rPh>
    <rPh sb="31" eb="33">
      <t>ショクイン</t>
    </rPh>
    <rPh sb="34" eb="36">
      <t>ホウコク</t>
    </rPh>
    <rPh sb="37" eb="39">
      <t>キョウギ</t>
    </rPh>
    <rPh sb="41" eb="42">
      <t>ムネ</t>
    </rPh>
    <rPh sb="43" eb="45">
      <t>メイジ</t>
    </rPh>
    <phoneticPr fontId="1"/>
  </si>
  <si>
    <t>①水替、流入防止施設が必要がある場合の明示</t>
    <rPh sb="1" eb="2">
      <t>ミズ</t>
    </rPh>
    <rPh sb="2" eb="3">
      <t>タイ</t>
    </rPh>
    <rPh sb="4" eb="6">
      <t>リュウニュウ</t>
    </rPh>
    <rPh sb="6" eb="8">
      <t>ボウシ</t>
    </rPh>
    <rPh sb="8" eb="10">
      <t>シセツ</t>
    </rPh>
    <rPh sb="11" eb="13">
      <t>ヒツヨウ</t>
    </rPh>
    <rPh sb="16" eb="18">
      <t>バアイ</t>
    </rPh>
    <rPh sb="19" eb="21">
      <t>メイジ</t>
    </rPh>
    <phoneticPr fontId="1"/>
  </si>
  <si>
    <t>②当初計画と現場条件が異なった場合は、監督職員に報告し協議する旨を明示</t>
    <rPh sb="1" eb="3">
      <t>トウショ</t>
    </rPh>
    <rPh sb="3" eb="5">
      <t>ケイカク</t>
    </rPh>
    <rPh sb="6" eb="8">
      <t>ゲンバ</t>
    </rPh>
    <rPh sb="8" eb="10">
      <t>ジョウケン</t>
    </rPh>
    <rPh sb="11" eb="12">
      <t>コト</t>
    </rPh>
    <rPh sb="15" eb="17">
      <t>バアイ</t>
    </rPh>
    <rPh sb="19" eb="21">
      <t>カントク</t>
    </rPh>
    <rPh sb="21" eb="23">
      <t>ショクイン</t>
    </rPh>
    <rPh sb="24" eb="26">
      <t>ホウコク</t>
    </rPh>
    <rPh sb="27" eb="29">
      <t>キョウギ</t>
    </rPh>
    <rPh sb="31" eb="32">
      <t>ムネ</t>
    </rPh>
    <rPh sb="33" eb="35">
      <t>メイジ</t>
    </rPh>
    <phoneticPr fontId="1"/>
  </si>
  <si>
    <t>①濁水、湧水等の処理で特別な対策が必要な場合は明示</t>
    <rPh sb="1" eb="3">
      <t>ダクスイ</t>
    </rPh>
    <rPh sb="4" eb="6">
      <t>ユウスイ</t>
    </rPh>
    <rPh sb="6" eb="7">
      <t>トウ</t>
    </rPh>
    <rPh sb="8" eb="10">
      <t>ショリ</t>
    </rPh>
    <rPh sb="11" eb="13">
      <t>トクベツ</t>
    </rPh>
    <rPh sb="14" eb="16">
      <t>タイサク</t>
    </rPh>
    <rPh sb="17" eb="19">
      <t>ヒツヨウ</t>
    </rPh>
    <rPh sb="20" eb="22">
      <t>バアイ</t>
    </rPh>
    <rPh sb="23" eb="25">
      <t>メイジ</t>
    </rPh>
    <phoneticPr fontId="1"/>
  </si>
  <si>
    <t>①騒音、振動、地盤沈下、地下水の枯渇、電波障害等の事業損失が懸念される場合の事前・事後調査を行うことを明示</t>
    <rPh sb="1" eb="3">
      <t>ソウオン</t>
    </rPh>
    <rPh sb="4" eb="6">
      <t>シンドウ</t>
    </rPh>
    <rPh sb="7" eb="9">
      <t>ジバン</t>
    </rPh>
    <rPh sb="9" eb="11">
      <t>チンカ</t>
    </rPh>
    <rPh sb="12" eb="15">
      <t>チカスイ</t>
    </rPh>
    <rPh sb="16" eb="18">
      <t>コカツ</t>
    </rPh>
    <rPh sb="19" eb="21">
      <t>デンパ</t>
    </rPh>
    <rPh sb="21" eb="23">
      <t>ショウガイ</t>
    </rPh>
    <rPh sb="23" eb="24">
      <t>トウ</t>
    </rPh>
    <rPh sb="25" eb="27">
      <t>ジギョウ</t>
    </rPh>
    <rPh sb="27" eb="29">
      <t>ソンシツ</t>
    </rPh>
    <rPh sb="30" eb="32">
      <t>ケネン</t>
    </rPh>
    <rPh sb="35" eb="37">
      <t>バアイ</t>
    </rPh>
    <rPh sb="38" eb="40">
      <t>ジゼン</t>
    </rPh>
    <rPh sb="41" eb="43">
      <t>ジゴ</t>
    </rPh>
    <rPh sb="43" eb="45">
      <t>チョウサ</t>
    </rPh>
    <rPh sb="46" eb="47">
      <t>オコナ</t>
    </rPh>
    <rPh sb="51" eb="53">
      <t>メイジ</t>
    </rPh>
    <phoneticPr fontId="1"/>
  </si>
  <si>
    <t>②当初と現場条件が異なった場合は、監督職員に報告し協議する旨を明示</t>
    <rPh sb="1" eb="3">
      <t>トウショ</t>
    </rPh>
    <rPh sb="4" eb="6">
      <t>ゲンバ</t>
    </rPh>
    <rPh sb="6" eb="8">
      <t>ジョウケン</t>
    </rPh>
    <rPh sb="9" eb="10">
      <t>コト</t>
    </rPh>
    <rPh sb="13" eb="15">
      <t>バアイ</t>
    </rPh>
    <rPh sb="17" eb="19">
      <t>カントク</t>
    </rPh>
    <rPh sb="19" eb="21">
      <t>ショクイン</t>
    </rPh>
    <rPh sb="22" eb="24">
      <t>ホウコク</t>
    </rPh>
    <rPh sb="25" eb="27">
      <t>キョウギ</t>
    </rPh>
    <rPh sb="29" eb="30">
      <t>ムネ</t>
    </rPh>
    <rPh sb="31" eb="33">
      <t>メイジ</t>
    </rPh>
    <phoneticPr fontId="1"/>
  </si>
  <si>
    <t>①油漏れ、重金属等の対策が必要な場合の内容の明示</t>
    <rPh sb="1" eb="2">
      <t>アブラ</t>
    </rPh>
    <rPh sb="2" eb="3">
      <t>モ</t>
    </rPh>
    <rPh sb="5" eb="8">
      <t>ジュウキンゾク</t>
    </rPh>
    <rPh sb="8" eb="9">
      <t>トウ</t>
    </rPh>
    <rPh sb="10" eb="12">
      <t>タイサク</t>
    </rPh>
    <rPh sb="13" eb="15">
      <t>ヒツヨウ</t>
    </rPh>
    <rPh sb="16" eb="18">
      <t>バアイ</t>
    </rPh>
    <rPh sb="19" eb="21">
      <t>ナイヨウ</t>
    </rPh>
    <rPh sb="22" eb="24">
      <t>メイジ</t>
    </rPh>
    <phoneticPr fontId="1"/>
  </si>
  <si>
    <t>対策をとる必要がる他施設との近接工事がある場合</t>
    <rPh sb="0" eb="2">
      <t>タイサク</t>
    </rPh>
    <rPh sb="5" eb="7">
      <t>ヒツヨウ</t>
    </rPh>
    <rPh sb="9" eb="12">
      <t>タシセツ</t>
    </rPh>
    <rPh sb="14" eb="16">
      <t>キンセツ</t>
    </rPh>
    <rPh sb="16" eb="18">
      <t>コウジ</t>
    </rPh>
    <rPh sb="21" eb="23">
      <t>バアイ</t>
    </rPh>
    <phoneticPr fontId="1"/>
  </si>
  <si>
    <t>施工上、防護施設等必要な場合</t>
    <rPh sb="0" eb="2">
      <t>セコウ</t>
    </rPh>
    <rPh sb="2" eb="3">
      <t>ジョウ</t>
    </rPh>
    <rPh sb="4" eb="6">
      <t>ボウゴ</t>
    </rPh>
    <rPh sb="6" eb="8">
      <t>シセツ</t>
    </rPh>
    <rPh sb="8" eb="9">
      <t>トウ</t>
    </rPh>
    <rPh sb="9" eb="11">
      <t>ヒツヨウ</t>
    </rPh>
    <rPh sb="12" eb="14">
      <t>バアイ</t>
    </rPh>
    <phoneticPr fontId="1"/>
  </si>
  <si>
    <t>保全設備・保安要員の配置等が必要な場合</t>
    <rPh sb="0" eb="2">
      <t>ホゼン</t>
    </rPh>
    <rPh sb="2" eb="4">
      <t>セツビ</t>
    </rPh>
    <rPh sb="5" eb="7">
      <t>ホアン</t>
    </rPh>
    <rPh sb="7" eb="9">
      <t>ヨウイン</t>
    </rPh>
    <rPh sb="10" eb="12">
      <t>ハイチ</t>
    </rPh>
    <rPh sb="12" eb="13">
      <t>トウ</t>
    </rPh>
    <rPh sb="14" eb="16">
      <t>ヒツヨウ</t>
    </rPh>
    <rPh sb="17" eb="19">
      <t>バアイ</t>
    </rPh>
    <phoneticPr fontId="1"/>
  </si>
  <si>
    <t>発破作業等の制限</t>
    <rPh sb="0" eb="2">
      <t>ハッパ</t>
    </rPh>
    <rPh sb="2" eb="4">
      <t>サギョウ</t>
    </rPh>
    <rPh sb="4" eb="5">
      <t>トウ</t>
    </rPh>
    <rPh sb="6" eb="8">
      <t>セイゲン</t>
    </rPh>
    <phoneticPr fontId="1"/>
  </si>
  <si>
    <t>有害ガス及び酸素欠乏等の対策</t>
    <rPh sb="0" eb="2">
      <t>ユウガイ</t>
    </rPh>
    <rPh sb="4" eb="5">
      <t>オヨ</t>
    </rPh>
    <rPh sb="6" eb="8">
      <t>サンソ</t>
    </rPh>
    <rPh sb="8" eb="10">
      <t>ケツボウ</t>
    </rPh>
    <rPh sb="10" eb="11">
      <t>トウ</t>
    </rPh>
    <rPh sb="12" eb="14">
      <t>タイサク</t>
    </rPh>
    <phoneticPr fontId="1"/>
  </si>
  <si>
    <t>高所作業における対策が必要な場合</t>
    <rPh sb="0" eb="2">
      <t>コウショ</t>
    </rPh>
    <rPh sb="2" eb="4">
      <t>サギョウ</t>
    </rPh>
    <rPh sb="8" eb="10">
      <t>タイサク</t>
    </rPh>
    <rPh sb="11" eb="13">
      <t>ヒツヨウ</t>
    </rPh>
    <rPh sb="14" eb="16">
      <t>バアイ</t>
    </rPh>
    <phoneticPr fontId="1"/>
  </si>
  <si>
    <t>砂防工事の安全確保のために必要な対策を行う場合</t>
    <rPh sb="0" eb="2">
      <t>サボウ</t>
    </rPh>
    <rPh sb="2" eb="4">
      <t>コウジ</t>
    </rPh>
    <rPh sb="5" eb="7">
      <t>アンゼン</t>
    </rPh>
    <rPh sb="7" eb="9">
      <t>カクホ</t>
    </rPh>
    <rPh sb="13" eb="15">
      <t>ヒツヨウ</t>
    </rPh>
    <rPh sb="16" eb="18">
      <t>タイサク</t>
    </rPh>
    <rPh sb="19" eb="20">
      <t>オコナ</t>
    </rPh>
    <rPh sb="21" eb="23">
      <t>バアイ</t>
    </rPh>
    <phoneticPr fontId="1"/>
  </si>
  <si>
    <t>③夜間作業を伴う場合の明示</t>
    <rPh sb="1" eb="3">
      <t>ヤカン</t>
    </rPh>
    <rPh sb="3" eb="5">
      <t>サギョウ</t>
    </rPh>
    <rPh sb="6" eb="7">
      <t>トモナ</t>
    </rPh>
    <rPh sb="8" eb="10">
      <t>バアイ</t>
    </rPh>
    <rPh sb="11" eb="13">
      <t>メイジ</t>
    </rPh>
    <phoneticPr fontId="1"/>
  </si>
  <si>
    <t>④現場特有の交通規制を行う場合の明示</t>
    <rPh sb="1" eb="3">
      <t>ゲンバ</t>
    </rPh>
    <rPh sb="3" eb="5">
      <t>トクユウ</t>
    </rPh>
    <rPh sb="6" eb="8">
      <t>コウツウ</t>
    </rPh>
    <rPh sb="8" eb="10">
      <t>キセイ</t>
    </rPh>
    <rPh sb="11" eb="12">
      <t>オコナ</t>
    </rPh>
    <rPh sb="13" eb="15">
      <t>バアイ</t>
    </rPh>
    <rPh sb="16" eb="18">
      <t>メイジ</t>
    </rPh>
    <phoneticPr fontId="1"/>
  </si>
  <si>
    <t>⑤当初計画と現場条件が異なった場合は、監督職員に報告し協議する旨を明示</t>
    <rPh sb="1" eb="3">
      <t>トウショ</t>
    </rPh>
    <rPh sb="3" eb="5">
      <t>ケイカク</t>
    </rPh>
    <rPh sb="6" eb="8">
      <t>ゲンバ</t>
    </rPh>
    <rPh sb="8" eb="10">
      <t>ジョウケン</t>
    </rPh>
    <rPh sb="11" eb="12">
      <t>コト</t>
    </rPh>
    <rPh sb="15" eb="17">
      <t>バアイ</t>
    </rPh>
    <rPh sb="19" eb="21">
      <t>カントク</t>
    </rPh>
    <rPh sb="21" eb="23">
      <t>ショクイン</t>
    </rPh>
    <rPh sb="24" eb="26">
      <t>ホウコク</t>
    </rPh>
    <rPh sb="27" eb="29">
      <t>キョウギ</t>
    </rPh>
    <rPh sb="31" eb="32">
      <t>ムネ</t>
    </rPh>
    <rPh sb="33" eb="35">
      <t>メイジ</t>
    </rPh>
    <phoneticPr fontId="1"/>
  </si>
  <si>
    <t>①対策をとる必要がる他施設と近接する工事がある場合の明示</t>
    <rPh sb="1" eb="3">
      <t>タイサク</t>
    </rPh>
    <rPh sb="6" eb="8">
      <t>ヒツヨウ</t>
    </rPh>
    <rPh sb="10" eb="11">
      <t>ホカ</t>
    </rPh>
    <rPh sb="11" eb="13">
      <t>シセツ</t>
    </rPh>
    <rPh sb="14" eb="16">
      <t>キンセツ</t>
    </rPh>
    <rPh sb="18" eb="20">
      <t>コウジ</t>
    </rPh>
    <rPh sb="23" eb="25">
      <t>バアイ</t>
    </rPh>
    <rPh sb="26" eb="28">
      <t>メイジ</t>
    </rPh>
    <phoneticPr fontId="1"/>
  </si>
  <si>
    <t>①防護施設等が必要な場合の明示</t>
    <rPh sb="1" eb="3">
      <t>ボウゴ</t>
    </rPh>
    <rPh sb="3" eb="5">
      <t>シセツ</t>
    </rPh>
    <rPh sb="5" eb="6">
      <t>トウ</t>
    </rPh>
    <rPh sb="7" eb="9">
      <t>ヒツヨウ</t>
    </rPh>
    <rPh sb="10" eb="12">
      <t>バアイ</t>
    </rPh>
    <rPh sb="13" eb="15">
      <t>メイジ</t>
    </rPh>
    <phoneticPr fontId="1"/>
  </si>
  <si>
    <t>①交通誘導警備員・保安要員等の配置が必要な場合の明示</t>
    <rPh sb="1" eb="3">
      <t>コウツウ</t>
    </rPh>
    <rPh sb="3" eb="5">
      <t>ユウドウ</t>
    </rPh>
    <rPh sb="5" eb="8">
      <t>ケイビイン</t>
    </rPh>
    <rPh sb="9" eb="11">
      <t>ホアン</t>
    </rPh>
    <rPh sb="11" eb="13">
      <t>ヨウイン</t>
    </rPh>
    <rPh sb="13" eb="14">
      <t>ナド</t>
    </rPh>
    <rPh sb="15" eb="17">
      <t>ハイチ</t>
    </rPh>
    <rPh sb="18" eb="20">
      <t>ヒツヨウ</t>
    </rPh>
    <rPh sb="21" eb="23">
      <t>バアイ</t>
    </rPh>
    <rPh sb="24" eb="26">
      <t>メイジ</t>
    </rPh>
    <phoneticPr fontId="1"/>
  </si>
  <si>
    <t>①発破作業等に制限がある場合の明示</t>
    <rPh sb="1" eb="3">
      <t>ハッパ</t>
    </rPh>
    <rPh sb="3" eb="5">
      <t>サギョウ</t>
    </rPh>
    <rPh sb="5" eb="6">
      <t>トウ</t>
    </rPh>
    <rPh sb="7" eb="9">
      <t>セイゲン</t>
    </rPh>
    <rPh sb="12" eb="14">
      <t>バアイ</t>
    </rPh>
    <rPh sb="15" eb="17">
      <t>メイジ</t>
    </rPh>
    <phoneticPr fontId="1"/>
  </si>
  <si>
    <t>①喚起設備等が必要な場合の明示</t>
    <rPh sb="1" eb="3">
      <t>カンキ</t>
    </rPh>
    <rPh sb="3" eb="5">
      <t>セツビ</t>
    </rPh>
    <rPh sb="5" eb="6">
      <t>トウ</t>
    </rPh>
    <rPh sb="7" eb="9">
      <t>ヒツヨウ</t>
    </rPh>
    <rPh sb="10" eb="12">
      <t>バアイ</t>
    </rPh>
    <rPh sb="13" eb="15">
      <t>メイジ</t>
    </rPh>
    <phoneticPr fontId="1"/>
  </si>
  <si>
    <t>①高所作業を行う必要がある場合の明示</t>
    <rPh sb="1" eb="3">
      <t>コウショ</t>
    </rPh>
    <rPh sb="3" eb="5">
      <t>サギョウ</t>
    </rPh>
    <rPh sb="6" eb="7">
      <t>オコナ</t>
    </rPh>
    <rPh sb="8" eb="10">
      <t>ヒツヨウ</t>
    </rPh>
    <rPh sb="13" eb="15">
      <t>バアイ</t>
    </rPh>
    <rPh sb="16" eb="18">
      <t>メイジ</t>
    </rPh>
    <phoneticPr fontId="1"/>
  </si>
  <si>
    <t>①安全確保に必要な情報の明示</t>
    <rPh sb="1" eb="3">
      <t>アンゼン</t>
    </rPh>
    <rPh sb="3" eb="5">
      <t>カクホ</t>
    </rPh>
    <rPh sb="6" eb="8">
      <t>ヒツヨウ</t>
    </rPh>
    <rPh sb="9" eb="11">
      <t>ジョウホウ</t>
    </rPh>
    <rPh sb="12" eb="14">
      <t>メイジ</t>
    </rPh>
    <phoneticPr fontId="1"/>
  </si>
  <si>
    <t>仮道路を設置する場合</t>
    <rPh sb="0" eb="1">
      <t>カリ</t>
    </rPh>
    <rPh sb="1" eb="3">
      <t>ドウロ</t>
    </rPh>
    <rPh sb="4" eb="6">
      <t>セッチ</t>
    </rPh>
    <rPh sb="8" eb="10">
      <t>バアイ</t>
    </rPh>
    <phoneticPr fontId="1"/>
  </si>
  <si>
    <t>一般道路を交通規制等により占用する場合</t>
    <rPh sb="0" eb="2">
      <t>イッパン</t>
    </rPh>
    <rPh sb="2" eb="4">
      <t>ドウロ</t>
    </rPh>
    <rPh sb="5" eb="7">
      <t>コウツウ</t>
    </rPh>
    <rPh sb="7" eb="9">
      <t>キセイ</t>
    </rPh>
    <rPh sb="9" eb="10">
      <t>トウ</t>
    </rPh>
    <rPh sb="13" eb="15">
      <t>センヨウ</t>
    </rPh>
    <rPh sb="17" eb="19">
      <t>バアイ</t>
    </rPh>
    <phoneticPr fontId="1"/>
  </si>
  <si>
    <t>他工事と工事用道路を共有する場合</t>
    <rPh sb="0" eb="1">
      <t>タ</t>
    </rPh>
    <rPh sb="1" eb="3">
      <t>コウジ</t>
    </rPh>
    <rPh sb="4" eb="6">
      <t>コウジ</t>
    </rPh>
    <rPh sb="6" eb="7">
      <t>ヨウ</t>
    </rPh>
    <rPh sb="7" eb="9">
      <t>ドウロ</t>
    </rPh>
    <rPh sb="10" eb="12">
      <t>キョウユウ</t>
    </rPh>
    <rPh sb="14" eb="16">
      <t>バアイ</t>
    </rPh>
    <phoneticPr fontId="1"/>
  </si>
  <si>
    <t>工事用道路の使用に制限がある場合</t>
    <rPh sb="0" eb="2">
      <t>コウジ</t>
    </rPh>
    <rPh sb="2" eb="3">
      <t>ヨウ</t>
    </rPh>
    <rPh sb="3" eb="5">
      <t>ドウロ</t>
    </rPh>
    <rPh sb="6" eb="8">
      <t>シヨウ</t>
    </rPh>
    <rPh sb="9" eb="11">
      <t>セイゲン</t>
    </rPh>
    <rPh sb="14" eb="16">
      <t>バアイ</t>
    </rPh>
    <phoneticPr fontId="1"/>
  </si>
  <si>
    <t>③地元対応等の特筆すべき事項の明示</t>
    <rPh sb="1" eb="3">
      <t>ジモト</t>
    </rPh>
    <rPh sb="3" eb="5">
      <t>タイオウ</t>
    </rPh>
    <rPh sb="5" eb="6">
      <t>トウ</t>
    </rPh>
    <rPh sb="7" eb="9">
      <t>トクヒツ</t>
    </rPh>
    <rPh sb="12" eb="14">
      <t>ジコウ</t>
    </rPh>
    <rPh sb="15" eb="17">
      <t>メイジ</t>
    </rPh>
    <phoneticPr fontId="1"/>
  </si>
  <si>
    <t>④当初計画と現場条件が異なった場合は、監督職員に報告し協議する旨を明示</t>
    <rPh sb="1" eb="3">
      <t>トウショ</t>
    </rPh>
    <rPh sb="3" eb="5">
      <t>ケイカク</t>
    </rPh>
    <rPh sb="6" eb="8">
      <t>ゲンバ</t>
    </rPh>
    <rPh sb="8" eb="10">
      <t>ジョウケン</t>
    </rPh>
    <rPh sb="11" eb="12">
      <t>コト</t>
    </rPh>
    <rPh sb="15" eb="17">
      <t>バアイ</t>
    </rPh>
    <rPh sb="19" eb="21">
      <t>カントク</t>
    </rPh>
    <rPh sb="21" eb="23">
      <t>ショクイン</t>
    </rPh>
    <rPh sb="24" eb="26">
      <t>ホウコク</t>
    </rPh>
    <rPh sb="27" eb="29">
      <t>キョウギ</t>
    </rPh>
    <rPh sb="31" eb="32">
      <t>ムネ</t>
    </rPh>
    <rPh sb="33" eb="35">
      <t>メイジ</t>
    </rPh>
    <phoneticPr fontId="1"/>
  </si>
  <si>
    <t>①仮道路の構造等を指定する場合の明示</t>
    <rPh sb="1" eb="2">
      <t>カリ</t>
    </rPh>
    <rPh sb="2" eb="4">
      <t>ドウロ</t>
    </rPh>
    <rPh sb="5" eb="7">
      <t>コウゾウ</t>
    </rPh>
    <rPh sb="7" eb="8">
      <t>トウ</t>
    </rPh>
    <rPh sb="9" eb="11">
      <t>シテイ</t>
    </rPh>
    <rPh sb="13" eb="15">
      <t>バアイ</t>
    </rPh>
    <rPh sb="16" eb="18">
      <t>メイジ</t>
    </rPh>
    <phoneticPr fontId="1"/>
  </si>
  <si>
    <t>②借地により仮道路を設ける場合の明示</t>
    <rPh sb="1" eb="3">
      <t>シャクチ</t>
    </rPh>
    <rPh sb="6" eb="7">
      <t>カリ</t>
    </rPh>
    <rPh sb="7" eb="9">
      <t>ドウロ</t>
    </rPh>
    <rPh sb="10" eb="11">
      <t>モウ</t>
    </rPh>
    <rPh sb="13" eb="15">
      <t>バアイ</t>
    </rPh>
    <rPh sb="16" eb="18">
      <t>メイジ</t>
    </rPh>
    <phoneticPr fontId="1"/>
  </si>
  <si>
    <t>③維持修繕の必要がある場合の明示</t>
    <rPh sb="1" eb="3">
      <t>イジ</t>
    </rPh>
    <rPh sb="3" eb="5">
      <t>シュウゼン</t>
    </rPh>
    <rPh sb="6" eb="8">
      <t>ヒツヨウ</t>
    </rPh>
    <rPh sb="11" eb="13">
      <t>バアイ</t>
    </rPh>
    <rPh sb="14" eb="16">
      <t>メイジ</t>
    </rPh>
    <phoneticPr fontId="1"/>
  </si>
  <si>
    <t>④仮道路に安全施設が必要な場合は明示</t>
    <rPh sb="1" eb="2">
      <t>カリ</t>
    </rPh>
    <rPh sb="2" eb="4">
      <t>ドウロ</t>
    </rPh>
    <rPh sb="5" eb="7">
      <t>アンゼン</t>
    </rPh>
    <rPh sb="7" eb="9">
      <t>シセツ</t>
    </rPh>
    <rPh sb="10" eb="12">
      <t>ヒツヨウ</t>
    </rPh>
    <rPh sb="13" eb="15">
      <t>バアイ</t>
    </rPh>
    <rPh sb="16" eb="18">
      <t>メイジ</t>
    </rPh>
    <phoneticPr fontId="1"/>
  </si>
  <si>
    <t>①交通規制を行う場合の関係機関協議の有無の明示</t>
    <rPh sb="1" eb="3">
      <t>コウツウ</t>
    </rPh>
    <rPh sb="3" eb="5">
      <t>キセイ</t>
    </rPh>
    <rPh sb="6" eb="7">
      <t>オコナ</t>
    </rPh>
    <rPh sb="8" eb="10">
      <t>バアイ</t>
    </rPh>
    <rPh sb="11" eb="13">
      <t>カンケイ</t>
    </rPh>
    <rPh sb="13" eb="15">
      <t>キカン</t>
    </rPh>
    <rPh sb="15" eb="17">
      <t>キョウギ</t>
    </rPh>
    <rPh sb="18" eb="20">
      <t>ウム</t>
    </rPh>
    <rPh sb="21" eb="23">
      <t>メイジ</t>
    </rPh>
    <phoneticPr fontId="1"/>
  </si>
  <si>
    <t>①他工事と工事用道路を共有する場合の明示</t>
    <rPh sb="1" eb="4">
      <t>タコウジ</t>
    </rPh>
    <rPh sb="5" eb="8">
      <t>コウジヨウ</t>
    </rPh>
    <rPh sb="8" eb="10">
      <t>ドウロ</t>
    </rPh>
    <rPh sb="11" eb="13">
      <t>キョウユウ</t>
    </rPh>
    <rPh sb="15" eb="17">
      <t>バアイ</t>
    </rPh>
    <rPh sb="18" eb="20">
      <t>メイジ</t>
    </rPh>
    <phoneticPr fontId="1"/>
  </si>
  <si>
    <t>①工事用道路に制限がある場合の明示</t>
    <rPh sb="1" eb="4">
      <t>コウジヨウ</t>
    </rPh>
    <rPh sb="4" eb="6">
      <t>ドウロ</t>
    </rPh>
    <rPh sb="7" eb="9">
      <t>セイゲン</t>
    </rPh>
    <rPh sb="12" eb="14">
      <t>バアイ</t>
    </rPh>
    <rPh sb="15" eb="17">
      <t>メイジ</t>
    </rPh>
    <phoneticPr fontId="1"/>
  </si>
  <si>
    <t>引き継いで使用する場合</t>
    <rPh sb="0" eb="1">
      <t>ヒ</t>
    </rPh>
    <rPh sb="2" eb="3">
      <t>ツ</t>
    </rPh>
    <rPh sb="5" eb="7">
      <t>シヨウ</t>
    </rPh>
    <rPh sb="9" eb="11">
      <t>バアイ</t>
    </rPh>
    <phoneticPr fontId="1"/>
  </si>
  <si>
    <t>構造及び施工方法を指定する場合</t>
    <rPh sb="0" eb="2">
      <t>コウゾウ</t>
    </rPh>
    <rPh sb="2" eb="3">
      <t>オヨ</t>
    </rPh>
    <rPh sb="4" eb="6">
      <t>セコウ</t>
    </rPh>
    <rPh sb="6" eb="8">
      <t>ホウホウ</t>
    </rPh>
    <rPh sb="9" eb="11">
      <t>シテイ</t>
    </rPh>
    <rPh sb="13" eb="15">
      <t>バアイ</t>
    </rPh>
    <phoneticPr fontId="1"/>
  </si>
  <si>
    <t>設計条件を指定する場合</t>
    <rPh sb="0" eb="2">
      <t>セッケイ</t>
    </rPh>
    <rPh sb="2" eb="4">
      <t>ジョウケン</t>
    </rPh>
    <rPh sb="5" eb="7">
      <t>シテイ</t>
    </rPh>
    <rPh sb="9" eb="11">
      <t>バアイ</t>
    </rPh>
    <phoneticPr fontId="1"/>
  </si>
  <si>
    <t>除雪が必要となる場合</t>
    <rPh sb="0" eb="2">
      <t>ジョセツ</t>
    </rPh>
    <rPh sb="3" eb="5">
      <t>ヒツヨウ</t>
    </rPh>
    <rPh sb="8" eb="10">
      <t>バアイ</t>
    </rPh>
    <phoneticPr fontId="1"/>
  </si>
  <si>
    <t>①引き継ぎの明示</t>
    <rPh sb="1" eb="2">
      <t>ヒ</t>
    </rPh>
    <rPh sb="3" eb="4">
      <t>ツ</t>
    </rPh>
    <rPh sb="6" eb="8">
      <t>メイジ</t>
    </rPh>
    <phoneticPr fontId="1"/>
  </si>
  <si>
    <t>①構造及び施工方法の条件を明示</t>
    <rPh sb="1" eb="3">
      <t>コウゾウ</t>
    </rPh>
    <rPh sb="3" eb="4">
      <t>オヨ</t>
    </rPh>
    <rPh sb="5" eb="7">
      <t>セコウ</t>
    </rPh>
    <rPh sb="7" eb="9">
      <t>ホウホウ</t>
    </rPh>
    <rPh sb="10" eb="12">
      <t>ジョウケン</t>
    </rPh>
    <rPh sb="13" eb="15">
      <t>メイジ</t>
    </rPh>
    <phoneticPr fontId="1"/>
  </si>
  <si>
    <t>①設計条件を指定する場合の条件明示</t>
    <rPh sb="1" eb="3">
      <t>セッケイ</t>
    </rPh>
    <rPh sb="3" eb="5">
      <t>ジョウケン</t>
    </rPh>
    <rPh sb="6" eb="8">
      <t>シテイ</t>
    </rPh>
    <rPh sb="10" eb="12">
      <t>バアイ</t>
    </rPh>
    <rPh sb="13" eb="15">
      <t>ジョウケン</t>
    </rPh>
    <rPh sb="15" eb="17">
      <t>メイジ</t>
    </rPh>
    <phoneticPr fontId="1"/>
  </si>
  <si>
    <t>②指定仮設がある場合の条件明示</t>
    <rPh sb="1" eb="3">
      <t>シテイ</t>
    </rPh>
    <rPh sb="3" eb="5">
      <t>カセツ</t>
    </rPh>
    <rPh sb="8" eb="10">
      <t>バアイ</t>
    </rPh>
    <rPh sb="11" eb="13">
      <t>ジョウケン</t>
    </rPh>
    <rPh sb="13" eb="15">
      <t>メイジ</t>
    </rPh>
    <phoneticPr fontId="1"/>
  </si>
  <si>
    <t>①除雪が必要な場合の条件明示</t>
    <rPh sb="1" eb="3">
      <t>ジョセツ</t>
    </rPh>
    <rPh sb="4" eb="6">
      <t>ヒツヨウ</t>
    </rPh>
    <rPh sb="7" eb="9">
      <t>バアイ</t>
    </rPh>
    <rPh sb="10" eb="12">
      <t>ジョウケン</t>
    </rPh>
    <rPh sb="12" eb="14">
      <t>メイジ</t>
    </rPh>
    <phoneticPr fontId="1"/>
  </si>
  <si>
    <t>建設廃棄物の種類と発生量</t>
    <rPh sb="0" eb="2">
      <t>ケンセツ</t>
    </rPh>
    <rPh sb="2" eb="5">
      <t>ハイキブツ</t>
    </rPh>
    <rPh sb="6" eb="8">
      <t>シュルイ</t>
    </rPh>
    <rPh sb="9" eb="12">
      <t>ハッセイリョウ</t>
    </rPh>
    <phoneticPr fontId="1"/>
  </si>
  <si>
    <t>処理施設等への運搬経路・方法等の規制・制限</t>
    <rPh sb="0" eb="2">
      <t>ショリ</t>
    </rPh>
    <rPh sb="2" eb="4">
      <t>シセツ</t>
    </rPh>
    <rPh sb="4" eb="5">
      <t>トウ</t>
    </rPh>
    <rPh sb="7" eb="9">
      <t>ウンパン</t>
    </rPh>
    <rPh sb="9" eb="11">
      <t>ケイロ</t>
    </rPh>
    <rPh sb="12" eb="14">
      <t>ホウホウ</t>
    </rPh>
    <rPh sb="14" eb="15">
      <t>トウ</t>
    </rPh>
    <rPh sb="16" eb="18">
      <t>キセイ</t>
    </rPh>
    <rPh sb="19" eb="21">
      <t>セイゲン</t>
    </rPh>
    <phoneticPr fontId="1"/>
  </si>
  <si>
    <t>中間・最終処理場</t>
    <rPh sb="0" eb="2">
      <t>チュウカン</t>
    </rPh>
    <rPh sb="3" eb="5">
      <t>サイシュウ</t>
    </rPh>
    <rPh sb="5" eb="8">
      <t>ショリジョウ</t>
    </rPh>
    <phoneticPr fontId="1"/>
  </si>
  <si>
    <t>土壌汚染対策法の届出について</t>
    <rPh sb="0" eb="2">
      <t>ドジョウ</t>
    </rPh>
    <rPh sb="2" eb="4">
      <t>オセン</t>
    </rPh>
    <rPh sb="4" eb="7">
      <t>タイサクホウ</t>
    </rPh>
    <rPh sb="8" eb="9">
      <t>トド</t>
    </rPh>
    <rPh sb="9" eb="10">
      <t>デ</t>
    </rPh>
    <phoneticPr fontId="1"/>
  </si>
  <si>
    <t>②建設副産物実態調査の対象工事の明示</t>
    <rPh sb="1" eb="3">
      <t>ケンセツ</t>
    </rPh>
    <rPh sb="3" eb="6">
      <t>フクサンブツ</t>
    </rPh>
    <rPh sb="6" eb="8">
      <t>ジッタイ</t>
    </rPh>
    <rPh sb="8" eb="10">
      <t>チョウサ</t>
    </rPh>
    <rPh sb="11" eb="13">
      <t>タイショウ</t>
    </rPh>
    <rPh sb="13" eb="15">
      <t>コウジ</t>
    </rPh>
    <rPh sb="16" eb="18">
      <t>メイジ</t>
    </rPh>
    <phoneticPr fontId="1"/>
  </si>
  <si>
    <t>③建設発生土情報交換システム登録対象の明示</t>
    <rPh sb="1" eb="3">
      <t>ケンセツ</t>
    </rPh>
    <rPh sb="3" eb="6">
      <t>ハッセイド</t>
    </rPh>
    <rPh sb="6" eb="8">
      <t>ジョウホウ</t>
    </rPh>
    <rPh sb="8" eb="10">
      <t>コウカン</t>
    </rPh>
    <rPh sb="14" eb="16">
      <t>トウロク</t>
    </rPh>
    <rPh sb="16" eb="18">
      <t>タイショウ</t>
    </rPh>
    <rPh sb="19" eb="21">
      <t>メイジ</t>
    </rPh>
    <phoneticPr fontId="1"/>
  </si>
  <si>
    <t>⑦指定副産物の指定再資源化施設へ搬出明示</t>
    <rPh sb="1" eb="3">
      <t>シテイ</t>
    </rPh>
    <rPh sb="3" eb="6">
      <t>フクサンブツ</t>
    </rPh>
    <rPh sb="7" eb="9">
      <t>シテイ</t>
    </rPh>
    <rPh sb="9" eb="13">
      <t>サイシゲンカ</t>
    </rPh>
    <rPh sb="13" eb="15">
      <t>シセツ</t>
    </rPh>
    <rPh sb="16" eb="18">
      <t>ハンシュツ</t>
    </rPh>
    <rPh sb="18" eb="20">
      <t>メイジ</t>
    </rPh>
    <phoneticPr fontId="1"/>
  </si>
  <si>
    <t>①取扱及び処理方法の違う種別毎の廃棄物を明示</t>
    <rPh sb="1" eb="3">
      <t>トリアツカイ</t>
    </rPh>
    <rPh sb="3" eb="4">
      <t>オヨ</t>
    </rPh>
    <rPh sb="5" eb="7">
      <t>ショリ</t>
    </rPh>
    <rPh sb="7" eb="9">
      <t>ホウホウ</t>
    </rPh>
    <rPh sb="10" eb="11">
      <t>チガ</t>
    </rPh>
    <rPh sb="12" eb="14">
      <t>シュベツ</t>
    </rPh>
    <rPh sb="14" eb="15">
      <t>ゴト</t>
    </rPh>
    <rPh sb="16" eb="19">
      <t>ハイキブツ</t>
    </rPh>
    <rPh sb="20" eb="22">
      <t>メイジ</t>
    </rPh>
    <phoneticPr fontId="1"/>
  </si>
  <si>
    <t>①処理施設等の条件明示（１）</t>
    <rPh sb="1" eb="3">
      <t>ショリ</t>
    </rPh>
    <rPh sb="3" eb="5">
      <t>シセツ</t>
    </rPh>
    <rPh sb="5" eb="6">
      <t>トウ</t>
    </rPh>
    <rPh sb="7" eb="9">
      <t>ジョウケン</t>
    </rPh>
    <rPh sb="9" eb="11">
      <t>メイジ</t>
    </rPh>
    <phoneticPr fontId="1"/>
  </si>
  <si>
    <t>①処理施設等の条件明示（２）</t>
    <rPh sb="1" eb="3">
      <t>ショリ</t>
    </rPh>
    <rPh sb="3" eb="5">
      <t>シセツ</t>
    </rPh>
    <rPh sb="5" eb="6">
      <t>トウ</t>
    </rPh>
    <rPh sb="7" eb="9">
      <t>ジョウケン</t>
    </rPh>
    <rPh sb="9" eb="11">
      <t>メイジ</t>
    </rPh>
    <phoneticPr fontId="1"/>
  </si>
  <si>
    <t>②仮置きが必要な場合の内容明示</t>
    <rPh sb="1" eb="3">
      <t>カリオ</t>
    </rPh>
    <rPh sb="5" eb="7">
      <t>ヒツヨウ</t>
    </rPh>
    <rPh sb="8" eb="10">
      <t>バアイ</t>
    </rPh>
    <rPh sb="11" eb="13">
      <t>ナイヨウ</t>
    </rPh>
    <rPh sb="13" eb="15">
      <t>メイジ</t>
    </rPh>
    <phoneticPr fontId="1"/>
  </si>
  <si>
    <t>①指定副産物の指定再資源化施設へ搬出明示</t>
    <rPh sb="1" eb="3">
      <t>シテイ</t>
    </rPh>
    <rPh sb="3" eb="6">
      <t>フクサンブツ</t>
    </rPh>
    <rPh sb="7" eb="9">
      <t>シテイ</t>
    </rPh>
    <rPh sb="9" eb="13">
      <t>サイシゲンカ</t>
    </rPh>
    <rPh sb="13" eb="15">
      <t>シセツ</t>
    </rPh>
    <rPh sb="16" eb="18">
      <t>ハンシュツ</t>
    </rPh>
    <rPh sb="18" eb="20">
      <t>メイジ</t>
    </rPh>
    <phoneticPr fontId="1"/>
  </si>
  <si>
    <t>①土壌汚染対策法で規定する一定規模（3,000m2）以上の土地の形質変更を伴う対象工事である場合の県知事への届出等の明示。</t>
    <rPh sb="1" eb="3">
      <t>ドジョウ</t>
    </rPh>
    <rPh sb="3" eb="5">
      <t>オセン</t>
    </rPh>
    <rPh sb="5" eb="8">
      <t>タイサクホウ</t>
    </rPh>
    <rPh sb="9" eb="11">
      <t>キテイ</t>
    </rPh>
    <rPh sb="13" eb="15">
      <t>イッテイ</t>
    </rPh>
    <rPh sb="15" eb="17">
      <t>キボ</t>
    </rPh>
    <rPh sb="26" eb="28">
      <t>イジョウ</t>
    </rPh>
    <rPh sb="29" eb="31">
      <t>トチ</t>
    </rPh>
    <rPh sb="32" eb="34">
      <t>ケイシツ</t>
    </rPh>
    <rPh sb="34" eb="36">
      <t>ヘンコウ</t>
    </rPh>
    <rPh sb="37" eb="38">
      <t>トモナ</t>
    </rPh>
    <rPh sb="39" eb="41">
      <t>タイショウ</t>
    </rPh>
    <rPh sb="41" eb="43">
      <t>コウジ</t>
    </rPh>
    <rPh sb="46" eb="48">
      <t>バアイ</t>
    </rPh>
    <rPh sb="49" eb="52">
      <t>ケンチジ</t>
    </rPh>
    <rPh sb="54" eb="56">
      <t>トドケデ</t>
    </rPh>
    <rPh sb="56" eb="57">
      <t>トウ</t>
    </rPh>
    <rPh sb="58" eb="60">
      <t>メイジ</t>
    </rPh>
    <phoneticPr fontId="1"/>
  </si>
  <si>
    <t>①周辺環境影響調査の明示</t>
    <rPh sb="1" eb="3">
      <t>シュウヘン</t>
    </rPh>
    <rPh sb="3" eb="5">
      <t>カンキョウ</t>
    </rPh>
    <rPh sb="5" eb="7">
      <t>エイキョウ</t>
    </rPh>
    <rPh sb="7" eb="9">
      <t>チョウサ</t>
    </rPh>
    <rPh sb="10" eb="12">
      <t>メイジ</t>
    </rPh>
    <phoneticPr fontId="1"/>
  </si>
  <si>
    <t>周辺環境影響調査を行う場合</t>
    <rPh sb="0" eb="2">
      <t>シュウヘン</t>
    </rPh>
    <rPh sb="2" eb="4">
      <t>カンキョウ</t>
    </rPh>
    <rPh sb="4" eb="6">
      <t>エイキョウ</t>
    </rPh>
    <rPh sb="6" eb="8">
      <t>チョウサ</t>
    </rPh>
    <rPh sb="9" eb="10">
      <t>オコナ</t>
    </rPh>
    <rPh sb="11" eb="13">
      <t>バアイ</t>
    </rPh>
    <phoneticPr fontId="7"/>
  </si>
  <si>
    <t>工事現場発生品がある場合</t>
    <rPh sb="0" eb="2">
      <t>コウジ</t>
    </rPh>
    <rPh sb="2" eb="4">
      <t>ゲンバ</t>
    </rPh>
    <rPh sb="4" eb="6">
      <t>ハッセイ</t>
    </rPh>
    <rPh sb="6" eb="7">
      <t>ヒン</t>
    </rPh>
    <rPh sb="10" eb="12">
      <t>バアイ</t>
    </rPh>
    <phoneticPr fontId="7"/>
  </si>
  <si>
    <t>支給品・貸与品がある場合</t>
    <rPh sb="0" eb="2">
      <t>シキュウ</t>
    </rPh>
    <rPh sb="2" eb="3">
      <t>ヒン</t>
    </rPh>
    <rPh sb="4" eb="6">
      <t>タイヨ</t>
    </rPh>
    <rPh sb="6" eb="7">
      <t>ヒン</t>
    </rPh>
    <rPh sb="10" eb="12">
      <t>バアイ</t>
    </rPh>
    <phoneticPr fontId="7"/>
  </si>
  <si>
    <t>新技術・新工法・特許工法を指定する場合</t>
    <rPh sb="0" eb="3">
      <t>シンギジュツ</t>
    </rPh>
    <rPh sb="4" eb="5">
      <t>シン</t>
    </rPh>
    <rPh sb="5" eb="7">
      <t>コウホウ</t>
    </rPh>
    <rPh sb="8" eb="10">
      <t>トッキョ</t>
    </rPh>
    <rPh sb="10" eb="12">
      <t>コウホウ</t>
    </rPh>
    <rPh sb="13" eb="15">
      <t>シテイ</t>
    </rPh>
    <rPh sb="17" eb="19">
      <t>バアイ</t>
    </rPh>
    <phoneticPr fontId="7"/>
  </si>
  <si>
    <t>指定部分の引渡しを行う場合</t>
    <rPh sb="0" eb="2">
      <t>シテイ</t>
    </rPh>
    <rPh sb="2" eb="4">
      <t>ブブン</t>
    </rPh>
    <rPh sb="5" eb="7">
      <t>ヒキワタシ</t>
    </rPh>
    <rPh sb="9" eb="10">
      <t>オコナ</t>
    </rPh>
    <rPh sb="11" eb="13">
      <t>バアイ</t>
    </rPh>
    <phoneticPr fontId="7"/>
  </si>
  <si>
    <t>部分使用を行う場合</t>
    <rPh sb="0" eb="2">
      <t>ブブン</t>
    </rPh>
    <rPh sb="2" eb="4">
      <t>シヨウ</t>
    </rPh>
    <rPh sb="5" eb="6">
      <t>オコナ</t>
    </rPh>
    <rPh sb="7" eb="9">
      <t>バアイ</t>
    </rPh>
    <phoneticPr fontId="7"/>
  </si>
  <si>
    <t>給水の必要がある場合</t>
    <rPh sb="0" eb="2">
      <t>キュウスイ</t>
    </rPh>
    <rPh sb="3" eb="5">
      <t>ヒツヨウ</t>
    </rPh>
    <rPh sb="8" eb="10">
      <t>バアイ</t>
    </rPh>
    <phoneticPr fontId="7"/>
  </si>
  <si>
    <t>①現場発生品の明示</t>
    <rPh sb="1" eb="3">
      <t>ゲンバ</t>
    </rPh>
    <rPh sb="3" eb="5">
      <t>ハッセイ</t>
    </rPh>
    <rPh sb="5" eb="6">
      <t>ヒン</t>
    </rPh>
    <rPh sb="7" eb="9">
      <t>メイジ</t>
    </rPh>
    <phoneticPr fontId="1"/>
  </si>
  <si>
    <t>①該当品の明示</t>
    <rPh sb="1" eb="4">
      <t>ガイトウヒン</t>
    </rPh>
    <rPh sb="5" eb="7">
      <t>メイジ</t>
    </rPh>
    <phoneticPr fontId="1"/>
  </si>
  <si>
    <t>①新技術・新工法の内容の明示</t>
    <rPh sb="1" eb="4">
      <t>シンギジュツ</t>
    </rPh>
    <rPh sb="5" eb="8">
      <t>シンコウホウ</t>
    </rPh>
    <rPh sb="9" eb="11">
      <t>ナイヨウ</t>
    </rPh>
    <rPh sb="12" eb="14">
      <t>メイジ</t>
    </rPh>
    <phoneticPr fontId="1"/>
  </si>
  <si>
    <t>①指定部分の内容の明示</t>
    <rPh sb="1" eb="3">
      <t>シテイ</t>
    </rPh>
    <rPh sb="3" eb="5">
      <t>ブブン</t>
    </rPh>
    <rPh sb="6" eb="8">
      <t>ナイヨウ</t>
    </rPh>
    <rPh sb="9" eb="11">
      <t>メイジ</t>
    </rPh>
    <phoneticPr fontId="1"/>
  </si>
  <si>
    <t>①部分使用の内容の明示</t>
    <rPh sb="1" eb="3">
      <t>ブブン</t>
    </rPh>
    <rPh sb="3" eb="5">
      <t>シヨウ</t>
    </rPh>
    <rPh sb="6" eb="8">
      <t>ナイヨウ</t>
    </rPh>
    <rPh sb="9" eb="11">
      <t>メイジ</t>
    </rPh>
    <phoneticPr fontId="1"/>
  </si>
  <si>
    <t>①給水内容の明示</t>
    <rPh sb="1" eb="3">
      <t>キュウスイ</t>
    </rPh>
    <rPh sb="3" eb="5">
      <t>ナイヨウ</t>
    </rPh>
    <rPh sb="6" eb="8">
      <t>メイジ</t>
    </rPh>
    <phoneticPr fontId="1"/>
  </si>
  <si>
    <t>対象
有・無</t>
    <rPh sb="0" eb="2">
      <t>タイショウ</t>
    </rPh>
    <rPh sb="3" eb="4">
      <t>ア</t>
    </rPh>
    <rPh sb="5" eb="6">
      <t>ム</t>
    </rPh>
    <phoneticPr fontId="1"/>
  </si>
  <si>
    <t>×</t>
  </si>
  <si>
    <t>リスト</t>
    <phoneticPr fontId="16"/>
  </si>
  <si>
    <t>選択</t>
    <rPh sb="0" eb="2">
      <t>センタク</t>
    </rPh>
    <phoneticPr fontId="16"/>
  </si>
  <si>
    <t>○</t>
    <phoneticPr fontId="16"/>
  </si>
  <si>
    <t>×</t>
    <phoneticPr fontId="16"/>
  </si>
  <si>
    <t>工事全般関係</t>
    <rPh sb="0" eb="2">
      <t>コウジ</t>
    </rPh>
    <rPh sb="2" eb="4">
      <t>ゼンパン</t>
    </rPh>
    <rPh sb="4" eb="6">
      <t>カンケイ</t>
    </rPh>
    <phoneticPr fontId="1"/>
  </si>
  <si>
    <t>工程関係</t>
    <rPh sb="0" eb="2">
      <t>コウテイ</t>
    </rPh>
    <rPh sb="2" eb="4">
      <t>カンケイ</t>
    </rPh>
    <phoneticPr fontId="1"/>
  </si>
  <si>
    <t>用地関係</t>
    <rPh sb="0" eb="2">
      <t>ヨウチ</t>
    </rPh>
    <rPh sb="2" eb="4">
      <t>カンケイ</t>
    </rPh>
    <phoneticPr fontId="1"/>
  </si>
  <si>
    <t>⑤地元対応等の特筆すべき事項の明示</t>
    <rPh sb="1" eb="3">
      <t>ジモト</t>
    </rPh>
    <rPh sb="3" eb="5">
      <t>タイオウ</t>
    </rPh>
    <rPh sb="5" eb="6">
      <t>トウ</t>
    </rPh>
    <rPh sb="7" eb="9">
      <t>トクヒツ</t>
    </rPh>
    <rPh sb="12" eb="14">
      <t>ジコウ</t>
    </rPh>
    <rPh sb="15" eb="17">
      <t>メイジ</t>
    </rPh>
    <phoneticPr fontId="1"/>
  </si>
  <si>
    <t>⑥当初計画と現場条件が異なった場合は、監督職員に報告し協議する旨を明示</t>
    <rPh sb="1" eb="3">
      <t>トウショ</t>
    </rPh>
    <rPh sb="3" eb="5">
      <t>ケイカク</t>
    </rPh>
    <rPh sb="6" eb="8">
      <t>ゲンバ</t>
    </rPh>
    <rPh sb="8" eb="10">
      <t>ジョウケン</t>
    </rPh>
    <rPh sb="11" eb="12">
      <t>コト</t>
    </rPh>
    <rPh sb="15" eb="17">
      <t>バアイ</t>
    </rPh>
    <rPh sb="19" eb="21">
      <t>カントク</t>
    </rPh>
    <rPh sb="21" eb="23">
      <t>ショクイン</t>
    </rPh>
    <rPh sb="24" eb="26">
      <t>ホウコク</t>
    </rPh>
    <rPh sb="27" eb="29">
      <t>キョウギ</t>
    </rPh>
    <rPh sb="31" eb="32">
      <t>ムネ</t>
    </rPh>
    <rPh sb="33" eb="35">
      <t>メイジ</t>
    </rPh>
    <phoneticPr fontId="1"/>
  </si>
  <si>
    <t>③当初計画と現場条件が異なった場合は、監督職員に報告し協議する旨を明示</t>
    <rPh sb="1" eb="3">
      <t>トウショ</t>
    </rPh>
    <rPh sb="3" eb="5">
      <t>ケイカク</t>
    </rPh>
    <rPh sb="6" eb="8">
      <t>ゲンバ</t>
    </rPh>
    <rPh sb="8" eb="10">
      <t>ジョウケン</t>
    </rPh>
    <rPh sb="11" eb="12">
      <t>コト</t>
    </rPh>
    <rPh sb="15" eb="17">
      <t>バアイ</t>
    </rPh>
    <rPh sb="19" eb="21">
      <t>カントク</t>
    </rPh>
    <rPh sb="21" eb="23">
      <t>ショクイン</t>
    </rPh>
    <rPh sb="24" eb="26">
      <t>ホウコク</t>
    </rPh>
    <rPh sb="27" eb="29">
      <t>キョウギ</t>
    </rPh>
    <rPh sb="31" eb="32">
      <t>ムネ</t>
    </rPh>
    <rPh sb="33" eb="35">
      <t>メイジ</t>
    </rPh>
    <phoneticPr fontId="1"/>
  </si>
  <si>
    <t>　a.内容　：</t>
    <rPh sb="3" eb="5">
      <t>ナイヨウ</t>
    </rPh>
    <phoneticPr fontId="5"/>
  </si>
  <si>
    <t>⑧当初計画と現場条件が異なった場合は、監督職員に報告し協議する旨を明示</t>
    <rPh sb="1" eb="3">
      <t>トウショ</t>
    </rPh>
    <rPh sb="3" eb="5">
      <t>ケイカク</t>
    </rPh>
    <rPh sb="6" eb="8">
      <t>ゲンバ</t>
    </rPh>
    <rPh sb="8" eb="10">
      <t>ジョウケン</t>
    </rPh>
    <rPh sb="11" eb="12">
      <t>コト</t>
    </rPh>
    <rPh sb="15" eb="17">
      <t>バアイ</t>
    </rPh>
    <rPh sb="19" eb="21">
      <t>カントク</t>
    </rPh>
    <rPh sb="21" eb="23">
      <t>ショクイン</t>
    </rPh>
    <rPh sb="24" eb="26">
      <t>ホウコク</t>
    </rPh>
    <rPh sb="27" eb="29">
      <t>キョウギ</t>
    </rPh>
    <rPh sb="31" eb="32">
      <t>ムネ</t>
    </rPh>
    <rPh sb="33" eb="35">
      <t>メイジ</t>
    </rPh>
    <phoneticPr fontId="1"/>
  </si>
  <si>
    <t>①施工状況調査の対象工事の場合の明示</t>
    <rPh sb="1" eb="3">
      <t>セコウ</t>
    </rPh>
    <rPh sb="3" eb="5">
      <t>ジョウキョウ</t>
    </rPh>
    <rPh sb="5" eb="7">
      <t>チョウサ</t>
    </rPh>
    <rPh sb="8" eb="10">
      <t>タイショウ</t>
    </rPh>
    <rPh sb="10" eb="12">
      <t>コウジ</t>
    </rPh>
    <rPh sb="13" eb="15">
      <t>バアイ</t>
    </rPh>
    <rPh sb="16" eb="18">
      <t>メイジ</t>
    </rPh>
    <phoneticPr fontId="1"/>
  </si>
  <si>
    <t>②施工合理化調査の対象工事の場合の明示</t>
    <rPh sb="1" eb="3">
      <t>セコウ</t>
    </rPh>
    <rPh sb="3" eb="6">
      <t>ゴウリカ</t>
    </rPh>
    <rPh sb="6" eb="8">
      <t>チョウサ</t>
    </rPh>
    <rPh sb="9" eb="11">
      <t>タイショウ</t>
    </rPh>
    <rPh sb="11" eb="13">
      <t>コウジ</t>
    </rPh>
    <rPh sb="14" eb="16">
      <t>バアイ</t>
    </rPh>
    <rPh sb="17" eb="19">
      <t>メイジ</t>
    </rPh>
    <phoneticPr fontId="1"/>
  </si>
  <si>
    <t>安全対策関係</t>
    <rPh sb="0" eb="2">
      <t>アンゼン</t>
    </rPh>
    <rPh sb="2" eb="4">
      <t>タイサク</t>
    </rPh>
    <rPh sb="4" eb="6">
      <t>カンケイ</t>
    </rPh>
    <phoneticPr fontId="1"/>
  </si>
  <si>
    <t>環境対策関係</t>
    <rPh sb="0" eb="2">
      <t>カンキョウ</t>
    </rPh>
    <rPh sb="2" eb="4">
      <t>タイサク</t>
    </rPh>
    <rPh sb="4" eb="6">
      <t>カンケイ</t>
    </rPh>
    <phoneticPr fontId="1"/>
  </si>
  <si>
    <t>工事用道路関係</t>
    <rPh sb="0" eb="3">
      <t>コウジヨウ</t>
    </rPh>
    <rPh sb="3" eb="5">
      <t>ドウロ</t>
    </rPh>
    <rPh sb="5" eb="7">
      <t>カンケイ</t>
    </rPh>
    <phoneticPr fontId="1"/>
  </si>
  <si>
    <t>仮設備関係</t>
    <rPh sb="0" eb="1">
      <t>カリ</t>
    </rPh>
    <rPh sb="1" eb="3">
      <t>セツビ</t>
    </rPh>
    <rPh sb="3" eb="5">
      <t>カンケイ</t>
    </rPh>
    <phoneticPr fontId="1"/>
  </si>
  <si>
    <t>建設副産物関係</t>
    <rPh sb="0" eb="2">
      <t>ケンセツ</t>
    </rPh>
    <rPh sb="2" eb="5">
      <t>フクサンブツ</t>
    </rPh>
    <rPh sb="5" eb="7">
      <t>カンケイ</t>
    </rPh>
    <phoneticPr fontId="1"/>
  </si>
  <si>
    <t>工事支障物件関係</t>
    <rPh sb="0" eb="2">
      <t>コウジ</t>
    </rPh>
    <rPh sb="2" eb="4">
      <t>シショウ</t>
    </rPh>
    <rPh sb="4" eb="6">
      <t>ブッケン</t>
    </rPh>
    <rPh sb="6" eb="8">
      <t>カンケイ</t>
    </rPh>
    <phoneticPr fontId="1"/>
  </si>
  <si>
    <t>薬液注入関係</t>
    <rPh sb="0" eb="2">
      <t>ヤクエキ</t>
    </rPh>
    <rPh sb="2" eb="4">
      <t>チュウニュウ</t>
    </rPh>
    <rPh sb="4" eb="6">
      <t>カンケイ</t>
    </rPh>
    <phoneticPr fontId="1"/>
  </si>
  <si>
    <t>　e.ゲルタイム　：　</t>
  </si>
  <si>
    <t>その他</t>
    <rPh sb="2" eb="3">
      <t>タ</t>
    </rPh>
    <phoneticPr fontId="1"/>
  </si>
  <si>
    <t>本工事は施工合理化調査の対象工事とする。</t>
    <rPh sb="0" eb="3">
      <t>ホンコウジ</t>
    </rPh>
    <rPh sb="4" eb="6">
      <t>セコウ</t>
    </rPh>
    <rPh sb="6" eb="9">
      <t>ゴウリカ</t>
    </rPh>
    <rPh sb="9" eb="11">
      <t>チョウサ</t>
    </rPh>
    <rPh sb="12" eb="14">
      <t>タイショウ</t>
    </rPh>
    <rPh sb="14" eb="16">
      <t>コウジ</t>
    </rPh>
    <phoneticPr fontId="1"/>
  </si>
  <si>
    <t>調査対象工事</t>
    <rPh sb="0" eb="2">
      <t>チョウサ</t>
    </rPh>
    <rPh sb="2" eb="4">
      <t>タイショウ</t>
    </rPh>
    <rPh sb="4" eb="6">
      <t>コウジ</t>
    </rPh>
    <phoneticPr fontId="2"/>
  </si>
  <si>
    <t>施工時期及び施工時間帯に制約がある</t>
    <rPh sb="0" eb="2">
      <t>セコウ</t>
    </rPh>
    <rPh sb="2" eb="4">
      <t>ジキ</t>
    </rPh>
    <rPh sb="4" eb="5">
      <t>オヨ</t>
    </rPh>
    <rPh sb="6" eb="8">
      <t>セコウ</t>
    </rPh>
    <rPh sb="8" eb="11">
      <t>ジカンタイ</t>
    </rPh>
    <rPh sb="12" eb="14">
      <t>セイヤク</t>
    </rPh>
    <phoneticPr fontId="2"/>
  </si>
  <si>
    <t>施工状況調査の対象工事とする。</t>
    <rPh sb="0" eb="2">
      <t>セコウ</t>
    </rPh>
    <rPh sb="2" eb="4">
      <t>ジョウキョウ</t>
    </rPh>
    <rPh sb="4" eb="6">
      <t>チョウサ</t>
    </rPh>
    <rPh sb="7" eb="9">
      <t>タイショウ</t>
    </rPh>
    <rPh sb="9" eb="11">
      <t>コウジ</t>
    </rPh>
    <phoneticPr fontId="1"/>
  </si>
  <si>
    <t>余裕工期が設定されている工事である。</t>
    <rPh sb="0" eb="2">
      <t>ヨユウ</t>
    </rPh>
    <rPh sb="2" eb="4">
      <t>コウキ</t>
    </rPh>
    <rPh sb="5" eb="7">
      <t>セッテイ</t>
    </rPh>
    <rPh sb="12" eb="14">
      <t>コウジ</t>
    </rPh>
    <phoneticPr fontId="2"/>
  </si>
  <si>
    <t>①先に発注された工事で、当該工事の工程が影響される工事</t>
    <rPh sb="1" eb="2">
      <t>サキ</t>
    </rPh>
    <rPh sb="3" eb="5">
      <t>ハッチュウ</t>
    </rPh>
    <rPh sb="8" eb="10">
      <t>コウジ</t>
    </rPh>
    <rPh sb="12" eb="14">
      <t>トウガイ</t>
    </rPh>
    <rPh sb="14" eb="16">
      <t>コウジ</t>
    </rPh>
    <rPh sb="17" eb="19">
      <t>コウテイ</t>
    </rPh>
    <rPh sb="20" eb="22">
      <t>エイキョウ</t>
    </rPh>
    <rPh sb="25" eb="27">
      <t>コウジ</t>
    </rPh>
    <phoneticPr fontId="1"/>
  </si>
  <si>
    <t>②後から発注する工事で、当該工事の工程が影響される工事</t>
    <rPh sb="1" eb="2">
      <t>アト</t>
    </rPh>
    <rPh sb="4" eb="6">
      <t>ハッチュウ</t>
    </rPh>
    <rPh sb="8" eb="10">
      <t>コウジ</t>
    </rPh>
    <rPh sb="12" eb="14">
      <t>トウガイ</t>
    </rPh>
    <rPh sb="14" eb="16">
      <t>コウジ</t>
    </rPh>
    <rPh sb="17" eb="19">
      <t>コウテイ</t>
    </rPh>
    <rPh sb="20" eb="22">
      <t>エイキョウ</t>
    </rPh>
    <rPh sb="25" eb="27">
      <t>コウジ</t>
    </rPh>
    <phoneticPr fontId="1"/>
  </si>
  <si>
    <t>③その他工事で、当該工事の工程が影響される工事</t>
    <rPh sb="3" eb="4">
      <t>タ</t>
    </rPh>
    <rPh sb="4" eb="6">
      <t>コウジ</t>
    </rPh>
    <rPh sb="8" eb="10">
      <t>トウガイ</t>
    </rPh>
    <rPh sb="10" eb="12">
      <t>コウジ</t>
    </rPh>
    <rPh sb="13" eb="15">
      <t>コウテイ</t>
    </rPh>
    <rPh sb="16" eb="18">
      <t>エイキョウ</t>
    </rPh>
    <rPh sb="21" eb="23">
      <t>コウジ</t>
    </rPh>
    <phoneticPr fontId="1"/>
  </si>
  <si>
    <t>制約内容の明示</t>
    <rPh sb="0" eb="2">
      <t>セイヤク</t>
    </rPh>
    <rPh sb="2" eb="4">
      <t>ナイヨウ</t>
    </rPh>
    <rPh sb="5" eb="7">
      <t>メイジ</t>
    </rPh>
    <phoneticPr fontId="2"/>
  </si>
  <si>
    <t>②協議の結果、工程等に制約を受けることが予想される場合の内容等の明示。</t>
    <rPh sb="1" eb="3">
      <t>キョウギ</t>
    </rPh>
    <rPh sb="4" eb="6">
      <t>ケッカ</t>
    </rPh>
    <rPh sb="7" eb="9">
      <t>コウテイ</t>
    </rPh>
    <rPh sb="9" eb="10">
      <t>トウ</t>
    </rPh>
    <rPh sb="11" eb="13">
      <t>セイヤク</t>
    </rPh>
    <rPh sb="14" eb="15">
      <t>ウ</t>
    </rPh>
    <rPh sb="20" eb="22">
      <t>ヨソウ</t>
    </rPh>
    <rPh sb="25" eb="27">
      <t>バアイ</t>
    </rPh>
    <rPh sb="28" eb="30">
      <t>ナイヨウ</t>
    </rPh>
    <rPh sb="30" eb="31">
      <t>トウ</t>
    </rPh>
    <rPh sb="32" eb="34">
      <t>メイジ</t>
    </rPh>
    <phoneticPr fontId="1"/>
  </si>
  <si>
    <t>③協議の必要性はあるが、未実施である場合の内容等の明示。</t>
    <rPh sb="1" eb="3">
      <t>キョウギ</t>
    </rPh>
    <rPh sb="4" eb="7">
      <t>ヒツヨウセイ</t>
    </rPh>
    <rPh sb="12" eb="15">
      <t>ミジッシ</t>
    </rPh>
    <rPh sb="18" eb="20">
      <t>バアイ</t>
    </rPh>
    <rPh sb="21" eb="23">
      <t>ナイヨウ</t>
    </rPh>
    <rPh sb="23" eb="24">
      <t>トウ</t>
    </rPh>
    <rPh sb="25" eb="27">
      <t>メイジ</t>
    </rPh>
    <phoneticPr fontId="1"/>
  </si>
  <si>
    <t>①施工時期等について付された条件を具体的に明示。</t>
    <rPh sb="1" eb="3">
      <t>セコウ</t>
    </rPh>
    <rPh sb="3" eb="5">
      <t>ジキ</t>
    </rPh>
    <rPh sb="5" eb="6">
      <t>トウ</t>
    </rPh>
    <rPh sb="10" eb="11">
      <t>フ</t>
    </rPh>
    <rPh sb="14" eb="16">
      <t>ジョウケン</t>
    </rPh>
    <rPh sb="17" eb="20">
      <t>グタイテキ</t>
    </rPh>
    <rPh sb="21" eb="23">
      <t>メイジ</t>
    </rPh>
    <phoneticPr fontId="1"/>
  </si>
  <si>
    <t>③漁期や農業・用排水の使用時期、また地場産業の影響により、施工期間又は時間帯の制約を明示。</t>
    <rPh sb="1" eb="3">
      <t>ギョキ</t>
    </rPh>
    <rPh sb="4" eb="6">
      <t>ノウギョウ</t>
    </rPh>
    <rPh sb="7" eb="8">
      <t>ヨウ</t>
    </rPh>
    <rPh sb="8" eb="10">
      <t>ハイスイ</t>
    </rPh>
    <rPh sb="11" eb="13">
      <t>シヨウ</t>
    </rPh>
    <rPh sb="13" eb="15">
      <t>ジキ</t>
    </rPh>
    <rPh sb="18" eb="20">
      <t>ジバ</t>
    </rPh>
    <rPh sb="20" eb="22">
      <t>サンギョウ</t>
    </rPh>
    <rPh sb="23" eb="25">
      <t>エイキョウ</t>
    </rPh>
    <rPh sb="29" eb="31">
      <t>セコウ</t>
    </rPh>
    <rPh sb="31" eb="33">
      <t>キカン</t>
    </rPh>
    <rPh sb="33" eb="34">
      <t>マタ</t>
    </rPh>
    <rPh sb="35" eb="38">
      <t>ジカンタイ</t>
    </rPh>
    <rPh sb="39" eb="41">
      <t>セイヤク</t>
    </rPh>
    <rPh sb="42" eb="44">
      <t>メイジ</t>
    </rPh>
    <phoneticPr fontId="1"/>
  </si>
  <si>
    <t>①交通規制や工事内容により、工事の施工期間又は時間帯に制約が生じる場合の明示。</t>
    <rPh sb="1" eb="3">
      <t>コウツウ</t>
    </rPh>
    <rPh sb="3" eb="5">
      <t>キセイ</t>
    </rPh>
    <rPh sb="6" eb="8">
      <t>コウジ</t>
    </rPh>
    <rPh sb="8" eb="10">
      <t>ナイヨウ</t>
    </rPh>
    <rPh sb="14" eb="16">
      <t>コウジ</t>
    </rPh>
    <rPh sb="17" eb="19">
      <t>セコウ</t>
    </rPh>
    <rPh sb="19" eb="21">
      <t>キカン</t>
    </rPh>
    <rPh sb="21" eb="22">
      <t>マタ</t>
    </rPh>
    <rPh sb="23" eb="26">
      <t>ジカンタイ</t>
    </rPh>
    <rPh sb="27" eb="29">
      <t>セイヤク</t>
    </rPh>
    <rPh sb="30" eb="31">
      <t>ショウ</t>
    </rPh>
    <rPh sb="33" eb="35">
      <t>バアイ</t>
    </rPh>
    <rPh sb="36" eb="38">
      <t>メイジ</t>
    </rPh>
    <phoneticPr fontId="1"/>
  </si>
  <si>
    <t>②出水期や積雪・融雪期において、施工を中止あるいは休止する必要が生じる場合の明示。</t>
    <rPh sb="1" eb="3">
      <t>デミズ</t>
    </rPh>
    <rPh sb="3" eb="4">
      <t>キ</t>
    </rPh>
    <rPh sb="5" eb="7">
      <t>セキセツ</t>
    </rPh>
    <rPh sb="8" eb="10">
      <t>ユウセツ</t>
    </rPh>
    <rPh sb="10" eb="11">
      <t>キ</t>
    </rPh>
    <rPh sb="16" eb="18">
      <t>セコウ</t>
    </rPh>
    <rPh sb="19" eb="21">
      <t>チュウシ</t>
    </rPh>
    <rPh sb="25" eb="27">
      <t>キュウシ</t>
    </rPh>
    <rPh sb="29" eb="31">
      <t>ヒツヨウ</t>
    </rPh>
    <rPh sb="32" eb="33">
      <t>ショウ</t>
    </rPh>
    <rPh sb="35" eb="37">
      <t>バアイ</t>
    </rPh>
    <rPh sb="38" eb="40">
      <t>メイジ</t>
    </rPh>
    <phoneticPr fontId="1"/>
  </si>
  <si>
    <t>④自然環境の保全に関しての制約が生じる場合の明示。</t>
    <rPh sb="1" eb="3">
      <t>シゼン</t>
    </rPh>
    <rPh sb="3" eb="5">
      <t>カンキョウ</t>
    </rPh>
    <rPh sb="6" eb="8">
      <t>ホゼン</t>
    </rPh>
    <rPh sb="9" eb="10">
      <t>カン</t>
    </rPh>
    <rPh sb="13" eb="15">
      <t>セイヤク</t>
    </rPh>
    <rPh sb="16" eb="17">
      <t>ショウ</t>
    </rPh>
    <rPh sb="19" eb="21">
      <t>バアイ</t>
    </rPh>
    <rPh sb="22" eb="24">
      <t>メイジ</t>
    </rPh>
    <phoneticPr fontId="1"/>
  </si>
  <si>
    <t>②当初予想し得ない事態等が発生し、工事期間等の変更が生じる場合は、監督職員に報告し、協議を行うこと</t>
    <rPh sb="1" eb="3">
      <t>トウショ</t>
    </rPh>
    <rPh sb="3" eb="5">
      <t>ヨソウ</t>
    </rPh>
    <rPh sb="6" eb="7">
      <t>エ</t>
    </rPh>
    <rPh sb="9" eb="11">
      <t>ジタイ</t>
    </rPh>
    <rPh sb="11" eb="12">
      <t>トウ</t>
    </rPh>
    <rPh sb="13" eb="15">
      <t>ハッセイ</t>
    </rPh>
    <rPh sb="17" eb="19">
      <t>コウジ</t>
    </rPh>
    <rPh sb="19" eb="21">
      <t>キカン</t>
    </rPh>
    <rPh sb="21" eb="22">
      <t>トウ</t>
    </rPh>
    <rPh sb="23" eb="25">
      <t>ヘンコウ</t>
    </rPh>
    <rPh sb="26" eb="27">
      <t>ショウ</t>
    </rPh>
    <rPh sb="29" eb="31">
      <t>バアイ</t>
    </rPh>
    <rPh sb="33" eb="35">
      <t>カントク</t>
    </rPh>
    <rPh sb="35" eb="37">
      <t>ショクイン</t>
    </rPh>
    <rPh sb="38" eb="40">
      <t>ホウコク</t>
    </rPh>
    <rPh sb="42" eb="44">
      <t>キョウギ</t>
    </rPh>
    <rPh sb="45" eb="46">
      <t>オコナ</t>
    </rPh>
    <phoneticPr fontId="1"/>
  </si>
  <si>
    <t>①協議の成立時期、内容等の明示。</t>
    <rPh sb="1" eb="3">
      <t>キョウギ</t>
    </rPh>
    <rPh sb="4" eb="6">
      <t>セイリツ</t>
    </rPh>
    <rPh sb="6" eb="8">
      <t>ジキ</t>
    </rPh>
    <rPh sb="9" eb="11">
      <t>ナイヨウ</t>
    </rPh>
    <rPh sb="11" eb="12">
      <t>トウ</t>
    </rPh>
    <rPh sb="13" eb="15">
      <t>メイジ</t>
    </rPh>
    <phoneticPr fontId="1"/>
  </si>
  <si>
    <t>施工条件の明示</t>
    <rPh sb="0" eb="2">
      <t>セコウ</t>
    </rPh>
    <rPh sb="2" eb="4">
      <t>ジョウケン</t>
    </rPh>
    <rPh sb="5" eb="7">
      <t>メイジ</t>
    </rPh>
    <phoneticPr fontId="8"/>
  </si>
  <si>
    <t>条件明示事項チェックリスト</t>
    <rPh sb="0" eb="2">
      <t>ジョウケン</t>
    </rPh>
    <rPh sb="2" eb="4">
      <t>メイジ</t>
    </rPh>
    <rPh sb="4" eb="6">
      <t>ジコウ</t>
    </rPh>
    <phoneticPr fontId="1"/>
  </si>
  <si>
    <t>余裕工期が設定されている工事である。（期間）</t>
    <rPh sb="0" eb="2">
      <t>ヨユウ</t>
    </rPh>
    <rPh sb="2" eb="4">
      <t>コウキ</t>
    </rPh>
    <rPh sb="5" eb="7">
      <t>セッテイ</t>
    </rPh>
    <rPh sb="12" eb="14">
      <t>コウジ</t>
    </rPh>
    <rPh sb="19" eb="21">
      <t>キカン</t>
    </rPh>
    <phoneticPr fontId="2"/>
  </si>
  <si>
    <t>○先に発注された工事で、当該工事の工程が影響される工事</t>
    <rPh sb="1" eb="2">
      <t>サキ</t>
    </rPh>
    <rPh sb="3" eb="5">
      <t>ハッチュウ</t>
    </rPh>
    <rPh sb="8" eb="10">
      <t>コウジ</t>
    </rPh>
    <rPh sb="12" eb="14">
      <t>トウガイ</t>
    </rPh>
    <rPh sb="14" eb="16">
      <t>コウジ</t>
    </rPh>
    <rPh sb="17" eb="19">
      <t>コウテイ</t>
    </rPh>
    <rPh sb="20" eb="22">
      <t>エイキョウ</t>
    </rPh>
    <rPh sb="25" eb="27">
      <t>コウジ</t>
    </rPh>
    <phoneticPr fontId="1"/>
  </si>
  <si>
    <t>○後から発注する工事で、当該工事の工程が影響される工事</t>
    <rPh sb="1" eb="2">
      <t>アト</t>
    </rPh>
    <rPh sb="4" eb="6">
      <t>ハッチュウ</t>
    </rPh>
    <rPh sb="8" eb="10">
      <t>コウジ</t>
    </rPh>
    <rPh sb="12" eb="14">
      <t>トウガイ</t>
    </rPh>
    <rPh sb="14" eb="16">
      <t>コウジ</t>
    </rPh>
    <rPh sb="17" eb="19">
      <t>コウテイ</t>
    </rPh>
    <rPh sb="20" eb="22">
      <t>エイキョウ</t>
    </rPh>
    <rPh sb="25" eb="27">
      <t>コウジ</t>
    </rPh>
    <phoneticPr fontId="1"/>
  </si>
  <si>
    <t>○その他工事で、当該工事の工程が影響される工事</t>
    <rPh sb="3" eb="4">
      <t>タ</t>
    </rPh>
    <rPh sb="4" eb="6">
      <t>コウジ</t>
    </rPh>
    <rPh sb="8" eb="10">
      <t>トウガイ</t>
    </rPh>
    <rPh sb="10" eb="12">
      <t>コウジ</t>
    </rPh>
    <rPh sb="13" eb="15">
      <t>コウテイ</t>
    </rPh>
    <rPh sb="16" eb="18">
      <t>エイキョウ</t>
    </rPh>
    <rPh sb="21" eb="23">
      <t>コウジ</t>
    </rPh>
    <phoneticPr fontId="1"/>
  </si>
  <si>
    <t>○交通規制や工事内容により、工事の施工期間又は時間帯に制約が生じる場合の明示。</t>
    <rPh sb="1" eb="3">
      <t>コウツウ</t>
    </rPh>
    <rPh sb="3" eb="5">
      <t>キセイ</t>
    </rPh>
    <rPh sb="6" eb="8">
      <t>コウジ</t>
    </rPh>
    <rPh sb="8" eb="10">
      <t>ナイヨウ</t>
    </rPh>
    <rPh sb="14" eb="16">
      <t>コウジ</t>
    </rPh>
    <rPh sb="17" eb="19">
      <t>セコウ</t>
    </rPh>
    <rPh sb="19" eb="21">
      <t>キカン</t>
    </rPh>
    <rPh sb="21" eb="22">
      <t>マタ</t>
    </rPh>
    <rPh sb="23" eb="26">
      <t>ジカンタイ</t>
    </rPh>
    <rPh sb="27" eb="29">
      <t>セイヤク</t>
    </rPh>
    <rPh sb="30" eb="31">
      <t>ショウ</t>
    </rPh>
    <rPh sb="33" eb="35">
      <t>バアイ</t>
    </rPh>
    <rPh sb="36" eb="38">
      <t>メイジ</t>
    </rPh>
    <phoneticPr fontId="1"/>
  </si>
  <si>
    <t>○出水期や積雪・融雪期において、施工を中止あるいは休止する必要が生じる場合の明示。</t>
    <rPh sb="1" eb="3">
      <t>デミズ</t>
    </rPh>
    <rPh sb="3" eb="4">
      <t>キ</t>
    </rPh>
    <rPh sb="5" eb="7">
      <t>セキセツ</t>
    </rPh>
    <rPh sb="8" eb="10">
      <t>ユウセツ</t>
    </rPh>
    <rPh sb="10" eb="11">
      <t>キ</t>
    </rPh>
    <rPh sb="16" eb="18">
      <t>セコウ</t>
    </rPh>
    <rPh sb="19" eb="21">
      <t>チュウシ</t>
    </rPh>
    <rPh sb="25" eb="27">
      <t>キュウシ</t>
    </rPh>
    <rPh sb="29" eb="31">
      <t>ヒツヨウ</t>
    </rPh>
    <rPh sb="32" eb="33">
      <t>ショウ</t>
    </rPh>
    <rPh sb="35" eb="37">
      <t>バアイ</t>
    </rPh>
    <rPh sb="38" eb="40">
      <t>メイジ</t>
    </rPh>
    <phoneticPr fontId="1"/>
  </si>
  <si>
    <t>○漁期や農業・用排水の使用時期、また地場産業の影響により、施工期間又は時間帯の制約を明示。</t>
    <rPh sb="1" eb="3">
      <t>ギョキ</t>
    </rPh>
    <rPh sb="4" eb="6">
      <t>ノウギョウ</t>
    </rPh>
    <rPh sb="7" eb="8">
      <t>ヨウ</t>
    </rPh>
    <rPh sb="8" eb="10">
      <t>ハイスイ</t>
    </rPh>
    <rPh sb="11" eb="13">
      <t>シヨウ</t>
    </rPh>
    <rPh sb="13" eb="15">
      <t>ジキ</t>
    </rPh>
    <rPh sb="18" eb="20">
      <t>ジバ</t>
    </rPh>
    <rPh sb="20" eb="22">
      <t>サンギョウ</t>
    </rPh>
    <rPh sb="23" eb="25">
      <t>エイキョウ</t>
    </rPh>
    <rPh sb="29" eb="31">
      <t>セコウ</t>
    </rPh>
    <rPh sb="31" eb="33">
      <t>キカン</t>
    </rPh>
    <rPh sb="33" eb="34">
      <t>マタ</t>
    </rPh>
    <rPh sb="35" eb="38">
      <t>ジカンタイ</t>
    </rPh>
    <rPh sb="39" eb="41">
      <t>セイヤク</t>
    </rPh>
    <rPh sb="42" eb="44">
      <t>メイジ</t>
    </rPh>
    <phoneticPr fontId="1"/>
  </si>
  <si>
    <t>○自然環境の保全に関しての制約が生じる場合の明示。</t>
    <rPh sb="1" eb="3">
      <t>シゼン</t>
    </rPh>
    <rPh sb="3" eb="5">
      <t>カンキョウ</t>
    </rPh>
    <rPh sb="6" eb="8">
      <t>ホゼン</t>
    </rPh>
    <rPh sb="9" eb="10">
      <t>カン</t>
    </rPh>
    <rPh sb="13" eb="15">
      <t>セイヤク</t>
    </rPh>
    <rPh sb="16" eb="17">
      <t>ショウ</t>
    </rPh>
    <rPh sb="19" eb="21">
      <t>バアイ</t>
    </rPh>
    <rPh sb="22" eb="24">
      <t>メイジ</t>
    </rPh>
    <phoneticPr fontId="1"/>
  </si>
  <si>
    <t>○協議の成立時期、内容等の明示。</t>
    <rPh sb="1" eb="3">
      <t>キョウギ</t>
    </rPh>
    <rPh sb="4" eb="6">
      <t>セイリツ</t>
    </rPh>
    <rPh sb="6" eb="8">
      <t>ジキ</t>
    </rPh>
    <rPh sb="9" eb="11">
      <t>ナイヨウ</t>
    </rPh>
    <rPh sb="11" eb="12">
      <t>トウ</t>
    </rPh>
    <rPh sb="13" eb="15">
      <t>メイジ</t>
    </rPh>
    <phoneticPr fontId="1"/>
  </si>
  <si>
    <t>○協議の結果、工程等に制約を受けることが予想される場合の内容等の明示。</t>
    <rPh sb="1" eb="3">
      <t>キョウギ</t>
    </rPh>
    <rPh sb="4" eb="6">
      <t>ケッカ</t>
    </rPh>
    <rPh sb="7" eb="9">
      <t>コウテイ</t>
    </rPh>
    <rPh sb="9" eb="10">
      <t>トウ</t>
    </rPh>
    <rPh sb="11" eb="13">
      <t>セイヤク</t>
    </rPh>
    <rPh sb="14" eb="15">
      <t>ウ</t>
    </rPh>
    <rPh sb="20" eb="22">
      <t>ヨソウ</t>
    </rPh>
    <rPh sb="25" eb="27">
      <t>バアイ</t>
    </rPh>
    <rPh sb="28" eb="30">
      <t>ナイヨウ</t>
    </rPh>
    <rPh sb="30" eb="31">
      <t>トウ</t>
    </rPh>
    <rPh sb="32" eb="34">
      <t>メイジ</t>
    </rPh>
    <phoneticPr fontId="1"/>
  </si>
  <si>
    <t>○協議の必要性はあるが、未実施である場合の内容等の明示。</t>
    <rPh sb="1" eb="3">
      <t>キョウギ</t>
    </rPh>
    <rPh sb="4" eb="7">
      <t>ヒツヨウセイ</t>
    </rPh>
    <rPh sb="12" eb="15">
      <t>ミジッシ</t>
    </rPh>
    <rPh sb="18" eb="20">
      <t>バアイ</t>
    </rPh>
    <rPh sb="21" eb="23">
      <t>ナイヨウ</t>
    </rPh>
    <rPh sb="23" eb="24">
      <t>トウ</t>
    </rPh>
    <rPh sb="25" eb="27">
      <t>メイジ</t>
    </rPh>
    <phoneticPr fontId="1"/>
  </si>
  <si>
    <t>○施工時期等について付された条件を具体的に明示。</t>
    <rPh sb="1" eb="3">
      <t>セコウ</t>
    </rPh>
    <rPh sb="3" eb="5">
      <t>ジキ</t>
    </rPh>
    <rPh sb="5" eb="6">
      <t>トウ</t>
    </rPh>
    <rPh sb="10" eb="11">
      <t>フ</t>
    </rPh>
    <rPh sb="14" eb="16">
      <t>ジョウケン</t>
    </rPh>
    <rPh sb="17" eb="20">
      <t>グタイテキ</t>
    </rPh>
    <rPh sb="21" eb="23">
      <t>メイジ</t>
    </rPh>
    <phoneticPr fontId="1"/>
  </si>
  <si>
    <t>○当初予想し得ない事態等が発生し、工事期間等の変更が生じる場合は、監督職員に報告し、協議を行うこと</t>
    <rPh sb="1" eb="3">
      <t>トウショ</t>
    </rPh>
    <rPh sb="3" eb="5">
      <t>ヨソウ</t>
    </rPh>
    <rPh sb="6" eb="7">
      <t>エ</t>
    </rPh>
    <rPh sb="9" eb="11">
      <t>ジタイ</t>
    </rPh>
    <rPh sb="11" eb="12">
      <t>トウ</t>
    </rPh>
    <rPh sb="13" eb="15">
      <t>ハッセイ</t>
    </rPh>
    <rPh sb="17" eb="19">
      <t>コウジ</t>
    </rPh>
    <rPh sb="19" eb="21">
      <t>キカン</t>
    </rPh>
    <rPh sb="21" eb="22">
      <t>トウ</t>
    </rPh>
    <rPh sb="23" eb="25">
      <t>ヘンコウ</t>
    </rPh>
    <rPh sb="26" eb="27">
      <t>ショウ</t>
    </rPh>
    <rPh sb="29" eb="31">
      <t>バアイ</t>
    </rPh>
    <rPh sb="33" eb="35">
      <t>カントク</t>
    </rPh>
    <rPh sb="35" eb="37">
      <t>ショクイン</t>
    </rPh>
    <rPh sb="38" eb="40">
      <t>ホウコク</t>
    </rPh>
    <rPh sb="42" eb="44">
      <t>キョウギ</t>
    </rPh>
    <rPh sb="45" eb="46">
      <t>オコナ</t>
    </rPh>
    <phoneticPr fontId="1"/>
  </si>
  <si>
    <t>○必要な事前調査の期間等を明示し、その管理者の都合により変更がある場合には別途協議することを合わせて明示。</t>
    <rPh sb="1" eb="3">
      <t>ヒツヨウ</t>
    </rPh>
    <rPh sb="4" eb="6">
      <t>ジゼン</t>
    </rPh>
    <rPh sb="6" eb="8">
      <t>チョウサ</t>
    </rPh>
    <rPh sb="9" eb="11">
      <t>キカン</t>
    </rPh>
    <rPh sb="11" eb="12">
      <t>トウ</t>
    </rPh>
    <rPh sb="13" eb="15">
      <t>メイジ</t>
    </rPh>
    <rPh sb="19" eb="22">
      <t>カンリシャ</t>
    </rPh>
    <rPh sb="23" eb="25">
      <t>ツゴウ</t>
    </rPh>
    <rPh sb="28" eb="30">
      <t>ヘンコウ</t>
    </rPh>
    <rPh sb="33" eb="35">
      <t>バアイ</t>
    </rPh>
    <rPh sb="37" eb="39">
      <t>ベット</t>
    </rPh>
    <rPh sb="39" eb="41">
      <t>キョウギ</t>
    </rPh>
    <rPh sb="46" eb="47">
      <t>ア</t>
    </rPh>
    <rPh sb="50" eb="52">
      <t>メイジ</t>
    </rPh>
    <phoneticPr fontId="1"/>
  </si>
  <si>
    <t>○移設や撤去・保存等が必要になり影響を受ける場合は、施工方法や工程等について協議状況を明示。</t>
    <rPh sb="1" eb="3">
      <t>イセツ</t>
    </rPh>
    <rPh sb="4" eb="6">
      <t>テッキョ</t>
    </rPh>
    <rPh sb="7" eb="9">
      <t>ホゾン</t>
    </rPh>
    <rPh sb="9" eb="10">
      <t>トウ</t>
    </rPh>
    <rPh sb="11" eb="13">
      <t>ヒツヨウ</t>
    </rPh>
    <rPh sb="16" eb="18">
      <t>エイキョウ</t>
    </rPh>
    <rPh sb="19" eb="20">
      <t>ウ</t>
    </rPh>
    <rPh sb="22" eb="24">
      <t>バアイ</t>
    </rPh>
    <rPh sb="26" eb="28">
      <t>セコウ</t>
    </rPh>
    <rPh sb="28" eb="30">
      <t>ホウホウ</t>
    </rPh>
    <rPh sb="31" eb="33">
      <t>コウテイ</t>
    </rPh>
    <rPh sb="33" eb="34">
      <t>トウ</t>
    </rPh>
    <rPh sb="38" eb="40">
      <t>キョウギ</t>
    </rPh>
    <rPh sb="40" eb="42">
      <t>ジョウキョウ</t>
    </rPh>
    <rPh sb="43" eb="45">
      <t>メイジ</t>
    </rPh>
    <phoneticPr fontId="1"/>
  </si>
  <si>
    <t>○埋蔵文化財の発掘調査が必要な場合の状況を明示。</t>
    <rPh sb="1" eb="3">
      <t>マイゾウ</t>
    </rPh>
    <rPh sb="3" eb="6">
      <t>ブンカザイ</t>
    </rPh>
    <rPh sb="7" eb="9">
      <t>ハックツ</t>
    </rPh>
    <rPh sb="9" eb="11">
      <t>チョウサ</t>
    </rPh>
    <rPh sb="12" eb="14">
      <t>ヒツヨウ</t>
    </rPh>
    <rPh sb="15" eb="17">
      <t>バアイ</t>
    </rPh>
    <rPh sb="18" eb="20">
      <t>ジョウキョウ</t>
    </rPh>
    <rPh sb="21" eb="23">
      <t>メイジ</t>
    </rPh>
    <phoneticPr fontId="1"/>
  </si>
  <si>
    <t>○工程に影響を与える特殊な工法がある場合は明示。</t>
    <rPh sb="1" eb="3">
      <t>コウテイ</t>
    </rPh>
    <rPh sb="4" eb="6">
      <t>エイキョウ</t>
    </rPh>
    <rPh sb="7" eb="8">
      <t>アタ</t>
    </rPh>
    <rPh sb="10" eb="12">
      <t>トクシュ</t>
    </rPh>
    <rPh sb="13" eb="15">
      <t>コウホウ</t>
    </rPh>
    <rPh sb="18" eb="20">
      <t>バアイ</t>
    </rPh>
    <rPh sb="21" eb="23">
      <t>メイジ</t>
    </rPh>
    <phoneticPr fontId="1"/>
  </si>
  <si>
    <t>○概数発注、概略設計、修正設計中の工事の場合、詳細設計の完成時期について明示。</t>
    <rPh sb="1" eb="3">
      <t>ガイスウ</t>
    </rPh>
    <rPh sb="3" eb="5">
      <t>ハッチュウ</t>
    </rPh>
    <rPh sb="6" eb="8">
      <t>ガイリャク</t>
    </rPh>
    <rPh sb="8" eb="10">
      <t>セッケイ</t>
    </rPh>
    <rPh sb="11" eb="13">
      <t>シュウセイ</t>
    </rPh>
    <rPh sb="13" eb="16">
      <t>セッケイチュウ</t>
    </rPh>
    <rPh sb="17" eb="19">
      <t>コウジ</t>
    </rPh>
    <rPh sb="20" eb="22">
      <t>バアイ</t>
    </rPh>
    <rPh sb="23" eb="25">
      <t>ショウサイ</t>
    </rPh>
    <rPh sb="25" eb="27">
      <t>セッケイ</t>
    </rPh>
    <rPh sb="28" eb="30">
      <t>カンセイ</t>
    </rPh>
    <rPh sb="30" eb="32">
      <t>ジキ</t>
    </rPh>
    <rPh sb="36" eb="38">
      <t>メイジ</t>
    </rPh>
    <phoneticPr fontId="1"/>
  </si>
  <si>
    <t>○用地・立木の取得が終了していない場所の有無</t>
    <rPh sb="1" eb="3">
      <t>ヨウチ</t>
    </rPh>
    <rPh sb="4" eb="6">
      <t>タチキ</t>
    </rPh>
    <rPh sb="7" eb="9">
      <t>シュトク</t>
    </rPh>
    <rPh sb="10" eb="12">
      <t>シュウリョウ</t>
    </rPh>
    <rPh sb="17" eb="19">
      <t>バショ</t>
    </rPh>
    <rPh sb="20" eb="22">
      <t>ウム</t>
    </rPh>
    <phoneticPr fontId="1"/>
  </si>
  <si>
    <t>○期日までに用地取得できない場合の対応を明示</t>
    <rPh sb="1" eb="3">
      <t>キジツ</t>
    </rPh>
    <rPh sb="6" eb="8">
      <t>ヨウチ</t>
    </rPh>
    <rPh sb="8" eb="10">
      <t>シュトク</t>
    </rPh>
    <rPh sb="14" eb="16">
      <t>バアイ</t>
    </rPh>
    <rPh sb="17" eb="19">
      <t>タイオウ</t>
    </rPh>
    <rPh sb="20" eb="22">
      <t>メイジ</t>
    </rPh>
    <phoneticPr fontId="1"/>
  </si>
  <si>
    <t>○保安林解除や用地の規制等の有無</t>
    <rPh sb="1" eb="4">
      <t>ホアンリン</t>
    </rPh>
    <rPh sb="4" eb="6">
      <t>カイジョ</t>
    </rPh>
    <rPh sb="7" eb="9">
      <t>ヨウチ</t>
    </rPh>
    <rPh sb="10" eb="12">
      <t>キセイ</t>
    </rPh>
    <rPh sb="12" eb="13">
      <t>トウ</t>
    </rPh>
    <rPh sb="14" eb="16">
      <t>ウム</t>
    </rPh>
    <phoneticPr fontId="1"/>
  </si>
  <si>
    <t>○官民境界が未確定部分がある場合の内容明示</t>
    <rPh sb="1" eb="3">
      <t>カンミン</t>
    </rPh>
    <rPh sb="3" eb="5">
      <t>キョウカイ</t>
    </rPh>
    <rPh sb="6" eb="9">
      <t>ミカクテイ</t>
    </rPh>
    <rPh sb="9" eb="11">
      <t>ブブン</t>
    </rPh>
    <rPh sb="14" eb="16">
      <t>バアイ</t>
    </rPh>
    <rPh sb="17" eb="19">
      <t>ナイヨウ</t>
    </rPh>
    <rPh sb="19" eb="21">
      <t>メイジ</t>
    </rPh>
    <phoneticPr fontId="1"/>
  </si>
  <si>
    <t>○工事用地使用後の条件の有無</t>
    <rPh sb="1" eb="3">
      <t>コウジ</t>
    </rPh>
    <rPh sb="3" eb="5">
      <t>ヨウチ</t>
    </rPh>
    <rPh sb="5" eb="8">
      <t>シヨウゴ</t>
    </rPh>
    <rPh sb="9" eb="11">
      <t>ジョウケン</t>
    </rPh>
    <rPh sb="12" eb="14">
      <t>ウム</t>
    </rPh>
    <phoneticPr fontId="1"/>
  </si>
  <si>
    <t>○工事用仮設道路、資機材置き場等の借地の有無</t>
    <rPh sb="1" eb="4">
      <t>コウジヨウ</t>
    </rPh>
    <rPh sb="4" eb="6">
      <t>カセツ</t>
    </rPh>
    <rPh sb="6" eb="8">
      <t>ドウロ</t>
    </rPh>
    <rPh sb="9" eb="12">
      <t>シキザイ</t>
    </rPh>
    <rPh sb="12" eb="13">
      <t>オ</t>
    </rPh>
    <rPh sb="14" eb="16">
      <t>バナド</t>
    </rPh>
    <rPh sb="17" eb="19">
      <t>シャクチ</t>
    </rPh>
    <rPh sb="20" eb="22">
      <t>ウム</t>
    </rPh>
    <phoneticPr fontId="1"/>
  </si>
  <si>
    <t>○借地上の支障物件等があった場合には監督職員へ報告し対応を協議する旨の明示</t>
    <rPh sb="1" eb="3">
      <t>シャクチ</t>
    </rPh>
    <rPh sb="3" eb="4">
      <t>ジョウ</t>
    </rPh>
    <rPh sb="5" eb="7">
      <t>シショウ</t>
    </rPh>
    <rPh sb="7" eb="10">
      <t>ブッケンナド</t>
    </rPh>
    <rPh sb="14" eb="16">
      <t>バアイ</t>
    </rPh>
    <rPh sb="18" eb="20">
      <t>カントク</t>
    </rPh>
    <rPh sb="20" eb="22">
      <t>ショクイン</t>
    </rPh>
    <rPh sb="23" eb="25">
      <t>ホウコク</t>
    </rPh>
    <rPh sb="26" eb="28">
      <t>タイオウ</t>
    </rPh>
    <rPh sb="29" eb="31">
      <t>キョウギ</t>
    </rPh>
    <rPh sb="33" eb="34">
      <t>ムネ</t>
    </rPh>
    <rPh sb="35" eb="37">
      <t>メイジ</t>
    </rPh>
    <phoneticPr fontId="1"/>
  </si>
  <si>
    <t>○使用する官有地の有無</t>
    <rPh sb="1" eb="3">
      <t>シヨウ</t>
    </rPh>
    <rPh sb="5" eb="8">
      <t>カンユウチ</t>
    </rPh>
    <rPh sb="9" eb="11">
      <t>ウム</t>
    </rPh>
    <phoneticPr fontId="1"/>
  </si>
  <si>
    <t>○現場状況から施工に使用がある場合は、監督職員へ報告し協議する旨を明示</t>
    <rPh sb="1" eb="3">
      <t>ゲンバ</t>
    </rPh>
    <rPh sb="3" eb="5">
      <t>ジョウキョウ</t>
    </rPh>
    <rPh sb="7" eb="9">
      <t>セコウ</t>
    </rPh>
    <rPh sb="10" eb="12">
      <t>シヨウ</t>
    </rPh>
    <rPh sb="15" eb="17">
      <t>バアイ</t>
    </rPh>
    <rPh sb="19" eb="21">
      <t>カントク</t>
    </rPh>
    <rPh sb="21" eb="23">
      <t>ショクイン</t>
    </rPh>
    <rPh sb="24" eb="26">
      <t>ホウコク</t>
    </rPh>
    <rPh sb="27" eb="29">
      <t>キョウギ</t>
    </rPh>
    <rPh sb="31" eb="32">
      <t>ムネ</t>
    </rPh>
    <rPh sb="33" eb="35">
      <t>メイジ</t>
    </rPh>
    <phoneticPr fontId="1"/>
  </si>
  <si>
    <t>○施工方法等において、公害防止の為の制限がある場合の明示</t>
    <rPh sb="1" eb="3">
      <t>セコウ</t>
    </rPh>
    <rPh sb="3" eb="5">
      <t>ホウホウ</t>
    </rPh>
    <rPh sb="5" eb="6">
      <t>トウ</t>
    </rPh>
    <rPh sb="11" eb="13">
      <t>コウガイ</t>
    </rPh>
    <rPh sb="13" eb="15">
      <t>ボウシ</t>
    </rPh>
    <rPh sb="16" eb="17">
      <t>タメ</t>
    </rPh>
    <rPh sb="18" eb="20">
      <t>セイゲン</t>
    </rPh>
    <rPh sb="23" eb="25">
      <t>バアイ</t>
    </rPh>
    <rPh sb="26" eb="28">
      <t>メイジ</t>
    </rPh>
    <phoneticPr fontId="1"/>
  </si>
  <si>
    <t>○騒音・振動等の測定を指定する箇所がある場合の明示</t>
    <rPh sb="1" eb="3">
      <t>ソウオン</t>
    </rPh>
    <rPh sb="4" eb="7">
      <t>シンドウナド</t>
    </rPh>
    <rPh sb="8" eb="10">
      <t>ソクテイ</t>
    </rPh>
    <rPh sb="11" eb="13">
      <t>シテイ</t>
    </rPh>
    <rPh sb="15" eb="17">
      <t>カショ</t>
    </rPh>
    <rPh sb="20" eb="22">
      <t>バアイ</t>
    </rPh>
    <rPh sb="23" eb="25">
      <t>メイジ</t>
    </rPh>
    <phoneticPr fontId="1"/>
  </si>
  <si>
    <t>○公害に関する特定地域指定がある場合はその地域を明示</t>
    <rPh sb="1" eb="3">
      <t>コウガイ</t>
    </rPh>
    <rPh sb="4" eb="5">
      <t>カン</t>
    </rPh>
    <rPh sb="7" eb="9">
      <t>トクテイ</t>
    </rPh>
    <rPh sb="9" eb="11">
      <t>チイキ</t>
    </rPh>
    <rPh sb="11" eb="13">
      <t>シテイ</t>
    </rPh>
    <rPh sb="16" eb="18">
      <t>バアイ</t>
    </rPh>
    <rPh sb="21" eb="23">
      <t>チイキ</t>
    </rPh>
    <rPh sb="24" eb="26">
      <t>メイジ</t>
    </rPh>
    <phoneticPr fontId="1"/>
  </si>
  <si>
    <t>○地元対策上や法改正等により規制処置が必要となった場合は、監督職員に報告し協議する旨を明示</t>
    <rPh sb="1" eb="3">
      <t>ジモト</t>
    </rPh>
    <rPh sb="3" eb="6">
      <t>タイサクジョウ</t>
    </rPh>
    <rPh sb="7" eb="8">
      <t>ホウ</t>
    </rPh>
    <rPh sb="8" eb="10">
      <t>カイセイ</t>
    </rPh>
    <rPh sb="10" eb="11">
      <t>トウ</t>
    </rPh>
    <rPh sb="14" eb="16">
      <t>キセイ</t>
    </rPh>
    <rPh sb="16" eb="18">
      <t>ショチ</t>
    </rPh>
    <rPh sb="19" eb="21">
      <t>ヒツヨウ</t>
    </rPh>
    <rPh sb="25" eb="27">
      <t>バアイ</t>
    </rPh>
    <rPh sb="29" eb="31">
      <t>カントク</t>
    </rPh>
    <rPh sb="31" eb="33">
      <t>ショクイン</t>
    </rPh>
    <rPh sb="34" eb="36">
      <t>ホウコク</t>
    </rPh>
    <rPh sb="37" eb="39">
      <t>キョウギ</t>
    </rPh>
    <rPh sb="41" eb="42">
      <t>ムネ</t>
    </rPh>
    <rPh sb="43" eb="45">
      <t>メイジ</t>
    </rPh>
    <phoneticPr fontId="1"/>
  </si>
  <si>
    <t>○水替、流入防止施設が必要がある場合の明示</t>
    <rPh sb="1" eb="2">
      <t>ミズ</t>
    </rPh>
    <rPh sb="2" eb="3">
      <t>タイ</t>
    </rPh>
    <rPh sb="4" eb="6">
      <t>リュウニュウ</t>
    </rPh>
    <rPh sb="6" eb="8">
      <t>ボウシ</t>
    </rPh>
    <rPh sb="8" eb="10">
      <t>シセツ</t>
    </rPh>
    <rPh sb="11" eb="13">
      <t>ヒツヨウ</t>
    </rPh>
    <rPh sb="16" eb="18">
      <t>バアイ</t>
    </rPh>
    <rPh sb="19" eb="21">
      <t>メイジ</t>
    </rPh>
    <phoneticPr fontId="1"/>
  </si>
  <si>
    <t>○当初計画と現場条件が異なった場合は、監督職員に報告し協議する旨を明示</t>
    <rPh sb="1" eb="3">
      <t>トウショ</t>
    </rPh>
    <rPh sb="3" eb="5">
      <t>ケイカク</t>
    </rPh>
    <rPh sb="6" eb="8">
      <t>ゲンバ</t>
    </rPh>
    <rPh sb="8" eb="10">
      <t>ジョウケン</t>
    </rPh>
    <rPh sb="11" eb="12">
      <t>コト</t>
    </rPh>
    <rPh sb="15" eb="17">
      <t>バアイ</t>
    </rPh>
    <rPh sb="19" eb="21">
      <t>カントク</t>
    </rPh>
    <rPh sb="21" eb="23">
      <t>ショクイン</t>
    </rPh>
    <rPh sb="24" eb="26">
      <t>ホウコク</t>
    </rPh>
    <rPh sb="27" eb="29">
      <t>キョウギ</t>
    </rPh>
    <rPh sb="31" eb="32">
      <t>ムネ</t>
    </rPh>
    <rPh sb="33" eb="35">
      <t>メイジ</t>
    </rPh>
    <phoneticPr fontId="1"/>
  </si>
  <si>
    <t>○濁水、湧水等の処理で特別な対策が必要な場合は明示</t>
    <rPh sb="1" eb="3">
      <t>ダクスイ</t>
    </rPh>
    <rPh sb="4" eb="6">
      <t>ユウスイ</t>
    </rPh>
    <rPh sb="6" eb="7">
      <t>トウ</t>
    </rPh>
    <rPh sb="8" eb="10">
      <t>ショリ</t>
    </rPh>
    <rPh sb="11" eb="13">
      <t>トクベツ</t>
    </rPh>
    <rPh sb="14" eb="16">
      <t>タイサク</t>
    </rPh>
    <rPh sb="17" eb="19">
      <t>ヒツヨウ</t>
    </rPh>
    <rPh sb="20" eb="22">
      <t>バアイ</t>
    </rPh>
    <rPh sb="23" eb="25">
      <t>メイジ</t>
    </rPh>
    <phoneticPr fontId="1"/>
  </si>
  <si>
    <t>○騒音、振動、地盤沈下、地下水の枯渇、電波障害等の事業損失が懸念される場合の事前・事後調査を行うことを明示</t>
    <rPh sb="1" eb="3">
      <t>ソウオン</t>
    </rPh>
    <rPh sb="4" eb="6">
      <t>シンドウ</t>
    </rPh>
    <rPh sb="7" eb="9">
      <t>ジバン</t>
    </rPh>
    <rPh sb="9" eb="11">
      <t>チンカ</t>
    </rPh>
    <rPh sb="12" eb="15">
      <t>チカスイ</t>
    </rPh>
    <rPh sb="16" eb="18">
      <t>コカツ</t>
    </rPh>
    <rPh sb="19" eb="21">
      <t>デンパ</t>
    </rPh>
    <rPh sb="21" eb="23">
      <t>ショウガイ</t>
    </rPh>
    <rPh sb="23" eb="24">
      <t>トウ</t>
    </rPh>
    <rPh sb="25" eb="27">
      <t>ジギョウ</t>
    </rPh>
    <rPh sb="27" eb="29">
      <t>ソンシツ</t>
    </rPh>
    <rPh sb="30" eb="32">
      <t>ケネン</t>
    </rPh>
    <rPh sb="35" eb="37">
      <t>バアイ</t>
    </rPh>
    <rPh sb="38" eb="40">
      <t>ジゼン</t>
    </rPh>
    <rPh sb="41" eb="43">
      <t>ジゴ</t>
    </rPh>
    <rPh sb="43" eb="45">
      <t>チョウサ</t>
    </rPh>
    <rPh sb="46" eb="47">
      <t>オコナ</t>
    </rPh>
    <rPh sb="51" eb="53">
      <t>メイジ</t>
    </rPh>
    <phoneticPr fontId="1"/>
  </si>
  <si>
    <t>○当初と現場条件が異なった場合は、監督職員に報告し協議する旨を明示</t>
    <rPh sb="1" eb="3">
      <t>トウショ</t>
    </rPh>
    <rPh sb="4" eb="6">
      <t>ゲンバ</t>
    </rPh>
    <rPh sb="6" eb="8">
      <t>ジョウケン</t>
    </rPh>
    <rPh sb="9" eb="10">
      <t>コト</t>
    </rPh>
    <rPh sb="13" eb="15">
      <t>バアイ</t>
    </rPh>
    <rPh sb="17" eb="19">
      <t>カントク</t>
    </rPh>
    <rPh sb="19" eb="21">
      <t>ショクイン</t>
    </rPh>
    <rPh sb="22" eb="24">
      <t>ホウコク</t>
    </rPh>
    <rPh sb="25" eb="27">
      <t>キョウギ</t>
    </rPh>
    <rPh sb="29" eb="30">
      <t>ムネ</t>
    </rPh>
    <rPh sb="31" eb="33">
      <t>メイジ</t>
    </rPh>
    <phoneticPr fontId="1"/>
  </si>
  <si>
    <t>○油漏れ、重金属等の対策が必要な場合の内容の明示</t>
    <rPh sb="1" eb="2">
      <t>アブラ</t>
    </rPh>
    <rPh sb="2" eb="3">
      <t>モ</t>
    </rPh>
    <rPh sb="5" eb="8">
      <t>ジュウキンゾク</t>
    </rPh>
    <rPh sb="8" eb="9">
      <t>トウ</t>
    </rPh>
    <rPh sb="10" eb="12">
      <t>タイサク</t>
    </rPh>
    <rPh sb="13" eb="15">
      <t>ヒツヨウ</t>
    </rPh>
    <rPh sb="16" eb="18">
      <t>バアイ</t>
    </rPh>
    <rPh sb="19" eb="21">
      <t>ナイヨウ</t>
    </rPh>
    <rPh sb="22" eb="24">
      <t>メイジ</t>
    </rPh>
    <phoneticPr fontId="1"/>
  </si>
  <si>
    <t>○車線減少等の規制を伴う場合の明示</t>
    <rPh sb="1" eb="3">
      <t>シャセン</t>
    </rPh>
    <rPh sb="3" eb="5">
      <t>ゲンショウ</t>
    </rPh>
    <rPh sb="5" eb="6">
      <t>トウ</t>
    </rPh>
    <rPh sb="7" eb="9">
      <t>キセイ</t>
    </rPh>
    <rPh sb="10" eb="11">
      <t>トモナ</t>
    </rPh>
    <rPh sb="12" eb="14">
      <t>バアイ</t>
    </rPh>
    <rPh sb="15" eb="17">
      <t>メイジ</t>
    </rPh>
    <phoneticPr fontId="1"/>
  </si>
  <si>
    <t>○歩道通行帯を確保する場合の明示</t>
    <rPh sb="1" eb="3">
      <t>ホドウ</t>
    </rPh>
    <rPh sb="3" eb="6">
      <t>ツウコウタイ</t>
    </rPh>
    <rPh sb="7" eb="9">
      <t>カクホ</t>
    </rPh>
    <rPh sb="11" eb="13">
      <t>バアイ</t>
    </rPh>
    <rPh sb="14" eb="16">
      <t>メイジ</t>
    </rPh>
    <phoneticPr fontId="1"/>
  </si>
  <si>
    <t>○夜間作業を伴う場合の明示</t>
    <rPh sb="1" eb="3">
      <t>ヤカン</t>
    </rPh>
    <rPh sb="3" eb="5">
      <t>サギョウ</t>
    </rPh>
    <rPh sb="6" eb="7">
      <t>トモナ</t>
    </rPh>
    <rPh sb="8" eb="10">
      <t>バアイ</t>
    </rPh>
    <rPh sb="11" eb="13">
      <t>メイジ</t>
    </rPh>
    <phoneticPr fontId="1"/>
  </si>
  <si>
    <t>○現場特有の交通規制を行う場合の明示</t>
    <rPh sb="1" eb="3">
      <t>ゲンバ</t>
    </rPh>
    <rPh sb="3" eb="5">
      <t>トクユウ</t>
    </rPh>
    <rPh sb="6" eb="8">
      <t>コウツウ</t>
    </rPh>
    <rPh sb="8" eb="10">
      <t>キセイ</t>
    </rPh>
    <rPh sb="11" eb="12">
      <t>オコナ</t>
    </rPh>
    <rPh sb="13" eb="15">
      <t>バアイ</t>
    </rPh>
    <rPh sb="16" eb="18">
      <t>メイジ</t>
    </rPh>
    <phoneticPr fontId="1"/>
  </si>
  <si>
    <t>○防護施設等が必要な場合の明示</t>
    <rPh sb="1" eb="3">
      <t>ボウゴ</t>
    </rPh>
    <rPh sb="3" eb="5">
      <t>シセツ</t>
    </rPh>
    <rPh sb="5" eb="6">
      <t>トウ</t>
    </rPh>
    <rPh sb="7" eb="9">
      <t>ヒツヨウ</t>
    </rPh>
    <rPh sb="10" eb="12">
      <t>バアイ</t>
    </rPh>
    <rPh sb="13" eb="15">
      <t>メイジ</t>
    </rPh>
    <phoneticPr fontId="1"/>
  </si>
  <si>
    <t>○交通誘導警備員・保安要員等の配置が必要な場合の明示</t>
    <rPh sb="1" eb="3">
      <t>コウツウ</t>
    </rPh>
    <rPh sb="3" eb="5">
      <t>ユウドウ</t>
    </rPh>
    <rPh sb="5" eb="8">
      <t>ケイビイン</t>
    </rPh>
    <rPh sb="9" eb="11">
      <t>ホアン</t>
    </rPh>
    <rPh sb="11" eb="13">
      <t>ヨウイン</t>
    </rPh>
    <rPh sb="13" eb="14">
      <t>ナド</t>
    </rPh>
    <rPh sb="15" eb="17">
      <t>ハイチ</t>
    </rPh>
    <rPh sb="18" eb="20">
      <t>ヒツヨウ</t>
    </rPh>
    <rPh sb="21" eb="23">
      <t>バアイ</t>
    </rPh>
    <rPh sb="24" eb="26">
      <t>メイジ</t>
    </rPh>
    <phoneticPr fontId="1"/>
  </si>
  <si>
    <t>○発破作業等に制限がある場合の明示</t>
    <rPh sb="1" eb="3">
      <t>ハッパ</t>
    </rPh>
    <rPh sb="3" eb="5">
      <t>サギョウ</t>
    </rPh>
    <rPh sb="5" eb="6">
      <t>トウ</t>
    </rPh>
    <rPh sb="7" eb="9">
      <t>セイゲン</t>
    </rPh>
    <rPh sb="12" eb="14">
      <t>バアイ</t>
    </rPh>
    <rPh sb="15" eb="17">
      <t>メイジ</t>
    </rPh>
    <phoneticPr fontId="1"/>
  </si>
  <si>
    <t>○喚起設備等が必要な場合の明示</t>
    <rPh sb="1" eb="3">
      <t>カンキ</t>
    </rPh>
    <rPh sb="3" eb="5">
      <t>セツビ</t>
    </rPh>
    <rPh sb="5" eb="6">
      <t>トウ</t>
    </rPh>
    <rPh sb="7" eb="9">
      <t>ヒツヨウ</t>
    </rPh>
    <rPh sb="10" eb="12">
      <t>バアイ</t>
    </rPh>
    <rPh sb="13" eb="15">
      <t>メイジ</t>
    </rPh>
    <phoneticPr fontId="1"/>
  </si>
  <si>
    <t>○高所作業を行う必要がある場合の明示</t>
    <rPh sb="1" eb="3">
      <t>コウショ</t>
    </rPh>
    <rPh sb="3" eb="5">
      <t>サギョウ</t>
    </rPh>
    <rPh sb="6" eb="7">
      <t>オコナ</t>
    </rPh>
    <rPh sb="8" eb="10">
      <t>ヒツヨウ</t>
    </rPh>
    <rPh sb="13" eb="15">
      <t>バアイ</t>
    </rPh>
    <rPh sb="16" eb="18">
      <t>メイジ</t>
    </rPh>
    <phoneticPr fontId="1"/>
  </si>
  <si>
    <t>○安全確保に必要な情報の明示</t>
    <rPh sb="1" eb="3">
      <t>アンゼン</t>
    </rPh>
    <rPh sb="3" eb="5">
      <t>カクホ</t>
    </rPh>
    <rPh sb="6" eb="8">
      <t>ヒツヨウ</t>
    </rPh>
    <rPh sb="9" eb="11">
      <t>ジョウホウ</t>
    </rPh>
    <rPh sb="12" eb="14">
      <t>メイジ</t>
    </rPh>
    <phoneticPr fontId="1"/>
  </si>
  <si>
    <t>○運搬経路に制限がある場合または経路を指定する場合の明示</t>
    <rPh sb="1" eb="3">
      <t>ウンパン</t>
    </rPh>
    <rPh sb="3" eb="5">
      <t>ケイロ</t>
    </rPh>
    <rPh sb="6" eb="8">
      <t>セイゲン</t>
    </rPh>
    <rPh sb="11" eb="13">
      <t>バアイ</t>
    </rPh>
    <rPh sb="16" eb="18">
      <t>ケイロ</t>
    </rPh>
    <rPh sb="19" eb="21">
      <t>シテイ</t>
    </rPh>
    <rPh sb="23" eb="25">
      <t>バアイ</t>
    </rPh>
    <rPh sb="26" eb="28">
      <t>メイジ</t>
    </rPh>
    <phoneticPr fontId="1"/>
  </si>
  <si>
    <t>○搬入路の使用中及び使用後に配慮すべき事項がある場合の明示</t>
    <rPh sb="1" eb="3">
      <t>ハンニュウ</t>
    </rPh>
    <rPh sb="3" eb="4">
      <t>ロ</t>
    </rPh>
    <rPh sb="5" eb="8">
      <t>シヨウチュウ</t>
    </rPh>
    <rPh sb="8" eb="9">
      <t>オヨ</t>
    </rPh>
    <rPh sb="10" eb="13">
      <t>シヨウゴ</t>
    </rPh>
    <rPh sb="14" eb="16">
      <t>ハイリョ</t>
    </rPh>
    <rPh sb="19" eb="21">
      <t>ジコウ</t>
    </rPh>
    <rPh sb="24" eb="26">
      <t>バアイ</t>
    </rPh>
    <rPh sb="27" eb="29">
      <t>メイジ</t>
    </rPh>
    <phoneticPr fontId="1"/>
  </si>
  <si>
    <t>○地元対応等の特筆すべき事項の明示</t>
    <rPh sb="1" eb="3">
      <t>ジモト</t>
    </rPh>
    <rPh sb="3" eb="5">
      <t>タイオウ</t>
    </rPh>
    <rPh sb="5" eb="6">
      <t>トウ</t>
    </rPh>
    <rPh sb="7" eb="9">
      <t>トクヒツ</t>
    </rPh>
    <rPh sb="12" eb="14">
      <t>ジコウ</t>
    </rPh>
    <rPh sb="15" eb="17">
      <t>メイジ</t>
    </rPh>
    <phoneticPr fontId="1"/>
  </si>
  <si>
    <t>○仮道路の構造等を指定する場合の明示</t>
    <rPh sb="1" eb="2">
      <t>カリ</t>
    </rPh>
    <rPh sb="2" eb="4">
      <t>ドウロ</t>
    </rPh>
    <rPh sb="5" eb="7">
      <t>コウゾウ</t>
    </rPh>
    <rPh sb="7" eb="8">
      <t>トウ</t>
    </rPh>
    <rPh sb="9" eb="11">
      <t>シテイ</t>
    </rPh>
    <rPh sb="13" eb="15">
      <t>バアイ</t>
    </rPh>
    <rPh sb="16" eb="18">
      <t>メイジ</t>
    </rPh>
    <phoneticPr fontId="1"/>
  </si>
  <si>
    <t>○借地により仮道路を設ける場合の明示</t>
    <rPh sb="1" eb="3">
      <t>シャクチ</t>
    </rPh>
    <rPh sb="6" eb="7">
      <t>カリ</t>
    </rPh>
    <rPh sb="7" eb="9">
      <t>ドウロ</t>
    </rPh>
    <rPh sb="10" eb="11">
      <t>モウ</t>
    </rPh>
    <rPh sb="13" eb="15">
      <t>バアイ</t>
    </rPh>
    <rPh sb="16" eb="18">
      <t>メイジ</t>
    </rPh>
    <phoneticPr fontId="1"/>
  </si>
  <si>
    <t>○維持修繕の必要がある場合の明示</t>
    <rPh sb="1" eb="3">
      <t>イジ</t>
    </rPh>
    <rPh sb="3" eb="5">
      <t>シュウゼン</t>
    </rPh>
    <rPh sb="6" eb="8">
      <t>ヒツヨウ</t>
    </rPh>
    <rPh sb="11" eb="13">
      <t>バアイ</t>
    </rPh>
    <rPh sb="14" eb="16">
      <t>メイジ</t>
    </rPh>
    <phoneticPr fontId="1"/>
  </si>
  <si>
    <t>○仮道路に安全施設が必要な場合は明示</t>
    <rPh sb="1" eb="2">
      <t>カリ</t>
    </rPh>
    <rPh sb="2" eb="4">
      <t>ドウロ</t>
    </rPh>
    <rPh sb="5" eb="7">
      <t>アンゼン</t>
    </rPh>
    <rPh sb="7" eb="9">
      <t>シセツ</t>
    </rPh>
    <rPh sb="10" eb="12">
      <t>ヒツヨウ</t>
    </rPh>
    <rPh sb="13" eb="15">
      <t>バアイ</t>
    </rPh>
    <rPh sb="16" eb="18">
      <t>メイジ</t>
    </rPh>
    <phoneticPr fontId="1"/>
  </si>
  <si>
    <t>○交通規制を行う場合の関係機関協議の有無の明示</t>
    <rPh sb="1" eb="3">
      <t>コウツウ</t>
    </rPh>
    <rPh sb="3" eb="5">
      <t>キセイ</t>
    </rPh>
    <rPh sb="6" eb="7">
      <t>オコナ</t>
    </rPh>
    <rPh sb="8" eb="10">
      <t>バアイ</t>
    </rPh>
    <rPh sb="11" eb="13">
      <t>カンケイ</t>
    </rPh>
    <rPh sb="13" eb="15">
      <t>キカン</t>
    </rPh>
    <rPh sb="15" eb="17">
      <t>キョウギ</t>
    </rPh>
    <rPh sb="18" eb="20">
      <t>ウム</t>
    </rPh>
    <rPh sb="21" eb="23">
      <t>メイジ</t>
    </rPh>
    <phoneticPr fontId="1"/>
  </si>
  <si>
    <t>○他工事と工事用道路を共有する場合の明示</t>
    <rPh sb="1" eb="4">
      <t>タコウジ</t>
    </rPh>
    <rPh sb="5" eb="8">
      <t>コウジヨウ</t>
    </rPh>
    <rPh sb="8" eb="10">
      <t>ドウロ</t>
    </rPh>
    <rPh sb="11" eb="13">
      <t>キョウユウ</t>
    </rPh>
    <rPh sb="15" eb="17">
      <t>バアイ</t>
    </rPh>
    <rPh sb="18" eb="20">
      <t>メイジ</t>
    </rPh>
    <phoneticPr fontId="1"/>
  </si>
  <si>
    <t>○工事用道路に制限がある場合の明示</t>
    <rPh sb="1" eb="4">
      <t>コウジヨウ</t>
    </rPh>
    <rPh sb="4" eb="6">
      <t>ドウロ</t>
    </rPh>
    <rPh sb="7" eb="9">
      <t>セイゲン</t>
    </rPh>
    <rPh sb="12" eb="14">
      <t>バアイ</t>
    </rPh>
    <rPh sb="15" eb="17">
      <t>メイジ</t>
    </rPh>
    <phoneticPr fontId="1"/>
  </si>
  <si>
    <t>○引き渡しの条件明示</t>
    <rPh sb="1" eb="2">
      <t>ヒ</t>
    </rPh>
    <rPh sb="3" eb="4">
      <t>ワタ</t>
    </rPh>
    <rPh sb="6" eb="8">
      <t>ジョウケン</t>
    </rPh>
    <rPh sb="8" eb="10">
      <t>メイジ</t>
    </rPh>
    <phoneticPr fontId="1"/>
  </si>
  <si>
    <t>○引き継ぎの明示</t>
    <rPh sb="1" eb="2">
      <t>ヒ</t>
    </rPh>
    <rPh sb="3" eb="4">
      <t>ツ</t>
    </rPh>
    <rPh sb="6" eb="8">
      <t>メイジ</t>
    </rPh>
    <phoneticPr fontId="1"/>
  </si>
  <si>
    <t>○構造及び施工方法の条件を明示</t>
    <rPh sb="1" eb="3">
      <t>コウゾウ</t>
    </rPh>
    <rPh sb="3" eb="4">
      <t>オヨ</t>
    </rPh>
    <rPh sb="5" eb="7">
      <t>セコウ</t>
    </rPh>
    <rPh sb="7" eb="9">
      <t>ホウホウ</t>
    </rPh>
    <rPh sb="10" eb="12">
      <t>ジョウケン</t>
    </rPh>
    <rPh sb="13" eb="15">
      <t>メイジ</t>
    </rPh>
    <phoneticPr fontId="1"/>
  </si>
  <si>
    <t>○設計条件を指定する場合の条件明示</t>
    <rPh sb="1" eb="3">
      <t>セッケイ</t>
    </rPh>
    <rPh sb="3" eb="5">
      <t>ジョウケン</t>
    </rPh>
    <rPh sb="6" eb="8">
      <t>シテイ</t>
    </rPh>
    <rPh sb="10" eb="12">
      <t>バアイ</t>
    </rPh>
    <rPh sb="13" eb="15">
      <t>ジョウケン</t>
    </rPh>
    <rPh sb="15" eb="17">
      <t>メイジ</t>
    </rPh>
    <phoneticPr fontId="1"/>
  </si>
  <si>
    <t>○指定仮設がある場合の条件明示</t>
    <rPh sb="1" eb="3">
      <t>シテイ</t>
    </rPh>
    <rPh sb="3" eb="5">
      <t>カセツ</t>
    </rPh>
    <rPh sb="8" eb="10">
      <t>バアイ</t>
    </rPh>
    <rPh sb="11" eb="13">
      <t>ジョウケン</t>
    </rPh>
    <rPh sb="13" eb="15">
      <t>メイジ</t>
    </rPh>
    <phoneticPr fontId="1"/>
  </si>
  <si>
    <t>○除雪が必要な場合の条件明示</t>
    <rPh sb="1" eb="3">
      <t>ジョセツ</t>
    </rPh>
    <rPh sb="4" eb="6">
      <t>ヒツヨウ</t>
    </rPh>
    <rPh sb="7" eb="9">
      <t>バアイ</t>
    </rPh>
    <rPh sb="10" eb="12">
      <t>ジョウケン</t>
    </rPh>
    <rPh sb="12" eb="14">
      <t>メイジ</t>
    </rPh>
    <phoneticPr fontId="1"/>
  </si>
  <si>
    <t>○建設副産物情報交換システムの活用の明示</t>
    <rPh sb="1" eb="3">
      <t>ケンセツ</t>
    </rPh>
    <rPh sb="3" eb="6">
      <t>フクサンブツ</t>
    </rPh>
    <rPh sb="6" eb="8">
      <t>ジョウホウ</t>
    </rPh>
    <rPh sb="8" eb="10">
      <t>コウカン</t>
    </rPh>
    <rPh sb="15" eb="17">
      <t>カツヨウ</t>
    </rPh>
    <rPh sb="18" eb="20">
      <t>メイジ</t>
    </rPh>
    <phoneticPr fontId="1"/>
  </si>
  <si>
    <t>○建設副産物実態調査の対象工事の明示</t>
    <rPh sb="1" eb="3">
      <t>ケンセツ</t>
    </rPh>
    <rPh sb="3" eb="6">
      <t>フクサンブツ</t>
    </rPh>
    <rPh sb="6" eb="8">
      <t>ジッタイ</t>
    </rPh>
    <rPh sb="8" eb="10">
      <t>チョウサ</t>
    </rPh>
    <rPh sb="11" eb="13">
      <t>タイショウ</t>
    </rPh>
    <rPh sb="13" eb="15">
      <t>コウジ</t>
    </rPh>
    <rPh sb="16" eb="18">
      <t>メイジ</t>
    </rPh>
    <phoneticPr fontId="1"/>
  </si>
  <si>
    <t>○建設発生土情報交換システム登録対象の明示</t>
    <rPh sb="1" eb="3">
      <t>ケンセツ</t>
    </rPh>
    <rPh sb="3" eb="6">
      <t>ハッセイド</t>
    </rPh>
    <rPh sb="6" eb="8">
      <t>ジョウホウ</t>
    </rPh>
    <rPh sb="8" eb="10">
      <t>コウカン</t>
    </rPh>
    <rPh sb="14" eb="16">
      <t>トウロク</t>
    </rPh>
    <rPh sb="16" eb="18">
      <t>タイショウ</t>
    </rPh>
    <rPh sb="19" eb="21">
      <t>メイジ</t>
    </rPh>
    <phoneticPr fontId="1"/>
  </si>
  <si>
    <t>○再生資材の活用の明示</t>
    <rPh sb="1" eb="3">
      <t>サイセイ</t>
    </rPh>
    <rPh sb="3" eb="5">
      <t>シザイ</t>
    </rPh>
    <rPh sb="6" eb="8">
      <t>カツヨウ</t>
    </rPh>
    <rPh sb="9" eb="11">
      <t>メイジ</t>
    </rPh>
    <phoneticPr fontId="1"/>
  </si>
  <si>
    <t>○特定副産物の搬出の明示
（特定建設資材の分別解体等・再資源化等の条項で記載していれば不用）</t>
    <rPh sb="1" eb="3">
      <t>トクテイ</t>
    </rPh>
    <rPh sb="3" eb="6">
      <t>フクサンブツ</t>
    </rPh>
    <rPh sb="7" eb="9">
      <t>ハンシュツ</t>
    </rPh>
    <rPh sb="10" eb="12">
      <t>メイジ</t>
    </rPh>
    <rPh sb="14" eb="16">
      <t>トクテイ</t>
    </rPh>
    <rPh sb="16" eb="18">
      <t>ケンセツ</t>
    </rPh>
    <rPh sb="18" eb="20">
      <t>シザイ</t>
    </rPh>
    <rPh sb="21" eb="23">
      <t>ブンベツ</t>
    </rPh>
    <rPh sb="23" eb="25">
      <t>カイタイ</t>
    </rPh>
    <rPh sb="25" eb="26">
      <t>トウ</t>
    </rPh>
    <rPh sb="27" eb="28">
      <t>サイ</t>
    </rPh>
    <rPh sb="28" eb="31">
      <t>シゲンカ</t>
    </rPh>
    <rPh sb="31" eb="32">
      <t>トウ</t>
    </rPh>
    <rPh sb="33" eb="35">
      <t>ジョウコウ</t>
    </rPh>
    <rPh sb="36" eb="38">
      <t>キサイ</t>
    </rPh>
    <rPh sb="43" eb="45">
      <t>フヨウ</t>
    </rPh>
    <phoneticPr fontId="1"/>
  </si>
  <si>
    <t>○建設リサイクル法対象工事の明示</t>
    <rPh sb="1" eb="3">
      <t>ケンセツ</t>
    </rPh>
    <rPh sb="8" eb="9">
      <t>ホウ</t>
    </rPh>
    <rPh sb="9" eb="11">
      <t>タイショウ</t>
    </rPh>
    <rPh sb="11" eb="13">
      <t>コウジ</t>
    </rPh>
    <rPh sb="14" eb="16">
      <t>メイジ</t>
    </rPh>
    <phoneticPr fontId="1"/>
  </si>
  <si>
    <t>○指定副産物の指定再資源化施設へ搬出明示</t>
    <rPh sb="1" eb="3">
      <t>シテイ</t>
    </rPh>
    <rPh sb="3" eb="6">
      <t>フクサンブツ</t>
    </rPh>
    <rPh sb="7" eb="9">
      <t>シテイ</t>
    </rPh>
    <rPh sb="9" eb="13">
      <t>サイシゲンカ</t>
    </rPh>
    <rPh sb="13" eb="15">
      <t>シセツ</t>
    </rPh>
    <rPh sb="16" eb="18">
      <t>ハンシュツ</t>
    </rPh>
    <rPh sb="18" eb="20">
      <t>メイジ</t>
    </rPh>
    <phoneticPr fontId="1"/>
  </si>
  <si>
    <t>○他工事の箇所へ搬出する場合の明示</t>
    <rPh sb="1" eb="4">
      <t>タコウジ</t>
    </rPh>
    <rPh sb="5" eb="7">
      <t>カショ</t>
    </rPh>
    <rPh sb="8" eb="10">
      <t>ハンシュツ</t>
    </rPh>
    <rPh sb="12" eb="14">
      <t>バアイ</t>
    </rPh>
    <rPh sb="15" eb="17">
      <t>メイジ</t>
    </rPh>
    <phoneticPr fontId="1"/>
  </si>
  <si>
    <t>○取扱及び処理方法の違う種別毎の廃棄物を明示</t>
    <rPh sb="1" eb="3">
      <t>トリアツカイ</t>
    </rPh>
    <rPh sb="3" eb="4">
      <t>オヨ</t>
    </rPh>
    <rPh sb="5" eb="7">
      <t>ショリ</t>
    </rPh>
    <rPh sb="7" eb="9">
      <t>ホウホウ</t>
    </rPh>
    <rPh sb="10" eb="11">
      <t>チガ</t>
    </rPh>
    <rPh sb="12" eb="14">
      <t>シュベツ</t>
    </rPh>
    <rPh sb="14" eb="15">
      <t>ゴト</t>
    </rPh>
    <rPh sb="16" eb="19">
      <t>ハイキブツ</t>
    </rPh>
    <rPh sb="20" eb="22">
      <t>メイジ</t>
    </rPh>
    <phoneticPr fontId="1"/>
  </si>
  <si>
    <t>○処理施設等の条件明示（１）</t>
    <rPh sb="1" eb="3">
      <t>ショリ</t>
    </rPh>
    <rPh sb="3" eb="5">
      <t>シセツ</t>
    </rPh>
    <rPh sb="5" eb="6">
      <t>トウ</t>
    </rPh>
    <rPh sb="7" eb="9">
      <t>ジョウケン</t>
    </rPh>
    <rPh sb="9" eb="11">
      <t>メイジ</t>
    </rPh>
    <phoneticPr fontId="1"/>
  </si>
  <si>
    <t>○処理施設等の条件明示（２）</t>
    <rPh sb="1" eb="3">
      <t>ショリ</t>
    </rPh>
    <rPh sb="3" eb="5">
      <t>シセツ</t>
    </rPh>
    <rPh sb="5" eb="6">
      <t>トウ</t>
    </rPh>
    <rPh sb="7" eb="9">
      <t>ジョウケン</t>
    </rPh>
    <rPh sb="9" eb="11">
      <t>メイジ</t>
    </rPh>
    <phoneticPr fontId="1"/>
  </si>
  <si>
    <t>○仮置きが必要な場合の内容明示</t>
    <rPh sb="1" eb="3">
      <t>カリオ</t>
    </rPh>
    <rPh sb="5" eb="7">
      <t>ヒツヨウ</t>
    </rPh>
    <rPh sb="8" eb="10">
      <t>バアイ</t>
    </rPh>
    <rPh sb="11" eb="13">
      <t>ナイヨウ</t>
    </rPh>
    <rPh sb="13" eb="15">
      <t>メイジ</t>
    </rPh>
    <phoneticPr fontId="1"/>
  </si>
  <si>
    <t>○他工事からの建設発生土に関する利用の明示</t>
    <rPh sb="1" eb="4">
      <t>タコウジ</t>
    </rPh>
    <rPh sb="7" eb="9">
      <t>ケンセツ</t>
    </rPh>
    <rPh sb="9" eb="12">
      <t>ハッセイド</t>
    </rPh>
    <rPh sb="13" eb="14">
      <t>カン</t>
    </rPh>
    <rPh sb="16" eb="18">
      <t>リヨウ</t>
    </rPh>
    <rPh sb="19" eb="21">
      <t>メイジ</t>
    </rPh>
    <phoneticPr fontId="1"/>
  </si>
  <si>
    <t>○土壌汚染対策法で規定する一定規模（3,000m2）以上の土地の形質変更を伴う対象工事である場合の県知事への届出等の明示。</t>
    <rPh sb="1" eb="3">
      <t>ドジョウ</t>
    </rPh>
    <rPh sb="3" eb="5">
      <t>オセン</t>
    </rPh>
    <rPh sb="5" eb="8">
      <t>タイサクホウ</t>
    </rPh>
    <rPh sb="9" eb="11">
      <t>キテイ</t>
    </rPh>
    <rPh sb="13" eb="15">
      <t>イッテイ</t>
    </rPh>
    <rPh sb="15" eb="17">
      <t>キボ</t>
    </rPh>
    <rPh sb="26" eb="28">
      <t>イジョウ</t>
    </rPh>
    <rPh sb="29" eb="31">
      <t>トチ</t>
    </rPh>
    <rPh sb="32" eb="34">
      <t>ケイシツ</t>
    </rPh>
    <rPh sb="34" eb="36">
      <t>ヘンコウ</t>
    </rPh>
    <rPh sb="37" eb="38">
      <t>トモナ</t>
    </rPh>
    <rPh sb="39" eb="41">
      <t>タイショウ</t>
    </rPh>
    <rPh sb="41" eb="43">
      <t>コウジ</t>
    </rPh>
    <rPh sb="46" eb="48">
      <t>バアイ</t>
    </rPh>
    <rPh sb="49" eb="52">
      <t>ケンチジ</t>
    </rPh>
    <rPh sb="54" eb="56">
      <t>トドケデ</t>
    </rPh>
    <rPh sb="56" eb="57">
      <t>トウ</t>
    </rPh>
    <rPh sb="58" eb="60">
      <t>メイジ</t>
    </rPh>
    <phoneticPr fontId="1"/>
  </si>
  <si>
    <t>○工事支障物件の明示（１）</t>
    <rPh sb="1" eb="3">
      <t>コウジ</t>
    </rPh>
    <rPh sb="3" eb="5">
      <t>シショウ</t>
    </rPh>
    <rPh sb="5" eb="7">
      <t>ブッケン</t>
    </rPh>
    <rPh sb="8" eb="10">
      <t>メイジ</t>
    </rPh>
    <phoneticPr fontId="1"/>
  </si>
  <si>
    <t>○工事支障物件の明示（２）</t>
    <rPh sb="1" eb="3">
      <t>コウジ</t>
    </rPh>
    <rPh sb="3" eb="5">
      <t>シショウ</t>
    </rPh>
    <rPh sb="5" eb="7">
      <t>ブッケン</t>
    </rPh>
    <rPh sb="8" eb="10">
      <t>メイジ</t>
    </rPh>
    <phoneticPr fontId="1"/>
  </si>
  <si>
    <t>○工事支障物件の明示（３）</t>
    <rPh sb="1" eb="3">
      <t>コウジ</t>
    </rPh>
    <rPh sb="3" eb="5">
      <t>シショウ</t>
    </rPh>
    <rPh sb="5" eb="7">
      <t>ブッケン</t>
    </rPh>
    <rPh sb="8" eb="10">
      <t>メイジ</t>
    </rPh>
    <phoneticPr fontId="1"/>
  </si>
  <si>
    <t>○薬液注入の条件明示</t>
    <rPh sb="1" eb="3">
      <t>ヤクエキ</t>
    </rPh>
    <rPh sb="3" eb="5">
      <t>チュウニュウ</t>
    </rPh>
    <rPh sb="6" eb="8">
      <t>ジョウケン</t>
    </rPh>
    <rPh sb="8" eb="10">
      <t>メイジ</t>
    </rPh>
    <phoneticPr fontId="1"/>
  </si>
  <si>
    <t>○注入の管理の明示</t>
    <rPh sb="1" eb="3">
      <t>チュウニュウ</t>
    </rPh>
    <rPh sb="4" eb="6">
      <t>カンリ</t>
    </rPh>
    <rPh sb="7" eb="9">
      <t>メイジ</t>
    </rPh>
    <phoneticPr fontId="1"/>
  </si>
  <si>
    <t>○産業廃棄物が発生した場合の処分方法の明示</t>
    <rPh sb="1" eb="3">
      <t>サンギョウ</t>
    </rPh>
    <rPh sb="3" eb="6">
      <t>ハイキブツ</t>
    </rPh>
    <rPh sb="7" eb="9">
      <t>ハッセイ</t>
    </rPh>
    <rPh sb="11" eb="13">
      <t>バアイ</t>
    </rPh>
    <rPh sb="14" eb="16">
      <t>ショブン</t>
    </rPh>
    <rPh sb="16" eb="18">
      <t>ホウホウ</t>
    </rPh>
    <rPh sb="19" eb="21">
      <t>メイジ</t>
    </rPh>
    <phoneticPr fontId="1"/>
  </si>
  <si>
    <t>○地下埋設物がある場合の防護方法の明示</t>
    <rPh sb="1" eb="3">
      <t>チカ</t>
    </rPh>
    <rPh sb="3" eb="5">
      <t>マイセツ</t>
    </rPh>
    <rPh sb="5" eb="6">
      <t>ブツ</t>
    </rPh>
    <rPh sb="9" eb="11">
      <t>バアイ</t>
    </rPh>
    <rPh sb="12" eb="14">
      <t>ボウゴ</t>
    </rPh>
    <rPh sb="14" eb="16">
      <t>ホウホウ</t>
    </rPh>
    <rPh sb="17" eb="19">
      <t>メイジ</t>
    </rPh>
    <phoneticPr fontId="1"/>
  </si>
  <si>
    <t>○周辺環境影響調査の明示</t>
    <rPh sb="1" eb="3">
      <t>シュウヘン</t>
    </rPh>
    <rPh sb="3" eb="5">
      <t>カンキョウ</t>
    </rPh>
    <rPh sb="5" eb="7">
      <t>エイキョウ</t>
    </rPh>
    <rPh sb="7" eb="9">
      <t>チョウサ</t>
    </rPh>
    <rPh sb="10" eb="12">
      <t>メイジ</t>
    </rPh>
    <phoneticPr fontId="1"/>
  </si>
  <si>
    <t>○仮置きが必要な資機材の内容を明示</t>
    <rPh sb="1" eb="3">
      <t>カリオ</t>
    </rPh>
    <rPh sb="5" eb="7">
      <t>ヒツヨウ</t>
    </rPh>
    <rPh sb="8" eb="11">
      <t>シキザイ</t>
    </rPh>
    <rPh sb="12" eb="14">
      <t>ナイヨウ</t>
    </rPh>
    <rPh sb="15" eb="17">
      <t>メイジ</t>
    </rPh>
    <phoneticPr fontId="1"/>
  </si>
  <si>
    <t>○現場発生品の明示</t>
    <rPh sb="1" eb="3">
      <t>ゲンバ</t>
    </rPh>
    <rPh sb="3" eb="5">
      <t>ハッセイ</t>
    </rPh>
    <rPh sb="5" eb="6">
      <t>ヒン</t>
    </rPh>
    <rPh sb="7" eb="9">
      <t>メイジ</t>
    </rPh>
    <phoneticPr fontId="1"/>
  </si>
  <si>
    <t>○該当品の明示</t>
    <rPh sb="1" eb="4">
      <t>ガイトウヒン</t>
    </rPh>
    <rPh sb="5" eb="7">
      <t>メイジ</t>
    </rPh>
    <phoneticPr fontId="1"/>
  </si>
  <si>
    <t>○新技術・新工法の内容の明示</t>
    <rPh sb="1" eb="4">
      <t>シンギジュツ</t>
    </rPh>
    <rPh sb="5" eb="8">
      <t>シンコウホウ</t>
    </rPh>
    <rPh sb="9" eb="11">
      <t>ナイヨウ</t>
    </rPh>
    <rPh sb="12" eb="14">
      <t>メイジ</t>
    </rPh>
    <phoneticPr fontId="1"/>
  </si>
  <si>
    <t>○指定部分の内容の明示</t>
    <rPh sb="1" eb="3">
      <t>シテイ</t>
    </rPh>
    <rPh sb="3" eb="5">
      <t>ブブン</t>
    </rPh>
    <rPh sb="6" eb="8">
      <t>ナイヨウ</t>
    </rPh>
    <rPh sb="9" eb="11">
      <t>メイジ</t>
    </rPh>
    <phoneticPr fontId="1"/>
  </si>
  <si>
    <t>○部分使用の内容の明示</t>
    <rPh sb="1" eb="3">
      <t>ブブン</t>
    </rPh>
    <rPh sb="3" eb="5">
      <t>シヨウ</t>
    </rPh>
    <rPh sb="6" eb="8">
      <t>ナイヨウ</t>
    </rPh>
    <rPh sb="9" eb="11">
      <t>メイジ</t>
    </rPh>
    <phoneticPr fontId="1"/>
  </si>
  <si>
    <t>○給水内容の明示</t>
    <rPh sb="1" eb="3">
      <t>キュウスイ</t>
    </rPh>
    <rPh sb="3" eb="5">
      <t>ナイヨウ</t>
    </rPh>
    <rPh sb="6" eb="8">
      <t>メイジ</t>
    </rPh>
    <phoneticPr fontId="1"/>
  </si>
  <si>
    <t>工事箇所</t>
    <rPh sb="0" eb="2">
      <t>コウジ</t>
    </rPh>
    <rPh sb="2" eb="4">
      <t>カショ</t>
    </rPh>
    <phoneticPr fontId="8"/>
  </si>
  <si>
    <t>工事名：</t>
    <rPh sb="0" eb="2">
      <t>コウジ</t>
    </rPh>
    <rPh sb="2" eb="3">
      <t>メイ</t>
    </rPh>
    <phoneticPr fontId="8"/>
  </si>
  <si>
    <t>路線・河海名</t>
    <rPh sb="0" eb="2">
      <t>ロセン</t>
    </rPh>
    <rPh sb="3" eb="4">
      <t>カワ</t>
    </rPh>
    <rPh sb="4" eb="5">
      <t>ウミ</t>
    </rPh>
    <rPh sb="5" eb="6">
      <t>メイ</t>
    </rPh>
    <phoneticPr fontId="8"/>
  </si>
  <si>
    <t>路線・河海名：</t>
    <rPh sb="0" eb="2">
      <t>ロセン</t>
    </rPh>
    <rPh sb="3" eb="4">
      <t>カワ</t>
    </rPh>
    <rPh sb="4" eb="5">
      <t>ウミ</t>
    </rPh>
    <rPh sb="5" eb="6">
      <t>メイ</t>
    </rPh>
    <phoneticPr fontId="8"/>
  </si>
  <si>
    <t>工事箇所：</t>
    <rPh sb="0" eb="2">
      <t>コウジ</t>
    </rPh>
    <rPh sb="2" eb="4">
      <t>カショ</t>
    </rPh>
    <phoneticPr fontId="8"/>
  </si>
  <si>
    <t>工事名</t>
    <rPh sb="0" eb="2">
      <t>コウジ</t>
    </rPh>
    <rPh sb="2" eb="3">
      <t>メイ</t>
    </rPh>
    <phoneticPr fontId="8"/>
  </si>
  <si>
    <t>○○事務所</t>
    <rPh sb="2" eb="4">
      <t>ジム</t>
    </rPh>
    <rPh sb="4" eb="5">
      <t>ショ</t>
    </rPh>
    <phoneticPr fontId="8"/>
  </si>
  <si>
    <t>特記仕様書に表記する場合「特記仕様書による。」　　対象が無い場合「特になし。」</t>
    <rPh sb="0" eb="2">
      <t>トッキ</t>
    </rPh>
    <rPh sb="2" eb="5">
      <t>シヨウショ</t>
    </rPh>
    <rPh sb="6" eb="8">
      <t>ヒョウキ</t>
    </rPh>
    <rPh sb="10" eb="12">
      <t>バアイ</t>
    </rPh>
    <rPh sb="13" eb="15">
      <t>トッキ</t>
    </rPh>
    <rPh sb="15" eb="18">
      <t>シヨウショ</t>
    </rPh>
    <rPh sb="33" eb="34">
      <t>トク</t>
    </rPh>
    <phoneticPr fontId="8"/>
  </si>
  <si>
    <t>２．対象を○・空白にする。（×のチェックを外す。）</t>
    <rPh sb="2" eb="4">
      <t>タイショウ</t>
    </rPh>
    <rPh sb="7" eb="9">
      <t>クウハク</t>
    </rPh>
    <rPh sb="21" eb="22">
      <t>ハズ</t>
    </rPh>
    <phoneticPr fontId="8"/>
  </si>
  <si>
    <t>３．改行ラインを大項目（工事全般関係・工程関係等）に合わせる。</t>
    <rPh sb="2" eb="4">
      <t>カイギョウ</t>
    </rPh>
    <rPh sb="8" eb="9">
      <t>ダイ</t>
    </rPh>
    <rPh sb="9" eb="11">
      <t>コウモク</t>
    </rPh>
    <rPh sb="12" eb="14">
      <t>コウジ</t>
    </rPh>
    <rPh sb="14" eb="16">
      <t>ゼンパン</t>
    </rPh>
    <rPh sb="16" eb="18">
      <t>カンケイ</t>
    </rPh>
    <rPh sb="19" eb="21">
      <t>コウテイ</t>
    </rPh>
    <rPh sb="21" eb="23">
      <t>カンケイ</t>
    </rPh>
    <rPh sb="23" eb="24">
      <t>ナド</t>
    </rPh>
    <rPh sb="26" eb="27">
      <t>ア</t>
    </rPh>
    <phoneticPr fontId="8"/>
  </si>
  <si>
    <t>１．チェックリストタブで必要項目をチェックする。</t>
    <rPh sb="12" eb="14">
      <t>ヒツヨウ</t>
    </rPh>
    <rPh sb="14" eb="16">
      <t>コウモク</t>
    </rPh>
    <phoneticPr fontId="8"/>
  </si>
  <si>
    <t>　e.その他　：</t>
    <rPh sb="5" eb="6">
      <t>タ</t>
    </rPh>
    <phoneticPr fontId="3"/>
  </si>
  <si>
    <t xml:space="preserve">  a.対象　：</t>
    <rPh sb="4" eb="6">
      <t>タイショウ</t>
    </rPh>
    <phoneticPr fontId="5"/>
  </si>
  <si>
    <t>　a.種類　：</t>
    <rPh sb="3" eb="5">
      <t>シュルイ</t>
    </rPh>
    <phoneticPr fontId="4"/>
  </si>
  <si>
    <t>　d.その他　：</t>
    <rPh sb="5" eb="6">
      <t>タ</t>
    </rPh>
    <phoneticPr fontId="6"/>
  </si>
  <si>
    <t>　e.受入時間　：</t>
    <rPh sb="3" eb="4">
      <t>ウ</t>
    </rPh>
    <rPh sb="4" eb="5">
      <t>イ</t>
    </rPh>
    <rPh sb="5" eb="7">
      <t>ジカン</t>
    </rPh>
    <phoneticPr fontId="6"/>
  </si>
  <si>
    <r>
      <t xml:space="preserve">  a.他工事情報　：</t>
    </r>
    <r>
      <rPr>
        <sz val="10"/>
        <color theme="1" tint="0.499984740745262"/>
        <rFont val="ＭＳ Ｐ明朝"/>
        <family val="1"/>
        <charset val="128"/>
      </rPr>
      <t>発注機関、工事名、施工会社、連絡先等</t>
    </r>
    <rPh sb="4" eb="7">
      <t>タコウジ</t>
    </rPh>
    <rPh sb="7" eb="9">
      <t>ジョウホウ</t>
    </rPh>
    <rPh sb="11" eb="13">
      <t>ハッチュウ</t>
    </rPh>
    <rPh sb="13" eb="15">
      <t>キカン</t>
    </rPh>
    <rPh sb="16" eb="18">
      <t>コウジ</t>
    </rPh>
    <rPh sb="18" eb="19">
      <t>メイ</t>
    </rPh>
    <rPh sb="20" eb="22">
      <t>セコウ</t>
    </rPh>
    <rPh sb="22" eb="24">
      <t>カイシャ</t>
    </rPh>
    <rPh sb="25" eb="28">
      <t>レンラクサキ</t>
    </rPh>
    <rPh sb="28" eb="29">
      <t>トウ</t>
    </rPh>
    <phoneticPr fontId="5"/>
  </si>
  <si>
    <r>
      <t>　b.受入条件　：</t>
    </r>
    <r>
      <rPr>
        <sz val="10"/>
        <color theme="1" tint="0.499984740745262"/>
        <rFont val="ＭＳ Ｐ明朝"/>
        <family val="1"/>
        <charset val="128"/>
      </rPr>
      <t>発生土の種類、使用箇所等</t>
    </r>
    <rPh sb="3" eb="5">
      <t>ウケイレ</t>
    </rPh>
    <rPh sb="5" eb="7">
      <t>ジョウケン</t>
    </rPh>
    <rPh sb="9" eb="12">
      <t>ハッセイド</t>
    </rPh>
    <rPh sb="13" eb="15">
      <t>シュルイ</t>
    </rPh>
    <rPh sb="16" eb="18">
      <t>シヨウ</t>
    </rPh>
    <rPh sb="18" eb="20">
      <t>カショ</t>
    </rPh>
    <rPh sb="20" eb="21">
      <t>トウ</t>
    </rPh>
    <phoneticPr fontId="2"/>
  </si>
  <si>
    <r>
      <t>　b.上記工事の発注者　：</t>
    </r>
    <r>
      <rPr>
        <sz val="10"/>
        <color theme="1" tint="0.499984740745262"/>
        <rFont val="ＭＳ Ｐ明朝"/>
        <family val="1"/>
        <charset val="128"/>
      </rPr>
      <t>○○土木事務所</t>
    </r>
    <rPh sb="3" eb="5">
      <t>ジョウキ</t>
    </rPh>
    <rPh sb="5" eb="7">
      <t>コウジ</t>
    </rPh>
    <rPh sb="8" eb="11">
      <t>ハッチュウシャ</t>
    </rPh>
    <rPh sb="15" eb="17">
      <t>ドボク</t>
    </rPh>
    <rPh sb="17" eb="19">
      <t>ジム</t>
    </rPh>
    <rPh sb="19" eb="20">
      <t>ショ</t>
    </rPh>
    <phoneticPr fontId="2"/>
  </si>
  <si>
    <r>
      <t>　c.影響内容　：</t>
    </r>
    <r>
      <rPr>
        <sz val="10"/>
        <color theme="1" tint="0.499984740745262"/>
        <rFont val="ＭＳ Ｐ明朝"/>
        <family val="1"/>
        <charset val="128"/>
      </rPr>
      <t>路床工施工後に着手可能である。</t>
    </r>
    <rPh sb="3" eb="5">
      <t>エイキョウ</t>
    </rPh>
    <rPh sb="5" eb="7">
      <t>ナイヨウ</t>
    </rPh>
    <rPh sb="9" eb="11">
      <t>ロショウ</t>
    </rPh>
    <rPh sb="11" eb="12">
      <t>コウ</t>
    </rPh>
    <rPh sb="12" eb="14">
      <t>セコウ</t>
    </rPh>
    <rPh sb="14" eb="15">
      <t>ゴ</t>
    </rPh>
    <rPh sb="16" eb="18">
      <t>チャクシュ</t>
    </rPh>
    <rPh sb="18" eb="20">
      <t>カノウ</t>
    </rPh>
    <phoneticPr fontId="2"/>
  </si>
  <si>
    <r>
      <t>　d.具体的な制約　：</t>
    </r>
    <r>
      <rPr>
        <sz val="10"/>
        <color theme="1" tint="0.499984740745262"/>
        <rFont val="ＭＳ Ｐ明朝"/>
        <family val="1"/>
        <charset val="128"/>
      </rPr>
      <t>着手時期の調整</t>
    </r>
    <rPh sb="3" eb="6">
      <t>グタイテキ</t>
    </rPh>
    <rPh sb="7" eb="9">
      <t>セイヤク</t>
    </rPh>
    <rPh sb="11" eb="13">
      <t>チャクシュ</t>
    </rPh>
    <rPh sb="13" eb="15">
      <t>ジキ</t>
    </rPh>
    <rPh sb="16" eb="18">
      <t>チョウセイ</t>
    </rPh>
    <phoneticPr fontId="2"/>
  </si>
  <si>
    <r>
      <t>　e.その他事項　：</t>
    </r>
    <r>
      <rPr>
        <sz val="10"/>
        <color theme="1" tint="0.499984740745262"/>
        <rFont val="ＭＳ Ｐ明朝"/>
        <family val="1"/>
        <charset val="128"/>
      </rPr>
      <t>完成引渡し予定は、平成○年○月○日である。</t>
    </r>
    <rPh sb="5" eb="6">
      <t>タ</t>
    </rPh>
    <rPh sb="6" eb="8">
      <t>ジコウ</t>
    </rPh>
    <phoneticPr fontId="2"/>
  </si>
  <si>
    <r>
      <t>　a.工事名　：</t>
    </r>
    <r>
      <rPr>
        <sz val="10"/>
        <color theme="1" tint="0.499984740745262"/>
        <rFont val="ＭＳ Ｐ明朝"/>
        <family val="1"/>
        <charset val="128"/>
      </rPr>
      <t>○○工事（他工事名　例：橋梁上部工）</t>
    </r>
    <rPh sb="3" eb="6">
      <t>コウジメイ</t>
    </rPh>
    <rPh sb="18" eb="19">
      <t>レイ</t>
    </rPh>
    <rPh sb="20" eb="22">
      <t>キョウリョウ</t>
    </rPh>
    <rPh sb="22" eb="24">
      <t>ジョウブ</t>
    </rPh>
    <rPh sb="24" eb="25">
      <t>コウ</t>
    </rPh>
    <phoneticPr fontId="2"/>
  </si>
  <si>
    <r>
      <t>　b.上記工事の発注者　：</t>
    </r>
    <r>
      <rPr>
        <sz val="10"/>
        <color theme="1" tint="0.499984740745262"/>
        <rFont val="ＭＳ Ｐ明朝"/>
        <family val="1"/>
        <charset val="128"/>
      </rPr>
      <t>○○土木事務所</t>
    </r>
    <rPh sb="3" eb="5">
      <t>ジョウキ</t>
    </rPh>
    <rPh sb="5" eb="7">
      <t>コウジ</t>
    </rPh>
    <rPh sb="8" eb="11">
      <t>ハッチュウシャ</t>
    </rPh>
    <phoneticPr fontId="2"/>
  </si>
  <si>
    <r>
      <t>　c.影響内容　：</t>
    </r>
    <r>
      <rPr>
        <sz val="10"/>
        <color theme="1" tint="0.499984740745262"/>
        <rFont val="ＭＳ Ｐ明朝"/>
        <family val="1"/>
        <charset val="128"/>
      </rPr>
      <t>下部工（A１橋台）施工後に着手可能である。</t>
    </r>
    <rPh sb="3" eb="5">
      <t>エイキョウ</t>
    </rPh>
    <rPh sb="5" eb="7">
      <t>ナイヨウ</t>
    </rPh>
    <rPh sb="9" eb="11">
      <t>カブ</t>
    </rPh>
    <rPh sb="11" eb="12">
      <t>コウ</t>
    </rPh>
    <rPh sb="15" eb="16">
      <t>ハシ</t>
    </rPh>
    <rPh sb="16" eb="17">
      <t>ダイ</t>
    </rPh>
    <rPh sb="18" eb="20">
      <t>セコウ</t>
    </rPh>
    <phoneticPr fontId="2"/>
  </si>
  <si>
    <r>
      <t>　d.具体的な制約　：</t>
    </r>
    <r>
      <rPr>
        <sz val="10"/>
        <color theme="1" tint="0.499984740745262"/>
        <rFont val="ＭＳ Ｐ明朝"/>
        <family val="1"/>
        <charset val="128"/>
      </rPr>
      <t>着手時期の調整</t>
    </r>
    <rPh sb="3" eb="6">
      <t>グタイテキ</t>
    </rPh>
    <rPh sb="7" eb="9">
      <t>セイヤク</t>
    </rPh>
    <phoneticPr fontId="2"/>
  </si>
  <si>
    <r>
      <t>　e.その他事項　：</t>
    </r>
    <r>
      <rPr>
        <sz val="10"/>
        <color theme="1" tint="0.499984740745262"/>
        <rFont val="ＭＳ Ｐ明朝"/>
        <family val="1"/>
        <charset val="128"/>
      </rPr>
      <t>A１橋台の完成引渡しは、平成○年○月○日までとする。</t>
    </r>
    <rPh sb="5" eb="6">
      <t>タ</t>
    </rPh>
    <rPh sb="6" eb="8">
      <t>ジコウ</t>
    </rPh>
    <rPh sb="12" eb="13">
      <t>キョウ</t>
    </rPh>
    <rPh sb="13" eb="14">
      <t>ダイ</t>
    </rPh>
    <phoneticPr fontId="2"/>
  </si>
  <si>
    <r>
      <t>　a.要因　：</t>
    </r>
    <r>
      <rPr>
        <sz val="10"/>
        <color theme="1" tint="0.499984740745262"/>
        <rFont val="ＭＳ Ｐ明朝"/>
        <family val="1"/>
        <charset val="128"/>
      </rPr>
      <t>所轄警察署の指示による</t>
    </r>
    <rPh sb="3" eb="5">
      <t>ヨウイン</t>
    </rPh>
    <rPh sb="7" eb="9">
      <t>ショカツ</t>
    </rPh>
    <rPh sb="9" eb="12">
      <t>ケイサツショ</t>
    </rPh>
    <rPh sb="13" eb="15">
      <t>シジ</t>
    </rPh>
    <phoneticPr fontId="2"/>
  </si>
  <si>
    <r>
      <t>　b.施工内容　：</t>
    </r>
    <r>
      <rPr>
        <sz val="10"/>
        <color theme="1" tint="0.499984740745262"/>
        <rFont val="ＭＳ Ｐ明朝"/>
        <family val="1"/>
        <charset val="128"/>
      </rPr>
      <t>架設工、足場工</t>
    </r>
    <rPh sb="3" eb="5">
      <t>セコウ</t>
    </rPh>
    <rPh sb="5" eb="7">
      <t>ナイヨウ</t>
    </rPh>
    <rPh sb="9" eb="11">
      <t>カセツ</t>
    </rPh>
    <rPh sb="11" eb="12">
      <t>コウ</t>
    </rPh>
    <rPh sb="13" eb="15">
      <t>アシバ</t>
    </rPh>
    <rPh sb="15" eb="16">
      <t>コウ</t>
    </rPh>
    <phoneticPr fontId="2"/>
  </si>
  <si>
    <r>
      <t>　c.施工箇所　：</t>
    </r>
    <r>
      <rPr>
        <sz val="10"/>
        <color theme="1" tint="0.499984740745262"/>
        <rFont val="ＭＳ Ｐ明朝"/>
        <family val="1"/>
        <charset val="128"/>
      </rPr>
      <t>○○市○○地先</t>
    </r>
    <rPh sb="3" eb="5">
      <t>セコウ</t>
    </rPh>
    <rPh sb="5" eb="7">
      <t>カショ</t>
    </rPh>
    <phoneticPr fontId="2"/>
  </si>
  <si>
    <r>
      <t>　d.施工時期　：</t>
    </r>
    <r>
      <rPr>
        <sz val="10"/>
        <color theme="1" tint="0.499984740745262"/>
        <rFont val="ＭＳ Ｐ明朝"/>
        <family val="1"/>
        <charset val="128"/>
      </rPr>
      <t>特になし</t>
    </r>
    <rPh sb="3" eb="5">
      <t>セコウ</t>
    </rPh>
    <rPh sb="5" eb="7">
      <t>ジキ</t>
    </rPh>
    <rPh sb="9" eb="10">
      <t>トク</t>
    </rPh>
    <phoneticPr fontId="2"/>
  </si>
  <si>
    <r>
      <t>　e.施工時間　：</t>
    </r>
    <r>
      <rPr>
        <sz val="10"/>
        <color theme="1" tint="0.499984740745262"/>
        <rFont val="ＭＳ Ｐ明朝"/>
        <family val="1"/>
        <charset val="128"/>
      </rPr>
      <t>夜間施工（作業時間は所轄警察署と協議すること）</t>
    </r>
    <rPh sb="3" eb="5">
      <t>セコウ</t>
    </rPh>
    <rPh sb="5" eb="7">
      <t>ジカン</t>
    </rPh>
    <rPh sb="9" eb="11">
      <t>ヤカン</t>
    </rPh>
    <rPh sb="11" eb="13">
      <t>セコウ</t>
    </rPh>
    <rPh sb="14" eb="16">
      <t>サギョウ</t>
    </rPh>
    <rPh sb="16" eb="18">
      <t>ジカン</t>
    </rPh>
    <rPh sb="19" eb="21">
      <t>ショカツ</t>
    </rPh>
    <rPh sb="21" eb="23">
      <t>ケイサツ</t>
    </rPh>
    <rPh sb="23" eb="24">
      <t>ショ</t>
    </rPh>
    <rPh sb="25" eb="27">
      <t>キョウギ</t>
    </rPh>
    <phoneticPr fontId="2"/>
  </si>
  <si>
    <r>
      <t>　ｆ.具体的制約内容　：</t>
    </r>
    <r>
      <rPr>
        <sz val="10"/>
        <color theme="1" tint="0.499984740745262"/>
        <rFont val="ＭＳ Ｐ明朝"/>
        <family val="1"/>
        <charset val="128"/>
      </rPr>
      <t>作業時間の制約</t>
    </r>
    <rPh sb="3" eb="6">
      <t>グタイテキ</t>
    </rPh>
    <rPh sb="6" eb="8">
      <t>セイヤク</t>
    </rPh>
    <rPh sb="8" eb="10">
      <t>ナイヨウ</t>
    </rPh>
    <rPh sb="12" eb="14">
      <t>サギョウ</t>
    </rPh>
    <rPh sb="14" eb="16">
      <t>ジカン</t>
    </rPh>
    <rPh sb="17" eb="19">
      <t>セイヤク</t>
    </rPh>
    <phoneticPr fontId="2"/>
  </si>
  <si>
    <r>
      <t>　a.要因　：</t>
    </r>
    <r>
      <rPr>
        <sz val="10"/>
        <color theme="1" tint="0.499984740745262"/>
        <rFont val="ＭＳ Ｐ明朝"/>
        <family val="1"/>
        <charset val="128"/>
      </rPr>
      <t>出水期のため</t>
    </r>
    <rPh sb="3" eb="5">
      <t>ヨウイン</t>
    </rPh>
    <rPh sb="7" eb="9">
      <t>シュッスイ</t>
    </rPh>
    <rPh sb="9" eb="10">
      <t>キ</t>
    </rPh>
    <phoneticPr fontId="2"/>
  </si>
  <si>
    <r>
      <t>　b.施工内容　：</t>
    </r>
    <r>
      <rPr>
        <sz val="10"/>
        <color theme="1" tint="0.499984740745262"/>
        <rFont val="ＭＳ Ｐ明朝"/>
        <family val="1"/>
        <charset val="128"/>
      </rPr>
      <t>仮締切工</t>
    </r>
    <rPh sb="3" eb="5">
      <t>セコウ</t>
    </rPh>
    <rPh sb="5" eb="7">
      <t>ナイヨウ</t>
    </rPh>
    <rPh sb="9" eb="10">
      <t>カリ</t>
    </rPh>
    <rPh sb="10" eb="11">
      <t>シ</t>
    </rPh>
    <rPh sb="11" eb="12">
      <t>キ</t>
    </rPh>
    <rPh sb="12" eb="13">
      <t>コウ</t>
    </rPh>
    <phoneticPr fontId="2"/>
  </si>
  <si>
    <r>
      <t>　c.施工箇所　：</t>
    </r>
    <r>
      <rPr>
        <sz val="10"/>
        <color theme="1" tint="0.499984740745262"/>
        <rFont val="ＭＳ Ｐ明朝"/>
        <family val="1"/>
        <charset val="128"/>
      </rPr>
      <t>○○市○○地先</t>
    </r>
    <rPh sb="3" eb="5">
      <t>セコウ</t>
    </rPh>
    <rPh sb="5" eb="7">
      <t>カショ</t>
    </rPh>
    <rPh sb="11" eb="12">
      <t>シ</t>
    </rPh>
    <rPh sb="14" eb="15">
      <t>チ</t>
    </rPh>
    <rPh sb="15" eb="16">
      <t>サキ</t>
    </rPh>
    <phoneticPr fontId="2"/>
  </si>
  <si>
    <r>
      <t>　d.施工時期　：</t>
    </r>
    <r>
      <rPr>
        <sz val="10"/>
        <color theme="1" tint="0.499984740745262"/>
        <rFont val="ＭＳ Ｐ明朝"/>
        <family val="1"/>
        <charset val="128"/>
      </rPr>
      <t>平成○年○月○日以降に着手すること。</t>
    </r>
    <rPh sb="3" eb="5">
      <t>セコウ</t>
    </rPh>
    <rPh sb="5" eb="7">
      <t>ジキ</t>
    </rPh>
    <rPh sb="9" eb="11">
      <t>ヘイセイ</t>
    </rPh>
    <rPh sb="12" eb="13">
      <t>ネン</t>
    </rPh>
    <rPh sb="14" eb="15">
      <t>ツキ</t>
    </rPh>
    <rPh sb="16" eb="17">
      <t>ヒ</t>
    </rPh>
    <rPh sb="17" eb="19">
      <t>イコウ</t>
    </rPh>
    <rPh sb="20" eb="22">
      <t>チャクシュ</t>
    </rPh>
    <phoneticPr fontId="2"/>
  </si>
  <si>
    <r>
      <t>　e.施工時間　：</t>
    </r>
    <r>
      <rPr>
        <sz val="10"/>
        <color theme="1" tint="0.499984740745262"/>
        <rFont val="ＭＳ Ｐ明朝"/>
        <family val="1"/>
        <charset val="128"/>
      </rPr>
      <t>特になし</t>
    </r>
    <rPh sb="3" eb="5">
      <t>セコウ</t>
    </rPh>
    <rPh sb="5" eb="7">
      <t>ジカン</t>
    </rPh>
    <rPh sb="9" eb="10">
      <t>トク</t>
    </rPh>
    <phoneticPr fontId="2"/>
  </si>
  <si>
    <r>
      <t>　ｆ.具体的制約内容　：</t>
    </r>
    <r>
      <rPr>
        <sz val="10"/>
        <color theme="1" tint="0.499984740745262"/>
        <rFont val="ＭＳ Ｐ明朝"/>
        <family val="1"/>
        <charset val="128"/>
      </rPr>
      <t>仮締切工の休止</t>
    </r>
    <rPh sb="3" eb="6">
      <t>グタイテキ</t>
    </rPh>
    <rPh sb="6" eb="8">
      <t>セイヤク</t>
    </rPh>
    <rPh sb="8" eb="10">
      <t>ナイヨウ</t>
    </rPh>
    <phoneticPr fontId="2"/>
  </si>
  <si>
    <r>
      <t>　a.関連機関　：</t>
    </r>
    <r>
      <rPr>
        <sz val="10"/>
        <color theme="1" tint="0.499984740745262"/>
        <rFont val="ＭＳ Ｐ明朝"/>
        <family val="1"/>
        <charset val="128"/>
      </rPr>
      <t>○○河川事務所</t>
    </r>
    <rPh sb="3" eb="5">
      <t>カンレン</t>
    </rPh>
    <rPh sb="5" eb="7">
      <t>キカン</t>
    </rPh>
    <rPh sb="11" eb="13">
      <t>カセン</t>
    </rPh>
    <rPh sb="13" eb="15">
      <t>ジム</t>
    </rPh>
    <rPh sb="15" eb="16">
      <t>ショ</t>
    </rPh>
    <phoneticPr fontId="2"/>
  </si>
  <si>
    <r>
      <t>　b.制約内容　：</t>
    </r>
    <r>
      <rPr>
        <sz val="10"/>
        <color theme="1" tint="0.499984740745262"/>
        <rFont val="ＭＳ Ｐ明朝"/>
        <family val="1"/>
        <charset val="128"/>
      </rPr>
      <t>工事用道路の着手時期の調整</t>
    </r>
    <rPh sb="3" eb="5">
      <t>セイヤク</t>
    </rPh>
    <rPh sb="5" eb="7">
      <t>ナイヨウ</t>
    </rPh>
    <rPh sb="9" eb="11">
      <t>コウジ</t>
    </rPh>
    <rPh sb="11" eb="12">
      <t>ヨウ</t>
    </rPh>
    <rPh sb="12" eb="14">
      <t>ドウロ</t>
    </rPh>
    <rPh sb="15" eb="17">
      <t>チャクシュ</t>
    </rPh>
    <rPh sb="17" eb="19">
      <t>ジキ</t>
    </rPh>
    <rPh sb="20" eb="22">
      <t>チョウセイ</t>
    </rPh>
    <phoneticPr fontId="2"/>
  </si>
  <si>
    <r>
      <t>　c.協議内容　：</t>
    </r>
    <r>
      <rPr>
        <sz val="10"/>
        <color theme="1" tint="0.499984740745262"/>
        <rFont val="ＭＳ Ｐ明朝"/>
        <family val="1"/>
        <charset val="128"/>
      </rPr>
      <t>工事用道路の構造</t>
    </r>
    <rPh sb="3" eb="5">
      <t>キョウギ</t>
    </rPh>
    <rPh sb="5" eb="7">
      <t>ナイヨウ</t>
    </rPh>
    <rPh sb="15" eb="17">
      <t>コウゾウ</t>
    </rPh>
    <phoneticPr fontId="2"/>
  </si>
  <si>
    <r>
      <t>　d.成立見込時期　：</t>
    </r>
    <r>
      <rPr>
        <sz val="10"/>
        <color theme="1" tint="0.499984740745262"/>
        <rFont val="ＭＳ Ｐ明朝"/>
        <family val="1"/>
        <charset val="128"/>
      </rPr>
      <t>平成○年○月○日見込み</t>
    </r>
    <rPh sb="3" eb="5">
      <t>セイリツ</t>
    </rPh>
    <rPh sb="5" eb="7">
      <t>ミコミ</t>
    </rPh>
    <rPh sb="7" eb="9">
      <t>ジキ</t>
    </rPh>
    <rPh sb="19" eb="21">
      <t>ミコ</t>
    </rPh>
    <phoneticPr fontId="2"/>
  </si>
  <si>
    <r>
      <t>　a.関連機関　：</t>
    </r>
    <r>
      <rPr>
        <sz val="10"/>
        <color theme="1" tint="0.499984740745262"/>
        <rFont val="ＭＳ Ｐ明朝"/>
        <family val="1"/>
        <charset val="128"/>
      </rPr>
      <t>○○河川事務所</t>
    </r>
    <rPh sb="3" eb="5">
      <t>カンレン</t>
    </rPh>
    <rPh sb="5" eb="7">
      <t>キカン</t>
    </rPh>
    <phoneticPr fontId="2"/>
  </si>
  <si>
    <r>
      <t>　b.制約内容　：</t>
    </r>
    <r>
      <rPr>
        <sz val="10"/>
        <color theme="1" tint="0.499984740745262"/>
        <rFont val="ＭＳ Ｐ明朝"/>
        <family val="1"/>
        <charset val="128"/>
      </rPr>
      <t>着手時期の調整</t>
    </r>
    <rPh sb="3" eb="5">
      <t>セイヤク</t>
    </rPh>
    <rPh sb="5" eb="7">
      <t>ナイヨウ</t>
    </rPh>
    <phoneticPr fontId="2"/>
  </si>
  <si>
    <r>
      <t>　c.協議内容　：</t>
    </r>
    <r>
      <rPr>
        <sz val="10"/>
        <color theme="1" tint="0.499984740745262"/>
        <rFont val="ＭＳ Ｐ明朝"/>
        <family val="1"/>
        <charset val="128"/>
      </rPr>
      <t>桟橋及び架台は出水期（平成○年○月○日～平成○年○月○日）は存置不可</t>
    </r>
    <rPh sb="3" eb="5">
      <t>キョウギ</t>
    </rPh>
    <rPh sb="5" eb="7">
      <t>ナイヨウ</t>
    </rPh>
    <rPh sb="9" eb="11">
      <t>サンバシ</t>
    </rPh>
    <rPh sb="11" eb="12">
      <t>オヨ</t>
    </rPh>
    <rPh sb="13" eb="14">
      <t>カ</t>
    </rPh>
    <rPh sb="14" eb="15">
      <t>ダイ</t>
    </rPh>
    <rPh sb="16" eb="18">
      <t>シュッスイ</t>
    </rPh>
    <rPh sb="18" eb="19">
      <t>キ</t>
    </rPh>
    <rPh sb="39" eb="40">
      <t>ゾン</t>
    </rPh>
    <rPh sb="40" eb="41">
      <t>チ</t>
    </rPh>
    <rPh sb="41" eb="43">
      <t>フカ</t>
    </rPh>
    <phoneticPr fontId="2"/>
  </si>
  <si>
    <r>
      <t>　d.成立見込時期　：</t>
    </r>
    <r>
      <rPr>
        <sz val="10"/>
        <color theme="1" tint="0.499984740745262"/>
        <rFont val="ＭＳ Ｐ明朝"/>
        <family val="1"/>
        <charset val="128"/>
      </rPr>
      <t>平成○年○月○日見込み</t>
    </r>
    <rPh sb="3" eb="5">
      <t>セイリツ</t>
    </rPh>
    <rPh sb="5" eb="7">
      <t>ミコミ</t>
    </rPh>
    <rPh sb="7" eb="9">
      <t>ジキ</t>
    </rPh>
    <phoneticPr fontId="2"/>
  </si>
  <si>
    <r>
      <t>　a.関連機関　：</t>
    </r>
    <r>
      <rPr>
        <sz val="10"/>
        <color theme="1" tint="0.499984740745262"/>
        <rFont val="ＭＳ Ｐ明朝"/>
        <family val="1"/>
        <charset val="128"/>
      </rPr>
      <t>○○鉄道会社</t>
    </r>
    <rPh sb="3" eb="5">
      <t>カンレン</t>
    </rPh>
    <rPh sb="5" eb="7">
      <t>キカン</t>
    </rPh>
    <rPh sb="11" eb="13">
      <t>テツドウ</t>
    </rPh>
    <rPh sb="13" eb="15">
      <t>カイシャ</t>
    </rPh>
    <phoneticPr fontId="2"/>
  </si>
  <si>
    <r>
      <t>　b.制約内容　：</t>
    </r>
    <r>
      <rPr>
        <sz val="10"/>
        <color theme="1" tint="0.499984740745262"/>
        <rFont val="ＭＳ Ｐ明朝"/>
        <family val="1"/>
        <charset val="128"/>
      </rPr>
      <t>工法及び作業時間</t>
    </r>
    <rPh sb="3" eb="5">
      <t>セイヤク</t>
    </rPh>
    <rPh sb="5" eb="7">
      <t>ナイヨウ</t>
    </rPh>
    <rPh sb="9" eb="11">
      <t>コウホウ</t>
    </rPh>
    <rPh sb="11" eb="12">
      <t>オヨ</t>
    </rPh>
    <rPh sb="13" eb="15">
      <t>サギョウ</t>
    </rPh>
    <rPh sb="15" eb="17">
      <t>ジカン</t>
    </rPh>
    <phoneticPr fontId="2"/>
  </si>
  <si>
    <r>
      <t>　c.協議内容　：</t>
    </r>
    <r>
      <rPr>
        <sz val="10"/>
        <color theme="1" tint="0.499984740745262"/>
        <rFont val="ＭＳ Ｐ明朝"/>
        <family val="1"/>
        <charset val="128"/>
      </rPr>
      <t>○○線と近接するため、架設工法、防護工法、作業時間帯を協議中である。</t>
    </r>
    <rPh sb="3" eb="5">
      <t>キョウギ</t>
    </rPh>
    <rPh sb="5" eb="7">
      <t>ナイヨウ</t>
    </rPh>
    <rPh sb="11" eb="12">
      <t>セン</t>
    </rPh>
    <rPh sb="13" eb="15">
      <t>キンセツ</t>
    </rPh>
    <rPh sb="20" eb="22">
      <t>カセツ</t>
    </rPh>
    <rPh sb="22" eb="23">
      <t>コウ</t>
    </rPh>
    <rPh sb="23" eb="24">
      <t>ホウ</t>
    </rPh>
    <rPh sb="25" eb="27">
      <t>ボウゴ</t>
    </rPh>
    <rPh sb="27" eb="28">
      <t>コウ</t>
    </rPh>
    <rPh sb="28" eb="29">
      <t>ホウ</t>
    </rPh>
    <rPh sb="30" eb="32">
      <t>サギョウ</t>
    </rPh>
    <rPh sb="32" eb="34">
      <t>ジカン</t>
    </rPh>
    <rPh sb="34" eb="35">
      <t>タイ</t>
    </rPh>
    <rPh sb="36" eb="38">
      <t>キョウギ</t>
    </rPh>
    <rPh sb="38" eb="39">
      <t>ナカ</t>
    </rPh>
    <phoneticPr fontId="2"/>
  </si>
  <si>
    <r>
      <t>　a.関連機関　：</t>
    </r>
    <r>
      <rPr>
        <sz val="10"/>
        <color theme="1" tint="0.499984740745262"/>
        <rFont val="ＭＳ Ｐ明朝"/>
        <family val="1"/>
        <charset val="128"/>
      </rPr>
      <t>○○通信会社</t>
    </r>
    <rPh sb="3" eb="5">
      <t>カンレン</t>
    </rPh>
    <rPh sb="5" eb="7">
      <t>キカン</t>
    </rPh>
    <rPh sb="11" eb="13">
      <t>ツウシン</t>
    </rPh>
    <rPh sb="13" eb="15">
      <t>カイシャ</t>
    </rPh>
    <phoneticPr fontId="2"/>
  </si>
  <si>
    <r>
      <t>　b.影響内容　：</t>
    </r>
    <r>
      <rPr>
        <sz val="10"/>
        <color theme="1" tint="0.499984740745262"/>
        <rFont val="ＭＳ Ｐ明朝"/>
        <family val="1"/>
        <charset val="128"/>
      </rPr>
      <t>ケーブル埋設工後に着手すること。</t>
    </r>
    <rPh sb="3" eb="5">
      <t>エイキョウ</t>
    </rPh>
    <rPh sb="5" eb="7">
      <t>ナイヨウ</t>
    </rPh>
    <rPh sb="13" eb="15">
      <t>マイセツ</t>
    </rPh>
    <rPh sb="15" eb="16">
      <t>コウ</t>
    </rPh>
    <rPh sb="16" eb="17">
      <t>ゴ</t>
    </rPh>
    <rPh sb="18" eb="20">
      <t>チャクシュ</t>
    </rPh>
    <phoneticPr fontId="2"/>
  </si>
  <si>
    <r>
      <t>　c.規制期間・時間　：</t>
    </r>
    <r>
      <rPr>
        <sz val="10"/>
        <color theme="1" tint="0.499984740745262"/>
        <rFont val="ＭＳ Ｐ明朝"/>
        <family val="1"/>
        <charset val="128"/>
      </rPr>
      <t>ケーブル埋設工（平成○年○月○日～平成○年○月○日）</t>
    </r>
    <rPh sb="3" eb="5">
      <t>キセイ</t>
    </rPh>
    <rPh sb="5" eb="7">
      <t>キカン</t>
    </rPh>
    <rPh sb="8" eb="10">
      <t>ジカン</t>
    </rPh>
    <rPh sb="16" eb="18">
      <t>マイセツ</t>
    </rPh>
    <phoneticPr fontId="2"/>
  </si>
  <si>
    <r>
      <t>　a.物件内容（場所含む）　：</t>
    </r>
    <r>
      <rPr>
        <sz val="10"/>
        <color theme="1" tint="0.499984740745262"/>
        <rFont val="ＭＳ Ｐ明朝"/>
        <family val="1"/>
        <charset val="128"/>
      </rPr>
      <t>地下埋設物等の支障物件を調査し監督職員に報告すること。</t>
    </r>
    <rPh sb="3" eb="5">
      <t>ブッケン</t>
    </rPh>
    <rPh sb="5" eb="7">
      <t>ナイヨウ</t>
    </rPh>
    <rPh sb="8" eb="10">
      <t>バショ</t>
    </rPh>
    <rPh sb="10" eb="11">
      <t>フク</t>
    </rPh>
    <rPh sb="15" eb="17">
      <t>チカ</t>
    </rPh>
    <rPh sb="17" eb="19">
      <t>マイセツ</t>
    </rPh>
    <rPh sb="19" eb="20">
      <t>ブツ</t>
    </rPh>
    <rPh sb="20" eb="21">
      <t>ナド</t>
    </rPh>
    <rPh sb="22" eb="24">
      <t>シショウ</t>
    </rPh>
    <rPh sb="24" eb="26">
      <t>ブッケン</t>
    </rPh>
    <rPh sb="27" eb="29">
      <t>チョウサ</t>
    </rPh>
    <rPh sb="30" eb="32">
      <t>カントク</t>
    </rPh>
    <rPh sb="32" eb="34">
      <t>ショクイン</t>
    </rPh>
    <rPh sb="35" eb="37">
      <t>ホウコク</t>
    </rPh>
    <phoneticPr fontId="2"/>
  </si>
  <si>
    <r>
      <t>　b.物件管理者　：</t>
    </r>
    <r>
      <rPr>
        <sz val="10"/>
        <color theme="1" tint="0.499984740745262"/>
        <rFont val="ＭＳ Ｐ明朝"/>
        <family val="1"/>
        <charset val="128"/>
      </rPr>
      <t>○○ガス会社</t>
    </r>
    <rPh sb="3" eb="5">
      <t>ブッケン</t>
    </rPh>
    <rPh sb="5" eb="8">
      <t>カンリシャ</t>
    </rPh>
    <rPh sb="14" eb="16">
      <t>カイシャ</t>
    </rPh>
    <phoneticPr fontId="2"/>
  </si>
  <si>
    <r>
      <t>　c.事前調査・移設の期間　：</t>
    </r>
    <r>
      <rPr>
        <sz val="10"/>
        <color theme="1" tint="0.499984740745262"/>
        <rFont val="ＭＳ Ｐ明朝"/>
        <family val="1"/>
        <charset val="128"/>
      </rPr>
      <t>事前調査を行うこと。</t>
    </r>
    <rPh sb="3" eb="5">
      <t>ジゼン</t>
    </rPh>
    <rPh sb="5" eb="7">
      <t>チョウサ</t>
    </rPh>
    <rPh sb="8" eb="10">
      <t>イセツ</t>
    </rPh>
    <rPh sb="11" eb="13">
      <t>キカン</t>
    </rPh>
    <rPh sb="15" eb="17">
      <t>ジゼン</t>
    </rPh>
    <rPh sb="17" eb="19">
      <t>チョウサ</t>
    </rPh>
    <rPh sb="20" eb="21">
      <t>オコナ</t>
    </rPh>
    <phoneticPr fontId="2"/>
  </si>
  <si>
    <r>
      <t>　a.物件内容（場所含む）　：</t>
    </r>
    <r>
      <rPr>
        <sz val="10"/>
        <color theme="1" tint="0.499984740745262"/>
        <rFont val="ＭＳ Ｐ明朝"/>
        <family val="1"/>
        <charset val="128"/>
      </rPr>
      <t>○○水道管</t>
    </r>
    <rPh sb="3" eb="5">
      <t>ブッケン</t>
    </rPh>
    <rPh sb="5" eb="7">
      <t>ナイヨウ</t>
    </rPh>
    <rPh sb="8" eb="10">
      <t>バショ</t>
    </rPh>
    <rPh sb="10" eb="11">
      <t>フク</t>
    </rPh>
    <rPh sb="17" eb="20">
      <t>スイドウカン</t>
    </rPh>
    <phoneticPr fontId="2"/>
  </si>
  <si>
    <r>
      <t>　b.物件管理者　：</t>
    </r>
    <r>
      <rPr>
        <sz val="10"/>
        <color theme="1" tint="0.499984740745262"/>
        <rFont val="ＭＳ Ｐ明朝"/>
        <family val="1"/>
        <charset val="128"/>
      </rPr>
      <t>○○水道局</t>
    </r>
    <rPh sb="3" eb="5">
      <t>ブッケン</t>
    </rPh>
    <rPh sb="5" eb="8">
      <t>カンリシャ</t>
    </rPh>
    <rPh sb="12" eb="14">
      <t>スイドウ</t>
    </rPh>
    <rPh sb="14" eb="15">
      <t>キョク</t>
    </rPh>
    <phoneticPr fontId="2"/>
  </si>
  <si>
    <r>
      <t>　c.事前調査・移設の期間　：</t>
    </r>
    <r>
      <rPr>
        <sz val="10"/>
        <color theme="1" tint="0.499984740745262"/>
        <rFont val="ＭＳ Ｐ明朝"/>
        <family val="1"/>
        <charset val="128"/>
      </rPr>
      <t>平成○年○月○日移設完了見込み</t>
    </r>
    <rPh sb="3" eb="5">
      <t>ジゼン</t>
    </rPh>
    <rPh sb="5" eb="7">
      <t>チョウサ</t>
    </rPh>
    <rPh sb="8" eb="10">
      <t>イセツ</t>
    </rPh>
    <rPh sb="11" eb="13">
      <t>キカン</t>
    </rPh>
    <rPh sb="23" eb="25">
      <t>イセツ</t>
    </rPh>
    <rPh sb="25" eb="27">
      <t>カンリョウ</t>
    </rPh>
    <phoneticPr fontId="2"/>
  </si>
  <si>
    <r>
      <t>　a.場所・範囲　：</t>
    </r>
    <r>
      <rPr>
        <sz val="10"/>
        <color theme="1" tint="0.499984740745262"/>
        <rFont val="ＭＳ Ｐ明朝"/>
        <family val="1"/>
        <charset val="128"/>
      </rPr>
      <t>○○市○○地先について○○市と協議中である。</t>
    </r>
    <rPh sb="3" eb="5">
      <t>バショ</t>
    </rPh>
    <rPh sb="6" eb="8">
      <t>ハンイ</t>
    </rPh>
    <rPh sb="12" eb="13">
      <t>シ</t>
    </rPh>
    <rPh sb="15" eb="16">
      <t>チ</t>
    </rPh>
    <rPh sb="16" eb="17">
      <t>サキ</t>
    </rPh>
    <rPh sb="23" eb="24">
      <t>シ</t>
    </rPh>
    <rPh sb="25" eb="27">
      <t>キョウギ</t>
    </rPh>
    <rPh sb="27" eb="28">
      <t>ナカ</t>
    </rPh>
    <phoneticPr fontId="2"/>
  </si>
  <si>
    <r>
      <t>　b.面積　：</t>
    </r>
    <r>
      <rPr>
        <sz val="10"/>
        <color theme="1" tint="0.499984740745262"/>
        <rFont val="ＭＳ Ｐ明朝"/>
        <family val="1"/>
        <charset val="128"/>
      </rPr>
      <t>○○m2</t>
    </r>
    <rPh sb="3" eb="5">
      <t>メンセキ</t>
    </rPh>
    <phoneticPr fontId="2"/>
  </si>
  <si>
    <r>
      <t>　c.取得見込み時期　：</t>
    </r>
    <r>
      <rPr>
        <sz val="10"/>
        <color theme="1" tint="0.499984740745262"/>
        <rFont val="ＭＳ Ｐ明朝"/>
        <family val="1"/>
        <charset val="128"/>
      </rPr>
      <t>平成○年○月○日見込み</t>
    </r>
    <rPh sb="3" eb="5">
      <t>シュトク</t>
    </rPh>
    <rPh sb="5" eb="7">
      <t>ミコ</t>
    </rPh>
    <rPh sb="8" eb="10">
      <t>ジキ</t>
    </rPh>
    <phoneticPr fontId="2"/>
  </si>
  <si>
    <r>
      <t>　a.内容　：</t>
    </r>
    <r>
      <rPr>
        <sz val="10"/>
        <color theme="1" tint="0.499984740745262"/>
        <rFont val="ＭＳ Ｐ明朝"/>
        <family val="1"/>
        <charset val="128"/>
      </rPr>
      <t>工事内容に変更を伴う場合は、別途協議とする。</t>
    </r>
    <rPh sb="3" eb="5">
      <t>ナイヨウ</t>
    </rPh>
    <rPh sb="7" eb="9">
      <t>コウジ</t>
    </rPh>
    <rPh sb="9" eb="11">
      <t>ナイヨウ</t>
    </rPh>
    <rPh sb="12" eb="14">
      <t>ヘンコウ</t>
    </rPh>
    <rPh sb="15" eb="16">
      <t>トモナ</t>
    </rPh>
    <rPh sb="17" eb="19">
      <t>バアイ</t>
    </rPh>
    <rPh sb="21" eb="23">
      <t>ベット</t>
    </rPh>
    <rPh sb="23" eb="25">
      <t>キョウギ</t>
    </rPh>
    <phoneticPr fontId="2"/>
  </si>
  <si>
    <r>
      <t>　a.場所・範囲　：</t>
    </r>
    <r>
      <rPr>
        <sz val="10"/>
        <color theme="1" tint="0.499984740745262"/>
        <rFont val="ＭＳ Ｐ明朝"/>
        <family val="1"/>
        <charset val="128"/>
      </rPr>
      <t>○○市○○地先は私有地である。</t>
    </r>
    <rPh sb="3" eb="5">
      <t>バショ</t>
    </rPh>
    <rPh sb="6" eb="8">
      <t>ハンイ</t>
    </rPh>
    <rPh sb="18" eb="21">
      <t>シユウチ</t>
    </rPh>
    <phoneticPr fontId="2"/>
  </si>
  <si>
    <r>
      <t>　c.借地期間　：</t>
    </r>
    <r>
      <rPr>
        <sz val="10"/>
        <color theme="1" tint="0.499984740745262"/>
        <rFont val="ＭＳ Ｐ明朝"/>
        <family val="1"/>
        <charset val="128"/>
      </rPr>
      <t>平成○年○月○日～平成○年○月○日見込み</t>
    </r>
    <rPh sb="3" eb="5">
      <t>シャクチ</t>
    </rPh>
    <rPh sb="5" eb="7">
      <t>キカン</t>
    </rPh>
    <rPh sb="26" eb="28">
      <t>ミコ</t>
    </rPh>
    <phoneticPr fontId="2"/>
  </si>
  <si>
    <r>
      <t>　d.復旧条件　：</t>
    </r>
    <r>
      <rPr>
        <sz val="10"/>
        <color theme="1" tint="0.499984740745262"/>
        <rFont val="ＭＳ Ｐ明朝"/>
        <family val="1"/>
        <charset val="128"/>
      </rPr>
      <t>監督員の指示のもと、土地所有者と協議すること。</t>
    </r>
    <rPh sb="3" eb="5">
      <t>フッキュウ</t>
    </rPh>
    <rPh sb="5" eb="7">
      <t>ジョウケン</t>
    </rPh>
    <rPh sb="9" eb="11">
      <t>カントク</t>
    </rPh>
    <rPh sb="11" eb="12">
      <t>イン</t>
    </rPh>
    <rPh sb="13" eb="15">
      <t>シジ</t>
    </rPh>
    <rPh sb="19" eb="21">
      <t>トチ</t>
    </rPh>
    <rPh sb="21" eb="24">
      <t>ショユウシャ</t>
    </rPh>
    <rPh sb="25" eb="27">
      <t>キョウギ</t>
    </rPh>
    <phoneticPr fontId="2"/>
  </si>
  <si>
    <r>
      <t>　a.場所・範囲　：</t>
    </r>
    <r>
      <rPr>
        <sz val="10"/>
        <color theme="1" tint="0.499984740745262"/>
        <rFont val="ＭＳ Ｐ明朝"/>
        <family val="1"/>
        <charset val="128"/>
      </rPr>
      <t>○○市○○地先は官有地である。</t>
    </r>
    <rPh sb="3" eb="5">
      <t>バショ</t>
    </rPh>
    <rPh sb="6" eb="8">
      <t>ハンイ</t>
    </rPh>
    <rPh sb="18" eb="19">
      <t>カン</t>
    </rPh>
    <phoneticPr fontId="2"/>
  </si>
  <si>
    <r>
      <t>　c.使用期間　：</t>
    </r>
    <r>
      <rPr>
        <sz val="10"/>
        <color theme="1" tint="0.499984740745262"/>
        <rFont val="ＭＳ Ｐ明朝"/>
        <family val="1"/>
        <charset val="128"/>
      </rPr>
      <t>平成○年○月○日～平成○年○月○日</t>
    </r>
    <rPh sb="3" eb="5">
      <t>シヨウ</t>
    </rPh>
    <rPh sb="5" eb="7">
      <t>キカン</t>
    </rPh>
    <phoneticPr fontId="2"/>
  </si>
  <si>
    <r>
      <t>　d.使用条件　：</t>
    </r>
    <r>
      <rPr>
        <sz val="10"/>
        <color theme="1" tint="0.499984740745262"/>
        <rFont val="ＭＳ Ｐ明朝"/>
        <family val="1"/>
        <charset val="128"/>
      </rPr>
      <t>現況復旧を原則とし、監督員と協議すること。</t>
    </r>
    <rPh sb="3" eb="5">
      <t>シヨウ</t>
    </rPh>
    <rPh sb="5" eb="7">
      <t>ジョウケン</t>
    </rPh>
    <rPh sb="9" eb="11">
      <t>ゲンキョウ</t>
    </rPh>
    <rPh sb="11" eb="13">
      <t>フッキュウ</t>
    </rPh>
    <rPh sb="14" eb="16">
      <t>ゲンソク</t>
    </rPh>
    <phoneticPr fontId="2"/>
  </si>
  <si>
    <r>
      <t>　a.対象工種　：</t>
    </r>
    <r>
      <rPr>
        <sz val="10"/>
        <color theme="1" tint="0.499984740745262"/>
        <rFont val="ＭＳ Ｐ明朝"/>
        <family val="1"/>
        <charset val="128"/>
      </rPr>
      <t>舗装版破砕</t>
    </r>
    <rPh sb="3" eb="5">
      <t>タイショウ</t>
    </rPh>
    <rPh sb="5" eb="7">
      <t>コウシュ</t>
    </rPh>
    <rPh sb="9" eb="11">
      <t>ホソウ</t>
    </rPh>
    <rPh sb="11" eb="12">
      <t>バン</t>
    </rPh>
    <rPh sb="12" eb="14">
      <t>ハサイ</t>
    </rPh>
    <phoneticPr fontId="2"/>
  </si>
  <si>
    <r>
      <t>　b.対象箇所　：</t>
    </r>
    <r>
      <rPr>
        <sz val="10"/>
        <color theme="1" tint="0.499984740745262"/>
        <rFont val="ＭＳ Ｐ明朝"/>
        <family val="1"/>
        <charset val="128"/>
      </rPr>
      <t>○○市○○地先</t>
    </r>
    <rPh sb="3" eb="5">
      <t>タイショウ</t>
    </rPh>
    <rPh sb="5" eb="7">
      <t>カショ</t>
    </rPh>
    <phoneticPr fontId="2"/>
  </si>
  <si>
    <r>
      <t>　c.制限内容　：</t>
    </r>
    <r>
      <rPr>
        <sz val="10"/>
        <color theme="1" tint="0.499984740745262"/>
        <rFont val="ＭＳ Ｐ明朝"/>
        <family val="1"/>
        <charset val="128"/>
      </rPr>
      <t>低騒音型建設機械を使用すること。</t>
    </r>
    <rPh sb="3" eb="5">
      <t>セイゲン</t>
    </rPh>
    <rPh sb="5" eb="7">
      <t>ナイヨウ</t>
    </rPh>
    <rPh sb="9" eb="10">
      <t>テイ</t>
    </rPh>
    <rPh sb="10" eb="12">
      <t>ソウオン</t>
    </rPh>
    <rPh sb="12" eb="13">
      <t>カタ</t>
    </rPh>
    <rPh sb="13" eb="15">
      <t>ケンセツ</t>
    </rPh>
    <rPh sb="15" eb="17">
      <t>キカイ</t>
    </rPh>
    <rPh sb="18" eb="20">
      <t>シヨウ</t>
    </rPh>
    <phoneticPr fontId="2"/>
  </si>
  <si>
    <r>
      <t>　a.対象工種　：</t>
    </r>
    <r>
      <rPr>
        <sz val="10"/>
        <color theme="1" tint="0.499984740745262"/>
        <rFont val="ＭＳ Ｐ明朝"/>
        <family val="1"/>
        <charset val="128"/>
      </rPr>
      <t>鋼管杭打工</t>
    </r>
    <rPh sb="3" eb="5">
      <t>タイショウ</t>
    </rPh>
    <rPh sb="5" eb="7">
      <t>コウシュ</t>
    </rPh>
    <rPh sb="9" eb="11">
      <t>コウカン</t>
    </rPh>
    <rPh sb="11" eb="12">
      <t>クイ</t>
    </rPh>
    <rPh sb="12" eb="13">
      <t>ウ</t>
    </rPh>
    <rPh sb="13" eb="14">
      <t>コウ</t>
    </rPh>
    <phoneticPr fontId="2"/>
  </si>
  <si>
    <r>
      <t>　b.対象箇所　：</t>
    </r>
    <r>
      <rPr>
        <sz val="10"/>
        <color theme="1" tint="0.499984740745262"/>
        <rFont val="ＭＳ Ｐ明朝"/>
        <family val="1"/>
        <charset val="128"/>
      </rPr>
      <t>○○市○○地先　○○学校近隣であるため、測定すること。</t>
    </r>
    <rPh sb="3" eb="5">
      <t>タイショウ</t>
    </rPh>
    <rPh sb="5" eb="7">
      <t>カショ</t>
    </rPh>
    <rPh sb="11" eb="12">
      <t>シ</t>
    </rPh>
    <rPh sb="14" eb="15">
      <t>チ</t>
    </rPh>
    <rPh sb="15" eb="16">
      <t>サキ</t>
    </rPh>
    <rPh sb="19" eb="21">
      <t>ガッコウ</t>
    </rPh>
    <rPh sb="21" eb="23">
      <t>キンリン</t>
    </rPh>
    <rPh sb="29" eb="31">
      <t>ソクテイ</t>
    </rPh>
    <phoneticPr fontId="2"/>
  </si>
  <si>
    <r>
      <t>　c.制限内容　：</t>
    </r>
    <r>
      <rPr>
        <sz val="10"/>
        <color theme="1" tint="0.499984740745262"/>
        <rFont val="ＭＳ Ｐ明朝"/>
        <family val="1"/>
        <charset val="128"/>
      </rPr>
      <t>騒音の測定をすること。測定費用については別途協議とする。</t>
    </r>
    <rPh sb="3" eb="5">
      <t>セイゲン</t>
    </rPh>
    <rPh sb="5" eb="7">
      <t>ナイヨウ</t>
    </rPh>
    <rPh sb="9" eb="11">
      <t>ソウオン</t>
    </rPh>
    <rPh sb="12" eb="14">
      <t>ソクテイ</t>
    </rPh>
    <rPh sb="20" eb="22">
      <t>ソクテイ</t>
    </rPh>
    <rPh sb="22" eb="24">
      <t>ヒヨウ</t>
    </rPh>
    <rPh sb="29" eb="31">
      <t>ベット</t>
    </rPh>
    <rPh sb="31" eb="33">
      <t>キョウギ</t>
    </rPh>
    <phoneticPr fontId="2"/>
  </si>
  <si>
    <r>
      <t>　a.懸念事項　：</t>
    </r>
    <r>
      <rPr>
        <sz val="10"/>
        <color theme="1" tint="0.499984740745262"/>
        <rFont val="ＭＳ Ｐ明朝"/>
        <family val="1"/>
        <charset val="128"/>
      </rPr>
      <t>橋梁基礎杭工により地下水への影響が懸念される。</t>
    </r>
    <rPh sb="3" eb="5">
      <t>ケネン</t>
    </rPh>
    <rPh sb="5" eb="7">
      <t>ジコウ</t>
    </rPh>
    <rPh sb="9" eb="11">
      <t>キョウリョウ</t>
    </rPh>
    <rPh sb="11" eb="13">
      <t>キソ</t>
    </rPh>
    <rPh sb="13" eb="14">
      <t>クイ</t>
    </rPh>
    <rPh sb="14" eb="15">
      <t>コウ</t>
    </rPh>
    <rPh sb="18" eb="20">
      <t>チカ</t>
    </rPh>
    <rPh sb="23" eb="25">
      <t>エイキョウ</t>
    </rPh>
    <rPh sb="26" eb="28">
      <t>ケネン</t>
    </rPh>
    <phoneticPr fontId="2"/>
  </si>
  <si>
    <r>
      <t>　b.事前・事後調査の有無　：</t>
    </r>
    <r>
      <rPr>
        <sz val="10"/>
        <color theme="1" tint="0.499984740745262"/>
        <rFont val="ＭＳ Ｐ明朝"/>
        <family val="1"/>
        <charset val="128"/>
      </rPr>
      <t>事前、施工中、事後調査を行うこと。</t>
    </r>
    <rPh sb="3" eb="5">
      <t>ジゼン</t>
    </rPh>
    <rPh sb="6" eb="8">
      <t>ジゴ</t>
    </rPh>
    <rPh sb="8" eb="10">
      <t>チョウサ</t>
    </rPh>
    <rPh sb="11" eb="13">
      <t>ウム</t>
    </rPh>
    <rPh sb="15" eb="17">
      <t>ジゼン</t>
    </rPh>
    <rPh sb="18" eb="20">
      <t>セコウ</t>
    </rPh>
    <rPh sb="20" eb="21">
      <t>ナカ</t>
    </rPh>
    <rPh sb="22" eb="24">
      <t>ジゴ</t>
    </rPh>
    <rPh sb="24" eb="26">
      <t>チョウサ</t>
    </rPh>
    <rPh sb="27" eb="28">
      <t>オコナ</t>
    </rPh>
    <phoneticPr fontId="2"/>
  </si>
  <si>
    <r>
      <t>　c.調査箇所　：</t>
    </r>
    <r>
      <rPr>
        <sz val="10"/>
        <color theme="1" tint="0.499984740745262"/>
        <rFont val="ＭＳ Ｐ明朝"/>
        <family val="1"/>
        <charset val="128"/>
      </rPr>
      <t>○○市○○地先　箇所数については、別途協議とする。</t>
    </r>
    <rPh sb="3" eb="5">
      <t>チョウサ</t>
    </rPh>
    <rPh sb="5" eb="7">
      <t>カショ</t>
    </rPh>
    <rPh sb="11" eb="12">
      <t>シ</t>
    </rPh>
    <rPh sb="14" eb="15">
      <t>チ</t>
    </rPh>
    <rPh sb="15" eb="16">
      <t>サキ</t>
    </rPh>
    <rPh sb="17" eb="19">
      <t>カショ</t>
    </rPh>
    <rPh sb="19" eb="20">
      <t>スウ</t>
    </rPh>
    <rPh sb="26" eb="28">
      <t>ベット</t>
    </rPh>
    <rPh sb="28" eb="30">
      <t>キョウギ</t>
    </rPh>
    <phoneticPr fontId="2"/>
  </si>
  <si>
    <r>
      <t>　d.調査時期　：</t>
    </r>
    <r>
      <rPr>
        <sz val="10"/>
        <color theme="1" tint="0.499984740745262"/>
        <rFont val="ＭＳ Ｐ明朝"/>
        <family val="1"/>
        <charset val="128"/>
      </rPr>
      <t>平成○年○月○日～平成○年○月○日</t>
    </r>
    <rPh sb="3" eb="5">
      <t>チョウサ</t>
    </rPh>
    <rPh sb="5" eb="7">
      <t>ジキ</t>
    </rPh>
    <phoneticPr fontId="2"/>
  </si>
  <si>
    <r>
      <t>　e.調査方法　：</t>
    </r>
    <r>
      <rPr>
        <sz val="10"/>
        <color theme="1" tint="0.499984740745262"/>
        <rFont val="ＭＳ Ｐ明朝"/>
        <family val="1"/>
        <charset val="128"/>
      </rPr>
      <t>水質分析試験　分析項目については、別途協議とする。</t>
    </r>
    <rPh sb="3" eb="5">
      <t>チョウサ</t>
    </rPh>
    <rPh sb="5" eb="7">
      <t>ホウホウ</t>
    </rPh>
    <rPh sb="9" eb="11">
      <t>スイシツ</t>
    </rPh>
    <rPh sb="11" eb="13">
      <t>ブンセキ</t>
    </rPh>
    <rPh sb="13" eb="15">
      <t>シケン</t>
    </rPh>
    <rPh sb="16" eb="18">
      <t>ブンセキ</t>
    </rPh>
    <rPh sb="18" eb="20">
      <t>コウモク</t>
    </rPh>
    <rPh sb="26" eb="28">
      <t>ベット</t>
    </rPh>
    <rPh sb="28" eb="30">
      <t>キョウギ</t>
    </rPh>
    <phoneticPr fontId="3"/>
  </si>
  <si>
    <r>
      <t>　a.規制内容　：</t>
    </r>
    <r>
      <rPr>
        <sz val="10"/>
        <color theme="1" tint="0.499984740745262"/>
        <rFont val="ＭＳ Ｐ明朝"/>
        <family val="1"/>
        <charset val="128"/>
      </rPr>
      <t>片側交互通行</t>
    </r>
    <rPh sb="3" eb="5">
      <t>キセイ</t>
    </rPh>
    <rPh sb="5" eb="7">
      <t>ナイヨウ</t>
    </rPh>
    <rPh sb="9" eb="11">
      <t>カタガワ</t>
    </rPh>
    <rPh sb="11" eb="13">
      <t>コウゴ</t>
    </rPh>
    <rPh sb="13" eb="15">
      <t>ツウコウ</t>
    </rPh>
    <phoneticPr fontId="2"/>
  </si>
  <si>
    <r>
      <t>　b.規制箇所　：</t>
    </r>
    <r>
      <rPr>
        <sz val="10"/>
        <color theme="1" tint="0.499984740745262"/>
        <rFont val="ＭＳ Ｐ明朝"/>
        <family val="1"/>
        <charset val="128"/>
      </rPr>
      <t>No.○○～No.○○</t>
    </r>
    <rPh sb="3" eb="5">
      <t>キセイ</t>
    </rPh>
    <rPh sb="5" eb="7">
      <t>カショ</t>
    </rPh>
    <phoneticPr fontId="2"/>
  </si>
  <si>
    <r>
      <t>　c.規制期間　：</t>
    </r>
    <r>
      <rPr>
        <sz val="10"/>
        <color theme="1" tint="0.499984740745262"/>
        <rFont val="ＭＳ Ｐ明朝"/>
        <family val="1"/>
        <charset val="128"/>
      </rPr>
      <t>平成○年○月○日～平成○年○月○日見込み</t>
    </r>
    <rPh sb="3" eb="5">
      <t>キセイ</t>
    </rPh>
    <rPh sb="5" eb="7">
      <t>キカン</t>
    </rPh>
    <rPh sb="26" eb="28">
      <t>ミコ</t>
    </rPh>
    <phoneticPr fontId="2"/>
  </si>
  <si>
    <r>
      <t>　a.内容　：</t>
    </r>
    <r>
      <rPr>
        <sz val="10"/>
        <color theme="1" tint="0.499984740745262"/>
        <rFont val="ＭＳ Ｐ明朝"/>
        <family val="1"/>
        <charset val="128"/>
      </rPr>
      <t>歩道舗装工時、通行帯○mを確保すること。</t>
    </r>
    <rPh sb="3" eb="5">
      <t>ナイヨウ</t>
    </rPh>
    <rPh sb="7" eb="9">
      <t>ホドウ</t>
    </rPh>
    <rPh sb="9" eb="11">
      <t>ホソウ</t>
    </rPh>
    <rPh sb="11" eb="12">
      <t>コウ</t>
    </rPh>
    <rPh sb="12" eb="13">
      <t>ジ</t>
    </rPh>
    <rPh sb="14" eb="16">
      <t>ツウコウ</t>
    </rPh>
    <rPh sb="16" eb="17">
      <t>タイ</t>
    </rPh>
    <rPh sb="20" eb="22">
      <t>カクホ</t>
    </rPh>
    <phoneticPr fontId="2"/>
  </si>
  <si>
    <r>
      <t>　b.対象箇所　：</t>
    </r>
    <r>
      <rPr>
        <sz val="10"/>
        <color theme="1" tint="0.499984740745262"/>
        <rFont val="ＭＳ Ｐ明朝"/>
        <family val="1"/>
        <charset val="128"/>
      </rPr>
      <t>No.○○～No.○○</t>
    </r>
    <rPh sb="3" eb="5">
      <t>タイショウ</t>
    </rPh>
    <rPh sb="5" eb="7">
      <t>カショ</t>
    </rPh>
    <phoneticPr fontId="2"/>
  </si>
  <si>
    <r>
      <t>　c.期間　：</t>
    </r>
    <r>
      <rPr>
        <sz val="10"/>
        <color theme="1" tint="0.499984740745262"/>
        <rFont val="ＭＳ Ｐ明朝"/>
        <family val="1"/>
        <charset val="128"/>
      </rPr>
      <t>平成○年○月○日～平成○年○月○日見込み</t>
    </r>
    <rPh sb="3" eb="5">
      <t>キカン</t>
    </rPh>
    <phoneticPr fontId="2"/>
  </si>
  <si>
    <r>
      <t>　a.内容　：</t>
    </r>
    <r>
      <rPr>
        <sz val="10"/>
        <color theme="1" tint="0.499984740745262"/>
        <rFont val="ＭＳ Ｐ明朝"/>
        <family val="1"/>
        <charset val="128"/>
      </rPr>
      <t>交差点内の路床改良工</t>
    </r>
    <rPh sb="3" eb="5">
      <t>ナイヨウ</t>
    </rPh>
    <rPh sb="7" eb="10">
      <t>コウサテン</t>
    </rPh>
    <rPh sb="10" eb="11">
      <t>ナイ</t>
    </rPh>
    <rPh sb="12" eb="14">
      <t>ロショウ</t>
    </rPh>
    <rPh sb="14" eb="16">
      <t>カイリョウ</t>
    </rPh>
    <rPh sb="16" eb="17">
      <t>コウ</t>
    </rPh>
    <phoneticPr fontId="2"/>
  </si>
  <si>
    <r>
      <t>　b.対象箇所　：</t>
    </r>
    <r>
      <rPr>
        <sz val="10"/>
        <color theme="1" tint="0.499984740745262"/>
        <rFont val="ＭＳ Ｐ明朝"/>
        <family val="1"/>
        <charset val="128"/>
      </rPr>
      <t>No.○○～No.○○　○○m2</t>
    </r>
    <rPh sb="3" eb="5">
      <t>タイショウ</t>
    </rPh>
    <rPh sb="5" eb="7">
      <t>カショ</t>
    </rPh>
    <phoneticPr fontId="2"/>
  </si>
  <si>
    <r>
      <t>　a.対象施設・管理者　：</t>
    </r>
    <r>
      <rPr>
        <sz val="10"/>
        <color theme="1" tint="0.499984740745262"/>
        <rFont val="ＭＳ Ｐ明朝"/>
        <family val="1"/>
        <charset val="128"/>
      </rPr>
      <t>○○鉄道会社</t>
    </r>
    <rPh sb="3" eb="5">
      <t>タイショウ</t>
    </rPh>
    <rPh sb="5" eb="7">
      <t>シセツ</t>
    </rPh>
    <rPh sb="8" eb="11">
      <t>カンリシャ</t>
    </rPh>
    <rPh sb="15" eb="17">
      <t>テツドウ</t>
    </rPh>
    <rPh sb="17" eb="19">
      <t>カイシャ</t>
    </rPh>
    <phoneticPr fontId="2"/>
  </si>
  <si>
    <r>
      <t>　b.対象箇所　：</t>
    </r>
    <r>
      <rPr>
        <sz val="10"/>
        <color theme="1" tint="0.499984740745262"/>
        <rFont val="ＭＳ Ｐ明朝"/>
        <family val="1"/>
        <charset val="128"/>
      </rPr>
      <t>○○跨線橋</t>
    </r>
    <rPh sb="3" eb="5">
      <t>タイショウ</t>
    </rPh>
    <rPh sb="5" eb="7">
      <t>カショ</t>
    </rPh>
    <rPh sb="11" eb="13">
      <t>コセン</t>
    </rPh>
    <rPh sb="13" eb="14">
      <t>キョウ</t>
    </rPh>
    <phoneticPr fontId="2"/>
  </si>
  <si>
    <r>
      <t>　c.施行条件　：</t>
    </r>
    <r>
      <rPr>
        <sz val="10"/>
        <color theme="1" tint="0.499984740745262"/>
        <rFont val="ＭＳ Ｐ明朝"/>
        <family val="1"/>
        <charset val="128"/>
      </rPr>
      <t>昼間作業　○○部塗装、夜間作業　○○桁外側塗装、足場工</t>
    </r>
    <rPh sb="3" eb="5">
      <t>シコウ</t>
    </rPh>
    <rPh sb="5" eb="7">
      <t>ジョウケン</t>
    </rPh>
    <rPh sb="9" eb="11">
      <t>ヒルマ</t>
    </rPh>
    <rPh sb="11" eb="13">
      <t>サギョウ</t>
    </rPh>
    <rPh sb="16" eb="17">
      <t>ブ</t>
    </rPh>
    <rPh sb="17" eb="19">
      <t>トソウ</t>
    </rPh>
    <rPh sb="20" eb="22">
      <t>ヤカン</t>
    </rPh>
    <rPh sb="22" eb="24">
      <t>サギョウ</t>
    </rPh>
    <rPh sb="27" eb="28">
      <t>ケタ</t>
    </rPh>
    <rPh sb="28" eb="30">
      <t>ソトガワ</t>
    </rPh>
    <rPh sb="30" eb="32">
      <t>トソウ</t>
    </rPh>
    <rPh sb="33" eb="35">
      <t>アシバ</t>
    </rPh>
    <rPh sb="35" eb="36">
      <t>コウ</t>
    </rPh>
    <phoneticPr fontId="2"/>
  </si>
  <si>
    <r>
      <t>　a.必要な防護施設　：</t>
    </r>
    <r>
      <rPr>
        <sz val="10"/>
        <color theme="1" tint="0.499984740745262"/>
        <rFont val="ＭＳ Ｐ明朝"/>
        <family val="1"/>
        <charset val="128"/>
      </rPr>
      <t>落石防護柵</t>
    </r>
    <rPh sb="3" eb="5">
      <t>ヒツヨウ</t>
    </rPh>
    <rPh sb="6" eb="8">
      <t>ボウゴ</t>
    </rPh>
    <rPh sb="8" eb="10">
      <t>シセツ</t>
    </rPh>
    <rPh sb="12" eb="14">
      <t>ラクセキ</t>
    </rPh>
    <rPh sb="14" eb="16">
      <t>ボウゴ</t>
    </rPh>
    <rPh sb="16" eb="17">
      <t>サク</t>
    </rPh>
    <phoneticPr fontId="2"/>
  </si>
  <si>
    <r>
      <t>　b.危険要因　：</t>
    </r>
    <r>
      <rPr>
        <sz val="10"/>
        <color theme="1" tint="0.499984740745262"/>
        <rFont val="ＭＳ Ｐ明朝"/>
        <family val="1"/>
        <charset val="128"/>
      </rPr>
      <t>落石</t>
    </r>
    <rPh sb="3" eb="5">
      <t>キケン</t>
    </rPh>
    <rPh sb="5" eb="7">
      <t>ヨウイン</t>
    </rPh>
    <rPh sb="9" eb="11">
      <t>ラクセキ</t>
    </rPh>
    <phoneticPr fontId="2"/>
  </si>
  <si>
    <r>
      <t>　c.対策内容　：</t>
    </r>
    <r>
      <rPr>
        <sz val="10"/>
        <color theme="1" tint="0.499984740745262"/>
        <rFont val="ＭＳ Ｐ明朝"/>
        <family val="1"/>
        <charset val="128"/>
      </rPr>
      <t>仮設落石防護柵設置○○mを見込んでいる。</t>
    </r>
    <rPh sb="3" eb="5">
      <t>タイサク</t>
    </rPh>
    <rPh sb="5" eb="7">
      <t>ナイヨウ</t>
    </rPh>
    <rPh sb="9" eb="11">
      <t>カセツ</t>
    </rPh>
    <rPh sb="11" eb="13">
      <t>ラクセキ</t>
    </rPh>
    <rPh sb="13" eb="15">
      <t>ボウゴ</t>
    </rPh>
    <rPh sb="15" eb="16">
      <t>サク</t>
    </rPh>
    <rPh sb="16" eb="18">
      <t>セッチ</t>
    </rPh>
    <rPh sb="22" eb="24">
      <t>ミコ</t>
    </rPh>
    <phoneticPr fontId="2"/>
  </si>
  <si>
    <r>
      <t>　d.対象工種　：</t>
    </r>
    <r>
      <rPr>
        <sz val="10"/>
        <color theme="1" tint="0.499984740745262"/>
        <rFont val="ＭＳ Ｐ明朝"/>
        <family val="1"/>
        <charset val="128"/>
      </rPr>
      <t>仮設工（防護柵設置）</t>
    </r>
    <rPh sb="3" eb="5">
      <t>タイショウ</t>
    </rPh>
    <rPh sb="5" eb="7">
      <t>コウシュ</t>
    </rPh>
    <rPh sb="9" eb="11">
      <t>カセツ</t>
    </rPh>
    <rPh sb="11" eb="12">
      <t>コウ</t>
    </rPh>
    <rPh sb="13" eb="15">
      <t>ボウゴ</t>
    </rPh>
    <rPh sb="15" eb="16">
      <t>サク</t>
    </rPh>
    <rPh sb="16" eb="18">
      <t>セッチ</t>
    </rPh>
    <phoneticPr fontId="3"/>
  </si>
  <si>
    <r>
      <t>　e.対象期間　：</t>
    </r>
    <r>
      <rPr>
        <sz val="10"/>
        <color theme="1" tint="0.499984740745262"/>
        <rFont val="ＭＳ Ｐ明朝"/>
        <family val="1"/>
        <charset val="128"/>
      </rPr>
      <t>平成○年○月○日～平成○年○月○日</t>
    </r>
    <rPh sb="3" eb="5">
      <t>タイショウ</t>
    </rPh>
    <rPh sb="5" eb="7">
      <t>キカン</t>
    </rPh>
    <phoneticPr fontId="3"/>
  </si>
  <si>
    <r>
      <t>　a.対象工種　：</t>
    </r>
    <r>
      <rPr>
        <sz val="10"/>
        <color theme="1" tint="0.499984740745262"/>
        <rFont val="ＭＳ Ｐ明朝"/>
        <family val="1"/>
        <charset val="128"/>
      </rPr>
      <t>舗装工</t>
    </r>
    <rPh sb="3" eb="5">
      <t>タイショウ</t>
    </rPh>
    <rPh sb="5" eb="6">
      <t>コウ</t>
    </rPh>
    <rPh sb="6" eb="7">
      <t>シュ</t>
    </rPh>
    <rPh sb="9" eb="11">
      <t>ホソウ</t>
    </rPh>
    <rPh sb="11" eb="12">
      <t>コウ</t>
    </rPh>
    <phoneticPr fontId="4"/>
  </si>
  <si>
    <r>
      <t>　b.対象箇所　：</t>
    </r>
    <r>
      <rPr>
        <sz val="10"/>
        <color theme="1" tint="0.499984740745262"/>
        <rFont val="ＭＳ Ｐ明朝"/>
        <family val="1"/>
        <charset val="128"/>
      </rPr>
      <t>○○市○○地先</t>
    </r>
    <rPh sb="3" eb="5">
      <t>タイショウ</t>
    </rPh>
    <rPh sb="5" eb="7">
      <t>カショ</t>
    </rPh>
    <rPh sb="11" eb="12">
      <t>シ</t>
    </rPh>
    <rPh sb="14" eb="15">
      <t>チ</t>
    </rPh>
    <rPh sb="15" eb="16">
      <t>サキ</t>
    </rPh>
    <phoneticPr fontId="2"/>
  </si>
  <si>
    <r>
      <t>　c.対象期間　：</t>
    </r>
    <r>
      <rPr>
        <sz val="10"/>
        <color theme="1" tint="0.499984740745262"/>
        <rFont val="ＭＳ Ｐ明朝"/>
        <family val="1"/>
        <charset val="128"/>
      </rPr>
      <t>夜間施工</t>
    </r>
    <rPh sb="3" eb="5">
      <t>タイショウ</t>
    </rPh>
    <rPh sb="5" eb="7">
      <t>キカン</t>
    </rPh>
    <rPh sb="9" eb="11">
      <t>ヤカン</t>
    </rPh>
    <rPh sb="11" eb="13">
      <t>セコウ</t>
    </rPh>
    <phoneticPr fontId="2"/>
  </si>
  <si>
    <r>
      <t>　d.対象要員　：</t>
    </r>
    <r>
      <rPr>
        <sz val="10"/>
        <color theme="1" tint="0.499984740745262"/>
        <rFont val="ＭＳ Ｐ明朝"/>
        <family val="1"/>
        <charset val="128"/>
      </rPr>
      <t>○○人/日</t>
    </r>
    <rPh sb="3" eb="5">
      <t>タイショウ</t>
    </rPh>
    <rPh sb="5" eb="7">
      <t>ヨウイン</t>
    </rPh>
    <rPh sb="11" eb="12">
      <t>ニン</t>
    </rPh>
    <rPh sb="13" eb="14">
      <t>ヒ</t>
    </rPh>
    <phoneticPr fontId="3"/>
  </si>
  <si>
    <r>
      <t>　a.対象工種　：</t>
    </r>
    <r>
      <rPr>
        <sz val="10"/>
        <color theme="1" tint="0.499984740745262"/>
        <rFont val="ＭＳ Ｐ明朝"/>
        <family val="1"/>
        <charset val="128"/>
      </rPr>
      <t>全工種</t>
    </r>
    <rPh sb="3" eb="5">
      <t>タイショウ</t>
    </rPh>
    <rPh sb="5" eb="6">
      <t>コウ</t>
    </rPh>
    <rPh sb="6" eb="7">
      <t>シュ</t>
    </rPh>
    <rPh sb="9" eb="10">
      <t>ゼン</t>
    </rPh>
    <rPh sb="10" eb="11">
      <t>コウ</t>
    </rPh>
    <rPh sb="11" eb="12">
      <t>タネ</t>
    </rPh>
    <phoneticPr fontId="4"/>
  </si>
  <si>
    <r>
      <t>　c.対象期間　：</t>
    </r>
    <r>
      <rPr>
        <sz val="10"/>
        <color theme="1" tint="0.499984740745262"/>
        <rFont val="ＭＳ Ｐ明朝"/>
        <family val="1"/>
        <charset val="128"/>
      </rPr>
      <t>平成○年○月○日～平成○年○月○日</t>
    </r>
    <rPh sb="3" eb="5">
      <t>タイショウ</t>
    </rPh>
    <rPh sb="5" eb="7">
      <t>キカン</t>
    </rPh>
    <phoneticPr fontId="2"/>
  </si>
  <si>
    <r>
      <t>　d.制限内容　：</t>
    </r>
    <r>
      <rPr>
        <sz val="10"/>
        <color theme="1" tint="0.499984740745262"/>
        <rFont val="ＭＳ Ｐ明朝"/>
        <family val="1"/>
        <charset val="128"/>
      </rPr>
      <t>飛散防止柵設置○○m及び○名/日の保安要員を見込んでいる。</t>
    </r>
    <rPh sb="3" eb="5">
      <t>セイゲン</t>
    </rPh>
    <rPh sb="5" eb="7">
      <t>ナイヨウ</t>
    </rPh>
    <rPh sb="9" eb="11">
      <t>ヒサン</t>
    </rPh>
    <rPh sb="11" eb="13">
      <t>ボウシ</t>
    </rPh>
    <rPh sb="13" eb="14">
      <t>サク</t>
    </rPh>
    <rPh sb="14" eb="16">
      <t>セッチ</t>
    </rPh>
    <rPh sb="19" eb="20">
      <t>オヨ</t>
    </rPh>
    <rPh sb="22" eb="23">
      <t>メイ</t>
    </rPh>
    <rPh sb="24" eb="25">
      <t>ヒ</t>
    </rPh>
    <rPh sb="26" eb="28">
      <t>ホアン</t>
    </rPh>
    <rPh sb="28" eb="30">
      <t>ヨウイン</t>
    </rPh>
    <rPh sb="31" eb="33">
      <t>ミコ</t>
    </rPh>
    <phoneticPr fontId="3"/>
  </si>
  <si>
    <r>
      <t xml:space="preserve">  a.経路　：</t>
    </r>
    <r>
      <rPr>
        <sz val="10"/>
        <color theme="1" tint="0.499984740745262"/>
        <rFont val="ＭＳ Ｐ明朝"/>
        <family val="1"/>
        <charset val="128"/>
      </rPr>
      <t>○○材採取場～主要地方道○○線～県道○○線～現場　別添図参照</t>
    </r>
    <rPh sb="4" eb="6">
      <t>ケイロ</t>
    </rPh>
    <rPh sb="10" eb="11">
      <t>ザイ</t>
    </rPh>
    <rPh sb="11" eb="13">
      <t>サイシュ</t>
    </rPh>
    <rPh sb="13" eb="14">
      <t>ジョウ</t>
    </rPh>
    <rPh sb="15" eb="17">
      <t>シュヨウ</t>
    </rPh>
    <rPh sb="17" eb="19">
      <t>チホウ</t>
    </rPh>
    <rPh sb="19" eb="20">
      <t>ドウ</t>
    </rPh>
    <rPh sb="22" eb="23">
      <t>セン</t>
    </rPh>
    <rPh sb="24" eb="26">
      <t>ケンドウ</t>
    </rPh>
    <rPh sb="28" eb="29">
      <t>セン</t>
    </rPh>
    <rPh sb="30" eb="32">
      <t>ゲンバ</t>
    </rPh>
    <rPh sb="33" eb="35">
      <t>ベッテン</t>
    </rPh>
    <rPh sb="35" eb="36">
      <t>ズ</t>
    </rPh>
    <rPh sb="36" eb="38">
      <t>サンショウ</t>
    </rPh>
    <phoneticPr fontId="5"/>
  </si>
  <si>
    <r>
      <t>　b.制限内容　：</t>
    </r>
    <r>
      <rPr>
        <sz val="10"/>
        <color theme="1" tint="0.499984740745262"/>
        <rFont val="ＭＳ Ｐ明朝"/>
        <family val="1"/>
        <charset val="128"/>
      </rPr>
      <t>運搬経路の指定</t>
    </r>
    <rPh sb="3" eb="5">
      <t>セイゲン</t>
    </rPh>
    <rPh sb="5" eb="7">
      <t>ナイヨウ</t>
    </rPh>
    <rPh sb="9" eb="11">
      <t>ウンパン</t>
    </rPh>
    <rPh sb="11" eb="13">
      <t>ケイロ</t>
    </rPh>
    <rPh sb="14" eb="16">
      <t>シテイ</t>
    </rPh>
    <phoneticPr fontId="2"/>
  </si>
  <si>
    <r>
      <t>　c.制限期間・時間　：</t>
    </r>
    <r>
      <rPr>
        <sz val="10"/>
        <color theme="1" tint="0.499984740745262"/>
        <rFont val="ＭＳ Ｐ明朝"/>
        <family val="1"/>
        <charset val="128"/>
      </rPr>
      <t>全期間</t>
    </r>
    <rPh sb="3" eb="5">
      <t>セイゲン</t>
    </rPh>
    <rPh sb="5" eb="7">
      <t>キカン</t>
    </rPh>
    <rPh sb="8" eb="10">
      <t>ジカン</t>
    </rPh>
    <rPh sb="12" eb="13">
      <t>ゼン</t>
    </rPh>
    <rPh sb="13" eb="15">
      <t>キカン</t>
    </rPh>
    <phoneticPr fontId="2"/>
  </si>
  <si>
    <r>
      <t>　a.内容　：</t>
    </r>
    <r>
      <rPr>
        <sz val="10"/>
        <color theme="1" tint="0.499984740745262"/>
        <rFont val="ＭＳ Ｐ明朝"/>
        <family val="1"/>
        <charset val="128"/>
      </rPr>
      <t>工事用道路の管理は、上部工受注者が管理する。</t>
    </r>
    <rPh sb="3" eb="5">
      <t>ナイヨウ</t>
    </rPh>
    <rPh sb="7" eb="10">
      <t>コウジヨウ</t>
    </rPh>
    <rPh sb="10" eb="12">
      <t>ドウロ</t>
    </rPh>
    <rPh sb="13" eb="15">
      <t>カンリ</t>
    </rPh>
    <rPh sb="17" eb="19">
      <t>ジョウブ</t>
    </rPh>
    <rPh sb="19" eb="20">
      <t>コウ</t>
    </rPh>
    <rPh sb="20" eb="23">
      <t>ジュチュウシャ</t>
    </rPh>
    <rPh sb="24" eb="26">
      <t>カンリ</t>
    </rPh>
    <phoneticPr fontId="2"/>
  </si>
  <si>
    <r>
      <t>　b.対象区間　：</t>
    </r>
    <r>
      <rPr>
        <sz val="10"/>
        <color theme="1" tint="0.499984740745262"/>
        <rFont val="ＭＳ Ｐ明朝"/>
        <family val="1"/>
        <charset val="128"/>
      </rPr>
      <t>○○市○○地先</t>
    </r>
    <rPh sb="3" eb="5">
      <t>タイショウ</t>
    </rPh>
    <rPh sb="5" eb="7">
      <t>クカン</t>
    </rPh>
    <phoneticPr fontId="2"/>
  </si>
  <si>
    <r>
      <t>　c.期間　：</t>
    </r>
    <r>
      <rPr>
        <sz val="10"/>
        <color theme="1" tint="0.499984740745262"/>
        <rFont val="ＭＳ Ｐ明朝"/>
        <family val="1"/>
        <charset val="128"/>
      </rPr>
      <t>平成○年○月○日～平成○年○月○日</t>
    </r>
    <rPh sb="3" eb="5">
      <t>キカン</t>
    </rPh>
    <phoneticPr fontId="2"/>
  </si>
  <si>
    <r>
      <t>　a.内容　：</t>
    </r>
    <r>
      <rPr>
        <sz val="10"/>
        <color theme="1" tint="0.499984740745262"/>
        <rFont val="ＭＳ Ｐ明朝"/>
        <family val="1"/>
        <charset val="128"/>
      </rPr>
      <t>大型車の通行を禁止する。</t>
    </r>
    <rPh sb="3" eb="5">
      <t>ナイヨウ</t>
    </rPh>
    <rPh sb="7" eb="9">
      <t>オオガタ</t>
    </rPh>
    <rPh sb="9" eb="10">
      <t>シャ</t>
    </rPh>
    <rPh sb="11" eb="13">
      <t>ツウコウ</t>
    </rPh>
    <rPh sb="14" eb="16">
      <t>キンシ</t>
    </rPh>
    <phoneticPr fontId="2"/>
  </si>
  <si>
    <r>
      <t>　c.期間　：</t>
    </r>
    <r>
      <rPr>
        <sz val="10"/>
        <color theme="1" tint="0.499984740745262"/>
        <rFont val="ＭＳ Ｐ明朝"/>
        <family val="1"/>
        <charset val="128"/>
      </rPr>
      <t>全期間</t>
    </r>
    <rPh sb="3" eb="5">
      <t>キカン</t>
    </rPh>
    <rPh sb="7" eb="8">
      <t>ゼン</t>
    </rPh>
    <rPh sb="8" eb="10">
      <t>キカン</t>
    </rPh>
    <phoneticPr fontId="2"/>
  </si>
  <si>
    <r>
      <t xml:space="preserve">  a.区間　：</t>
    </r>
    <r>
      <rPr>
        <sz val="10"/>
        <color theme="1" tint="0.499984740745262"/>
        <rFont val="ＭＳ Ｐ明朝"/>
        <family val="1"/>
        <charset val="128"/>
      </rPr>
      <t>○○市○○地先　○○m2</t>
    </r>
    <rPh sb="4" eb="6">
      <t>クカン</t>
    </rPh>
    <rPh sb="10" eb="11">
      <t>シ</t>
    </rPh>
    <rPh sb="13" eb="14">
      <t>チ</t>
    </rPh>
    <rPh sb="14" eb="15">
      <t>サキ</t>
    </rPh>
    <phoneticPr fontId="5"/>
  </si>
  <si>
    <r>
      <t>　b.指定する内容　：</t>
    </r>
    <r>
      <rPr>
        <sz val="10"/>
        <color theme="1" tint="0.499984740745262"/>
        <rFont val="ＭＳ Ｐ明朝"/>
        <family val="1"/>
        <charset val="128"/>
      </rPr>
      <t>農地盛土部に土木安定シートを敷設すること。</t>
    </r>
    <rPh sb="3" eb="5">
      <t>シテイ</t>
    </rPh>
    <rPh sb="7" eb="9">
      <t>ナイヨウ</t>
    </rPh>
    <rPh sb="11" eb="13">
      <t>ノウチ</t>
    </rPh>
    <rPh sb="13" eb="15">
      <t>モリド</t>
    </rPh>
    <rPh sb="15" eb="16">
      <t>ブ</t>
    </rPh>
    <rPh sb="17" eb="19">
      <t>ドボク</t>
    </rPh>
    <rPh sb="19" eb="21">
      <t>アンテイ</t>
    </rPh>
    <rPh sb="25" eb="26">
      <t>シ</t>
    </rPh>
    <rPh sb="26" eb="27">
      <t>セツ</t>
    </rPh>
    <phoneticPr fontId="2"/>
  </si>
  <si>
    <r>
      <t xml:space="preserve">  a.区間　：</t>
    </r>
    <r>
      <rPr>
        <sz val="10"/>
        <color theme="1" tint="0.499984740745262"/>
        <rFont val="ＭＳ Ｐ明朝"/>
        <family val="1"/>
        <charset val="128"/>
      </rPr>
      <t>○○市○○地先　○○m2</t>
    </r>
    <rPh sb="4" eb="6">
      <t>クカン</t>
    </rPh>
    <phoneticPr fontId="5"/>
  </si>
  <si>
    <r>
      <t>　b.借地料等　：</t>
    </r>
    <r>
      <rPr>
        <sz val="10"/>
        <color theme="1" tint="0.499984740745262"/>
        <rFont val="ＭＳ Ｐ明朝"/>
        <family val="1"/>
        <charset val="128"/>
      </rPr>
      <t>工事受注者の負担とする。</t>
    </r>
    <rPh sb="3" eb="6">
      <t>シャクチリョウ</t>
    </rPh>
    <rPh sb="6" eb="7">
      <t>ナド</t>
    </rPh>
    <rPh sb="9" eb="11">
      <t>コウジ</t>
    </rPh>
    <rPh sb="11" eb="14">
      <t>ジュチュウシャ</t>
    </rPh>
    <rPh sb="15" eb="17">
      <t>フタン</t>
    </rPh>
    <phoneticPr fontId="2"/>
  </si>
  <si>
    <r>
      <t>　c.維持補修内容　：</t>
    </r>
    <r>
      <rPr>
        <sz val="10"/>
        <color theme="1" tint="0.499984740745262"/>
        <rFont val="ＭＳ Ｐ明朝"/>
        <family val="1"/>
        <charset val="128"/>
      </rPr>
      <t>監督員の指示のもと、土地所有者と協議すること。</t>
    </r>
    <rPh sb="3" eb="5">
      <t>イジ</t>
    </rPh>
    <rPh sb="5" eb="7">
      <t>ホシュウ</t>
    </rPh>
    <rPh sb="7" eb="9">
      <t>ナイヨウ</t>
    </rPh>
    <phoneticPr fontId="2"/>
  </si>
  <si>
    <r>
      <t>　b.維持補修内容　：</t>
    </r>
    <r>
      <rPr>
        <sz val="10"/>
        <color theme="1" tint="0.499984740745262"/>
        <rFont val="ＭＳ Ｐ明朝"/>
        <family val="1"/>
        <charset val="128"/>
      </rPr>
      <t>監督員と協議すること。</t>
    </r>
    <rPh sb="3" eb="5">
      <t>イジ</t>
    </rPh>
    <rPh sb="5" eb="7">
      <t>ホシュウ</t>
    </rPh>
    <rPh sb="7" eb="9">
      <t>ナイヨウ</t>
    </rPh>
    <phoneticPr fontId="2"/>
  </si>
  <si>
    <r>
      <t xml:space="preserve">  a.必要な施設内容　：</t>
    </r>
    <r>
      <rPr>
        <sz val="10"/>
        <color theme="1" tint="0.499984740745262"/>
        <rFont val="ＭＳ Ｐ明朝"/>
        <family val="1"/>
        <charset val="128"/>
      </rPr>
      <t>ガードレールL=○○mを設置すること。規格は監督員と協議すること。</t>
    </r>
    <rPh sb="4" eb="6">
      <t>ヒツヨウ</t>
    </rPh>
    <rPh sb="7" eb="9">
      <t>シセツ</t>
    </rPh>
    <rPh sb="9" eb="11">
      <t>ナイヨウ</t>
    </rPh>
    <rPh sb="25" eb="27">
      <t>セッチ</t>
    </rPh>
    <rPh sb="32" eb="34">
      <t>キカク</t>
    </rPh>
    <rPh sb="35" eb="37">
      <t>カントク</t>
    </rPh>
    <rPh sb="37" eb="38">
      <t>イン</t>
    </rPh>
    <rPh sb="39" eb="41">
      <t>キョウギ</t>
    </rPh>
    <phoneticPr fontId="5"/>
  </si>
  <si>
    <r>
      <t>　b.対象区間　：</t>
    </r>
    <r>
      <rPr>
        <sz val="10"/>
        <color theme="1" tint="0.499984740745262"/>
        <rFont val="ＭＳ Ｐ明朝"/>
        <family val="1"/>
        <charset val="128"/>
      </rPr>
      <t>No.○○～No.○○</t>
    </r>
    <rPh sb="3" eb="5">
      <t>タイショウ</t>
    </rPh>
    <rPh sb="5" eb="7">
      <t>クカン</t>
    </rPh>
    <phoneticPr fontId="2"/>
  </si>
  <si>
    <r>
      <t>　c.対象期間　：</t>
    </r>
    <r>
      <rPr>
        <sz val="10"/>
        <color theme="1" tint="0.499984740745262"/>
        <rFont val="ＭＳ Ｐ明朝"/>
        <family val="1"/>
        <charset val="128"/>
      </rPr>
      <t>全期間</t>
    </r>
    <rPh sb="3" eb="5">
      <t>タイショウ</t>
    </rPh>
    <rPh sb="5" eb="7">
      <t>キカン</t>
    </rPh>
    <rPh sb="9" eb="10">
      <t>ゼン</t>
    </rPh>
    <rPh sb="10" eb="12">
      <t>キカン</t>
    </rPh>
    <phoneticPr fontId="2"/>
  </si>
  <si>
    <r>
      <t>　d.その他　：</t>
    </r>
    <r>
      <rPr>
        <sz val="10"/>
        <color theme="1" tint="0.499984740745262"/>
        <rFont val="ＭＳ Ｐ明朝"/>
        <family val="1"/>
        <charset val="128"/>
      </rPr>
      <t>工事完了後、撤去すること。</t>
    </r>
    <rPh sb="5" eb="6">
      <t>タ</t>
    </rPh>
    <rPh sb="8" eb="10">
      <t>コウジ</t>
    </rPh>
    <rPh sb="10" eb="12">
      <t>カンリョウ</t>
    </rPh>
    <rPh sb="12" eb="13">
      <t>ゴ</t>
    </rPh>
    <rPh sb="14" eb="16">
      <t>テッキョ</t>
    </rPh>
    <phoneticPr fontId="5"/>
  </si>
  <si>
    <r>
      <t>　a.内容　：</t>
    </r>
    <r>
      <rPr>
        <sz val="10"/>
        <color theme="1" tint="0.499984740745262"/>
        <rFont val="ＭＳ Ｐ明朝"/>
        <family val="1"/>
        <charset val="128"/>
      </rPr>
      <t>作業時間外の通行を禁止する。</t>
    </r>
    <rPh sb="3" eb="5">
      <t>ナイヨウ</t>
    </rPh>
    <rPh sb="7" eb="9">
      <t>サギョウ</t>
    </rPh>
    <rPh sb="9" eb="11">
      <t>ジカン</t>
    </rPh>
    <rPh sb="11" eb="12">
      <t>ガイ</t>
    </rPh>
    <rPh sb="13" eb="15">
      <t>ツウコウ</t>
    </rPh>
    <rPh sb="16" eb="18">
      <t>キンシ</t>
    </rPh>
    <phoneticPr fontId="2"/>
  </si>
  <si>
    <r>
      <t>　a.協議機関　：</t>
    </r>
    <r>
      <rPr>
        <sz val="10"/>
        <color theme="1" tint="0.499984740745262"/>
        <rFont val="ＭＳ Ｐ明朝"/>
        <family val="1"/>
        <charset val="128"/>
      </rPr>
      <t>○○警察署</t>
    </r>
    <rPh sb="3" eb="5">
      <t>キョウギ</t>
    </rPh>
    <rPh sb="5" eb="7">
      <t>キカン</t>
    </rPh>
    <rPh sb="11" eb="14">
      <t>ケイサツショ</t>
    </rPh>
    <phoneticPr fontId="2"/>
  </si>
  <si>
    <r>
      <t>　b.対象区間　：</t>
    </r>
    <r>
      <rPr>
        <sz val="10"/>
        <color theme="1" tint="0.499984740745262"/>
        <rFont val="ＭＳ Ｐ明朝"/>
        <family val="1"/>
        <charset val="128"/>
      </rPr>
      <t>No.○○付近の交差道路</t>
    </r>
    <rPh sb="3" eb="5">
      <t>タイショウ</t>
    </rPh>
    <rPh sb="5" eb="7">
      <t>クカン</t>
    </rPh>
    <rPh sb="14" eb="16">
      <t>フキン</t>
    </rPh>
    <rPh sb="17" eb="19">
      <t>コウサ</t>
    </rPh>
    <rPh sb="19" eb="21">
      <t>ドウロ</t>
    </rPh>
    <phoneticPr fontId="2"/>
  </si>
  <si>
    <r>
      <t>　c.対象期間・時間　：</t>
    </r>
    <r>
      <rPr>
        <sz val="10"/>
        <color theme="1" tint="0.499984740745262"/>
        <rFont val="ＭＳ Ｐ明朝"/>
        <family val="1"/>
        <charset val="128"/>
      </rPr>
      <t>平成○年○月○日～平成○年○月○日</t>
    </r>
    <rPh sb="3" eb="5">
      <t>タイショウ</t>
    </rPh>
    <rPh sb="5" eb="7">
      <t>キカン</t>
    </rPh>
    <rPh sb="8" eb="10">
      <t>ジカン</t>
    </rPh>
    <phoneticPr fontId="2"/>
  </si>
  <si>
    <r>
      <t>　d.規制内容　：</t>
    </r>
    <r>
      <rPr>
        <sz val="10"/>
        <color theme="1" tint="0.499984740745262"/>
        <rFont val="ＭＳ Ｐ明朝"/>
        <family val="1"/>
        <charset val="128"/>
      </rPr>
      <t>○○警察署と迂回路及び案内標示等について協議すること。</t>
    </r>
    <rPh sb="3" eb="5">
      <t>キセイ</t>
    </rPh>
    <rPh sb="5" eb="7">
      <t>ナイヨウ</t>
    </rPh>
    <rPh sb="11" eb="14">
      <t>ケイサツショ</t>
    </rPh>
    <rPh sb="15" eb="18">
      <t>ウカイロ</t>
    </rPh>
    <rPh sb="18" eb="19">
      <t>オヨ</t>
    </rPh>
    <rPh sb="20" eb="22">
      <t>アンナイ</t>
    </rPh>
    <rPh sb="22" eb="24">
      <t>ヒョウジ</t>
    </rPh>
    <rPh sb="24" eb="25">
      <t>ナド</t>
    </rPh>
    <phoneticPr fontId="3"/>
  </si>
  <si>
    <r>
      <t>　a.共有する他工事　：</t>
    </r>
    <r>
      <rPr>
        <sz val="10"/>
        <color theme="1" tint="0.499984740745262"/>
        <rFont val="ＭＳ Ｐ明朝"/>
        <family val="1"/>
        <charset val="128"/>
      </rPr>
      <t>○○工事</t>
    </r>
    <rPh sb="3" eb="5">
      <t>キョウユウ</t>
    </rPh>
    <rPh sb="7" eb="10">
      <t>タコウジ</t>
    </rPh>
    <rPh sb="14" eb="16">
      <t>コウジ</t>
    </rPh>
    <phoneticPr fontId="4"/>
  </si>
  <si>
    <r>
      <t>　b.工事用道路の管理者　：</t>
    </r>
    <r>
      <rPr>
        <sz val="10"/>
        <color theme="1" tint="0.499984740745262"/>
        <rFont val="ＭＳ Ｐ明朝"/>
        <family val="1"/>
        <charset val="128"/>
      </rPr>
      <t>○○土木事務所</t>
    </r>
    <rPh sb="3" eb="6">
      <t>コウジヨウ</t>
    </rPh>
    <rPh sb="6" eb="8">
      <t>ドウロ</t>
    </rPh>
    <rPh sb="9" eb="12">
      <t>カンリシャ</t>
    </rPh>
    <rPh sb="16" eb="18">
      <t>ドボク</t>
    </rPh>
    <rPh sb="18" eb="20">
      <t>ジム</t>
    </rPh>
    <rPh sb="20" eb="21">
      <t>ショ</t>
    </rPh>
    <phoneticPr fontId="2"/>
  </si>
  <si>
    <r>
      <t>　c.共有する区間　：</t>
    </r>
    <r>
      <rPr>
        <sz val="10"/>
        <color theme="1" tint="0.499984740745262"/>
        <rFont val="ＭＳ Ｐ明朝"/>
        <family val="1"/>
        <charset val="128"/>
      </rPr>
      <t>No.○○～No.○○</t>
    </r>
    <rPh sb="3" eb="5">
      <t>キョウユウ</t>
    </rPh>
    <rPh sb="7" eb="9">
      <t>クカン</t>
    </rPh>
    <phoneticPr fontId="2"/>
  </si>
  <si>
    <r>
      <t>　d.期間　：</t>
    </r>
    <r>
      <rPr>
        <sz val="10"/>
        <color theme="1" tint="0.499984740745262"/>
        <rFont val="ＭＳ Ｐ明朝"/>
        <family val="1"/>
        <charset val="128"/>
      </rPr>
      <t>全期間</t>
    </r>
    <rPh sb="3" eb="5">
      <t>キカン</t>
    </rPh>
    <rPh sb="7" eb="8">
      <t>ゼン</t>
    </rPh>
    <rPh sb="8" eb="10">
      <t>キカン</t>
    </rPh>
    <phoneticPr fontId="3"/>
  </si>
  <si>
    <r>
      <t>　e.配慮事項　：</t>
    </r>
    <r>
      <rPr>
        <sz val="10"/>
        <color theme="1" tint="0.499984740745262"/>
        <rFont val="ＭＳ Ｐ明朝"/>
        <family val="1"/>
        <charset val="128"/>
      </rPr>
      <t>交通誘導警備員は、本工事にて○名/日を配置すること。</t>
    </r>
    <rPh sb="3" eb="5">
      <t>ハイリョ</t>
    </rPh>
    <rPh sb="5" eb="7">
      <t>ジコウ</t>
    </rPh>
    <rPh sb="9" eb="11">
      <t>コウツウ</t>
    </rPh>
    <rPh sb="11" eb="13">
      <t>ユウドウ</t>
    </rPh>
    <rPh sb="13" eb="16">
      <t>ケイビイン</t>
    </rPh>
    <rPh sb="18" eb="19">
      <t>ホン</t>
    </rPh>
    <rPh sb="19" eb="21">
      <t>コウジ</t>
    </rPh>
    <rPh sb="24" eb="25">
      <t>メイ</t>
    </rPh>
    <rPh sb="26" eb="27">
      <t>ヒ</t>
    </rPh>
    <rPh sb="28" eb="30">
      <t>ハイチ</t>
    </rPh>
    <phoneticPr fontId="3"/>
  </si>
  <si>
    <r>
      <t xml:space="preserve">  a.仮設備の名称　：</t>
    </r>
    <r>
      <rPr>
        <sz val="10"/>
        <color theme="1" tint="0.499984740745262"/>
        <rFont val="ＭＳ Ｐ明朝"/>
        <family val="1"/>
        <charset val="128"/>
      </rPr>
      <t>足場</t>
    </r>
    <rPh sb="4" eb="5">
      <t>カリ</t>
    </rPh>
    <rPh sb="5" eb="7">
      <t>セツビ</t>
    </rPh>
    <rPh sb="8" eb="10">
      <t>メイショウ</t>
    </rPh>
    <rPh sb="12" eb="14">
      <t>アシバ</t>
    </rPh>
    <phoneticPr fontId="5"/>
  </si>
  <si>
    <r>
      <t>　b.引き継ぎ先の受注者　：</t>
    </r>
    <r>
      <rPr>
        <sz val="10"/>
        <color theme="1" tint="0.499984740745262"/>
        <rFont val="ＭＳ Ｐ明朝"/>
        <family val="1"/>
        <charset val="128"/>
      </rPr>
      <t>未定（○○塗装工事（平成○年○月発注予定））</t>
    </r>
    <rPh sb="3" eb="4">
      <t>ヒ</t>
    </rPh>
    <rPh sb="5" eb="6">
      <t>ツ</t>
    </rPh>
    <rPh sb="7" eb="8">
      <t>サキ</t>
    </rPh>
    <rPh sb="9" eb="12">
      <t>ジュチュウシャ</t>
    </rPh>
    <rPh sb="14" eb="16">
      <t>ミテイ</t>
    </rPh>
    <rPh sb="19" eb="21">
      <t>トソウ</t>
    </rPh>
    <rPh sb="21" eb="23">
      <t>コウジ</t>
    </rPh>
    <rPh sb="24" eb="26">
      <t>ヘイセイ</t>
    </rPh>
    <rPh sb="27" eb="28">
      <t>ネン</t>
    </rPh>
    <rPh sb="29" eb="30">
      <t>ガツ</t>
    </rPh>
    <rPh sb="30" eb="32">
      <t>ハッチュウ</t>
    </rPh>
    <rPh sb="32" eb="34">
      <t>ヨテイ</t>
    </rPh>
    <phoneticPr fontId="2"/>
  </si>
  <si>
    <r>
      <t>　c.撤去・損料などの条件　：</t>
    </r>
    <r>
      <rPr>
        <sz val="10"/>
        <color theme="1" tint="0.499984740745262"/>
        <rFont val="ＭＳ Ｐ明朝"/>
        <family val="1"/>
        <charset val="128"/>
      </rPr>
      <t>別途契約の予定である。</t>
    </r>
    <rPh sb="3" eb="5">
      <t>テッキョ</t>
    </rPh>
    <rPh sb="6" eb="8">
      <t>ソンリョウ</t>
    </rPh>
    <rPh sb="11" eb="13">
      <t>ジョウケン</t>
    </rPh>
    <rPh sb="15" eb="17">
      <t>ベット</t>
    </rPh>
    <rPh sb="17" eb="19">
      <t>ケイヤク</t>
    </rPh>
    <rPh sb="20" eb="22">
      <t>ヨテイ</t>
    </rPh>
    <phoneticPr fontId="2"/>
  </si>
  <si>
    <r>
      <t>　d.維持管理条件　：</t>
    </r>
    <r>
      <rPr>
        <sz val="10"/>
        <color theme="1" tint="0.499984740745262"/>
        <rFont val="ＭＳ Ｐ明朝"/>
        <family val="1"/>
        <charset val="128"/>
      </rPr>
      <t>工事完了までとする。</t>
    </r>
    <rPh sb="3" eb="5">
      <t>イジ</t>
    </rPh>
    <rPh sb="5" eb="7">
      <t>カンリ</t>
    </rPh>
    <rPh sb="7" eb="9">
      <t>ジョウケン</t>
    </rPh>
    <rPh sb="11" eb="13">
      <t>コウジ</t>
    </rPh>
    <rPh sb="13" eb="15">
      <t>カンリョウ</t>
    </rPh>
    <phoneticPr fontId="2"/>
  </si>
  <si>
    <r>
      <t>　e.引き渡し等の時期　：</t>
    </r>
    <r>
      <rPr>
        <sz val="10"/>
        <color theme="1" tint="0.499984740745262"/>
        <rFont val="ＭＳ Ｐ明朝"/>
        <family val="1"/>
        <charset val="128"/>
      </rPr>
      <t>平成○年○月○日見込み</t>
    </r>
    <rPh sb="3" eb="4">
      <t>ヒ</t>
    </rPh>
    <rPh sb="5" eb="6">
      <t>ワタ</t>
    </rPh>
    <rPh sb="7" eb="8">
      <t>トウ</t>
    </rPh>
    <rPh sb="9" eb="11">
      <t>ジキ</t>
    </rPh>
    <rPh sb="13" eb="15">
      <t>ヘイセイ</t>
    </rPh>
    <rPh sb="16" eb="17">
      <t>ネン</t>
    </rPh>
    <rPh sb="18" eb="19">
      <t>ガツ</t>
    </rPh>
    <rPh sb="20" eb="21">
      <t>ヒ</t>
    </rPh>
    <rPh sb="21" eb="23">
      <t>ミコ</t>
    </rPh>
    <phoneticPr fontId="5"/>
  </si>
  <si>
    <r>
      <t>　f.構造等安全性確認や検査の実施日時　：</t>
    </r>
    <r>
      <rPr>
        <sz val="10"/>
        <color theme="1" tint="0.499984740745262"/>
        <rFont val="ＭＳ Ｐ明朝"/>
        <family val="1"/>
        <charset val="128"/>
      </rPr>
      <t>平成○年○月○日見込み</t>
    </r>
    <rPh sb="3" eb="5">
      <t>コウゾウ</t>
    </rPh>
    <rPh sb="5" eb="6">
      <t>トウ</t>
    </rPh>
    <rPh sb="6" eb="9">
      <t>アンゼンセイ</t>
    </rPh>
    <rPh sb="9" eb="11">
      <t>カクニン</t>
    </rPh>
    <rPh sb="12" eb="14">
      <t>ケンサ</t>
    </rPh>
    <rPh sb="15" eb="17">
      <t>ジッシ</t>
    </rPh>
    <rPh sb="17" eb="19">
      <t>ニチジ</t>
    </rPh>
    <phoneticPr fontId="5"/>
  </si>
  <si>
    <r>
      <t xml:space="preserve">  a.内容　：</t>
    </r>
    <r>
      <rPr>
        <sz val="10"/>
        <color theme="1" tint="0.499984740745262"/>
        <rFont val="ＭＳ Ｐ明朝"/>
        <family val="1"/>
        <charset val="128"/>
      </rPr>
      <t>仮桟橋</t>
    </r>
    <rPh sb="4" eb="6">
      <t>ナイヨウ</t>
    </rPh>
    <rPh sb="8" eb="9">
      <t>カリ</t>
    </rPh>
    <rPh sb="9" eb="11">
      <t>サンバシ</t>
    </rPh>
    <phoneticPr fontId="5"/>
  </si>
  <si>
    <r>
      <t>　b.時期　：</t>
    </r>
    <r>
      <rPr>
        <sz val="10"/>
        <color theme="1" tint="0.499984740745262"/>
        <rFont val="ＭＳ Ｐ明朝"/>
        <family val="1"/>
        <charset val="128"/>
      </rPr>
      <t>平成○年○月○日見込み</t>
    </r>
    <rPh sb="3" eb="5">
      <t>ジキ</t>
    </rPh>
    <phoneticPr fontId="2"/>
  </si>
  <si>
    <r>
      <t>　c.条件　：</t>
    </r>
    <r>
      <rPr>
        <sz val="10"/>
        <color theme="1" tint="0.499984740745262"/>
        <rFont val="ＭＳ Ｐ明朝"/>
        <family val="1"/>
        <charset val="128"/>
      </rPr>
      <t>構造等の安全性の確認を行い、疑義等が生じた時は監督員と協議すること。</t>
    </r>
    <rPh sb="3" eb="5">
      <t>ジョウケン</t>
    </rPh>
    <rPh sb="7" eb="9">
      <t>コウゾウ</t>
    </rPh>
    <rPh sb="9" eb="10">
      <t>ナド</t>
    </rPh>
    <rPh sb="11" eb="14">
      <t>アンゼンセイ</t>
    </rPh>
    <rPh sb="15" eb="17">
      <t>カクニン</t>
    </rPh>
    <rPh sb="18" eb="19">
      <t>オコナ</t>
    </rPh>
    <rPh sb="21" eb="23">
      <t>ギギ</t>
    </rPh>
    <rPh sb="23" eb="24">
      <t>ナド</t>
    </rPh>
    <rPh sb="25" eb="26">
      <t>ショウ</t>
    </rPh>
    <rPh sb="28" eb="29">
      <t>トキ</t>
    </rPh>
    <rPh sb="30" eb="32">
      <t>カントク</t>
    </rPh>
    <rPh sb="32" eb="33">
      <t>イン</t>
    </rPh>
    <rPh sb="34" eb="36">
      <t>キョウギ</t>
    </rPh>
    <phoneticPr fontId="2"/>
  </si>
  <si>
    <r>
      <t>　d.その他　：</t>
    </r>
    <r>
      <rPr>
        <sz val="10"/>
        <color theme="1" tint="0.499984740745262"/>
        <rFont val="ＭＳ Ｐ明朝"/>
        <family val="1"/>
        <charset val="128"/>
      </rPr>
      <t>損料○○日間を見込むものとする。</t>
    </r>
    <rPh sb="5" eb="6">
      <t>タ</t>
    </rPh>
    <rPh sb="8" eb="10">
      <t>ソンリョウ</t>
    </rPh>
    <rPh sb="12" eb="13">
      <t>ヒ</t>
    </rPh>
    <rPh sb="13" eb="14">
      <t>カン</t>
    </rPh>
    <rPh sb="15" eb="17">
      <t>ミコ</t>
    </rPh>
    <phoneticPr fontId="5"/>
  </si>
  <si>
    <r>
      <t>　a.対象物　：</t>
    </r>
    <r>
      <rPr>
        <sz val="10"/>
        <color theme="1" tint="0.499984740745262"/>
        <rFont val="ＭＳ Ｐ明朝"/>
        <family val="1"/>
        <charset val="128"/>
      </rPr>
      <t>仮桟橋のH鋼</t>
    </r>
    <rPh sb="3" eb="6">
      <t>タイショウブツ</t>
    </rPh>
    <rPh sb="8" eb="9">
      <t>カリ</t>
    </rPh>
    <rPh sb="9" eb="11">
      <t>サンバシ</t>
    </rPh>
    <rPh sb="13" eb="14">
      <t>コウ</t>
    </rPh>
    <phoneticPr fontId="2"/>
  </si>
  <si>
    <r>
      <t>　b.存置期間　：</t>
    </r>
    <r>
      <rPr>
        <sz val="10"/>
        <color theme="1" tint="0.499984740745262"/>
        <rFont val="ＭＳ Ｐ明朝"/>
        <family val="1"/>
        <charset val="128"/>
      </rPr>
      <t>平成○年○月○日～平成○年○月○日</t>
    </r>
    <rPh sb="3" eb="5">
      <t>ソンチ</t>
    </rPh>
    <rPh sb="5" eb="7">
      <t>キカン</t>
    </rPh>
    <phoneticPr fontId="2"/>
  </si>
  <si>
    <r>
      <t>　c.規模・規格・数量等　：</t>
    </r>
    <r>
      <rPr>
        <sz val="10"/>
        <color theme="1" tint="0.499984740745262"/>
        <rFont val="ＭＳ Ｐ明朝"/>
        <family val="1"/>
        <charset val="128"/>
      </rPr>
      <t>H○○×○○、○○m</t>
    </r>
    <rPh sb="3" eb="5">
      <t>キボ</t>
    </rPh>
    <rPh sb="6" eb="8">
      <t>キカク</t>
    </rPh>
    <rPh sb="9" eb="11">
      <t>スウリョウ</t>
    </rPh>
    <rPh sb="11" eb="12">
      <t>ナド</t>
    </rPh>
    <phoneticPr fontId="2"/>
  </si>
  <si>
    <r>
      <t>　d.施工方法　：</t>
    </r>
    <r>
      <rPr>
        <sz val="10"/>
        <color theme="1" tint="0.499984740745262"/>
        <rFont val="ＭＳ Ｐ明朝"/>
        <family val="1"/>
        <charset val="128"/>
      </rPr>
      <t>○○工法　</t>
    </r>
    <rPh sb="3" eb="5">
      <t>セコウ</t>
    </rPh>
    <rPh sb="5" eb="7">
      <t>ホウホウ</t>
    </rPh>
    <rPh sb="11" eb="13">
      <t>コウホウ</t>
    </rPh>
    <phoneticPr fontId="3"/>
  </si>
  <si>
    <r>
      <t>　a対象物　：</t>
    </r>
    <r>
      <rPr>
        <sz val="10"/>
        <color theme="1" tint="0.499984740745262"/>
        <rFont val="ＭＳ Ｐ明朝"/>
        <family val="1"/>
        <charset val="128"/>
      </rPr>
      <t>護岸工</t>
    </r>
    <rPh sb="2" eb="5">
      <t>タイショウブツ</t>
    </rPh>
    <rPh sb="7" eb="10">
      <t>ゴガンコウ</t>
    </rPh>
    <phoneticPr fontId="4"/>
  </si>
  <si>
    <r>
      <t>　b.設計条件　：</t>
    </r>
    <r>
      <rPr>
        <sz val="10"/>
        <color theme="1" tint="0.499984740745262"/>
        <rFont val="ＭＳ Ｐ明朝"/>
        <family val="1"/>
        <charset val="128"/>
      </rPr>
      <t>仮締切対象水位TP+○○.○m</t>
    </r>
    <rPh sb="3" eb="5">
      <t>セッケイ</t>
    </rPh>
    <rPh sb="5" eb="7">
      <t>ジョウケン</t>
    </rPh>
    <rPh sb="9" eb="10">
      <t>カリ</t>
    </rPh>
    <rPh sb="10" eb="12">
      <t>シメキリ</t>
    </rPh>
    <rPh sb="12" eb="14">
      <t>タイショウ</t>
    </rPh>
    <rPh sb="14" eb="16">
      <t>スイイ</t>
    </rPh>
    <phoneticPr fontId="2"/>
  </si>
  <si>
    <r>
      <t>　c.その他　：</t>
    </r>
    <r>
      <rPr>
        <sz val="10"/>
        <color theme="1" tint="0.499984740745262"/>
        <rFont val="ＭＳ Ｐ明朝"/>
        <family val="1"/>
        <charset val="128"/>
      </rPr>
      <t>構造は請負者の責任において施工するものとする。</t>
    </r>
    <rPh sb="5" eb="6">
      <t>タ</t>
    </rPh>
    <rPh sb="8" eb="10">
      <t>コウゾウ</t>
    </rPh>
    <rPh sb="11" eb="13">
      <t>ウケオイ</t>
    </rPh>
    <rPh sb="13" eb="14">
      <t>シャ</t>
    </rPh>
    <rPh sb="15" eb="17">
      <t>セキニン</t>
    </rPh>
    <rPh sb="21" eb="23">
      <t>セコウ</t>
    </rPh>
    <phoneticPr fontId="2"/>
  </si>
  <si>
    <r>
      <t>　a.種類　：</t>
    </r>
    <r>
      <rPr>
        <sz val="10"/>
        <color theme="1" tint="0.499984740745262"/>
        <rFont val="ＭＳ Ｐ明朝"/>
        <family val="1"/>
        <charset val="128"/>
      </rPr>
      <t>Co廃材　</t>
    </r>
    <rPh sb="3" eb="5">
      <t>シュルイ</t>
    </rPh>
    <phoneticPr fontId="4"/>
  </si>
  <si>
    <r>
      <t>　b.再資源化施設　：</t>
    </r>
    <r>
      <rPr>
        <sz val="10"/>
        <color theme="1" tint="0.499984740745262"/>
        <rFont val="ＭＳ Ｐ明朝"/>
        <family val="1"/>
        <charset val="128"/>
      </rPr>
      <t>○○株式会社（○○市○○地先　運搬距離:○○km）</t>
    </r>
    <rPh sb="3" eb="7">
      <t>サイシゲンカ</t>
    </rPh>
    <rPh sb="7" eb="9">
      <t>シセツ</t>
    </rPh>
    <phoneticPr fontId="2"/>
  </si>
  <si>
    <r>
      <t>　e.受入時間　：</t>
    </r>
    <r>
      <rPr>
        <sz val="10"/>
        <color theme="1" tint="0.499984740745262"/>
        <rFont val="ＭＳ Ｐ明朝"/>
        <family val="1"/>
        <charset val="128"/>
      </rPr>
      <t>夜間受入れ可　</t>
    </r>
    <rPh sb="3" eb="4">
      <t>ウ</t>
    </rPh>
    <rPh sb="4" eb="5">
      <t>イ</t>
    </rPh>
    <rPh sb="5" eb="7">
      <t>ジカン</t>
    </rPh>
    <phoneticPr fontId="6"/>
  </si>
  <si>
    <r>
      <t xml:space="preserve">  a.搬出箇所・距離　：</t>
    </r>
    <r>
      <rPr>
        <sz val="10"/>
        <color theme="1" tint="0.499984740745262"/>
        <rFont val="ＭＳ Ｐ明朝"/>
        <family val="1"/>
        <charset val="128"/>
      </rPr>
      <t>○○市○○地先　運搬距離:○○km</t>
    </r>
    <rPh sb="4" eb="6">
      <t>ハンシュツ</t>
    </rPh>
    <rPh sb="6" eb="8">
      <t>カショ</t>
    </rPh>
    <rPh sb="9" eb="11">
      <t>キョリ</t>
    </rPh>
    <rPh sb="15" eb="16">
      <t>シ</t>
    </rPh>
    <rPh sb="18" eb="19">
      <t>チ</t>
    </rPh>
    <rPh sb="19" eb="20">
      <t>サキ</t>
    </rPh>
    <rPh sb="21" eb="23">
      <t>ウンパン</t>
    </rPh>
    <rPh sb="23" eb="25">
      <t>キョリ</t>
    </rPh>
    <phoneticPr fontId="5"/>
  </si>
  <si>
    <r>
      <t>　b.搬出先工事名　：</t>
    </r>
    <r>
      <rPr>
        <sz val="10"/>
        <color theme="1" tint="0.499984740745262"/>
        <rFont val="ＭＳ Ｐ明朝"/>
        <family val="1"/>
        <charset val="128"/>
      </rPr>
      <t>○○工事（○○河川事務所）</t>
    </r>
    <rPh sb="3" eb="5">
      <t>ハンシュツ</t>
    </rPh>
    <rPh sb="5" eb="6">
      <t>サキ</t>
    </rPh>
    <rPh sb="6" eb="9">
      <t>コウジメイ</t>
    </rPh>
    <rPh sb="13" eb="15">
      <t>コウジ</t>
    </rPh>
    <phoneticPr fontId="2"/>
  </si>
  <si>
    <r>
      <t>　c.搬出先の受入条件　：</t>
    </r>
    <r>
      <rPr>
        <sz val="10"/>
        <color theme="1" tint="0.499984740745262"/>
        <rFont val="ＭＳ Ｐ明朝"/>
        <family val="1"/>
        <charset val="128"/>
      </rPr>
      <t>土壌環境溶出試験を実施すること。項目については、別途協議とする。</t>
    </r>
    <rPh sb="3" eb="5">
      <t>ハンシュツ</t>
    </rPh>
    <rPh sb="5" eb="6">
      <t>サキ</t>
    </rPh>
    <rPh sb="7" eb="9">
      <t>ウケイレ</t>
    </rPh>
    <rPh sb="9" eb="11">
      <t>ジョウケン</t>
    </rPh>
    <rPh sb="13" eb="15">
      <t>ドジョウ</t>
    </rPh>
    <rPh sb="15" eb="17">
      <t>カンキョウ</t>
    </rPh>
    <rPh sb="17" eb="19">
      <t>ヨウシュツ</t>
    </rPh>
    <rPh sb="19" eb="21">
      <t>シケン</t>
    </rPh>
    <rPh sb="22" eb="24">
      <t>ジッシ</t>
    </rPh>
    <rPh sb="29" eb="31">
      <t>コウモク</t>
    </rPh>
    <rPh sb="37" eb="39">
      <t>ベット</t>
    </rPh>
    <rPh sb="39" eb="41">
      <t>キョウギ</t>
    </rPh>
    <phoneticPr fontId="2"/>
  </si>
  <si>
    <r>
      <t>　d.その他　：</t>
    </r>
    <r>
      <rPr>
        <sz val="10"/>
        <color theme="1" tint="0.499984740745262"/>
        <rFont val="ＭＳ Ｐ明朝"/>
        <family val="1"/>
        <charset val="128"/>
      </rPr>
      <t>受入れ先との協議は、平成○年○月○日完了見込みである。</t>
    </r>
    <rPh sb="5" eb="6">
      <t>タ</t>
    </rPh>
    <rPh sb="8" eb="10">
      <t>ウケイ</t>
    </rPh>
    <rPh sb="11" eb="12">
      <t>サキ</t>
    </rPh>
    <rPh sb="14" eb="16">
      <t>キョウギ</t>
    </rPh>
    <rPh sb="18" eb="20">
      <t>ヘイセイ</t>
    </rPh>
    <rPh sb="21" eb="22">
      <t>ネン</t>
    </rPh>
    <rPh sb="23" eb="24">
      <t>ガツ</t>
    </rPh>
    <rPh sb="25" eb="26">
      <t>ヒ</t>
    </rPh>
    <rPh sb="26" eb="28">
      <t>カンリョウ</t>
    </rPh>
    <rPh sb="28" eb="30">
      <t>ミコ</t>
    </rPh>
    <phoneticPr fontId="5"/>
  </si>
  <si>
    <r>
      <t xml:space="preserve">  a.種別　：</t>
    </r>
    <r>
      <rPr>
        <sz val="10"/>
        <color theme="1" tint="0.499984740745262"/>
        <rFont val="ＭＳ Ｐ明朝"/>
        <family val="1"/>
        <charset val="128"/>
      </rPr>
      <t>特定建設資材廃棄物　・　その他の産業廃棄物　・　特別管理産業廃棄物</t>
    </r>
    <rPh sb="4" eb="6">
      <t>シュベツ</t>
    </rPh>
    <rPh sb="8" eb="10">
      <t>トクテイ</t>
    </rPh>
    <rPh sb="10" eb="12">
      <t>ケンセツ</t>
    </rPh>
    <rPh sb="12" eb="14">
      <t>シザイ</t>
    </rPh>
    <rPh sb="14" eb="17">
      <t>ハイキブツ</t>
    </rPh>
    <rPh sb="22" eb="23">
      <t>タ</t>
    </rPh>
    <rPh sb="24" eb="26">
      <t>サンギョウ</t>
    </rPh>
    <rPh sb="26" eb="29">
      <t>ハイキブツ</t>
    </rPh>
    <rPh sb="32" eb="34">
      <t>トクベツ</t>
    </rPh>
    <rPh sb="34" eb="36">
      <t>カンリ</t>
    </rPh>
    <rPh sb="36" eb="38">
      <t>サンギョウ</t>
    </rPh>
    <rPh sb="38" eb="41">
      <t>ハイキブツ</t>
    </rPh>
    <phoneticPr fontId="5"/>
  </si>
  <si>
    <r>
      <t>　b.種類　：</t>
    </r>
    <r>
      <rPr>
        <sz val="10"/>
        <color theme="1" tint="0.499984740745262"/>
        <rFont val="ＭＳ Ｐ明朝"/>
        <family val="1"/>
        <charset val="128"/>
      </rPr>
      <t>スクラップ</t>
    </r>
    <rPh sb="3" eb="5">
      <t>シュルイ</t>
    </rPh>
    <phoneticPr fontId="2"/>
  </si>
  <si>
    <r>
      <t>　c.工種　：</t>
    </r>
    <r>
      <rPr>
        <sz val="10"/>
        <color theme="1" tint="0.499984740745262"/>
        <rFont val="ＭＳ Ｐ明朝"/>
        <family val="1"/>
        <charset val="128"/>
      </rPr>
      <t>構造物撤去工</t>
    </r>
    <rPh sb="3" eb="5">
      <t>コウシュ</t>
    </rPh>
    <rPh sb="7" eb="10">
      <t>コウゾウブツ</t>
    </rPh>
    <rPh sb="10" eb="12">
      <t>テッキョ</t>
    </rPh>
    <rPh sb="12" eb="13">
      <t>コウ</t>
    </rPh>
    <phoneticPr fontId="2"/>
  </si>
  <si>
    <r>
      <t>　d.発生量　：</t>
    </r>
    <r>
      <rPr>
        <sz val="10"/>
        <color theme="1" tint="0.499984740745262"/>
        <rFont val="ＭＳ Ｐ明朝"/>
        <family val="1"/>
        <charset val="128"/>
      </rPr>
      <t>○○t</t>
    </r>
    <rPh sb="3" eb="6">
      <t>ハッセイリョウ</t>
    </rPh>
    <phoneticPr fontId="5"/>
  </si>
  <si>
    <r>
      <t>　e.その他　：</t>
    </r>
    <r>
      <rPr>
        <sz val="10"/>
        <color theme="1" tint="0.499984740745262"/>
        <rFont val="ＭＳ Ｐ明朝"/>
        <family val="1"/>
        <charset val="128"/>
      </rPr>
      <t>○○市○○地先　運搬距離:○○km</t>
    </r>
    <rPh sb="5" eb="6">
      <t>タ</t>
    </rPh>
    <phoneticPr fontId="6"/>
  </si>
  <si>
    <r>
      <t>　a.種類　：</t>
    </r>
    <r>
      <rPr>
        <sz val="10"/>
        <color theme="1" tint="0.499984740745262"/>
        <rFont val="ＭＳ Ｐ明朝"/>
        <family val="1"/>
        <charset val="128"/>
      </rPr>
      <t>○○最終処理場</t>
    </r>
    <rPh sb="3" eb="5">
      <t>シュルイ</t>
    </rPh>
    <rPh sb="9" eb="11">
      <t>サイシュウ</t>
    </rPh>
    <rPh sb="11" eb="14">
      <t>ショリジョウ</t>
    </rPh>
    <phoneticPr fontId="4"/>
  </si>
  <si>
    <r>
      <t>　b.運搬経路　：</t>
    </r>
    <r>
      <rPr>
        <sz val="10"/>
        <color theme="1" tint="0.499984740745262"/>
        <rFont val="ＭＳ Ｐ明朝"/>
        <family val="1"/>
        <charset val="128"/>
      </rPr>
      <t>現場～主要地方道○○線～県道○○線～○○最終処理場　別添図参照</t>
    </r>
    <rPh sb="3" eb="5">
      <t>ウンパン</t>
    </rPh>
    <rPh sb="5" eb="7">
      <t>ケイロ</t>
    </rPh>
    <rPh sb="9" eb="11">
      <t>ゲンバ</t>
    </rPh>
    <rPh sb="29" eb="31">
      <t>サイシュウ</t>
    </rPh>
    <rPh sb="31" eb="34">
      <t>ショリジョウ</t>
    </rPh>
    <phoneticPr fontId="2"/>
  </si>
  <si>
    <r>
      <t>　c.運搬方法　：</t>
    </r>
    <r>
      <rPr>
        <sz val="10"/>
        <color theme="1" tint="0.499984740745262"/>
        <rFont val="ＭＳ Ｐ明朝"/>
        <family val="1"/>
        <charset val="128"/>
      </rPr>
      <t>10tダンプトラック</t>
    </r>
    <rPh sb="3" eb="5">
      <t>ウンパン</t>
    </rPh>
    <rPh sb="5" eb="7">
      <t>ホウホウ</t>
    </rPh>
    <phoneticPr fontId="2"/>
  </si>
  <si>
    <r>
      <t>　c.受入時期　：</t>
    </r>
    <r>
      <rPr>
        <sz val="10"/>
        <color theme="1" tint="0.499984740745262"/>
        <rFont val="ＭＳ Ｐ明朝"/>
        <family val="1"/>
        <charset val="128"/>
      </rPr>
      <t>平成○年○月○日見込み</t>
    </r>
    <rPh sb="3" eb="5">
      <t>ウケイレ</t>
    </rPh>
    <rPh sb="5" eb="7">
      <t>ジキ</t>
    </rPh>
    <rPh sb="9" eb="11">
      <t>ヘイセイ</t>
    </rPh>
    <rPh sb="12" eb="13">
      <t>ネン</t>
    </rPh>
    <rPh sb="14" eb="15">
      <t>ガツ</t>
    </rPh>
    <rPh sb="16" eb="17">
      <t>ヒ</t>
    </rPh>
    <rPh sb="17" eb="19">
      <t>ミコ</t>
    </rPh>
    <phoneticPr fontId="2"/>
  </si>
  <si>
    <r>
      <t>　d.その他　：</t>
    </r>
    <r>
      <rPr>
        <sz val="10"/>
        <color theme="1" tint="0.499984740745262"/>
        <rFont val="ＭＳ Ｐ明朝"/>
        <family val="1"/>
        <charset val="128"/>
      </rPr>
      <t>本工事にて運搬費を計上している。（積込みは計上していない。）　</t>
    </r>
    <rPh sb="5" eb="6">
      <t>タ</t>
    </rPh>
    <rPh sb="8" eb="11">
      <t>ホンコウジ</t>
    </rPh>
    <rPh sb="13" eb="15">
      <t>ウンパン</t>
    </rPh>
    <rPh sb="15" eb="16">
      <t>ヒ</t>
    </rPh>
    <rPh sb="17" eb="19">
      <t>ケイジョウ</t>
    </rPh>
    <rPh sb="25" eb="27">
      <t>ツミコ</t>
    </rPh>
    <rPh sb="29" eb="31">
      <t>ケイジョウ</t>
    </rPh>
    <phoneticPr fontId="5"/>
  </si>
  <si>
    <r>
      <t xml:space="preserve">  a.物件名　：</t>
    </r>
    <r>
      <rPr>
        <sz val="10"/>
        <color theme="1" tint="0.499984740745262"/>
        <rFont val="ＭＳ Ｐ明朝"/>
        <family val="1"/>
        <charset val="128"/>
      </rPr>
      <t>電柱</t>
    </r>
    <rPh sb="4" eb="7">
      <t>ブッケンメイ</t>
    </rPh>
    <rPh sb="9" eb="11">
      <t>デンチュウ</t>
    </rPh>
    <phoneticPr fontId="5"/>
  </si>
  <si>
    <r>
      <t>　b.物件管理者（連絡先等）　：</t>
    </r>
    <r>
      <rPr>
        <sz val="10"/>
        <color theme="1" tint="0.499984740745262"/>
        <rFont val="ＭＳ Ｐ明朝"/>
        <family val="1"/>
        <charset val="128"/>
      </rPr>
      <t>○○電力</t>
    </r>
    <rPh sb="3" eb="5">
      <t>ブッケン</t>
    </rPh>
    <rPh sb="5" eb="8">
      <t>カンリシャ</t>
    </rPh>
    <rPh sb="9" eb="13">
      <t>レンラクサキナド</t>
    </rPh>
    <rPh sb="18" eb="20">
      <t>デンリョク</t>
    </rPh>
    <phoneticPr fontId="2"/>
  </si>
  <si>
    <r>
      <t>　c.物件位置　：</t>
    </r>
    <r>
      <rPr>
        <sz val="10"/>
        <color theme="1" tint="0.499984740745262"/>
        <rFont val="ＭＳ Ｐ明朝"/>
        <family val="1"/>
        <charset val="128"/>
      </rPr>
      <t>No.○○、No.○○</t>
    </r>
    <rPh sb="3" eb="5">
      <t>ブッケン</t>
    </rPh>
    <rPh sb="5" eb="7">
      <t>イチ</t>
    </rPh>
    <phoneticPr fontId="2"/>
  </si>
  <si>
    <r>
      <t>　d.物件管理者との協議状況　：</t>
    </r>
    <r>
      <rPr>
        <sz val="10"/>
        <color theme="1" tint="0.499984740745262"/>
        <rFont val="ＭＳ Ｐ明朝"/>
        <family val="1"/>
        <charset val="128"/>
      </rPr>
      <t>済</t>
    </r>
    <rPh sb="3" eb="5">
      <t>ブッケン</t>
    </rPh>
    <rPh sb="5" eb="7">
      <t>カンリ</t>
    </rPh>
    <rPh sb="7" eb="8">
      <t>シャ</t>
    </rPh>
    <rPh sb="10" eb="12">
      <t>キョウギ</t>
    </rPh>
    <rPh sb="12" eb="14">
      <t>ジョウキョウ</t>
    </rPh>
    <rPh sb="16" eb="17">
      <t>スミ</t>
    </rPh>
    <phoneticPr fontId="2"/>
  </si>
  <si>
    <r>
      <t>　e.移設時期　：</t>
    </r>
    <r>
      <rPr>
        <sz val="10"/>
        <color theme="1" tint="0.499984740745262"/>
        <rFont val="ＭＳ Ｐ明朝"/>
        <family val="1"/>
        <charset val="128"/>
      </rPr>
      <t>平成○年○月○日見込み</t>
    </r>
    <rPh sb="3" eb="5">
      <t>イセツ</t>
    </rPh>
    <rPh sb="5" eb="7">
      <t>ジキ</t>
    </rPh>
    <rPh sb="9" eb="11">
      <t>ヘイセイ</t>
    </rPh>
    <rPh sb="12" eb="13">
      <t>ネン</t>
    </rPh>
    <rPh sb="14" eb="15">
      <t>ガツ</t>
    </rPh>
    <rPh sb="16" eb="17">
      <t>ヒ</t>
    </rPh>
    <rPh sb="17" eb="19">
      <t>ミコ</t>
    </rPh>
    <phoneticPr fontId="5"/>
  </si>
  <si>
    <r>
      <t>　ｆ.その他　：</t>
    </r>
    <r>
      <rPr>
        <sz val="10"/>
        <color theme="1" tint="0.499984740745262"/>
        <rFont val="ＭＳ Ｐ明朝"/>
        <family val="1"/>
        <charset val="128"/>
      </rPr>
      <t>移設</t>
    </r>
    <rPh sb="5" eb="6">
      <t>タ</t>
    </rPh>
    <rPh sb="8" eb="10">
      <t>イセツ</t>
    </rPh>
    <phoneticPr fontId="5"/>
  </si>
  <si>
    <r>
      <t xml:space="preserve">  a.物件名　：</t>
    </r>
    <r>
      <rPr>
        <sz val="10"/>
        <color theme="1" tint="0.499984740745262"/>
        <rFont val="ＭＳ Ｐ明朝"/>
        <family val="1"/>
        <charset val="128"/>
      </rPr>
      <t>水道管</t>
    </r>
    <rPh sb="4" eb="7">
      <t>ブッケンメイ</t>
    </rPh>
    <rPh sb="9" eb="12">
      <t>スイドウカン</t>
    </rPh>
    <phoneticPr fontId="5"/>
  </si>
  <si>
    <r>
      <t>　b.物件管理者（連絡先等）　：</t>
    </r>
    <r>
      <rPr>
        <sz val="10"/>
        <color theme="1" tint="0.499984740745262"/>
        <rFont val="ＭＳ Ｐ明朝"/>
        <family val="1"/>
        <charset val="128"/>
      </rPr>
      <t>○○市役所</t>
    </r>
    <rPh sb="3" eb="5">
      <t>ブッケン</t>
    </rPh>
    <rPh sb="5" eb="8">
      <t>カンリシャ</t>
    </rPh>
    <rPh sb="9" eb="13">
      <t>レンラクサキナド</t>
    </rPh>
    <rPh sb="18" eb="21">
      <t>シヤクショ</t>
    </rPh>
    <phoneticPr fontId="2"/>
  </si>
  <si>
    <r>
      <t>　d.物件管理者との協議状況　：</t>
    </r>
    <r>
      <rPr>
        <sz val="10"/>
        <color theme="1" tint="0.499984740745262"/>
        <rFont val="ＭＳ Ｐ明朝"/>
        <family val="1"/>
        <charset val="128"/>
      </rPr>
      <t>済</t>
    </r>
    <rPh sb="3" eb="5">
      <t>ブッケン</t>
    </rPh>
    <rPh sb="5" eb="7">
      <t>カンリ</t>
    </rPh>
    <rPh sb="7" eb="8">
      <t>シャ</t>
    </rPh>
    <rPh sb="10" eb="12">
      <t>キョウギ</t>
    </rPh>
    <rPh sb="12" eb="14">
      <t>ジョウキョウ</t>
    </rPh>
    <phoneticPr fontId="2"/>
  </si>
  <si>
    <r>
      <t>　e.移設時期　：</t>
    </r>
    <r>
      <rPr>
        <sz val="10"/>
        <color theme="1" tint="0.499984740745262"/>
        <rFont val="ＭＳ Ｐ明朝"/>
        <family val="1"/>
        <charset val="128"/>
      </rPr>
      <t>平成○年○月○日見込み</t>
    </r>
    <rPh sb="3" eb="5">
      <t>イセツ</t>
    </rPh>
    <rPh sb="5" eb="7">
      <t>ジキ</t>
    </rPh>
    <phoneticPr fontId="5"/>
  </si>
  <si>
    <r>
      <t>　ｆ.その他　：</t>
    </r>
    <r>
      <rPr>
        <sz val="10"/>
        <color theme="1" tint="0.499984740745262"/>
        <rFont val="ＭＳ Ｐ明朝"/>
        <family val="1"/>
        <charset val="128"/>
      </rPr>
      <t>撤去</t>
    </r>
    <rPh sb="5" eb="6">
      <t>タ</t>
    </rPh>
    <rPh sb="8" eb="10">
      <t>テッキョ</t>
    </rPh>
    <phoneticPr fontId="5"/>
  </si>
  <si>
    <r>
      <t>　b.工法区分　：</t>
    </r>
    <r>
      <rPr>
        <sz val="10"/>
        <color theme="1" tint="0.499984740745262"/>
        <rFont val="ＭＳ Ｐ明朝"/>
        <family val="1"/>
        <charset val="128"/>
      </rPr>
      <t>二重管ロッド工法</t>
    </r>
    <rPh sb="3" eb="5">
      <t>コウホウ</t>
    </rPh>
    <rPh sb="5" eb="7">
      <t>クブン</t>
    </rPh>
    <rPh sb="9" eb="11">
      <t>ニジュウ</t>
    </rPh>
    <rPh sb="11" eb="12">
      <t>カン</t>
    </rPh>
    <rPh sb="15" eb="17">
      <t>コウホウ</t>
    </rPh>
    <phoneticPr fontId="2"/>
  </si>
  <si>
    <r>
      <t>　c.材料種類　：</t>
    </r>
    <r>
      <rPr>
        <sz val="10"/>
        <color theme="1" tint="0.499984740745262"/>
        <rFont val="ＭＳ Ｐ明朝"/>
        <family val="1"/>
        <charset val="128"/>
      </rPr>
      <t>溶液型（無機）</t>
    </r>
    <rPh sb="3" eb="5">
      <t>ザイリョウ</t>
    </rPh>
    <rPh sb="5" eb="7">
      <t>シュルイ</t>
    </rPh>
    <rPh sb="9" eb="11">
      <t>ヨウエキ</t>
    </rPh>
    <rPh sb="11" eb="12">
      <t>カタ</t>
    </rPh>
    <rPh sb="13" eb="15">
      <t>ムキ</t>
    </rPh>
    <phoneticPr fontId="2"/>
  </si>
  <si>
    <r>
      <t>　d.施工範囲　：</t>
    </r>
    <r>
      <rPr>
        <sz val="10"/>
        <color theme="1" tint="0.499984740745262"/>
        <rFont val="ＭＳ Ｐ明朝"/>
        <family val="1"/>
        <charset val="128"/>
      </rPr>
      <t>対象土量○○m3（砂質土）</t>
    </r>
    <rPh sb="3" eb="5">
      <t>セコウ</t>
    </rPh>
    <rPh sb="5" eb="7">
      <t>ハンイ</t>
    </rPh>
    <rPh sb="9" eb="11">
      <t>タイショウ</t>
    </rPh>
    <rPh sb="11" eb="13">
      <t>ドリョウ</t>
    </rPh>
    <rPh sb="18" eb="21">
      <t>サシツド</t>
    </rPh>
    <phoneticPr fontId="2"/>
  </si>
  <si>
    <r>
      <t>　e.削孔数量・延長　：</t>
    </r>
    <r>
      <rPr>
        <sz val="10"/>
        <color theme="1" tint="0.499984740745262"/>
        <rFont val="ＭＳ Ｐ明朝"/>
        <family val="1"/>
        <charset val="128"/>
      </rPr>
      <t>約○○m間隔、延○○m</t>
    </r>
    <rPh sb="3" eb="5">
      <t>サクコウ</t>
    </rPh>
    <rPh sb="5" eb="7">
      <t>スウリョウ</t>
    </rPh>
    <rPh sb="8" eb="10">
      <t>エンチョウ</t>
    </rPh>
    <rPh sb="12" eb="13">
      <t>ヤク</t>
    </rPh>
    <rPh sb="16" eb="18">
      <t>カンカク</t>
    </rPh>
    <rPh sb="19" eb="20">
      <t>ノ</t>
    </rPh>
    <phoneticPr fontId="5"/>
  </si>
  <si>
    <r>
      <t>　ｆ.注入量・注入圧　：</t>
    </r>
    <r>
      <rPr>
        <sz val="10"/>
        <color theme="1" tint="0.499984740745262"/>
        <rFont val="ＭＳ Ｐ明朝"/>
        <family val="1"/>
        <charset val="128"/>
      </rPr>
      <t>○○L　注入率○○％</t>
    </r>
    <rPh sb="3" eb="5">
      <t>チュウニュウ</t>
    </rPh>
    <rPh sb="5" eb="6">
      <t>リョウ</t>
    </rPh>
    <rPh sb="7" eb="9">
      <t>チュウニュウ</t>
    </rPh>
    <rPh sb="9" eb="10">
      <t>アツ</t>
    </rPh>
    <rPh sb="16" eb="18">
      <t>チュウニュウ</t>
    </rPh>
    <rPh sb="18" eb="19">
      <t>リツ</t>
    </rPh>
    <phoneticPr fontId="5"/>
  </si>
  <si>
    <r>
      <t>　g.その他　：</t>
    </r>
    <r>
      <rPr>
        <sz val="10"/>
        <color theme="1" tint="0.499984740745262"/>
        <rFont val="ＭＳ Ｐ明朝"/>
        <family val="1"/>
        <charset val="128"/>
      </rPr>
      <t>薬液は○○SR-USまたは○○3Sと同等品以上とする。</t>
    </r>
    <rPh sb="5" eb="6">
      <t>タ</t>
    </rPh>
    <rPh sb="8" eb="10">
      <t>ヤクエキ</t>
    </rPh>
    <phoneticPr fontId="7"/>
  </si>
  <si>
    <r>
      <t xml:space="preserve">  a.調査内容　：</t>
    </r>
    <r>
      <rPr>
        <sz val="10"/>
        <color theme="1" tint="0.499984740745262"/>
        <rFont val="ＭＳ Ｐ明朝"/>
        <family val="1"/>
        <charset val="128"/>
      </rPr>
      <t>水質分析（過マンガン酸カリウム消費量）</t>
    </r>
    <rPh sb="4" eb="6">
      <t>チョウサ</t>
    </rPh>
    <rPh sb="6" eb="8">
      <t>ナイヨウ</t>
    </rPh>
    <rPh sb="10" eb="12">
      <t>スイシツ</t>
    </rPh>
    <rPh sb="12" eb="14">
      <t>ブンセキ</t>
    </rPh>
    <rPh sb="15" eb="16">
      <t>カ</t>
    </rPh>
    <rPh sb="20" eb="21">
      <t>サン</t>
    </rPh>
    <rPh sb="25" eb="28">
      <t>ショウヒリョウ</t>
    </rPh>
    <phoneticPr fontId="5"/>
  </si>
  <si>
    <r>
      <t>　b.調査箇所　：</t>
    </r>
    <r>
      <rPr>
        <sz val="10"/>
        <color theme="1" tint="0.499984740745262"/>
        <rFont val="ＭＳ Ｐ明朝"/>
        <family val="1"/>
        <charset val="128"/>
      </rPr>
      <t>既存井戸（○○箇所）、観測井戸（○○箇所）計○○箇所</t>
    </r>
    <rPh sb="3" eb="5">
      <t>チョウサ</t>
    </rPh>
    <rPh sb="5" eb="7">
      <t>カショ</t>
    </rPh>
    <rPh sb="9" eb="11">
      <t>キゾン</t>
    </rPh>
    <rPh sb="11" eb="13">
      <t>イド</t>
    </rPh>
    <rPh sb="16" eb="18">
      <t>カショ</t>
    </rPh>
    <rPh sb="20" eb="22">
      <t>カンソク</t>
    </rPh>
    <rPh sb="22" eb="24">
      <t>イド</t>
    </rPh>
    <rPh sb="27" eb="29">
      <t>カショ</t>
    </rPh>
    <rPh sb="30" eb="31">
      <t>ケイ</t>
    </rPh>
    <rPh sb="33" eb="35">
      <t>カショ</t>
    </rPh>
    <phoneticPr fontId="2"/>
  </si>
  <si>
    <r>
      <t>　c.調査回数　：</t>
    </r>
    <r>
      <rPr>
        <sz val="10"/>
        <color theme="1" tint="0.499984740745262"/>
        <rFont val="ＭＳ Ｐ明朝"/>
        <family val="1"/>
        <charset val="128"/>
      </rPr>
      <t>採取時期については、別途監督員と協議すること。</t>
    </r>
    <rPh sb="3" eb="5">
      <t>チョウサ</t>
    </rPh>
    <rPh sb="5" eb="7">
      <t>カイスウ</t>
    </rPh>
    <rPh sb="9" eb="11">
      <t>サイシュ</t>
    </rPh>
    <rPh sb="11" eb="13">
      <t>ジキ</t>
    </rPh>
    <rPh sb="19" eb="21">
      <t>ベット</t>
    </rPh>
    <rPh sb="21" eb="23">
      <t>カントク</t>
    </rPh>
    <rPh sb="23" eb="24">
      <t>イン</t>
    </rPh>
    <rPh sb="25" eb="27">
      <t>キョウギ</t>
    </rPh>
    <phoneticPr fontId="2"/>
  </si>
  <si>
    <r>
      <t xml:space="preserve">  a.資機材の種類　：</t>
    </r>
    <r>
      <rPr>
        <sz val="10"/>
        <color theme="1" tint="0.499984740745262"/>
        <rFont val="ＭＳ Ｐ明朝"/>
        <family val="1"/>
        <charset val="128"/>
      </rPr>
      <t>橋梁桁</t>
    </r>
    <rPh sb="4" eb="7">
      <t>シキザイ</t>
    </rPh>
    <rPh sb="8" eb="10">
      <t>シュルイ</t>
    </rPh>
    <rPh sb="12" eb="14">
      <t>キョウリョウ</t>
    </rPh>
    <rPh sb="14" eb="15">
      <t>ケタ</t>
    </rPh>
    <phoneticPr fontId="5"/>
  </si>
  <si>
    <r>
      <t>　b.数量　：</t>
    </r>
    <r>
      <rPr>
        <sz val="10"/>
        <color theme="1" tint="0.499984740745262"/>
        <rFont val="ＭＳ Ｐ明朝"/>
        <family val="1"/>
        <charset val="128"/>
      </rPr>
      <t>○○基（○○m/基）</t>
    </r>
    <rPh sb="3" eb="5">
      <t>スウリョウ</t>
    </rPh>
    <rPh sb="9" eb="10">
      <t>キ</t>
    </rPh>
    <rPh sb="15" eb="16">
      <t>キ</t>
    </rPh>
    <phoneticPr fontId="2"/>
  </si>
  <si>
    <r>
      <t>　c.保管・仮置き場所　：</t>
    </r>
    <r>
      <rPr>
        <sz val="10"/>
        <color theme="1" tint="0.499984740745262"/>
        <rFont val="ＭＳ Ｐ明朝"/>
        <family val="1"/>
        <charset val="128"/>
      </rPr>
      <t>○○株式会社</t>
    </r>
    <rPh sb="3" eb="5">
      <t>ホカン</t>
    </rPh>
    <rPh sb="6" eb="7">
      <t>カリ</t>
    </rPh>
    <rPh sb="7" eb="8">
      <t>オ</t>
    </rPh>
    <rPh sb="9" eb="10">
      <t>バ</t>
    </rPh>
    <rPh sb="10" eb="11">
      <t>ジョ</t>
    </rPh>
    <rPh sb="15" eb="17">
      <t>カブシキ</t>
    </rPh>
    <rPh sb="17" eb="19">
      <t>カイシャ</t>
    </rPh>
    <phoneticPr fontId="2"/>
  </si>
  <si>
    <r>
      <t>　d.期間　：</t>
    </r>
    <r>
      <rPr>
        <sz val="10"/>
        <color theme="1" tint="0.499984740745262"/>
        <rFont val="ＭＳ Ｐ明朝"/>
        <family val="1"/>
        <charset val="128"/>
      </rPr>
      <t>平成○年○月○日～平成○年○月○日見込み</t>
    </r>
    <rPh sb="3" eb="5">
      <t>キカン</t>
    </rPh>
    <phoneticPr fontId="2"/>
  </si>
  <si>
    <r>
      <t>　f.積込・運搬方法　：</t>
    </r>
    <r>
      <rPr>
        <sz val="10"/>
        <color theme="1" tint="0.499984740745262"/>
        <rFont val="ＭＳ Ｐ明朝"/>
        <family val="1"/>
        <charset val="128"/>
      </rPr>
      <t>別途工事にて実施する。</t>
    </r>
    <rPh sb="3" eb="4">
      <t>ツ</t>
    </rPh>
    <rPh sb="4" eb="5">
      <t>コ</t>
    </rPh>
    <rPh sb="6" eb="8">
      <t>ウンパン</t>
    </rPh>
    <rPh sb="8" eb="10">
      <t>ホウホウ</t>
    </rPh>
    <rPh sb="12" eb="14">
      <t>ベット</t>
    </rPh>
    <rPh sb="14" eb="16">
      <t>コウジ</t>
    </rPh>
    <rPh sb="18" eb="20">
      <t>ジッシ</t>
    </rPh>
    <phoneticPr fontId="7"/>
  </si>
  <si>
    <r>
      <t xml:space="preserve">  a.品名・数量　：</t>
    </r>
    <r>
      <rPr>
        <sz val="10"/>
        <color theme="1" tint="0.499984740745262"/>
        <rFont val="ＭＳ Ｐ明朝"/>
        <family val="1"/>
        <charset val="128"/>
      </rPr>
      <t>ガードレール　○○m</t>
    </r>
    <rPh sb="4" eb="6">
      <t>ヒンメイ</t>
    </rPh>
    <rPh sb="7" eb="9">
      <t>スウリョウ</t>
    </rPh>
    <phoneticPr fontId="5"/>
  </si>
  <si>
    <r>
      <t>　b.再使用の有無　：</t>
    </r>
    <r>
      <rPr>
        <sz val="10"/>
        <color theme="1" tint="0.499984740745262"/>
        <rFont val="ＭＳ Ｐ明朝"/>
        <family val="1"/>
        <charset val="128"/>
      </rPr>
      <t>再使用有り</t>
    </r>
    <rPh sb="3" eb="6">
      <t>サイシヨウ</t>
    </rPh>
    <rPh sb="7" eb="9">
      <t>ウム</t>
    </rPh>
    <rPh sb="11" eb="14">
      <t>サイシヨウ</t>
    </rPh>
    <rPh sb="14" eb="15">
      <t>ア</t>
    </rPh>
    <phoneticPr fontId="2"/>
  </si>
  <si>
    <r>
      <t>　c.引き渡し時期・場所　：</t>
    </r>
    <r>
      <rPr>
        <sz val="10"/>
        <color theme="1" tint="0.499984740745262"/>
        <rFont val="ＭＳ Ｐ明朝"/>
        <family val="1"/>
        <charset val="128"/>
      </rPr>
      <t>工事完成前　○○市○○地先</t>
    </r>
    <rPh sb="3" eb="4">
      <t>ヒ</t>
    </rPh>
    <rPh sb="5" eb="6">
      <t>ワタ</t>
    </rPh>
    <rPh sb="7" eb="9">
      <t>ジキ</t>
    </rPh>
    <rPh sb="10" eb="12">
      <t>バショ</t>
    </rPh>
    <rPh sb="14" eb="16">
      <t>コウジ</t>
    </rPh>
    <rPh sb="16" eb="18">
      <t>カンセイ</t>
    </rPh>
    <rPh sb="18" eb="19">
      <t>マエ</t>
    </rPh>
    <rPh sb="22" eb="23">
      <t>シ</t>
    </rPh>
    <rPh sb="25" eb="26">
      <t>チ</t>
    </rPh>
    <rPh sb="26" eb="27">
      <t>サキ</t>
    </rPh>
    <phoneticPr fontId="2"/>
  </si>
  <si>
    <r>
      <t>　d.品質検査　：</t>
    </r>
    <r>
      <rPr>
        <sz val="10"/>
        <color theme="1" tint="0.499984740745262"/>
        <rFont val="ＭＳ Ｐ明朝"/>
        <family val="1"/>
        <charset val="128"/>
      </rPr>
      <t>監督員と協議すること。</t>
    </r>
    <rPh sb="3" eb="5">
      <t>ヒンシツ</t>
    </rPh>
    <rPh sb="5" eb="7">
      <t>ケンサ</t>
    </rPh>
    <rPh sb="9" eb="11">
      <t>カントク</t>
    </rPh>
    <rPh sb="11" eb="12">
      <t>イン</t>
    </rPh>
    <rPh sb="13" eb="15">
      <t>キョウギ</t>
    </rPh>
    <phoneticPr fontId="5"/>
  </si>
  <si>
    <r>
      <t>　e.運搬方法・費用　：</t>
    </r>
    <r>
      <rPr>
        <sz val="10"/>
        <color theme="1" tint="0.499984740745262"/>
        <rFont val="ＭＳ Ｐ明朝"/>
        <family val="1"/>
        <charset val="128"/>
      </rPr>
      <t>本工事にて計上している。</t>
    </r>
    <rPh sb="3" eb="5">
      <t>ウンパン</t>
    </rPh>
    <rPh sb="5" eb="7">
      <t>ホウホウ</t>
    </rPh>
    <rPh sb="8" eb="10">
      <t>ヒヨウ</t>
    </rPh>
    <rPh sb="12" eb="15">
      <t>ホンコウジ</t>
    </rPh>
    <rPh sb="17" eb="19">
      <t>ケイジョウ</t>
    </rPh>
    <phoneticPr fontId="7"/>
  </si>
  <si>
    <r>
      <t>　a.品名・数量　：</t>
    </r>
    <r>
      <rPr>
        <sz val="10"/>
        <color theme="1" tint="0.499984740745262"/>
        <rFont val="ＭＳ Ｐ明朝"/>
        <family val="1"/>
        <charset val="128"/>
      </rPr>
      <t>ガードレール　○○m</t>
    </r>
    <rPh sb="3" eb="5">
      <t>ヒンメイ</t>
    </rPh>
    <rPh sb="6" eb="8">
      <t>スウリョウ</t>
    </rPh>
    <phoneticPr fontId="2"/>
  </si>
  <si>
    <r>
      <t>　b.規格等　：</t>
    </r>
    <r>
      <rPr>
        <sz val="10"/>
        <color theme="1" tint="0.499984740745262"/>
        <rFont val="ＭＳ Ｐ明朝"/>
        <family val="1"/>
        <charset val="128"/>
      </rPr>
      <t>Gr-B-4E</t>
    </r>
    <rPh sb="3" eb="5">
      <t>キカク</t>
    </rPh>
    <rPh sb="5" eb="6">
      <t>ナド</t>
    </rPh>
    <phoneticPr fontId="2"/>
  </si>
  <si>
    <r>
      <t>　c.使用場所　：</t>
    </r>
    <r>
      <rPr>
        <sz val="10"/>
        <color theme="1" tint="0.499984740745262"/>
        <rFont val="ＭＳ Ｐ明朝"/>
        <family val="1"/>
        <charset val="128"/>
      </rPr>
      <t>No.○○～No.○○</t>
    </r>
    <rPh sb="3" eb="5">
      <t>シヨウ</t>
    </rPh>
    <rPh sb="5" eb="7">
      <t>バショ</t>
    </rPh>
    <phoneticPr fontId="2"/>
  </si>
  <si>
    <r>
      <t>　d.積算条件　：</t>
    </r>
    <r>
      <rPr>
        <sz val="10"/>
        <color theme="1" tint="0.499984740745262"/>
        <rFont val="ＭＳ Ｐ明朝"/>
        <family val="1"/>
        <charset val="128"/>
      </rPr>
      <t>本工事にて運搬費・設置費を計上している。</t>
    </r>
    <rPh sb="3" eb="5">
      <t>セキサン</t>
    </rPh>
    <rPh sb="5" eb="7">
      <t>ジョウケン</t>
    </rPh>
    <rPh sb="9" eb="12">
      <t>ホンコウジ</t>
    </rPh>
    <rPh sb="18" eb="20">
      <t>セッチ</t>
    </rPh>
    <rPh sb="20" eb="21">
      <t>ヒ</t>
    </rPh>
    <rPh sb="22" eb="24">
      <t>ケイジョウ</t>
    </rPh>
    <phoneticPr fontId="3"/>
  </si>
  <si>
    <r>
      <t>　e.引き渡し場所　：</t>
    </r>
    <r>
      <rPr>
        <sz val="10"/>
        <color theme="1" tint="0.499984740745262"/>
        <rFont val="ＭＳ Ｐ明朝"/>
        <family val="1"/>
        <charset val="128"/>
      </rPr>
      <t>○○市○○地先</t>
    </r>
    <rPh sb="3" eb="4">
      <t>ヒ</t>
    </rPh>
    <rPh sb="5" eb="6">
      <t>ワタ</t>
    </rPh>
    <rPh sb="7" eb="9">
      <t>バショ</t>
    </rPh>
    <phoneticPr fontId="3"/>
  </si>
  <si>
    <r>
      <t>　f.返納方法等　：</t>
    </r>
    <r>
      <rPr>
        <sz val="10"/>
        <color theme="1" tint="0.499984740745262"/>
        <rFont val="ＭＳ Ｐ明朝"/>
        <family val="1"/>
        <charset val="128"/>
      </rPr>
      <t>返納無し。存置とする。　</t>
    </r>
    <rPh sb="3" eb="5">
      <t>ヘンノウ</t>
    </rPh>
    <rPh sb="5" eb="7">
      <t>ホウホウ</t>
    </rPh>
    <rPh sb="7" eb="8">
      <t>トウ</t>
    </rPh>
    <rPh sb="10" eb="12">
      <t>ヘンノウ</t>
    </rPh>
    <rPh sb="12" eb="13">
      <t>ナ</t>
    </rPh>
    <rPh sb="15" eb="16">
      <t>ゾン</t>
    </rPh>
    <rPh sb="16" eb="17">
      <t>チ</t>
    </rPh>
    <phoneticPr fontId="7"/>
  </si>
  <si>
    <t>作成方法</t>
    <rPh sb="0" eb="2">
      <t>サクセイ</t>
    </rPh>
    <rPh sb="2" eb="4">
      <t>ホウホウ</t>
    </rPh>
    <phoneticPr fontId="8"/>
  </si>
  <si>
    <t>※行を追加したい場合は、行ごとコピーする。（「対象　有・無」の数式もコピーする。）</t>
    <rPh sb="1" eb="2">
      <t>ギョウ</t>
    </rPh>
    <rPh sb="3" eb="5">
      <t>ツイカ</t>
    </rPh>
    <rPh sb="8" eb="10">
      <t>バアイ</t>
    </rPh>
    <rPh sb="12" eb="13">
      <t>ギョウ</t>
    </rPh>
    <rPh sb="23" eb="25">
      <t>タイショウ</t>
    </rPh>
    <rPh sb="26" eb="27">
      <t>アリ</t>
    </rPh>
    <rPh sb="28" eb="29">
      <t>ナシ</t>
    </rPh>
    <rPh sb="31" eb="33">
      <t>スウシキ</t>
    </rPh>
    <phoneticPr fontId="8"/>
  </si>
  <si>
    <t>※大項目の下の行を自由記入欄として追記可能である。</t>
    <rPh sb="1" eb="2">
      <t>ダイ</t>
    </rPh>
    <rPh sb="2" eb="4">
      <t>コウモク</t>
    </rPh>
    <rPh sb="5" eb="6">
      <t>シタ</t>
    </rPh>
    <rPh sb="7" eb="8">
      <t>ギョウ</t>
    </rPh>
    <rPh sb="9" eb="11">
      <t>ジユウ</t>
    </rPh>
    <rPh sb="11" eb="13">
      <t>キニュウ</t>
    </rPh>
    <rPh sb="13" eb="14">
      <t>ラン</t>
    </rPh>
    <rPh sb="17" eb="19">
      <t>ツイキ</t>
    </rPh>
    <rPh sb="19" eb="21">
      <t>カノウ</t>
    </rPh>
    <phoneticPr fontId="8"/>
  </si>
  <si>
    <t>※小項目は自由に追加可能である。</t>
    <rPh sb="1" eb="2">
      <t>ショウ</t>
    </rPh>
    <rPh sb="2" eb="4">
      <t>コウモク</t>
    </rPh>
    <rPh sb="5" eb="7">
      <t>ジユウ</t>
    </rPh>
    <rPh sb="8" eb="10">
      <t>ツイカ</t>
    </rPh>
    <rPh sb="10" eb="12">
      <t>カノウ</t>
    </rPh>
    <phoneticPr fontId="8"/>
  </si>
  <si>
    <t>※初期は全て×で、大項目のみ表示されている。</t>
    <rPh sb="1" eb="3">
      <t>ショキ</t>
    </rPh>
    <rPh sb="4" eb="5">
      <t>スベ</t>
    </rPh>
    <rPh sb="9" eb="10">
      <t>ダイ</t>
    </rPh>
    <rPh sb="10" eb="12">
      <t>コウモク</t>
    </rPh>
    <rPh sb="14" eb="16">
      <t>ヒョウジ</t>
    </rPh>
    <phoneticPr fontId="16"/>
  </si>
  <si>
    <t>※横ラインに合わせると、ライン切れが無くなる。</t>
    <rPh sb="1" eb="2">
      <t>ヨコ</t>
    </rPh>
    <rPh sb="6" eb="7">
      <t>ア</t>
    </rPh>
    <rPh sb="15" eb="16">
      <t>キ</t>
    </rPh>
    <rPh sb="18" eb="19">
      <t>ナ</t>
    </rPh>
    <phoneticPr fontId="16"/>
  </si>
  <si>
    <t>自由記入欄</t>
    <rPh sb="0" eb="2">
      <t>ジユウ</t>
    </rPh>
    <rPh sb="2" eb="4">
      <t>キニュウ</t>
    </rPh>
    <rPh sb="4" eb="5">
      <t>ラン</t>
    </rPh>
    <phoneticPr fontId="8"/>
  </si>
  <si>
    <t>←</t>
    <phoneticPr fontId="8"/>
  </si>
  <si>
    <t>小項目ごとではなく、文章を直接入力可能である。</t>
    <rPh sb="0" eb="1">
      <t>ショウ</t>
    </rPh>
    <rPh sb="1" eb="3">
      <t>コウモク</t>
    </rPh>
    <rPh sb="10" eb="12">
      <t>ブンショウ</t>
    </rPh>
    <rPh sb="13" eb="15">
      <t>チョクセツ</t>
    </rPh>
    <rPh sb="15" eb="17">
      <t>ニュウリョク</t>
    </rPh>
    <rPh sb="17" eb="19">
      <t>カノウ</t>
    </rPh>
    <phoneticPr fontId="8"/>
  </si>
  <si>
    <t>４．自由記入欄の表記を修正する。「特記仕様書による。」または空欄　項目がなければ、「特になし。」</t>
    <rPh sb="2" eb="4">
      <t>ジユウ</t>
    </rPh>
    <rPh sb="4" eb="6">
      <t>キニュウ</t>
    </rPh>
    <rPh sb="6" eb="7">
      <t>ラン</t>
    </rPh>
    <rPh sb="8" eb="10">
      <t>ヒョウキ</t>
    </rPh>
    <rPh sb="11" eb="13">
      <t>シュウセイ</t>
    </rPh>
    <rPh sb="17" eb="22">
      <t>トッキシヨウショ</t>
    </rPh>
    <rPh sb="30" eb="32">
      <t>クウラン</t>
    </rPh>
    <rPh sb="33" eb="35">
      <t>コウモク</t>
    </rPh>
    <rPh sb="42" eb="43">
      <t>トク</t>
    </rPh>
    <phoneticPr fontId="8"/>
  </si>
  <si>
    <t>４．自由記入欄の表記を修正する。「特記仕様書による。」または空欄　項目がなければ、「特になし。」</t>
    <rPh sb="2" eb="4">
      <t>ジユウ</t>
    </rPh>
    <phoneticPr fontId="8"/>
  </si>
  <si>
    <t>土木工事条件明示の手引きチェックリストの利用手順</t>
    <phoneticPr fontId="16"/>
  </si>
  <si>
    <t>明示事項</t>
    <phoneticPr fontId="16"/>
  </si>
  <si>
    <t>明示項目</t>
    <rPh sb="0" eb="2">
      <t>メイジ</t>
    </rPh>
    <rPh sb="2" eb="4">
      <t>コウモク</t>
    </rPh>
    <phoneticPr fontId="16"/>
  </si>
  <si>
    <t>：</t>
    <phoneticPr fontId="16"/>
  </si>
  <si>
    <t>・余裕工期を設定した工事</t>
    <phoneticPr fontId="16"/>
  </si>
  <si>
    <t>・特記仕様書に表記する場合「特記仕様書による。」　　対象が無い場合「特になし。」</t>
    <phoneticPr fontId="16"/>
  </si>
  <si>
    <t>・施工時期及び施工時間帯に制約がある</t>
    <rPh sb="1" eb="3">
      <t>セコウ</t>
    </rPh>
    <rPh sb="3" eb="5">
      <t>ジキ</t>
    </rPh>
    <rPh sb="5" eb="6">
      <t>オヨ</t>
    </rPh>
    <rPh sb="7" eb="9">
      <t>セコウ</t>
    </rPh>
    <rPh sb="9" eb="12">
      <t>ジカンタイ</t>
    </rPh>
    <rPh sb="13" eb="15">
      <t>セイヤク</t>
    </rPh>
    <phoneticPr fontId="2"/>
  </si>
  <si>
    <t>・調査対象工事</t>
    <rPh sb="1" eb="3">
      <t>チョウサ</t>
    </rPh>
    <rPh sb="3" eb="5">
      <t>タイショウ</t>
    </rPh>
    <rPh sb="5" eb="7">
      <t>コウジ</t>
    </rPh>
    <phoneticPr fontId="2"/>
  </si>
  <si>
    <t>・自然的・社会的条件で制約を受ける施工の内容、時期、時間及び工法等</t>
    <phoneticPr fontId="16"/>
  </si>
  <si>
    <t>・影響を受ける他の工事</t>
    <phoneticPr fontId="16"/>
  </si>
  <si>
    <t>施  工  条  件  の  明  示</t>
    <rPh sb="0" eb="1">
      <t>セ</t>
    </rPh>
    <rPh sb="3" eb="4">
      <t>コウ</t>
    </rPh>
    <rPh sb="6" eb="7">
      <t>ジョウ</t>
    </rPh>
    <rPh sb="9" eb="10">
      <t>ケン</t>
    </rPh>
    <rPh sb="15" eb="16">
      <t>アキ</t>
    </rPh>
    <rPh sb="18" eb="19">
      <t>ジ</t>
    </rPh>
    <phoneticPr fontId="8"/>
  </si>
  <si>
    <t>工 事 名</t>
    <rPh sb="0" eb="1">
      <t>コウ</t>
    </rPh>
    <rPh sb="2" eb="3">
      <t>ジ</t>
    </rPh>
    <rPh sb="4" eb="5">
      <t>メイ</t>
    </rPh>
    <phoneticPr fontId="8"/>
  </si>
  <si>
    <t>・関連機関等との協議に未成立なものがある場合の制約等</t>
    <phoneticPr fontId="16"/>
  </si>
  <si>
    <t>・工事用地等に未処理部分がある場合</t>
    <phoneticPr fontId="16"/>
  </si>
  <si>
    <t>・工事用仮設道路、資機材置き場等の用地を借地させる場合</t>
    <phoneticPr fontId="16"/>
  </si>
  <si>
    <t>・官有地等を使用させる場合</t>
    <phoneticPr fontId="16"/>
  </si>
  <si>
    <t>・使用後の復旧条件がある場合</t>
    <phoneticPr fontId="16"/>
  </si>
  <si>
    <t>・公害防止の為の制限がある場合</t>
    <phoneticPr fontId="16"/>
  </si>
  <si>
    <t>・水替、流入防止施設が必要な場合</t>
    <phoneticPr fontId="16"/>
  </si>
  <si>
    <t>・砂防工事の安全確保のために必要な対策を行う場合</t>
    <phoneticPr fontId="16"/>
  </si>
  <si>
    <t>・高所作業における対策が必要な場合</t>
    <phoneticPr fontId="16"/>
  </si>
  <si>
    <t>・有害ガス及び酸素欠乏等の対策</t>
    <phoneticPr fontId="16"/>
  </si>
  <si>
    <t>・発破作業等の制限</t>
    <phoneticPr fontId="16"/>
  </si>
  <si>
    <t>・保全設備・保安要員の配置等が必要な場合</t>
    <phoneticPr fontId="16"/>
  </si>
  <si>
    <t>・施工上、防護施設等必要な場合</t>
    <phoneticPr fontId="16"/>
  </si>
  <si>
    <t>・濁水、湧水等の処理で特別な対策を必要とする場合</t>
    <phoneticPr fontId="16"/>
  </si>
  <si>
    <t>・事業損失等、第三者に被害を及ぼすことが懸念される場合</t>
    <phoneticPr fontId="16"/>
  </si>
  <si>
    <t>・油漏れ等に対策を必要とする場合</t>
    <rPh sb="1" eb="2">
      <t>アブラ</t>
    </rPh>
    <rPh sb="2" eb="3">
      <t>モ</t>
    </rPh>
    <rPh sb="4" eb="5">
      <t>トウ</t>
    </rPh>
    <rPh sb="6" eb="8">
      <t>タイサク</t>
    </rPh>
    <rPh sb="9" eb="11">
      <t>ヒツヨウ</t>
    </rPh>
    <rPh sb="14" eb="16">
      <t>バアイ</t>
    </rPh>
    <phoneticPr fontId="1"/>
  </si>
  <si>
    <t>・一般道路を搬入路として使用する場合</t>
    <rPh sb="1" eb="3">
      <t>イッパン</t>
    </rPh>
    <rPh sb="3" eb="5">
      <t>ドウロ</t>
    </rPh>
    <rPh sb="6" eb="8">
      <t>ハンニュウ</t>
    </rPh>
    <rPh sb="8" eb="9">
      <t>ロ</t>
    </rPh>
    <rPh sb="12" eb="14">
      <t>シヨウ</t>
    </rPh>
    <rPh sb="16" eb="18">
      <t>バアイ</t>
    </rPh>
    <phoneticPr fontId="1"/>
  </si>
  <si>
    <t>・仮道路を設置する場合</t>
    <rPh sb="1" eb="2">
      <t>カリ</t>
    </rPh>
    <rPh sb="2" eb="4">
      <t>ドウロ</t>
    </rPh>
    <rPh sb="5" eb="7">
      <t>セッチ</t>
    </rPh>
    <rPh sb="9" eb="11">
      <t>バアイ</t>
    </rPh>
    <phoneticPr fontId="1"/>
  </si>
  <si>
    <t>・一般道路を交通規制等により占用する場合</t>
    <rPh sb="1" eb="3">
      <t>イッパン</t>
    </rPh>
    <rPh sb="3" eb="5">
      <t>ドウロ</t>
    </rPh>
    <rPh sb="6" eb="8">
      <t>コウツウ</t>
    </rPh>
    <rPh sb="8" eb="10">
      <t>キセイ</t>
    </rPh>
    <rPh sb="10" eb="11">
      <t>トウ</t>
    </rPh>
    <rPh sb="14" eb="16">
      <t>センヨウ</t>
    </rPh>
    <rPh sb="18" eb="20">
      <t>バアイ</t>
    </rPh>
    <phoneticPr fontId="1"/>
  </si>
  <si>
    <t>・他工事と工事用道路を共有する場合</t>
    <rPh sb="1" eb="2">
      <t>タ</t>
    </rPh>
    <rPh sb="2" eb="4">
      <t>コウジ</t>
    </rPh>
    <rPh sb="5" eb="7">
      <t>コウジ</t>
    </rPh>
    <rPh sb="7" eb="8">
      <t>ヨウ</t>
    </rPh>
    <rPh sb="8" eb="10">
      <t>ドウロ</t>
    </rPh>
    <rPh sb="11" eb="13">
      <t>キョウユウ</t>
    </rPh>
    <rPh sb="15" eb="17">
      <t>バアイ</t>
    </rPh>
    <phoneticPr fontId="1"/>
  </si>
  <si>
    <t>・工事用道路の使用に制限がある場合</t>
    <rPh sb="1" eb="3">
      <t>コウジ</t>
    </rPh>
    <rPh sb="3" eb="4">
      <t>ヨウ</t>
    </rPh>
    <rPh sb="4" eb="6">
      <t>ドウロ</t>
    </rPh>
    <rPh sb="7" eb="9">
      <t>シヨウ</t>
    </rPh>
    <rPh sb="10" eb="12">
      <t>セイゲン</t>
    </rPh>
    <rPh sb="15" eb="17">
      <t>バアイ</t>
    </rPh>
    <phoneticPr fontId="1"/>
  </si>
  <si>
    <t>・他の工事に引き継ぐ場合</t>
    <rPh sb="1" eb="2">
      <t>タ</t>
    </rPh>
    <rPh sb="3" eb="5">
      <t>コウジ</t>
    </rPh>
    <rPh sb="6" eb="7">
      <t>ヒ</t>
    </rPh>
    <rPh sb="8" eb="9">
      <t>ツ</t>
    </rPh>
    <rPh sb="10" eb="12">
      <t>バアイ</t>
    </rPh>
    <phoneticPr fontId="1"/>
  </si>
  <si>
    <t>・引き継いで使用する場合</t>
    <rPh sb="1" eb="2">
      <t>ヒ</t>
    </rPh>
    <rPh sb="3" eb="4">
      <t>ツ</t>
    </rPh>
    <rPh sb="6" eb="8">
      <t>シヨウ</t>
    </rPh>
    <rPh sb="10" eb="12">
      <t>バアイ</t>
    </rPh>
    <phoneticPr fontId="1"/>
  </si>
  <si>
    <t>・構造及び施工方法を指定する場合</t>
    <rPh sb="1" eb="3">
      <t>コウゾウ</t>
    </rPh>
    <rPh sb="3" eb="4">
      <t>オヨ</t>
    </rPh>
    <rPh sb="5" eb="7">
      <t>セコウ</t>
    </rPh>
    <rPh sb="7" eb="9">
      <t>ホウホウ</t>
    </rPh>
    <rPh sb="10" eb="12">
      <t>シテイ</t>
    </rPh>
    <rPh sb="14" eb="16">
      <t>バアイ</t>
    </rPh>
    <phoneticPr fontId="1"/>
  </si>
  <si>
    <t>・設計条件を指定する場合</t>
    <rPh sb="1" eb="3">
      <t>セッケイ</t>
    </rPh>
    <rPh sb="3" eb="5">
      <t>ジョウケン</t>
    </rPh>
    <rPh sb="6" eb="8">
      <t>シテイ</t>
    </rPh>
    <rPh sb="10" eb="12">
      <t>バアイ</t>
    </rPh>
    <phoneticPr fontId="1"/>
  </si>
  <si>
    <t>・除雪が必要となる場合</t>
    <rPh sb="1" eb="3">
      <t>ジョセツ</t>
    </rPh>
    <rPh sb="4" eb="6">
      <t>ヒツヨウ</t>
    </rPh>
    <rPh sb="9" eb="11">
      <t>バアイ</t>
    </rPh>
    <phoneticPr fontId="1"/>
  </si>
  <si>
    <t>・建設副産物を搬出する、特定建設資材・再生材を使用する工事の場合</t>
    <rPh sb="1" eb="3">
      <t>ケンセツ</t>
    </rPh>
    <rPh sb="3" eb="6">
      <t>フクサンブツ</t>
    </rPh>
    <rPh sb="7" eb="9">
      <t>ハンシュツ</t>
    </rPh>
    <rPh sb="12" eb="14">
      <t>トクテイ</t>
    </rPh>
    <rPh sb="14" eb="16">
      <t>ケンセツ</t>
    </rPh>
    <rPh sb="16" eb="18">
      <t>シザイ</t>
    </rPh>
    <rPh sb="19" eb="22">
      <t>サイセイザイ</t>
    </rPh>
    <rPh sb="23" eb="25">
      <t>シヨウ</t>
    </rPh>
    <rPh sb="27" eb="29">
      <t>コウジ</t>
    </rPh>
    <rPh sb="30" eb="32">
      <t>バアイ</t>
    </rPh>
    <phoneticPr fontId="1"/>
  </si>
  <si>
    <t>・建設発生土及び建設汚泥処理土</t>
    <rPh sb="1" eb="3">
      <t>ケンセツ</t>
    </rPh>
    <rPh sb="3" eb="6">
      <t>ハッセイド</t>
    </rPh>
    <rPh sb="6" eb="7">
      <t>オヨ</t>
    </rPh>
    <rPh sb="8" eb="10">
      <t>ケンセツ</t>
    </rPh>
    <rPh sb="10" eb="12">
      <t>オデイ</t>
    </rPh>
    <rPh sb="12" eb="14">
      <t>ショリ</t>
    </rPh>
    <rPh sb="14" eb="15">
      <t>ド</t>
    </rPh>
    <phoneticPr fontId="1"/>
  </si>
  <si>
    <t>・建設廃棄物の種類と発生量</t>
    <rPh sb="1" eb="3">
      <t>ケンセツ</t>
    </rPh>
    <rPh sb="3" eb="6">
      <t>ハイキブツ</t>
    </rPh>
    <rPh sb="7" eb="9">
      <t>シュルイ</t>
    </rPh>
    <rPh sb="10" eb="13">
      <t>ハッセイリョウ</t>
    </rPh>
    <phoneticPr fontId="1"/>
  </si>
  <si>
    <t>・処理施設等への運搬経路・方法等の規制・制限</t>
    <rPh sb="1" eb="3">
      <t>ショリ</t>
    </rPh>
    <rPh sb="3" eb="5">
      <t>シセツ</t>
    </rPh>
    <rPh sb="5" eb="6">
      <t>トウ</t>
    </rPh>
    <rPh sb="8" eb="10">
      <t>ウンパン</t>
    </rPh>
    <rPh sb="10" eb="12">
      <t>ケイロ</t>
    </rPh>
    <rPh sb="13" eb="15">
      <t>ホウホウ</t>
    </rPh>
    <rPh sb="15" eb="16">
      <t>トウ</t>
    </rPh>
    <rPh sb="17" eb="19">
      <t>キセイ</t>
    </rPh>
    <rPh sb="20" eb="22">
      <t>セイゲン</t>
    </rPh>
    <phoneticPr fontId="1"/>
  </si>
  <si>
    <t>・中間・最終処理場</t>
    <rPh sb="1" eb="3">
      <t>チュウカン</t>
    </rPh>
    <rPh sb="4" eb="6">
      <t>サイシュウ</t>
    </rPh>
    <rPh sb="6" eb="9">
      <t>ショリジョウ</t>
    </rPh>
    <phoneticPr fontId="1"/>
  </si>
  <si>
    <t>・他工事からの建設発生土を利用する場合</t>
    <rPh sb="1" eb="4">
      <t>タコウジ</t>
    </rPh>
    <rPh sb="7" eb="9">
      <t>ケンセツ</t>
    </rPh>
    <rPh sb="9" eb="12">
      <t>ハッセイド</t>
    </rPh>
    <rPh sb="13" eb="15">
      <t>リヨウ</t>
    </rPh>
    <rPh sb="17" eb="19">
      <t>バアイ</t>
    </rPh>
    <phoneticPr fontId="1"/>
  </si>
  <si>
    <t>・土壌汚染対策法の届出について</t>
    <rPh sb="1" eb="3">
      <t>ドジョウ</t>
    </rPh>
    <rPh sb="3" eb="5">
      <t>オセン</t>
    </rPh>
    <rPh sb="5" eb="8">
      <t>タイサクホウ</t>
    </rPh>
    <rPh sb="9" eb="10">
      <t>トド</t>
    </rPh>
    <rPh sb="10" eb="11">
      <t>デ</t>
    </rPh>
    <phoneticPr fontId="1"/>
  </si>
  <si>
    <t>・占用物件等の工事支障物件がある場合</t>
    <rPh sb="1" eb="3">
      <t>センヨウ</t>
    </rPh>
    <rPh sb="3" eb="5">
      <t>ブッケン</t>
    </rPh>
    <rPh sb="5" eb="6">
      <t>トウ</t>
    </rPh>
    <rPh sb="7" eb="9">
      <t>コウジ</t>
    </rPh>
    <rPh sb="9" eb="11">
      <t>シショウ</t>
    </rPh>
    <rPh sb="11" eb="13">
      <t>ブッケン</t>
    </rPh>
    <rPh sb="16" eb="18">
      <t>バアイ</t>
    </rPh>
    <phoneticPr fontId="7"/>
  </si>
  <si>
    <t>・薬液注入を行う場合</t>
    <rPh sb="1" eb="3">
      <t>ヤクエキ</t>
    </rPh>
    <rPh sb="3" eb="5">
      <t>チュウニュウ</t>
    </rPh>
    <rPh sb="6" eb="7">
      <t>オコナ</t>
    </rPh>
    <rPh sb="8" eb="10">
      <t>バアイ</t>
    </rPh>
    <phoneticPr fontId="7"/>
  </si>
  <si>
    <t>・周辺環境影響調査を行う場合</t>
    <rPh sb="1" eb="3">
      <t>シュウヘン</t>
    </rPh>
    <rPh sb="3" eb="5">
      <t>カンキョウ</t>
    </rPh>
    <rPh sb="5" eb="7">
      <t>エイキョウ</t>
    </rPh>
    <rPh sb="7" eb="9">
      <t>チョウサ</t>
    </rPh>
    <rPh sb="10" eb="11">
      <t>オコナ</t>
    </rPh>
    <rPh sb="12" eb="14">
      <t>バアイ</t>
    </rPh>
    <phoneticPr fontId="7"/>
  </si>
  <si>
    <t>・工事用資機材の保管及び仮置きが必要な場合</t>
    <rPh sb="1" eb="4">
      <t>コウジヨウ</t>
    </rPh>
    <rPh sb="4" eb="7">
      <t>シキザイ</t>
    </rPh>
    <rPh sb="8" eb="10">
      <t>ホカン</t>
    </rPh>
    <rPh sb="10" eb="11">
      <t>オヨ</t>
    </rPh>
    <rPh sb="12" eb="13">
      <t>カリ</t>
    </rPh>
    <rPh sb="13" eb="14">
      <t>オ</t>
    </rPh>
    <rPh sb="16" eb="18">
      <t>ヒツヨウ</t>
    </rPh>
    <rPh sb="19" eb="21">
      <t>バアイ</t>
    </rPh>
    <phoneticPr fontId="7"/>
  </si>
  <si>
    <t>・工事現場発生品がある場合</t>
    <rPh sb="1" eb="3">
      <t>コウジ</t>
    </rPh>
    <rPh sb="3" eb="5">
      <t>ゲンバ</t>
    </rPh>
    <rPh sb="5" eb="7">
      <t>ハッセイ</t>
    </rPh>
    <rPh sb="7" eb="8">
      <t>ヒン</t>
    </rPh>
    <rPh sb="11" eb="13">
      <t>バアイ</t>
    </rPh>
    <phoneticPr fontId="7"/>
  </si>
  <si>
    <t>・支給品・貸与品がある場合</t>
    <rPh sb="1" eb="3">
      <t>シキュウ</t>
    </rPh>
    <rPh sb="3" eb="4">
      <t>ヒン</t>
    </rPh>
    <rPh sb="5" eb="7">
      <t>タイヨ</t>
    </rPh>
    <rPh sb="7" eb="8">
      <t>ヒン</t>
    </rPh>
    <rPh sb="11" eb="13">
      <t>バアイ</t>
    </rPh>
    <phoneticPr fontId="7"/>
  </si>
  <si>
    <t>・新技術・新工法・特許工法を指定する場合</t>
    <rPh sb="1" eb="4">
      <t>シンギジュツ</t>
    </rPh>
    <rPh sb="5" eb="6">
      <t>シン</t>
    </rPh>
    <rPh sb="6" eb="8">
      <t>コウホウ</t>
    </rPh>
    <rPh sb="9" eb="11">
      <t>トッキョ</t>
    </rPh>
    <rPh sb="11" eb="13">
      <t>コウホウ</t>
    </rPh>
    <rPh sb="14" eb="16">
      <t>シテイ</t>
    </rPh>
    <rPh sb="18" eb="20">
      <t>バアイ</t>
    </rPh>
    <phoneticPr fontId="7"/>
  </si>
  <si>
    <t>・指定部分の引渡しを行う場合</t>
    <rPh sb="1" eb="3">
      <t>シテイ</t>
    </rPh>
    <rPh sb="3" eb="5">
      <t>ブブン</t>
    </rPh>
    <rPh sb="6" eb="8">
      <t>ヒキワタシ</t>
    </rPh>
    <rPh sb="10" eb="11">
      <t>オコナ</t>
    </rPh>
    <rPh sb="12" eb="14">
      <t>バアイ</t>
    </rPh>
    <phoneticPr fontId="7"/>
  </si>
  <si>
    <t>・部分使用を行う場合</t>
    <rPh sb="1" eb="3">
      <t>ブブン</t>
    </rPh>
    <rPh sb="3" eb="5">
      <t>シヨウ</t>
    </rPh>
    <rPh sb="6" eb="7">
      <t>オコナ</t>
    </rPh>
    <rPh sb="8" eb="10">
      <t>バアイ</t>
    </rPh>
    <phoneticPr fontId="7"/>
  </si>
  <si>
    <t>・給水の必要がある場合</t>
    <rPh sb="1" eb="3">
      <t>キュウスイ</t>
    </rPh>
    <rPh sb="4" eb="6">
      <t>ヒツヨウ</t>
    </rPh>
    <rPh sb="9" eb="11">
      <t>バアイ</t>
    </rPh>
    <phoneticPr fontId="7"/>
  </si>
  <si>
    <t>・関係機関との協議の結果、工程に影響を受ける条件等</t>
    <rPh sb="1" eb="3">
      <t>カンケイ</t>
    </rPh>
    <rPh sb="3" eb="5">
      <t>キカン</t>
    </rPh>
    <rPh sb="7" eb="9">
      <t>キョウギ</t>
    </rPh>
    <rPh sb="10" eb="12">
      <t>ケッカ</t>
    </rPh>
    <rPh sb="13" eb="15">
      <t>コウテイ</t>
    </rPh>
    <rPh sb="16" eb="18">
      <t>エイキョウ</t>
    </rPh>
    <rPh sb="19" eb="20">
      <t>ウ</t>
    </rPh>
    <rPh sb="22" eb="24">
      <t>ジョウケン</t>
    </rPh>
    <rPh sb="24" eb="25">
      <t>トウ</t>
    </rPh>
    <phoneticPr fontId="2"/>
  </si>
  <si>
    <t>・占用物件（地下物件、架空線など）・埋蔵文化財等の事前調査・移設の制約</t>
    <rPh sb="1" eb="3">
      <t>ウラナイヨウ</t>
    </rPh>
    <rPh sb="3" eb="5">
      <t>ブッケン</t>
    </rPh>
    <rPh sb="6" eb="8">
      <t>チカ</t>
    </rPh>
    <rPh sb="8" eb="10">
      <t>ブッケン</t>
    </rPh>
    <rPh sb="11" eb="13">
      <t>カクウ</t>
    </rPh>
    <rPh sb="13" eb="14">
      <t>セン</t>
    </rPh>
    <rPh sb="18" eb="20">
      <t>マイゾウ</t>
    </rPh>
    <rPh sb="20" eb="23">
      <t>ブンカザイ</t>
    </rPh>
    <rPh sb="23" eb="24">
      <t>トウ</t>
    </rPh>
    <rPh sb="25" eb="27">
      <t>ジゼン</t>
    </rPh>
    <rPh sb="27" eb="29">
      <t>チョウサ</t>
    </rPh>
    <rPh sb="30" eb="32">
      <t>イセツ</t>
    </rPh>
    <rPh sb="33" eb="35">
      <t>セイヤク</t>
    </rPh>
    <phoneticPr fontId="2"/>
  </si>
  <si>
    <t>・設計工程上の作業不能日数</t>
    <rPh sb="1" eb="3">
      <t>セッケイ</t>
    </rPh>
    <rPh sb="3" eb="6">
      <t>コウテイジョウ</t>
    </rPh>
    <rPh sb="7" eb="9">
      <t>サギョウ</t>
    </rPh>
    <rPh sb="9" eb="11">
      <t>フノウ</t>
    </rPh>
    <rPh sb="11" eb="13">
      <t>ニッスウ</t>
    </rPh>
    <phoneticPr fontId="2"/>
  </si>
  <si>
    <t>・概数発注・概略設計による発注工事の場合</t>
    <rPh sb="1" eb="3">
      <t>ガイスウ</t>
    </rPh>
    <rPh sb="3" eb="5">
      <t>ハッチュウ</t>
    </rPh>
    <rPh sb="6" eb="8">
      <t>ガイリャク</t>
    </rPh>
    <rPh sb="8" eb="10">
      <t>セッケイ</t>
    </rPh>
    <rPh sb="13" eb="15">
      <t>ハッチュウ</t>
    </rPh>
    <rPh sb="15" eb="17">
      <t>コウジ</t>
    </rPh>
    <rPh sb="18" eb="20">
      <t>バアイ</t>
    </rPh>
    <phoneticPr fontId="2"/>
  </si>
  <si>
    <t>・交通安全施設等の指定</t>
    <rPh sb="1" eb="3">
      <t>コウツウ</t>
    </rPh>
    <rPh sb="3" eb="5">
      <t>アンゼン</t>
    </rPh>
    <rPh sb="5" eb="7">
      <t>シセツ</t>
    </rPh>
    <rPh sb="7" eb="8">
      <t>トウ</t>
    </rPh>
    <rPh sb="9" eb="11">
      <t>シテイ</t>
    </rPh>
    <phoneticPr fontId="1"/>
  </si>
  <si>
    <t xml:space="preserve">  a.種別　：</t>
    <rPh sb="4" eb="6">
      <t>シュベツ</t>
    </rPh>
    <phoneticPr fontId="5"/>
  </si>
  <si>
    <t xml:space="preserve">  a.他工事情報　：</t>
    <rPh sb="4" eb="7">
      <t>タコウジ</t>
    </rPh>
    <rPh sb="7" eb="9">
      <t>ジョウホウ</t>
    </rPh>
    <phoneticPr fontId="5"/>
  </si>
  <si>
    <t>　b.受入条件　：</t>
    <rPh sb="3" eb="5">
      <t>ウケイレ</t>
    </rPh>
    <rPh sb="5" eb="7">
      <t>ジョウケン</t>
    </rPh>
    <phoneticPr fontId="2"/>
  </si>
  <si>
    <r>
      <t>　a.工事名　：</t>
    </r>
    <r>
      <rPr>
        <sz val="10"/>
        <color theme="1" tint="0.499984740745262"/>
        <rFont val="ＭＳ Ｐ明朝"/>
        <family val="1"/>
        <charset val="128"/>
      </rPr>
      <t>○○工事（他工事名　例：〇〇道路改良工事）</t>
    </r>
    <rPh sb="3" eb="6">
      <t>コウジメイ</t>
    </rPh>
    <rPh sb="10" eb="12">
      <t>コウジ</t>
    </rPh>
    <rPh sb="13" eb="16">
      <t>タコウジ</t>
    </rPh>
    <rPh sb="16" eb="17">
      <t>メイ</t>
    </rPh>
    <rPh sb="18" eb="19">
      <t>レイ</t>
    </rPh>
    <rPh sb="22" eb="24">
      <t>ドウロ</t>
    </rPh>
    <rPh sb="24" eb="26">
      <t>カイリョウ</t>
    </rPh>
    <rPh sb="26" eb="28">
      <t>コウジ</t>
    </rPh>
    <phoneticPr fontId="2"/>
  </si>
  <si>
    <t>・対策をとる必要がある他施設との近接工事がある場合</t>
    <phoneticPr fontId="16"/>
  </si>
  <si>
    <t>対策をとる必要がある他施設との近接工事がある場合</t>
    <rPh sb="0" eb="2">
      <t>タイサク</t>
    </rPh>
    <rPh sb="5" eb="7">
      <t>ヒツヨウ</t>
    </rPh>
    <rPh sb="10" eb="13">
      <t>タシセツ</t>
    </rPh>
    <rPh sb="15" eb="17">
      <t>キンセツ</t>
    </rPh>
    <rPh sb="17" eb="19">
      <t>コウジ</t>
    </rPh>
    <rPh sb="22" eb="24">
      <t>バアイ</t>
    </rPh>
    <phoneticPr fontId="1"/>
  </si>
  <si>
    <t>①対策をとる必要がある他施設と近接する工事がある場合の明示</t>
    <rPh sb="1" eb="3">
      <t>タイサク</t>
    </rPh>
    <rPh sb="6" eb="8">
      <t>ヒツヨウ</t>
    </rPh>
    <rPh sb="11" eb="12">
      <t>ホカ</t>
    </rPh>
    <rPh sb="12" eb="14">
      <t>シセツ</t>
    </rPh>
    <rPh sb="15" eb="17">
      <t>キンセツ</t>
    </rPh>
    <rPh sb="19" eb="21">
      <t>コウジ</t>
    </rPh>
    <rPh sb="24" eb="26">
      <t>バアイ</t>
    </rPh>
    <rPh sb="27" eb="29">
      <t>メイジ</t>
    </rPh>
    <phoneticPr fontId="1"/>
  </si>
  <si>
    <t>○対策をとる必要がある他施設と近接する工事がある場合の明示</t>
    <rPh sb="1" eb="3">
      <t>タイサク</t>
    </rPh>
    <rPh sb="6" eb="8">
      <t>ヒツヨウ</t>
    </rPh>
    <rPh sb="11" eb="12">
      <t>ホカ</t>
    </rPh>
    <rPh sb="12" eb="14">
      <t>シセツ</t>
    </rPh>
    <rPh sb="15" eb="17">
      <t>キンセツ</t>
    </rPh>
    <rPh sb="19" eb="21">
      <t>コウジ</t>
    </rPh>
    <rPh sb="24" eb="26">
      <t>バアイ</t>
    </rPh>
    <rPh sb="27" eb="29">
      <t>メイジ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</si>
</sst>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0"/>
      <color indexed="55"/>
      <name val="ＭＳ Ｐ明朝"/>
      <family val="1"/>
      <charset val="128"/>
    </font>
    <font>
      <sz val="20"/>
      <color theme="1"/>
      <name val="ＭＳ Ｐゴシック"/>
      <family val="3"/>
      <charset val="128"/>
      <scheme val="minor"/>
    </font>
    <font>
      <b/>
      <sz val="14"/>
      <color theme="1"/>
      <name val="ＭＳ Ｐ明朝"/>
      <family val="1"/>
      <charset val="128"/>
    </font>
    <font>
      <sz val="10"/>
      <color theme="1"/>
      <name val="ＭＳ Ｐ明朝"/>
      <family val="1"/>
      <charset val="128"/>
    </font>
    <font>
      <sz val="12"/>
      <color theme="1"/>
      <name val="ＭＳ Ｐ明朝"/>
      <family val="1"/>
      <charset val="128"/>
    </font>
    <font>
      <b/>
      <sz val="10"/>
      <color theme="1"/>
      <name val="ＭＳ Ｐ明朝"/>
      <family val="1"/>
      <charset val="128"/>
    </font>
    <font>
      <sz val="6"/>
      <name val="ＭＳ Ｐゴシック"/>
      <family val="3"/>
      <charset val="128"/>
      <scheme val="minor"/>
    </font>
    <font>
      <b/>
      <sz val="12"/>
      <color theme="1"/>
      <name val="ＭＳ Ｐ明朝"/>
      <family val="1"/>
      <charset val="128"/>
    </font>
    <font>
      <b/>
      <sz val="6"/>
      <color theme="1"/>
      <name val="ＭＳ Ｐ明朝"/>
      <family val="1"/>
      <charset val="128"/>
    </font>
    <font>
      <sz val="6"/>
      <color theme="1"/>
      <name val="ＭＳ Ｐ明朝"/>
      <family val="1"/>
      <charset val="128"/>
    </font>
    <font>
      <sz val="28"/>
      <color theme="1"/>
      <name val="ＤＦ特太ゴシック体"/>
      <family val="3"/>
      <charset val="128"/>
    </font>
    <font>
      <sz val="12"/>
      <color theme="1"/>
      <name val="ＭＳ Ｐゴシック"/>
      <family val="3"/>
      <charset val="128"/>
      <scheme val="minor"/>
    </font>
    <font>
      <sz val="10"/>
      <name val="ＭＳ 明朝"/>
      <family val="1"/>
      <charset val="128"/>
    </font>
    <font>
      <sz val="12"/>
      <color theme="1"/>
      <name val="ＭＳ 明朝"/>
      <family val="1"/>
      <charset val="128"/>
    </font>
    <font>
      <sz val="10"/>
      <color theme="1"/>
      <name val="ＭＳ 明朝"/>
      <family val="1"/>
      <charset val="128"/>
    </font>
    <font>
      <b/>
      <sz val="10"/>
      <color theme="1"/>
      <name val="ＭＳ 明朝"/>
      <family val="1"/>
      <charset val="128"/>
    </font>
    <font>
      <sz val="12"/>
      <name val="ＭＳ 明朝"/>
      <family val="1"/>
      <charset val="128"/>
    </font>
    <font>
      <b/>
      <sz val="12"/>
      <color theme="1"/>
      <name val="ＭＳ 明朝"/>
      <family val="1"/>
      <charset val="128"/>
    </font>
    <font>
      <sz val="28"/>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
      <sz val="20"/>
      <color rgb="FFFF0000"/>
      <name val="ＭＳ Ｐゴシック"/>
      <family val="3"/>
      <charset val="128"/>
      <scheme val="minor"/>
    </font>
    <font>
      <sz val="10"/>
      <color theme="1" tint="0.499984740745262"/>
      <name val="ＭＳ Ｐ明朝"/>
      <family val="1"/>
      <charset val="128"/>
    </font>
    <font>
      <sz val="26"/>
      <color theme="1"/>
      <name val="ＭＳ Ｐゴシック"/>
      <family val="3"/>
      <charset val="128"/>
      <scheme val="minor"/>
    </font>
    <font>
      <b/>
      <sz val="14"/>
      <color rgb="FFFF0000"/>
      <name val="ＭＳ Ｐゴシック"/>
      <family val="3"/>
      <charset val="128"/>
      <scheme val="minor"/>
    </font>
    <font>
      <sz val="10"/>
      <color rgb="FFFF0000"/>
      <name val="ＭＳ Ｐ明朝"/>
      <family val="1"/>
      <charset val="128"/>
    </font>
    <font>
      <sz val="14"/>
      <color theme="1"/>
      <name val="ＭＳ Ｐゴシック"/>
      <family val="3"/>
      <charset val="128"/>
      <scheme val="minor"/>
    </font>
    <font>
      <b/>
      <sz val="11"/>
      <color theme="1"/>
      <name val="ＭＳ Ｐ明朝"/>
      <family val="1"/>
      <charset val="128"/>
    </font>
    <font>
      <sz val="16"/>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right style="thin">
        <color theme="1"/>
      </right>
      <top/>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bottom style="thin">
        <color indexed="64"/>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style="thin">
        <color indexed="64"/>
      </right>
      <top/>
      <bottom/>
      <diagonal/>
    </border>
    <border>
      <left style="thin">
        <color theme="1"/>
      </left>
      <right/>
      <top style="thin">
        <color theme="1"/>
      </top>
      <bottom/>
      <diagonal/>
    </border>
    <border>
      <left style="thin">
        <color theme="1"/>
      </left>
      <right/>
      <top/>
      <bottom style="thin">
        <color theme="1"/>
      </bottom>
      <diagonal/>
    </border>
    <border>
      <left style="thin">
        <color indexed="64"/>
      </left>
      <right style="thin">
        <color theme="1"/>
      </right>
      <top/>
      <bottom style="thin">
        <color theme="1"/>
      </bottom>
      <diagonal/>
    </border>
    <border>
      <left/>
      <right style="thin">
        <color theme="1"/>
      </right>
      <top/>
      <bottom style="thin">
        <color theme="1"/>
      </bottom>
      <diagonal/>
    </border>
    <border>
      <left style="thin">
        <color theme="1"/>
      </left>
      <right style="thin">
        <color indexed="64"/>
      </right>
      <top/>
      <bottom style="thin">
        <color theme="1"/>
      </bottom>
      <diagonal/>
    </border>
    <border>
      <left style="thin">
        <color indexed="64"/>
      </left>
      <right style="thin">
        <color theme="1"/>
      </right>
      <top style="thin">
        <color indexed="64"/>
      </top>
      <bottom style="thin">
        <color theme="1"/>
      </bottom>
      <diagonal/>
    </border>
    <border>
      <left/>
      <right style="thin">
        <color theme="1"/>
      </right>
      <top style="thin">
        <color theme="1"/>
      </top>
      <bottom style="thin">
        <color indexed="64"/>
      </bottom>
      <diagonal/>
    </border>
    <border>
      <left/>
      <right style="thin">
        <color theme="1"/>
      </right>
      <top style="thin">
        <color theme="1"/>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top/>
      <bottom style="thin">
        <color theme="1"/>
      </bottom>
      <diagonal/>
    </border>
    <border>
      <left/>
      <right style="thin">
        <color indexed="64"/>
      </right>
      <top/>
      <bottom style="thin">
        <color indexed="64"/>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top style="hair">
        <color theme="1"/>
      </top>
      <bottom/>
      <diagonal/>
    </border>
    <border>
      <left/>
      <right style="thin">
        <color indexed="64"/>
      </right>
      <top style="hair">
        <color theme="1"/>
      </top>
      <bottom/>
      <diagonal/>
    </border>
    <border>
      <left/>
      <right/>
      <top style="hair">
        <color theme="1"/>
      </top>
      <bottom/>
      <diagonal/>
    </border>
    <border>
      <left style="thin">
        <color indexed="64"/>
      </left>
      <right/>
      <top style="hair">
        <color theme="1"/>
      </top>
      <bottom/>
      <diagonal/>
    </border>
    <border>
      <left/>
      <right style="thin">
        <color theme="1"/>
      </right>
      <top style="hair">
        <color theme="1"/>
      </top>
      <bottom/>
      <diagonal/>
    </border>
    <border>
      <left style="thin">
        <color indexed="64"/>
      </left>
      <right/>
      <top style="hair">
        <color indexed="64"/>
      </top>
      <bottom style="thin">
        <color indexed="64"/>
      </bottom>
      <diagonal/>
    </border>
    <border>
      <left/>
      <right style="thin">
        <color theme="1"/>
      </right>
      <top style="hair">
        <color indexed="64"/>
      </top>
      <bottom style="thin">
        <color indexed="64"/>
      </bottom>
      <diagonal/>
    </border>
    <border>
      <left style="thin">
        <color indexed="64"/>
      </left>
      <right/>
      <top style="hair">
        <color indexed="64"/>
      </top>
      <bottom/>
      <diagonal/>
    </border>
    <border>
      <left/>
      <right style="thin">
        <color theme="1"/>
      </right>
      <top style="hair">
        <color indexed="64"/>
      </top>
      <bottom/>
      <diagonal/>
    </border>
    <border>
      <left/>
      <right/>
      <top style="hair">
        <color auto="1"/>
      </top>
      <bottom/>
      <diagonal/>
    </border>
    <border>
      <left style="thin">
        <color theme="1"/>
      </left>
      <right/>
      <top style="hair">
        <color auto="1"/>
      </top>
      <bottom/>
      <diagonal/>
    </border>
    <border>
      <left/>
      <right style="thin">
        <color indexed="64"/>
      </right>
      <top style="hair">
        <color auto="1"/>
      </top>
      <bottom/>
      <diagonal/>
    </border>
    <border>
      <left style="thin">
        <color indexed="64"/>
      </left>
      <right/>
      <top style="hair">
        <color auto="1"/>
      </top>
      <bottom style="hair">
        <color indexed="64"/>
      </bottom>
      <diagonal/>
    </border>
    <border>
      <left/>
      <right style="thin">
        <color theme="1"/>
      </right>
      <top style="hair">
        <color auto="1"/>
      </top>
      <bottom style="hair">
        <color indexed="64"/>
      </bottom>
      <diagonal/>
    </border>
    <border>
      <left style="thin">
        <color indexed="64"/>
      </left>
      <right/>
      <top style="thin">
        <color theme="1"/>
      </top>
      <bottom/>
      <diagonal/>
    </border>
    <border>
      <left style="thin">
        <color indexed="64"/>
      </left>
      <right/>
      <top style="hair">
        <color theme="1"/>
      </top>
      <bottom style="hair">
        <color theme="1"/>
      </bottom>
      <diagonal/>
    </border>
    <border>
      <left/>
      <right style="thin">
        <color theme="1"/>
      </right>
      <top style="hair">
        <color theme="1"/>
      </top>
      <bottom style="hair">
        <color theme="1"/>
      </bottom>
      <diagonal/>
    </border>
  </borders>
  <cellStyleXfs count="1">
    <xf numFmtId="0" fontId="0" fillId="0" borderId="0">
      <alignment vertical="center"/>
    </xf>
  </cellStyleXfs>
  <cellXfs count="183">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5"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4" fillId="0" borderId="0" xfId="0" applyFont="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left" vertical="center"/>
    </xf>
    <xf numFmtId="0" fontId="13" fillId="0" borderId="6" xfId="0" applyFont="1" applyBorder="1" applyAlignment="1">
      <alignment vertical="center" wrapText="1"/>
    </xf>
    <xf numFmtId="0" fontId="17" fillId="3" borderId="14" xfId="0" applyFont="1" applyFill="1" applyBorder="1" applyAlignment="1" applyProtection="1">
      <alignment horizontal="center" vertical="center"/>
      <protection locked="0"/>
    </xf>
    <xf numFmtId="0" fontId="20" fillId="0" borderId="0" xfId="0" applyFont="1">
      <alignment vertical="center"/>
    </xf>
    <xf numFmtId="0" fontId="13" fillId="2" borderId="1" xfId="0" applyFont="1" applyFill="1" applyBorder="1" applyAlignment="1">
      <alignment horizontal="center" vertical="center" wrapText="1"/>
    </xf>
    <xf numFmtId="0" fontId="15" fillId="0" borderId="6" xfId="0" applyFont="1" applyBorder="1" applyAlignment="1">
      <alignment vertical="center" wrapText="1"/>
    </xf>
    <xf numFmtId="0" fontId="13" fillId="0" borderId="1" xfId="0" applyFont="1" applyBorder="1" applyAlignment="1">
      <alignment vertical="center" wrapText="1"/>
    </xf>
    <xf numFmtId="0" fontId="13" fillId="0" borderId="7" xfId="0" applyFont="1" applyBorder="1" applyAlignment="1">
      <alignment vertical="center" wrapText="1"/>
    </xf>
    <xf numFmtId="0" fontId="13" fillId="0" borderId="11" xfId="0" applyFont="1" applyBorder="1" applyAlignment="1">
      <alignment vertical="center" wrapText="1"/>
    </xf>
    <xf numFmtId="0" fontId="13" fillId="0" borderId="13" xfId="0" applyFont="1" applyBorder="1" applyAlignment="1">
      <alignment vertical="center" wrapText="1"/>
    </xf>
    <xf numFmtId="0" fontId="15"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0" fontId="13" fillId="0" borderId="13" xfId="0" applyFont="1" applyBorder="1" applyAlignment="1">
      <alignment horizontal="center" vertical="center"/>
    </xf>
    <xf numFmtId="0" fontId="13" fillId="0" borderId="1" xfId="0" applyFont="1" applyBorder="1" applyAlignment="1">
      <alignment horizontal="left" vertical="center" wrapText="1"/>
    </xf>
    <xf numFmtId="0" fontId="14" fillId="0" borderId="0" xfId="0" applyFont="1" applyAlignment="1">
      <alignment vertical="center" wrapText="1"/>
    </xf>
    <xf numFmtId="0" fontId="18" fillId="0" borderId="0" xfId="0" applyFont="1" applyAlignment="1">
      <alignment horizontal="center" vertical="center"/>
    </xf>
    <xf numFmtId="0" fontId="18" fillId="0" borderId="10" xfId="0" applyFont="1" applyBorder="1" applyAlignment="1">
      <alignment horizontal="center" vertical="center"/>
    </xf>
    <xf numFmtId="0" fontId="15" fillId="0" borderId="0" xfId="0" applyFont="1">
      <alignment vertical="center"/>
    </xf>
    <xf numFmtId="0" fontId="13" fillId="0" borderId="0" xfId="0" applyFont="1" applyAlignment="1">
      <alignment vertical="center" wrapText="1"/>
    </xf>
    <xf numFmtId="0" fontId="19"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3"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21" fillId="0" borderId="0" xfId="0" applyFont="1">
      <alignment vertical="center"/>
    </xf>
    <xf numFmtId="0" fontId="12" fillId="0" borderId="12" xfId="0" applyFont="1" applyBorder="1" applyAlignment="1">
      <alignment horizontal="left" vertical="center"/>
    </xf>
    <xf numFmtId="0" fontId="0" fillId="0" borderId="0" xfId="0" applyAlignment="1">
      <alignment horizontal="left" vertical="center" wrapText="1"/>
    </xf>
    <xf numFmtId="0" fontId="11"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3" fillId="0" borderId="0" xfId="0" applyFont="1" applyAlignment="1">
      <alignment horizontal="center" vertical="center" wrapText="1"/>
    </xf>
    <xf numFmtId="0" fontId="24" fillId="0" borderId="3" xfId="0" applyFont="1" applyBorder="1" applyAlignment="1">
      <alignment horizontal="left" vertical="center" wrapText="1"/>
    </xf>
    <xf numFmtId="0" fontId="24" fillId="0" borderId="1" xfId="0" applyFont="1" applyBorder="1" applyAlignment="1">
      <alignment horizontal="left" vertical="center" wrapText="1"/>
    </xf>
    <xf numFmtId="0" fontId="24" fillId="0" borderId="13" xfId="0" applyFont="1" applyBorder="1" applyAlignment="1">
      <alignment horizontal="left" vertical="center" wrapText="1"/>
    </xf>
    <xf numFmtId="0" fontId="24" fillId="0" borderId="7" xfId="0" applyFont="1" applyBorder="1" applyAlignment="1">
      <alignment horizontal="left" vertical="center" wrapText="1"/>
    </xf>
    <xf numFmtId="0" fontId="24" fillId="0" borderId="11" xfId="0" applyFont="1" applyBorder="1" applyAlignment="1">
      <alignment horizontal="left" vertical="center" wrapText="1"/>
    </xf>
    <xf numFmtId="0" fontId="24" fillId="0" borderId="4" xfId="0" applyFont="1" applyBorder="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23" fillId="2" borderId="1" xfId="0" applyFont="1" applyFill="1" applyBorder="1" applyAlignment="1">
      <alignment horizontal="center" vertical="center" wrapText="1"/>
    </xf>
    <xf numFmtId="0" fontId="27" fillId="0" borderId="0" xfId="0" applyFont="1" applyAlignment="1">
      <alignment horizontal="left" vertical="center" wrapText="1"/>
    </xf>
    <xf numFmtId="0" fontId="26" fillId="0" borderId="0" xfId="0" applyFont="1" applyAlignment="1">
      <alignment horizontal="left" vertical="center" wrapText="1"/>
    </xf>
    <xf numFmtId="0" fontId="17" fillId="0" borderId="0" xfId="0" applyFont="1" applyAlignment="1">
      <alignment horizontal="left" vertical="center" wrapText="1"/>
    </xf>
    <xf numFmtId="0" fontId="28" fillId="0" borderId="0" xfId="0" applyFont="1">
      <alignment vertical="center"/>
    </xf>
    <xf numFmtId="0" fontId="12" fillId="0" borderId="18" xfId="0" applyFont="1" applyBorder="1" applyAlignment="1">
      <alignment horizontal="left" vertical="center"/>
    </xf>
    <xf numFmtId="0" fontId="13" fillId="0" borderId="19" xfId="0" applyFont="1" applyBorder="1" applyAlignment="1">
      <alignment vertical="center" wrapText="1"/>
    </xf>
    <xf numFmtId="0" fontId="12" fillId="0" borderId="20" xfId="0" applyFont="1" applyBorder="1" applyAlignment="1">
      <alignment horizontal="left" vertical="center"/>
    </xf>
    <xf numFmtId="0" fontId="15" fillId="0" borderId="18" xfId="0" applyFont="1" applyBorder="1" applyAlignment="1">
      <alignment horizontal="center" vertical="center"/>
    </xf>
    <xf numFmtId="0" fontId="15" fillId="0" borderId="22" xfId="0" applyFont="1" applyBorder="1" applyAlignment="1">
      <alignment vertical="center" wrapText="1"/>
    </xf>
    <xf numFmtId="0" fontId="13" fillId="0" borderId="20" xfId="0" applyFont="1" applyBorder="1" applyAlignment="1">
      <alignment horizontal="center" vertical="center"/>
    </xf>
    <xf numFmtId="0" fontId="13" fillId="0" borderId="23" xfId="0" applyFont="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2" fillId="0" borderId="28" xfId="0" applyFont="1" applyBorder="1" applyAlignment="1">
      <alignment horizontal="left" vertical="center"/>
    </xf>
    <xf numFmtId="0" fontId="29" fillId="0" borderId="29" xfId="0" applyFont="1" applyBorder="1" applyAlignment="1">
      <alignment vertical="center" wrapText="1"/>
    </xf>
    <xf numFmtId="0" fontId="15" fillId="0" borderId="20" xfId="0" applyFont="1" applyBorder="1" applyAlignment="1">
      <alignment horizontal="center" vertical="center"/>
    </xf>
    <xf numFmtId="0" fontId="15" fillId="0" borderId="29"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5" fillId="0" borderId="22" xfId="0" applyFont="1" applyBorder="1" applyAlignment="1">
      <alignment horizontal="left" vertical="center" wrapText="1"/>
    </xf>
    <xf numFmtId="0" fontId="13" fillId="0" borderId="25" xfId="0" applyFont="1" applyBorder="1" applyAlignment="1">
      <alignment horizontal="left" vertical="center" wrapText="1"/>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12" fillId="0" borderId="31" xfId="0" applyFont="1" applyBorder="1" applyAlignment="1">
      <alignment horizontal="left" vertical="center"/>
    </xf>
    <xf numFmtId="0" fontId="13" fillId="0" borderId="21" xfId="0" applyFont="1" applyBorder="1" applyAlignment="1">
      <alignment vertical="center" wrapText="1"/>
    </xf>
    <xf numFmtId="0" fontId="12" fillId="0" borderId="32" xfId="0" applyFont="1" applyBorder="1" applyAlignment="1">
      <alignment horizontal="left" vertical="center"/>
    </xf>
    <xf numFmtId="0" fontId="13" fillId="0" borderId="32" xfId="0" applyFont="1" applyBorder="1" applyAlignment="1">
      <alignment horizontal="center" vertical="center"/>
    </xf>
    <xf numFmtId="0" fontId="13" fillId="0" borderId="33" xfId="0" applyFont="1" applyBorder="1" applyAlignment="1">
      <alignment horizontal="left" vertical="center" wrapText="1"/>
    </xf>
    <xf numFmtId="0" fontId="13" fillId="0" borderId="33" xfId="0" applyFont="1" applyBorder="1" applyAlignment="1">
      <alignment vertical="center" wrapText="1"/>
    </xf>
    <xf numFmtId="0" fontId="29" fillId="0" borderId="34" xfId="0" applyFont="1" applyBorder="1" applyAlignment="1">
      <alignment vertical="center" wrapText="1"/>
    </xf>
    <xf numFmtId="0" fontId="13" fillId="0" borderId="35" xfId="0" applyFont="1" applyBorder="1" applyAlignment="1">
      <alignment horizontal="center" vertical="center"/>
    </xf>
    <xf numFmtId="0" fontId="13" fillId="0" borderId="36" xfId="0" applyFont="1" applyBorder="1" applyAlignment="1">
      <alignment horizontal="left" vertical="center" wrapText="1"/>
    </xf>
    <xf numFmtId="0" fontId="15" fillId="0" borderId="31" xfId="0" applyFont="1" applyBorder="1" applyAlignment="1">
      <alignment horizontal="center" vertical="center"/>
    </xf>
    <xf numFmtId="0" fontId="15" fillId="0" borderId="37" xfId="0" applyFont="1" applyBorder="1" applyAlignment="1">
      <alignment horizontal="left" vertical="center" wrapText="1"/>
    </xf>
    <xf numFmtId="0" fontId="13" fillId="0" borderId="38" xfId="0" applyFont="1" applyBorder="1" applyAlignment="1">
      <alignment vertical="center" wrapText="1"/>
    </xf>
    <xf numFmtId="0" fontId="30" fillId="0" borderId="0" xfId="0" applyFont="1">
      <alignment vertical="center"/>
    </xf>
    <xf numFmtId="0" fontId="34" fillId="0" borderId="0" xfId="0" applyFont="1">
      <alignment vertical="center"/>
    </xf>
    <xf numFmtId="0" fontId="35" fillId="0" borderId="0" xfId="0" applyFont="1" applyAlignment="1">
      <alignment horizontal="center" vertical="center"/>
    </xf>
    <xf numFmtId="0" fontId="9" fillId="2" borderId="12" xfId="0" applyFont="1" applyFill="1" applyBorder="1" applyAlignment="1">
      <alignment horizontal="center" vertical="center"/>
    </xf>
    <xf numFmtId="0" fontId="9" fillId="2" borderId="6" xfId="0" applyFont="1" applyFill="1" applyBorder="1" applyAlignment="1">
      <alignment horizontal="center" vertical="center"/>
    </xf>
    <xf numFmtId="0" fontId="36" fillId="0" borderId="0" xfId="0" applyFont="1" applyAlignment="1">
      <alignment horizontal="center" vertical="center"/>
    </xf>
    <xf numFmtId="0" fontId="29" fillId="0" borderId="21" xfId="0" applyFont="1" applyBorder="1" applyAlignment="1">
      <alignment vertical="center" wrapText="1"/>
    </xf>
    <xf numFmtId="0" fontId="13" fillId="0" borderId="45" xfId="0" applyFont="1" applyBorder="1" applyAlignment="1">
      <alignment horizontal="center" vertical="center"/>
    </xf>
    <xf numFmtId="0" fontId="36" fillId="0" borderId="0" xfId="0" applyFont="1">
      <alignment vertical="center"/>
    </xf>
    <xf numFmtId="20" fontId="36" fillId="0" borderId="0" xfId="0" applyNumberFormat="1" applyFont="1">
      <alignment vertical="center"/>
    </xf>
    <xf numFmtId="20" fontId="36" fillId="0" borderId="0" xfId="0" quotePrefix="1" applyNumberFormat="1" applyFont="1">
      <alignment vertical="center"/>
    </xf>
    <xf numFmtId="0" fontId="13" fillId="0" borderId="46" xfId="0" applyFont="1" applyBorder="1" applyAlignment="1">
      <alignment horizontal="center" vertical="center"/>
    </xf>
    <xf numFmtId="0" fontId="13" fillId="0" borderId="21" xfId="0" applyFont="1" applyBorder="1" applyAlignment="1">
      <alignment horizontal="left" vertical="center" wrapText="1"/>
    </xf>
    <xf numFmtId="0" fontId="13" fillId="0" borderId="29" xfId="0" applyFont="1" applyBorder="1" applyAlignment="1">
      <alignment horizontal="left" vertical="center" wrapText="1"/>
    </xf>
    <xf numFmtId="0" fontId="13" fillId="0" borderId="34" xfId="0" applyFont="1" applyBorder="1" applyAlignment="1">
      <alignment horizontal="left" vertical="center" wrapText="1"/>
    </xf>
    <xf numFmtId="0" fontId="12" fillId="0" borderId="17" xfId="0" applyFont="1" applyBorder="1" applyAlignment="1">
      <alignment horizontal="left" vertical="center"/>
    </xf>
    <xf numFmtId="0" fontId="12" fillId="0" borderId="8" xfId="0" applyFont="1" applyBorder="1" applyAlignment="1">
      <alignment horizontal="left" vertical="center"/>
    </xf>
    <xf numFmtId="0" fontId="13" fillId="0" borderId="8" xfId="0" applyFont="1" applyBorder="1" applyAlignment="1">
      <alignment horizontal="center" vertical="center"/>
    </xf>
    <xf numFmtId="0" fontId="13" fillId="0" borderId="47" xfId="0" applyFont="1" applyBorder="1" applyAlignment="1">
      <alignment horizontal="center" vertical="center"/>
    </xf>
    <xf numFmtId="0" fontId="12" fillId="0" borderId="48" xfId="0" applyFont="1" applyBorder="1" applyAlignment="1">
      <alignment horizontal="left" vertical="center"/>
    </xf>
    <xf numFmtId="0" fontId="37" fillId="0" borderId="31" xfId="0" applyFont="1" applyBorder="1" applyAlignment="1">
      <alignment horizontal="left" vertical="center"/>
    </xf>
    <xf numFmtId="0" fontId="37" fillId="0" borderId="18" xfId="0" applyFont="1" applyBorder="1" applyAlignment="1">
      <alignment horizontal="left"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lignment vertical="center"/>
    </xf>
    <xf numFmtId="0" fontId="15" fillId="0" borderId="53" xfId="0" applyFont="1" applyBorder="1" applyAlignment="1">
      <alignment vertical="center" wrapText="1"/>
    </xf>
    <xf numFmtId="0" fontId="13" fillId="0" borderId="54" xfId="0" applyFont="1" applyBorder="1" applyAlignment="1">
      <alignment horizontal="center" vertical="center"/>
    </xf>
    <xf numFmtId="0" fontId="13" fillId="0" borderId="55" xfId="0" applyFont="1" applyBorder="1" applyAlignment="1">
      <alignment vertical="center" wrapText="1"/>
    </xf>
    <xf numFmtId="0" fontId="13" fillId="0" borderId="51" xfId="0" applyFont="1" applyBorder="1" applyAlignment="1">
      <alignment horizontal="center" vertical="center"/>
    </xf>
    <xf numFmtId="0" fontId="13" fillId="0" borderId="53" xfId="0" applyFont="1" applyBorder="1" applyAlignment="1">
      <alignment vertical="center" wrapText="1"/>
    </xf>
    <xf numFmtId="0" fontId="15" fillId="0" borderId="53" xfId="0" applyFont="1" applyBorder="1" applyAlignment="1">
      <alignment horizontal="left" vertical="center" wrapText="1"/>
    </xf>
    <xf numFmtId="0" fontId="13" fillId="0" borderId="53" xfId="0" applyFont="1" applyBorder="1" applyAlignment="1">
      <alignment horizontal="left" vertical="center" wrapText="1"/>
    </xf>
    <xf numFmtId="0" fontId="13" fillId="0" borderId="56" xfId="0" applyFont="1" applyBorder="1" applyAlignment="1">
      <alignment horizontal="center" vertical="center"/>
    </xf>
    <xf numFmtId="0" fontId="13" fillId="0" borderId="57" xfId="0" applyFont="1" applyBorder="1" applyAlignment="1">
      <alignment horizontal="left" vertical="center" wrapText="1"/>
    </xf>
    <xf numFmtId="0" fontId="23" fillId="0" borderId="0" xfId="0" applyFont="1">
      <alignment vertical="center"/>
    </xf>
    <xf numFmtId="0" fontId="13"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58" xfId="0" applyFont="1" applyBorder="1">
      <alignment vertical="center"/>
    </xf>
    <xf numFmtId="0" fontId="15" fillId="0" borderId="57" xfId="0" applyFont="1" applyBorder="1" applyAlignment="1">
      <alignment horizontal="left" vertical="center" wrapText="1"/>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5" fillId="0" borderId="31" xfId="0" applyFont="1" applyBorder="1" applyAlignment="1">
      <alignment horizontal="left" vertical="center"/>
    </xf>
    <xf numFmtId="0" fontId="36" fillId="0" borderId="39" xfId="0" applyFont="1" applyBorder="1" applyAlignment="1">
      <alignment horizontal="center" vertical="center" wrapText="1"/>
    </xf>
    <xf numFmtId="0" fontId="36" fillId="0" borderId="40" xfId="0" applyFont="1" applyBorder="1" applyAlignment="1">
      <alignment horizontal="center" vertical="center"/>
    </xf>
    <xf numFmtId="0" fontId="36" fillId="0" borderId="41" xfId="0" applyFont="1" applyBorder="1" applyAlignment="1">
      <alignment horizontal="center" vertical="center"/>
    </xf>
    <xf numFmtId="0" fontId="36" fillId="0" borderId="42" xfId="0" applyFont="1" applyBorder="1" applyAlignment="1">
      <alignment horizontal="center" vertical="center"/>
    </xf>
    <xf numFmtId="0" fontId="36" fillId="0" borderId="43" xfId="0" applyFont="1" applyBorder="1" applyAlignment="1">
      <alignment horizontal="center" vertical="center"/>
    </xf>
    <xf numFmtId="0" fontId="36" fillId="0" borderId="44" xfId="0" applyFont="1" applyBorder="1" applyAlignment="1">
      <alignment horizontal="center" vertical="center"/>
    </xf>
    <xf numFmtId="0" fontId="9" fillId="2" borderId="12" xfId="0" applyFont="1" applyFill="1" applyBorder="1" applyAlignment="1">
      <alignment horizontal="center" vertical="center"/>
    </xf>
    <xf numFmtId="0" fontId="9" fillId="2" borderId="6" xfId="0" applyFont="1" applyFill="1" applyBorder="1" applyAlignment="1">
      <alignment horizontal="center" vertical="center"/>
    </xf>
    <xf numFmtId="0" fontId="33" fillId="0" borderId="0" xfId="0" applyFont="1" applyAlignment="1">
      <alignment horizontal="center" vertical="center"/>
    </xf>
    <xf numFmtId="0" fontId="28" fillId="0" borderId="0" xfId="0" applyFont="1" applyAlignment="1">
      <alignment horizontal="left" vertical="center"/>
    </xf>
    <xf numFmtId="0" fontId="31" fillId="0" borderId="0" xfId="0" applyFont="1" applyAlignment="1">
      <alignment horizontal="center" vertical="center"/>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6" xfId="0" applyFont="1" applyBorder="1" applyAlignment="1">
      <alignment vertical="top" wrapText="1"/>
    </xf>
    <xf numFmtId="0" fontId="13" fillId="0" borderId="27" xfId="0" applyFont="1" applyBorder="1" applyAlignment="1">
      <alignment vertical="top" wrapText="1"/>
    </xf>
    <xf numFmtId="0" fontId="22" fillId="2" borderId="12"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8" fillId="0" borderId="0" xfId="0" applyFont="1" applyAlignment="1">
      <alignment horizontal="center" vertical="center" wrapText="1"/>
    </xf>
    <xf numFmtId="0" fontId="25" fillId="0" borderId="2" xfId="0" applyFont="1" applyBorder="1" applyAlignment="1">
      <alignment horizontal="left" vertical="center" wrapText="1"/>
    </xf>
    <xf numFmtId="0" fontId="25" fillId="0" borderId="17" xfId="0" applyFont="1" applyBorder="1" applyAlignment="1">
      <alignment horizontal="left" vertical="center" wrapText="1"/>
    </xf>
    <xf numFmtId="0" fontId="25" fillId="0" borderId="9"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38" fillId="0" borderId="0" xfId="0" applyFont="1" applyAlignment="1">
      <alignment horizontal="center" vertical="center"/>
    </xf>
    <xf numFmtId="0" fontId="15" fillId="0" borderId="52" xfId="0" applyFont="1" applyBorder="1" applyAlignment="1">
      <alignment vertical="center" wrapText="1"/>
    </xf>
    <xf numFmtId="0" fontId="15" fillId="0" borderId="53" xfId="0" applyFont="1" applyBorder="1" applyAlignment="1">
      <alignment vertical="center" wrapText="1"/>
    </xf>
    <xf numFmtId="0" fontId="15" fillId="0" borderId="56" xfId="0" applyFont="1" applyBorder="1" applyAlignment="1">
      <alignment vertical="center" wrapText="1"/>
    </xf>
    <xf numFmtId="0" fontId="15" fillId="0" borderId="57" xfId="0" applyFont="1" applyBorder="1" applyAlignment="1">
      <alignment vertical="center" wrapText="1"/>
    </xf>
    <xf numFmtId="0" fontId="9" fillId="2" borderId="5" xfId="0" applyFont="1" applyFill="1" applyBorder="1" applyAlignment="1">
      <alignment horizontal="center" vertical="center"/>
    </xf>
    <xf numFmtId="0" fontId="13" fillId="0" borderId="53" xfId="0" applyFont="1" applyBorder="1" applyAlignment="1">
      <alignment horizontal="left" vertical="top" wrapText="1"/>
    </xf>
    <xf numFmtId="0" fontId="13" fillId="0" borderId="21" xfId="0" applyFont="1" applyBorder="1" applyAlignment="1">
      <alignment horizontal="left" vertical="top" wrapText="1"/>
    </xf>
    <xf numFmtId="0" fontId="13" fillId="0" borderId="53" xfId="0" applyFont="1" applyBorder="1" applyAlignment="1">
      <alignment vertical="top" wrapText="1"/>
    </xf>
    <xf numFmtId="0" fontId="13" fillId="0" borderId="21" xfId="0" applyFont="1" applyBorder="1" applyAlignment="1">
      <alignment vertical="top" wrapText="1"/>
    </xf>
    <xf numFmtId="0" fontId="13" fillId="0" borderId="57" xfId="0" applyFont="1" applyBorder="1" applyAlignment="1">
      <alignment vertical="top" wrapText="1"/>
    </xf>
    <xf numFmtId="0" fontId="13" fillId="0" borderId="2" xfId="0" applyFont="1" applyBorder="1" applyAlignment="1">
      <alignment vertical="center" wrapText="1"/>
    </xf>
    <xf numFmtId="0" fontId="13" fillId="0" borderId="19" xfId="0" applyFont="1" applyBorder="1" applyAlignment="1">
      <alignment vertical="center" wrapText="1"/>
    </xf>
    <xf numFmtId="0" fontId="15" fillId="0" borderId="64" xfId="0" applyFont="1" applyBorder="1" applyAlignment="1">
      <alignment vertical="center" wrapText="1"/>
    </xf>
    <xf numFmtId="0" fontId="15" fillId="0" borderId="65" xfId="0" applyFont="1" applyBorder="1" applyAlignment="1">
      <alignment vertical="center" wrapText="1"/>
    </xf>
    <xf numFmtId="0" fontId="13" fillId="0" borderId="63" xfId="0" applyFont="1" applyBorder="1" applyAlignment="1">
      <alignment vertical="center" wrapText="1"/>
    </xf>
    <xf numFmtId="0" fontId="13" fillId="0" borderId="38" xfId="0" applyFont="1" applyBorder="1" applyAlignment="1">
      <alignment vertical="center" wrapText="1"/>
    </xf>
    <xf numFmtId="0" fontId="15" fillId="0" borderId="61" xfId="0" applyFont="1" applyBorder="1" applyAlignment="1">
      <alignment vertical="center" wrapText="1"/>
    </xf>
    <xf numFmtId="0" fontId="15" fillId="0" borderId="62" xfId="0" applyFont="1" applyBorder="1" applyAlignment="1">
      <alignment vertical="center" wrapText="1"/>
    </xf>
    <xf numFmtId="0" fontId="3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18</xdr:row>
      <xdr:rowOff>15639</xdr:rowOff>
    </xdr:from>
    <xdr:to>
      <xdr:col>9</xdr:col>
      <xdr:colOff>523440</xdr:colOff>
      <xdr:row>50</xdr:row>
      <xdr:rowOff>89646</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srcRect l="7029" t="31579" r="49853"/>
        <a:stretch/>
      </xdr:blipFill>
      <xdr:spPr>
        <a:xfrm>
          <a:off x="344581" y="3097257"/>
          <a:ext cx="5849035" cy="5452831"/>
        </a:xfrm>
        <a:prstGeom prst="rect">
          <a:avLst/>
        </a:prstGeom>
        <a:ln>
          <a:solidFill>
            <a:schemeClr val="accent1"/>
          </a:solidFill>
        </a:ln>
      </xdr:spPr>
    </xdr:pic>
    <xdr:clientData/>
  </xdr:twoCellAnchor>
  <xdr:twoCellAnchor>
    <xdr:from>
      <xdr:col>3</xdr:col>
      <xdr:colOff>32519</xdr:colOff>
      <xdr:row>8</xdr:row>
      <xdr:rowOff>11206</xdr:rowOff>
    </xdr:from>
    <xdr:to>
      <xdr:col>8</xdr:col>
      <xdr:colOff>392206</xdr:colOff>
      <xdr:row>15</xdr:row>
      <xdr:rowOff>144388</xdr:rowOff>
    </xdr:to>
    <xdr:sp macro="" textlink="">
      <xdr:nvSpPr>
        <xdr:cNvPr id="9" name="テキスト ボックス 5">
          <a:extLst>
            <a:ext uri="{FF2B5EF4-FFF2-40B4-BE49-F238E27FC236}">
              <a16:creationId xmlns:a16="http://schemas.microsoft.com/office/drawing/2014/main" id="{00000000-0008-0000-0000-000009000000}"/>
            </a:ext>
          </a:extLst>
        </xdr:cNvPr>
        <xdr:cNvSpPr txBox="1"/>
      </xdr:nvSpPr>
      <xdr:spPr>
        <a:xfrm>
          <a:off x="1399637" y="1187824"/>
          <a:ext cx="3777481" cy="1365829"/>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a:t>①赤塗のチェックリストを選ぶ。</a:t>
          </a:r>
          <a:endParaRPr kumimoji="1" lang="en-US" altLang="ja-JP" sz="1400"/>
        </a:p>
        <a:p>
          <a:r>
            <a:rPr kumimoji="1" lang="ja-JP" altLang="en-US" sz="1400"/>
            <a:t>②各項目に対し対象の有無を選択する。</a:t>
          </a:r>
          <a:endParaRPr kumimoji="1" lang="en-US" altLang="ja-JP" sz="1400"/>
        </a:p>
        <a:p>
          <a:r>
            <a:rPr kumimoji="1" lang="ja-JP" altLang="en-US"/>
            <a:t>　</a:t>
          </a:r>
          <a:r>
            <a:rPr kumimoji="1" lang="ja-JP" altLang="en-US" sz="1200"/>
            <a:t>（黄色塗りのセルの○</a:t>
          </a:r>
          <a:r>
            <a:rPr kumimoji="1" lang="en-US" altLang="ja-JP" sz="1200"/>
            <a:t>×</a:t>
          </a:r>
          <a:r>
            <a:rPr kumimoji="1" lang="ja-JP" altLang="en-US" sz="1200"/>
            <a:t>を選択）</a:t>
          </a:r>
          <a:endParaRPr kumimoji="1" lang="en-US" altLang="ja-JP" sz="1200"/>
        </a:p>
        <a:p>
          <a:r>
            <a:rPr kumimoji="1" lang="en-US" altLang="ja-JP" sz="1200">
              <a:solidFill>
                <a:srgbClr val="FF0000"/>
              </a:solidFill>
            </a:rPr>
            <a:t>※</a:t>
          </a:r>
          <a:r>
            <a:rPr kumimoji="1" lang="ja-JP" altLang="en-US" sz="1200">
              <a:solidFill>
                <a:srgbClr val="FF0000"/>
              </a:solidFill>
            </a:rPr>
            <a:t>「特記仕様書による」「特になし」と記載する場合は、項目のチェックを全て</a:t>
          </a:r>
          <a:r>
            <a:rPr kumimoji="1" lang="en-US" altLang="ja-JP" sz="1200">
              <a:solidFill>
                <a:srgbClr val="FF0000"/>
              </a:solidFill>
            </a:rPr>
            <a:t>×</a:t>
          </a:r>
          <a:r>
            <a:rPr kumimoji="1" lang="ja-JP" altLang="en-US" sz="1200">
              <a:solidFill>
                <a:srgbClr val="FF0000"/>
              </a:solidFill>
            </a:rPr>
            <a:t>とする。</a:t>
          </a:r>
        </a:p>
      </xdr:txBody>
    </xdr:sp>
    <xdr:clientData/>
  </xdr:twoCellAnchor>
  <xdr:twoCellAnchor>
    <xdr:from>
      <xdr:col>4</xdr:col>
      <xdr:colOff>522165</xdr:colOff>
      <xdr:row>50</xdr:row>
      <xdr:rowOff>4278</xdr:rowOff>
    </xdr:from>
    <xdr:to>
      <xdr:col>5</xdr:col>
      <xdr:colOff>458665</xdr:colOff>
      <xdr:row>53</xdr:row>
      <xdr:rowOff>32853</xdr:rowOff>
    </xdr:to>
    <xdr:sp macro="" textlink="">
      <xdr:nvSpPr>
        <xdr:cNvPr id="10" name="円形吹き出し 9">
          <a:extLst>
            <a:ext uri="{FF2B5EF4-FFF2-40B4-BE49-F238E27FC236}">
              <a16:creationId xmlns:a16="http://schemas.microsoft.com/office/drawing/2014/main" id="{00000000-0008-0000-0000-00000A000000}"/>
            </a:ext>
          </a:extLst>
        </xdr:cNvPr>
        <xdr:cNvSpPr/>
      </xdr:nvSpPr>
      <xdr:spPr>
        <a:xfrm>
          <a:off x="2570040" y="8560903"/>
          <a:ext cx="619125" cy="552450"/>
        </a:xfrm>
        <a:prstGeom prst="wedgeEllipseCallout">
          <a:avLst>
            <a:gd name="adj1" fmla="val -32291"/>
            <a:gd name="adj2" fmla="val -6343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①</a:t>
          </a:r>
        </a:p>
      </xdr:txBody>
    </xdr:sp>
    <xdr:clientData/>
  </xdr:twoCellAnchor>
  <xdr:twoCellAnchor>
    <xdr:from>
      <xdr:col>9</xdr:col>
      <xdr:colOff>447245</xdr:colOff>
      <xdr:row>23</xdr:row>
      <xdr:rowOff>7266</xdr:rowOff>
    </xdr:from>
    <xdr:to>
      <xdr:col>11</xdr:col>
      <xdr:colOff>137215</xdr:colOff>
      <xdr:row>26</xdr:row>
      <xdr:rowOff>35842</xdr:rowOff>
    </xdr:to>
    <xdr:sp macro="" textlink="">
      <xdr:nvSpPr>
        <xdr:cNvPr id="11" name="円形吹き出し 10">
          <a:extLst>
            <a:ext uri="{FF2B5EF4-FFF2-40B4-BE49-F238E27FC236}">
              <a16:creationId xmlns:a16="http://schemas.microsoft.com/office/drawing/2014/main" id="{00000000-0008-0000-0000-00000B000000}"/>
            </a:ext>
          </a:extLst>
        </xdr:cNvPr>
        <xdr:cNvSpPr/>
      </xdr:nvSpPr>
      <xdr:spPr>
        <a:xfrm>
          <a:off x="6117421" y="4041384"/>
          <a:ext cx="620059" cy="532840"/>
        </a:xfrm>
        <a:prstGeom prst="wedgeEllipseCallout">
          <a:avLst>
            <a:gd name="adj1" fmla="val -59983"/>
            <a:gd name="adj2" fmla="val -410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②</a:t>
          </a:r>
        </a:p>
      </xdr:txBody>
    </xdr:sp>
    <xdr:clientData/>
  </xdr:twoCellAnchor>
  <xdr:twoCellAnchor editAs="oneCell">
    <xdr:from>
      <xdr:col>1</xdr:col>
      <xdr:colOff>0</xdr:colOff>
      <xdr:row>59</xdr:row>
      <xdr:rowOff>120065</xdr:rowOff>
    </xdr:from>
    <xdr:to>
      <xdr:col>11</xdr:col>
      <xdr:colOff>17845</xdr:colOff>
      <xdr:row>84</xdr:row>
      <xdr:rowOff>2440</xdr:rowOff>
    </xdr:to>
    <xdr:pic>
      <xdr:nvPicPr>
        <xdr:cNvPr id="12" name="図 11">
          <a:extLst>
            <a:ext uri="{FF2B5EF4-FFF2-40B4-BE49-F238E27FC236}">
              <a16:creationId xmlns:a16="http://schemas.microsoft.com/office/drawing/2014/main" id="{00000000-0008-0000-0000-00000C000000}"/>
            </a:ext>
          </a:extLst>
        </xdr:cNvPr>
        <xdr:cNvPicPr>
          <a:picLocks/>
        </xdr:cNvPicPr>
      </xdr:nvPicPr>
      <xdr:blipFill rotWithShape="1">
        <a:blip xmlns:r="http://schemas.openxmlformats.org/officeDocument/2006/relationships" r:embed="rId2"/>
        <a:srcRect l="1945" t="31634" r="35174"/>
        <a:stretch/>
      </xdr:blipFill>
      <xdr:spPr>
        <a:xfrm>
          <a:off x="0" y="10248315"/>
          <a:ext cx="6408000" cy="4248000"/>
        </a:xfrm>
        <a:prstGeom prst="rect">
          <a:avLst/>
        </a:prstGeom>
        <a:ln>
          <a:solidFill>
            <a:schemeClr val="accent1"/>
          </a:solidFill>
        </a:ln>
      </xdr:spPr>
    </xdr:pic>
    <xdr:clientData/>
  </xdr:twoCellAnchor>
  <xdr:twoCellAnchor>
    <xdr:from>
      <xdr:col>2</xdr:col>
      <xdr:colOff>224590</xdr:colOff>
      <xdr:row>55</xdr:row>
      <xdr:rowOff>112059</xdr:rowOff>
    </xdr:from>
    <xdr:to>
      <xdr:col>8</xdr:col>
      <xdr:colOff>546879</xdr:colOff>
      <xdr:row>59</xdr:row>
      <xdr:rowOff>13010</xdr:rowOff>
    </xdr:to>
    <xdr:sp macro="" textlink="">
      <xdr:nvSpPr>
        <xdr:cNvPr id="13" name="テキスト ボックス 5">
          <a:extLst>
            <a:ext uri="{FF2B5EF4-FFF2-40B4-BE49-F238E27FC236}">
              <a16:creationId xmlns:a16="http://schemas.microsoft.com/office/drawing/2014/main" id="{00000000-0008-0000-0000-00000D000000}"/>
            </a:ext>
          </a:extLst>
        </xdr:cNvPr>
        <xdr:cNvSpPr txBox="1"/>
      </xdr:nvSpPr>
      <xdr:spPr>
        <a:xfrm>
          <a:off x="908149" y="9244853"/>
          <a:ext cx="4423642" cy="573304"/>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a:t>③黄塗の印刷用を選ぶ</a:t>
          </a:r>
          <a:endParaRPr kumimoji="1" lang="en-US" altLang="ja-JP" sz="1400"/>
        </a:p>
        <a:p>
          <a:r>
            <a:rPr kumimoji="1" lang="ja-JP" altLang="en-US" sz="1400"/>
            <a:t>④対象の有無のフィルターを選び「○」を選択する。</a:t>
          </a:r>
          <a:endParaRPr kumimoji="1" lang="en-US" altLang="ja-JP" sz="1400"/>
        </a:p>
      </xdr:txBody>
    </xdr:sp>
    <xdr:clientData/>
  </xdr:twoCellAnchor>
  <xdr:twoCellAnchor>
    <xdr:from>
      <xdr:col>3</xdr:col>
      <xdr:colOff>272587</xdr:colOff>
      <xdr:row>83</xdr:row>
      <xdr:rowOff>83820</xdr:rowOff>
    </xdr:from>
    <xdr:to>
      <xdr:col>4</xdr:col>
      <xdr:colOff>209087</xdr:colOff>
      <xdr:row>86</xdr:row>
      <xdr:rowOff>112395</xdr:rowOff>
    </xdr:to>
    <xdr:sp macro="" textlink="">
      <xdr:nvSpPr>
        <xdr:cNvPr id="14" name="円形吹き出し 13">
          <a:extLst>
            <a:ext uri="{FF2B5EF4-FFF2-40B4-BE49-F238E27FC236}">
              <a16:creationId xmlns:a16="http://schemas.microsoft.com/office/drawing/2014/main" id="{00000000-0008-0000-0000-00000E000000}"/>
            </a:ext>
          </a:extLst>
        </xdr:cNvPr>
        <xdr:cNvSpPr/>
      </xdr:nvSpPr>
      <xdr:spPr>
        <a:xfrm>
          <a:off x="1637837" y="14403070"/>
          <a:ext cx="619125" cy="552450"/>
        </a:xfrm>
        <a:prstGeom prst="wedgeEllipseCallout">
          <a:avLst>
            <a:gd name="adj1" fmla="val -32291"/>
            <a:gd name="adj2" fmla="val -6343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③</a:t>
          </a:r>
        </a:p>
      </xdr:txBody>
    </xdr:sp>
    <xdr:clientData/>
  </xdr:twoCellAnchor>
  <xdr:twoCellAnchor>
    <xdr:from>
      <xdr:col>9</xdr:col>
      <xdr:colOff>123265</xdr:colOff>
      <xdr:row>55</xdr:row>
      <xdr:rowOff>112059</xdr:rowOff>
    </xdr:from>
    <xdr:to>
      <xdr:col>10</xdr:col>
      <xdr:colOff>174606</xdr:colOff>
      <xdr:row>58</xdr:row>
      <xdr:rowOff>62192</xdr:rowOff>
    </xdr:to>
    <xdr:sp macro="" textlink="">
      <xdr:nvSpPr>
        <xdr:cNvPr id="15" name="円形吹き出し 14">
          <a:extLst>
            <a:ext uri="{FF2B5EF4-FFF2-40B4-BE49-F238E27FC236}">
              <a16:creationId xmlns:a16="http://schemas.microsoft.com/office/drawing/2014/main" id="{00000000-0008-0000-0000-00000F000000}"/>
            </a:ext>
          </a:extLst>
        </xdr:cNvPr>
        <xdr:cNvSpPr/>
      </xdr:nvSpPr>
      <xdr:spPr>
        <a:xfrm>
          <a:off x="5793441" y="9525000"/>
          <a:ext cx="734900" cy="454398"/>
        </a:xfrm>
        <a:prstGeom prst="wedgeEllipseCallout">
          <a:avLst>
            <a:gd name="adj1" fmla="val 30705"/>
            <a:gd name="adj2" fmla="val 896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④</a:t>
          </a:r>
        </a:p>
      </xdr:txBody>
    </xdr:sp>
    <xdr:clientData/>
  </xdr:twoCellAnchor>
  <xdr:twoCellAnchor editAs="oneCell">
    <xdr:from>
      <xdr:col>2</xdr:col>
      <xdr:colOff>555858</xdr:colOff>
      <xdr:row>87</xdr:row>
      <xdr:rowOff>640</xdr:rowOff>
    </xdr:from>
    <xdr:to>
      <xdr:col>6</xdr:col>
      <xdr:colOff>33360</xdr:colOff>
      <xdr:row>106</xdr:row>
      <xdr:rowOff>76280</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3"/>
        <a:srcRect l="44483" t="31634" r="35420" b="13322"/>
        <a:stretch/>
      </xdr:blipFill>
      <xdr:spPr>
        <a:xfrm>
          <a:off x="1441123" y="14792405"/>
          <a:ext cx="2211737" cy="3269316"/>
        </a:xfrm>
        <a:prstGeom prst="rect">
          <a:avLst/>
        </a:prstGeom>
        <a:ln>
          <a:solidFill>
            <a:schemeClr val="accent1"/>
          </a:solidFill>
        </a:ln>
      </xdr:spPr>
    </xdr:pic>
    <xdr:clientData/>
  </xdr:twoCellAnchor>
  <xdr:twoCellAnchor>
    <xdr:from>
      <xdr:col>6</xdr:col>
      <xdr:colOff>176659</xdr:colOff>
      <xdr:row>94</xdr:row>
      <xdr:rowOff>147246</xdr:rowOff>
    </xdr:from>
    <xdr:to>
      <xdr:col>11</xdr:col>
      <xdr:colOff>73751</xdr:colOff>
      <xdr:row>99</xdr:row>
      <xdr:rowOff>156882</xdr:rowOff>
    </xdr:to>
    <xdr:sp macro="" textlink="">
      <xdr:nvSpPr>
        <xdr:cNvPr id="17" name="テキスト ボックス 8">
          <a:extLst>
            <a:ext uri="{FF2B5EF4-FFF2-40B4-BE49-F238E27FC236}">
              <a16:creationId xmlns:a16="http://schemas.microsoft.com/office/drawing/2014/main" id="{00000000-0008-0000-0000-000011000000}"/>
            </a:ext>
          </a:extLst>
        </xdr:cNvPr>
        <xdr:cNvSpPr txBox="1"/>
      </xdr:nvSpPr>
      <xdr:spPr>
        <a:xfrm>
          <a:off x="3796159" y="16115628"/>
          <a:ext cx="2877857" cy="85007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a:t>④‘対象の有無のフィルターを選び「○」にチェックを付け「ＯＫ」を選択する。</a:t>
          </a:r>
          <a:endParaRPr kumimoji="1" lang="en-US" altLang="ja-JP" sz="1400"/>
        </a:p>
      </xdr:txBody>
    </xdr:sp>
    <xdr:clientData/>
  </xdr:twoCellAnchor>
  <xdr:twoCellAnchor>
    <xdr:from>
      <xdr:col>1</xdr:col>
      <xdr:colOff>444500</xdr:colOff>
      <xdr:row>98</xdr:row>
      <xdr:rowOff>117306</xdr:rowOff>
    </xdr:from>
    <xdr:to>
      <xdr:col>2</xdr:col>
      <xdr:colOff>623094</xdr:colOff>
      <xdr:row>101</xdr:row>
      <xdr:rowOff>145881</xdr:rowOff>
    </xdr:to>
    <xdr:sp macro="" textlink="">
      <xdr:nvSpPr>
        <xdr:cNvPr id="18" name="円形吹き出し 17">
          <a:extLst>
            <a:ext uri="{FF2B5EF4-FFF2-40B4-BE49-F238E27FC236}">
              <a16:creationId xmlns:a16="http://schemas.microsoft.com/office/drawing/2014/main" id="{00000000-0008-0000-0000-000012000000}"/>
            </a:ext>
          </a:extLst>
        </xdr:cNvPr>
        <xdr:cNvSpPr/>
      </xdr:nvSpPr>
      <xdr:spPr>
        <a:xfrm>
          <a:off x="444500" y="17055931"/>
          <a:ext cx="861219" cy="552450"/>
        </a:xfrm>
        <a:prstGeom prst="wedgeEllipseCallout">
          <a:avLst>
            <a:gd name="adj1" fmla="val 105847"/>
            <a:gd name="adj2" fmla="val -1488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④’</a:t>
          </a:r>
        </a:p>
      </xdr:txBody>
    </xdr:sp>
    <xdr:clientData/>
  </xdr:twoCellAnchor>
  <xdr:twoCellAnchor>
    <xdr:from>
      <xdr:col>3</xdr:col>
      <xdr:colOff>661147</xdr:colOff>
      <xdr:row>62</xdr:row>
      <xdr:rowOff>89647</xdr:rowOff>
    </xdr:from>
    <xdr:to>
      <xdr:col>9</xdr:col>
      <xdr:colOff>448237</xdr:colOff>
      <xdr:row>97</xdr:row>
      <xdr:rowOff>134471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2229971" y="10679206"/>
          <a:ext cx="3888442" cy="592791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289091</xdr:colOff>
      <xdr:row>110</xdr:row>
      <xdr:rowOff>95249</xdr:rowOff>
    </xdr:from>
    <xdr:to>
      <xdr:col>9</xdr:col>
      <xdr:colOff>173316</xdr:colOff>
      <xdr:row>114</xdr:row>
      <xdr:rowOff>11205</xdr:rowOff>
    </xdr:to>
    <xdr:sp macro="" textlink="">
      <xdr:nvSpPr>
        <xdr:cNvPr id="20" name="テキスト ボックス 5">
          <a:extLst>
            <a:ext uri="{FF2B5EF4-FFF2-40B4-BE49-F238E27FC236}">
              <a16:creationId xmlns:a16="http://schemas.microsoft.com/office/drawing/2014/main" id="{00000000-0008-0000-0000-000014000000}"/>
            </a:ext>
          </a:extLst>
        </xdr:cNvPr>
        <xdr:cNvSpPr txBox="1"/>
      </xdr:nvSpPr>
      <xdr:spPr>
        <a:xfrm>
          <a:off x="289091" y="18640984"/>
          <a:ext cx="5352696" cy="588309"/>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a:t>⑤対象の有無の欄に「○」のみが表示されていることを確認する。</a:t>
          </a:r>
          <a:endParaRPr kumimoji="1" lang="en-US" altLang="ja-JP" sz="1400"/>
        </a:p>
        <a:p>
          <a:r>
            <a:rPr kumimoji="1" lang="ja-JP" altLang="en-US" sz="1400"/>
            <a:t>⑥対象項目に条件等を記入する。</a:t>
          </a:r>
          <a:endParaRPr kumimoji="1" lang="en-US" altLang="ja-JP" sz="1400"/>
        </a:p>
      </xdr:txBody>
    </xdr:sp>
    <xdr:clientData/>
  </xdr:twoCellAnchor>
  <xdr:twoCellAnchor>
    <xdr:from>
      <xdr:col>7</xdr:col>
      <xdr:colOff>137961</xdr:colOff>
      <xdr:row>144</xdr:row>
      <xdr:rowOff>11679</xdr:rowOff>
    </xdr:from>
    <xdr:to>
      <xdr:col>11</xdr:col>
      <xdr:colOff>63687</xdr:colOff>
      <xdr:row>162</xdr:row>
      <xdr:rowOff>145676</xdr:rowOff>
    </xdr:to>
    <xdr:sp macro="" textlink="">
      <xdr:nvSpPr>
        <xdr:cNvPr id="21" name="テキスト ボックス 8">
          <a:extLst>
            <a:ext uri="{FF2B5EF4-FFF2-40B4-BE49-F238E27FC236}">
              <a16:creationId xmlns:a16="http://schemas.microsoft.com/office/drawing/2014/main" id="{00000000-0008-0000-0000-000015000000}"/>
            </a:ext>
          </a:extLst>
        </xdr:cNvPr>
        <xdr:cNvSpPr txBox="1"/>
      </xdr:nvSpPr>
      <xdr:spPr>
        <a:xfrm>
          <a:off x="4441020" y="24384473"/>
          <a:ext cx="2222932" cy="3159585"/>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a:t>⑦表紙を作成。</a:t>
          </a:r>
          <a:endParaRPr kumimoji="1" lang="en-US" altLang="ja-JP" sz="1400"/>
        </a:p>
        <a:p>
          <a:r>
            <a:rPr kumimoji="1" lang="ja-JP" altLang="en-US" sz="1400"/>
            <a:t>工事名：</a:t>
          </a:r>
          <a:endParaRPr kumimoji="1" lang="en-US" altLang="ja-JP" sz="1400"/>
        </a:p>
        <a:p>
          <a:r>
            <a:rPr kumimoji="1" lang="ja-JP" altLang="en-US" sz="1400"/>
            <a:t>路線・河海名：</a:t>
          </a:r>
          <a:endParaRPr kumimoji="1" lang="en-US" altLang="ja-JP" sz="1400"/>
        </a:p>
        <a:p>
          <a:r>
            <a:rPr kumimoji="1" lang="ja-JP" altLang="en-US" sz="1400"/>
            <a:t>工事箇所：</a:t>
          </a:r>
          <a:endParaRPr kumimoji="1" lang="en-US" altLang="ja-JP" sz="1400"/>
        </a:p>
        <a:p>
          <a:r>
            <a:rPr kumimoji="1" lang="ja-JP" altLang="en-US" sz="1400"/>
            <a:t>事務所名を入力する。</a:t>
          </a:r>
          <a:endParaRPr kumimoji="1" lang="en-US" altLang="ja-JP" sz="1400"/>
        </a:p>
        <a:p>
          <a:endParaRPr kumimoji="1" lang="en-US" altLang="ja-JP" sz="1400"/>
        </a:p>
        <a:p>
          <a:r>
            <a:rPr kumimoji="1" lang="ja-JP" altLang="en-US" sz="1400"/>
            <a:t>⑧印刷する。</a:t>
          </a:r>
          <a:endParaRPr kumimoji="1" lang="en-US" altLang="ja-JP" sz="1400"/>
        </a:p>
        <a:p>
          <a:r>
            <a:rPr kumimoji="1" lang="ja-JP" altLang="en-US" sz="1400"/>
            <a:t>手順は以上となります。</a:t>
          </a:r>
          <a:endParaRPr kumimoji="1" lang="en-US" altLang="ja-JP" sz="1400"/>
        </a:p>
        <a:p>
          <a:endParaRPr kumimoji="1" lang="en-US" altLang="ja-JP" sz="1400"/>
        </a:p>
        <a:p>
          <a:r>
            <a:rPr kumimoji="1" lang="en-US" altLang="ja-JP" sz="1400">
              <a:solidFill>
                <a:srgbClr val="FF0000"/>
              </a:solidFill>
            </a:rPr>
            <a:t>※</a:t>
          </a:r>
          <a:r>
            <a:rPr kumimoji="1" lang="ja-JP" altLang="en-US" sz="1400">
              <a:solidFill>
                <a:srgbClr val="FF0000"/>
              </a:solidFill>
            </a:rPr>
            <a:t>旧様式と類似した様式でも、同様の操作で出力可能です。</a:t>
          </a:r>
          <a:endParaRPr kumimoji="1" lang="en-US" altLang="ja-JP" sz="1400">
            <a:solidFill>
              <a:srgbClr val="FF0000"/>
            </a:solidFill>
          </a:endParaRPr>
        </a:p>
      </xdr:txBody>
    </xdr:sp>
    <xdr:clientData/>
  </xdr:twoCellAnchor>
  <xdr:twoCellAnchor editAs="oneCell">
    <xdr:from>
      <xdr:col>1</xdr:col>
      <xdr:colOff>190500</xdr:colOff>
      <xdr:row>115</xdr:row>
      <xdr:rowOff>134471</xdr:rowOff>
    </xdr:from>
    <xdr:to>
      <xdr:col>11</xdr:col>
      <xdr:colOff>44823</xdr:colOff>
      <xdr:row>139</xdr:row>
      <xdr:rowOff>1</xdr:rowOff>
    </xdr:to>
    <xdr:pic>
      <xdr:nvPicPr>
        <xdr:cNvPr id="22" name="図 21">
          <a:extLst>
            <a:ext uri="{FF2B5EF4-FFF2-40B4-BE49-F238E27FC236}">
              <a16:creationId xmlns:a16="http://schemas.microsoft.com/office/drawing/2014/main" id="{00000000-0008-0000-0000-000016000000}"/>
            </a:ext>
          </a:extLst>
        </xdr:cNvPr>
        <xdr:cNvPicPr>
          <a:picLocks/>
        </xdr:cNvPicPr>
      </xdr:nvPicPr>
      <xdr:blipFill rotWithShape="1">
        <a:blip xmlns:r="http://schemas.openxmlformats.org/officeDocument/2006/relationships" r:embed="rId4"/>
        <a:srcRect l="1945" t="31633" r="35297" b="3016"/>
        <a:stretch/>
      </xdr:blipFill>
      <xdr:spPr>
        <a:xfrm>
          <a:off x="392206" y="19632706"/>
          <a:ext cx="6252882" cy="3899648"/>
        </a:xfrm>
        <a:prstGeom prst="rect">
          <a:avLst/>
        </a:prstGeom>
        <a:ln>
          <a:solidFill>
            <a:schemeClr val="accent1"/>
          </a:solidFill>
        </a:ln>
      </xdr:spPr>
    </xdr:pic>
    <xdr:clientData/>
  </xdr:twoCellAnchor>
  <xdr:twoCellAnchor>
    <xdr:from>
      <xdr:col>8</xdr:col>
      <xdr:colOff>498169</xdr:colOff>
      <xdr:row>117</xdr:row>
      <xdr:rowOff>86052</xdr:rowOff>
    </xdr:from>
    <xdr:to>
      <xdr:col>9</xdr:col>
      <xdr:colOff>434669</xdr:colOff>
      <xdr:row>120</xdr:row>
      <xdr:rowOff>114627</xdr:rowOff>
    </xdr:to>
    <xdr:sp macro="" textlink="">
      <xdr:nvSpPr>
        <xdr:cNvPr id="23" name="円形吹き出し 22">
          <a:extLst>
            <a:ext uri="{FF2B5EF4-FFF2-40B4-BE49-F238E27FC236}">
              <a16:creationId xmlns:a16="http://schemas.microsoft.com/office/drawing/2014/main" id="{00000000-0008-0000-0000-000017000000}"/>
            </a:ext>
          </a:extLst>
        </xdr:cNvPr>
        <xdr:cNvSpPr/>
      </xdr:nvSpPr>
      <xdr:spPr>
        <a:xfrm>
          <a:off x="5484787" y="19920464"/>
          <a:ext cx="620058" cy="532839"/>
        </a:xfrm>
        <a:prstGeom prst="wedgeEllipseCallout">
          <a:avLst>
            <a:gd name="adj1" fmla="val 61799"/>
            <a:gd name="adj2" fmla="val 664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⑤</a:t>
          </a:r>
        </a:p>
      </xdr:txBody>
    </xdr:sp>
    <xdr:clientData/>
  </xdr:twoCellAnchor>
  <xdr:twoCellAnchor>
    <xdr:from>
      <xdr:col>4</xdr:col>
      <xdr:colOff>239772</xdr:colOff>
      <xdr:row>119</xdr:row>
      <xdr:rowOff>111469</xdr:rowOff>
    </xdr:from>
    <xdr:to>
      <xdr:col>5</xdr:col>
      <xdr:colOff>176271</xdr:colOff>
      <xdr:row>122</xdr:row>
      <xdr:rowOff>140044</xdr:rowOff>
    </xdr:to>
    <xdr:sp macro="" textlink="">
      <xdr:nvSpPr>
        <xdr:cNvPr id="24" name="円形吹き出し 23">
          <a:extLst>
            <a:ext uri="{FF2B5EF4-FFF2-40B4-BE49-F238E27FC236}">
              <a16:creationId xmlns:a16="http://schemas.microsoft.com/office/drawing/2014/main" id="{00000000-0008-0000-0000-000018000000}"/>
            </a:ext>
          </a:extLst>
        </xdr:cNvPr>
        <xdr:cNvSpPr/>
      </xdr:nvSpPr>
      <xdr:spPr>
        <a:xfrm>
          <a:off x="2492154" y="20282057"/>
          <a:ext cx="620058" cy="532840"/>
        </a:xfrm>
        <a:prstGeom prst="wedgeEllipseCallout">
          <a:avLst>
            <a:gd name="adj1" fmla="val -76340"/>
            <a:gd name="adj2" fmla="val -198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⑥</a:t>
          </a:r>
        </a:p>
      </xdr:txBody>
    </xdr:sp>
    <xdr:clientData/>
  </xdr:twoCellAnchor>
  <xdr:twoCellAnchor editAs="oneCell">
    <xdr:from>
      <xdr:col>2</xdr:col>
      <xdr:colOff>482326</xdr:colOff>
      <xdr:row>140</xdr:row>
      <xdr:rowOff>99013</xdr:rowOff>
    </xdr:from>
    <xdr:to>
      <xdr:col>6</xdr:col>
      <xdr:colOff>499802</xdr:colOff>
      <xdr:row>162</xdr:row>
      <xdr:rowOff>145677</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5"/>
        <a:srcRect l="1083" t="32072" r="73395" b="3674"/>
        <a:stretch/>
      </xdr:blipFill>
      <xdr:spPr>
        <a:xfrm>
          <a:off x="1367591" y="23799454"/>
          <a:ext cx="2751711" cy="3744605"/>
        </a:xfrm>
        <a:prstGeom prst="rect">
          <a:avLst/>
        </a:prstGeom>
        <a:ln>
          <a:solidFill>
            <a:schemeClr val="accent1"/>
          </a:solidFill>
        </a:ln>
      </xdr:spPr>
    </xdr:pic>
    <xdr:clientData/>
  </xdr:twoCellAnchor>
  <xdr:twoCellAnchor>
    <xdr:from>
      <xdr:col>5</xdr:col>
      <xdr:colOff>231203</xdr:colOff>
      <xdr:row>147</xdr:row>
      <xdr:rowOff>109017</xdr:rowOff>
    </xdr:from>
    <xdr:to>
      <xdr:col>6</xdr:col>
      <xdr:colOff>283962</xdr:colOff>
      <xdr:row>150</xdr:row>
      <xdr:rowOff>137592</xdr:rowOff>
    </xdr:to>
    <xdr:sp macro="" textlink="">
      <xdr:nvSpPr>
        <xdr:cNvPr id="26" name="円形吹き出し 25">
          <a:extLst>
            <a:ext uri="{FF2B5EF4-FFF2-40B4-BE49-F238E27FC236}">
              <a16:creationId xmlns:a16="http://schemas.microsoft.com/office/drawing/2014/main" id="{00000000-0008-0000-0000-00001A000000}"/>
            </a:ext>
          </a:extLst>
        </xdr:cNvPr>
        <xdr:cNvSpPr/>
      </xdr:nvSpPr>
      <xdr:spPr>
        <a:xfrm>
          <a:off x="2961703" y="25778892"/>
          <a:ext cx="735384" cy="552450"/>
        </a:xfrm>
        <a:prstGeom prst="wedgeEllipseCallout">
          <a:avLst>
            <a:gd name="adj1" fmla="val -86122"/>
            <a:gd name="adj2" fmla="val -3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⑦</a:t>
          </a:r>
        </a:p>
      </xdr:txBody>
    </xdr:sp>
    <xdr:clientData/>
  </xdr:twoCellAnchor>
  <xdr:twoCellAnchor>
    <xdr:from>
      <xdr:col>1</xdr:col>
      <xdr:colOff>616324</xdr:colOff>
      <xdr:row>16</xdr:row>
      <xdr:rowOff>145677</xdr:rowOff>
    </xdr:from>
    <xdr:to>
      <xdr:col>3</xdr:col>
      <xdr:colOff>100853</xdr:colOff>
      <xdr:row>18</xdr:row>
      <xdr:rowOff>145677</xdr:rowOff>
    </xdr:to>
    <xdr:sp macro="" textlink="">
      <xdr:nvSpPr>
        <xdr:cNvPr id="27" name="四角形吹き出し 26">
          <a:extLst>
            <a:ext uri="{FF2B5EF4-FFF2-40B4-BE49-F238E27FC236}">
              <a16:creationId xmlns:a16="http://schemas.microsoft.com/office/drawing/2014/main" id="{00000000-0008-0000-0000-00001B000000}"/>
            </a:ext>
          </a:extLst>
        </xdr:cNvPr>
        <xdr:cNvSpPr/>
      </xdr:nvSpPr>
      <xdr:spPr>
        <a:xfrm>
          <a:off x="616324" y="2723030"/>
          <a:ext cx="851647" cy="336176"/>
        </a:xfrm>
        <a:prstGeom prst="wedgeRectCallout">
          <a:avLst>
            <a:gd name="adj1" fmla="val -48954"/>
            <a:gd name="adj2" fmla="val 11016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大項目</a:t>
          </a:r>
        </a:p>
      </xdr:txBody>
    </xdr:sp>
    <xdr:clientData/>
  </xdr:twoCellAnchor>
  <xdr:twoCellAnchor>
    <xdr:from>
      <xdr:col>3</xdr:col>
      <xdr:colOff>425823</xdr:colOff>
      <xdr:row>20</xdr:row>
      <xdr:rowOff>0</xdr:rowOff>
    </xdr:from>
    <xdr:to>
      <xdr:col>4</xdr:col>
      <xdr:colOff>593912</xdr:colOff>
      <xdr:row>22</xdr:row>
      <xdr:rowOff>0</xdr:rowOff>
    </xdr:to>
    <xdr:sp macro="" textlink="">
      <xdr:nvSpPr>
        <xdr:cNvPr id="28" name="四角形吹き出し 27">
          <a:extLst>
            <a:ext uri="{FF2B5EF4-FFF2-40B4-BE49-F238E27FC236}">
              <a16:creationId xmlns:a16="http://schemas.microsoft.com/office/drawing/2014/main" id="{00000000-0008-0000-0000-00001C000000}"/>
            </a:ext>
          </a:extLst>
        </xdr:cNvPr>
        <xdr:cNvSpPr/>
      </xdr:nvSpPr>
      <xdr:spPr>
        <a:xfrm>
          <a:off x="1792941" y="3249706"/>
          <a:ext cx="851647" cy="336176"/>
        </a:xfrm>
        <a:prstGeom prst="wedgeRectCallout">
          <a:avLst>
            <a:gd name="adj1" fmla="val -47638"/>
            <a:gd name="adj2" fmla="val 8016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小項目</a:t>
          </a:r>
        </a:p>
      </xdr:txBody>
    </xdr:sp>
    <xdr:clientData/>
  </xdr:twoCellAnchor>
  <xdr:twoCellAnchor>
    <xdr:from>
      <xdr:col>7</xdr:col>
      <xdr:colOff>33618</xdr:colOff>
      <xdr:row>18</xdr:row>
      <xdr:rowOff>123265</xdr:rowOff>
    </xdr:from>
    <xdr:to>
      <xdr:col>8</xdr:col>
      <xdr:colOff>470647</xdr:colOff>
      <xdr:row>21</xdr:row>
      <xdr:rowOff>11206</xdr:rowOff>
    </xdr:to>
    <xdr:sp macro="" textlink="">
      <xdr:nvSpPr>
        <xdr:cNvPr id="29" name="四角形吹き出し 28">
          <a:extLst>
            <a:ext uri="{FF2B5EF4-FFF2-40B4-BE49-F238E27FC236}">
              <a16:creationId xmlns:a16="http://schemas.microsoft.com/office/drawing/2014/main" id="{00000000-0008-0000-0000-00001D000000}"/>
            </a:ext>
          </a:extLst>
        </xdr:cNvPr>
        <xdr:cNvSpPr/>
      </xdr:nvSpPr>
      <xdr:spPr>
        <a:xfrm>
          <a:off x="4134971" y="3036794"/>
          <a:ext cx="1120588" cy="392206"/>
        </a:xfrm>
        <a:prstGeom prst="wedgeRectCallout">
          <a:avLst>
            <a:gd name="adj1" fmla="val -47638"/>
            <a:gd name="adj2" fmla="val 8016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自由記入欄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O27"/>
  <sheetViews>
    <sheetView tabSelected="1" view="pageBreakPreview" zoomScale="85" zoomScaleNormal="100" zoomScaleSheetLayoutView="85" workbookViewId="0">
      <selection activeCell="B11" sqref="B11"/>
    </sheetView>
  </sheetViews>
  <sheetFormatPr defaultRowHeight="13.2" x14ac:dyDescent="0.2"/>
  <cols>
    <col min="1" max="1" width="2.6640625" customWidth="1"/>
    <col min="11" max="11" width="3.21875" customWidth="1"/>
    <col min="12" max="12" width="3" customWidth="1"/>
    <col min="13" max="13" width="3.109375" customWidth="1"/>
    <col min="14" max="14" width="2.33203125" customWidth="1"/>
  </cols>
  <sheetData>
    <row r="3" spans="3:15" ht="16.2" x14ac:dyDescent="0.2">
      <c r="C3" s="139" t="s">
        <v>716</v>
      </c>
      <c r="D3" s="140"/>
      <c r="E3" s="140"/>
      <c r="F3" s="140"/>
      <c r="G3" s="140"/>
      <c r="H3" s="140"/>
      <c r="I3" s="140"/>
      <c r="J3" s="141"/>
      <c r="K3" s="99"/>
    </row>
    <row r="4" spans="3:15" ht="16.2" x14ac:dyDescent="0.2">
      <c r="C4" s="142"/>
      <c r="D4" s="143"/>
      <c r="E4" s="143"/>
      <c r="F4" s="143"/>
      <c r="G4" s="143"/>
      <c r="H4" s="143"/>
      <c r="I4" s="143"/>
      <c r="J4" s="144"/>
      <c r="K4" s="99"/>
    </row>
    <row r="10" spans="3:15" ht="16.2" x14ac:dyDescent="0.2">
      <c r="O10" s="95" t="s">
        <v>705</v>
      </c>
    </row>
    <row r="12" spans="3:15" x14ac:dyDescent="0.2">
      <c r="O12" t="s">
        <v>514</v>
      </c>
    </row>
    <row r="13" spans="3:15" x14ac:dyDescent="0.2">
      <c r="O13" s="94" t="s">
        <v>709</v>
      </c>
    </row>
    <row r="15" spans="3:15" x14ac:dyDescent="0.2">
      <c r="O15" t="s">
        <v>512</v>
      </c>
    </row>
    <row r="17" spans="15:15" x14ac:dyDescent="0.2">
      <c r="O17" t="s">
        <v>513</v>
      </c>
    </row>
    <row r="18" spans="15:15" x14ac:dyDescent="0.2">
      <c r="O18" s="94" t="s">
        <v>710</v>
      </c>
    </row>
    <row r="20" spans="15:15" x14ac:dyDescent="0.2">
      <c r="O20" t="s">
        <v>715</v>
      </c>
    </row>
    <row r="22" spans="15:15" x14ac:dyDescent="0.2">
      <c r="O22" s="94" t="s">
        <v>706</v>
      </c>
    </row>
    <row r="24" spans="15:15" x14ac:dyDescent="0.2">
      <c r="O24" s="94" t="s">
        <v>708</v>
      </c>
    </row>
    <row r="26" spans="15:15" x14ac:dyDescent="0.2">
      <c r="O26" s="94" t="s">
        <v>707</v>
      </c>
    </row>
    <row r="27" spans="15:15" x14ac:dyDescent="0.2">
      <c r="O27" s="94"/>
    </row>
  </sheetData>
  <mergeCells count="1">
    <mergeCell ref="C3:J4"/>
  </mergeCells>
  <phoneticPr fontId="16"/>
  <pageMargins left="0.70866141732283472" right="0.70866141732283472" top="0.74803149606299213" bottom="0.74803149606299213" header="0.31496062992125984" footer="0.31496062992125984"/>
  <pageSetup paperSize="9" orientation="portrait" r:id="rId1"/>
  <rowBreaks count="2" manualBreakCount="2">
    <brk id="54" max="16383" man="1"/>
    <brk id="10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I605"/>
  <sheetViews>
    <sheetView view="pageBreakPreview" zoomScaleNormal="115" zoomScaleSheetLayoutView="100" workbookViewId="0">
      <selection activeCell="D5" sqref="D5"/>
    </sheetView>
  </sheetViews>
  <sheetFormatPr defaultColWidth="9" defaultRowHeight="14.4" x14ac:dyDescent="0.2"/>
  <cols>
    <col min="2" max="2" width="3.88671875" style="10" customWidth="1"/>
    <col min="3" max="3" width="61.33203125" style="28" customWidth="1"/>
    <col min="4" max="4" width="7.109375" style="10" bestFit="1" customWidth="1"/>
    <col min="6" max="6" width="3.88671875" style="10" customWidth="1"/>
    <col min="7" max="7" width="5.44140625" style="5" bestFit="1" customWidth="1"/>
    <col min="8" max="8" width="25.6640625" style="5" customWidth="1"/>
    <col min="9" max="9" width="11.109375" style="5" customWidth="1"/>
  </cols>
  <sheetData>
    <row r="1" spans="2:7" ht="24" x14ac:dyDescent="0.2">
      <c r="B1" s="145" t="s">
        <v>411</v>
      </c>
      <c r="C1" s="146"/>
      <c r="D1" s="16" t="s">
        <v>367</v>
      </c>
      <c r="G1" s="10" t="s">
        <v>369</v>
      </c>
    </row>
    <row r="2" spans="2:7" ht="16.2" x14ac:dyDescent="0.2">
      <c r="B2" s="42" t="s">
        <v>373</v>
      </c>
      <c r="C2" s="13"/>
      <c r="D2" s="29" t="str">
        <f>IF(AND(D3="×",D6="×",D11="×"),"×","○")</f>
        <v>×</v>
      </c>
      <c r="G2" s="10" t="s">
        <v>370</v>
      </c>
    </row>
    <row r="3" spans="2:7" ht="15" thickBot="1" x14ac:dyDescent="0.25">
      <c r="B3" s="7">
        <v>1</v>
      </c>
      <c r="C3" s="17" t="s">
        <v>224</v>
      </c>
      <c r="D3" s="30" t="str">
        <f>IF(AND(D4="×",D5="×"),"×","○")</f>
        <v>×</v>
      </c>
      <c r="G3" s="10" t="s">
        <v>371</v>
      </c>
    </row>
    <row r="4" spans="2:7" ht="15" thickBot="1" x14ac:dyDescent="0.25">
      <c r="B4" s="8"/>
      <c r="C4" s="18" t="s">
        <v>381</v>
      </c>
      <c r="D4" s="14" t="s">
        <v>368</v>
      </c>
      <c r="G4" s="10" t="s">
        <v>372</v>
      </c>
    </row>
    <row r="5" spans="2:7" ht="15" thickBot="1" x14ac:dyDescent="0.25">
      <c r="B5" s="8"/>
      <c r="C5" s="18" t="s">
        <v>382</v>
      </c>
      <c r="D5" s="14" t="s">
        <v>368</v>
      </c>
    </row>
    <row r="6" spans="2:7" ht="15" thickBot="1" x14ac:dyDescent="0.25">
      <c r="B6" s="7">
        <v>2</v>
      </c>
      <c r="C6" s="17" t="s">
        <v>226</v>
      </c>
      <c r="D6" s="30" t="str">
        <f>IF($D$7="×","×","○")</f>
        <v>×</v>
      </c>
    </row>
    <row r="7" spans="2:7" ht="15" thickBot="1" x14ac:dyDescent="0.25">
      <c r="B7" s="8"/>
      <c r="C7" s="19" t="s">
        <v>225</v>
      </c>
      <c r="D7" s="14" t="s">
        <v>368</v>
      </c>
    </row>
    <row r="8" spans="2:7" x14ac:dyDescent="0.2">
      <c r="B8" s="8"/>
      <c r="C8" s="20" t="s">
        <v>227</v>
      </c>
      <c r="D8" s="29" t="str">
        <f>IF(D7="×","×","○")</f>
        <v>×</v>
      </c>
    </row>
    <row r="9" spans="2:7" x14ac:dyDescent="0.2">
      <c r="B9" s="8"/>
      <c r="C9" s="20" t="s">
        <v>228</v>
      </c>
      <c r="D9" s="29" t="str">
        <f t="shared" ref="D9:D10" si="0">IF(D8="×","×","○")</f>
        <v>×</v>
      </c>
    </row>
    <row r="10" spans="2:7" x14ac:dyDescent="0.2">
      <c r="B10" s="8"/>
      <c r="C10" s="21" t="s">
        <v>107</v>
      </c>
      <c r="D10" s="29" t="str">
        <f t="shared" si="0"/>
        <v>×</v>
      </c>
    </row>
    <row r="11" spans="2:7" ht="15" thickBot="1" x14ac:dyDescent="0.25">
      <c r="B11" s="7">
        <v>3</v>
      </c>
      <c r="C11" s="17" t="s">
        <v>28</v>
      </c>
      <c r="D11" s="30" t="str">
        <f>IF(D12="×","×","○")</f>
        <v>×</v>
      </c>
    </row>
    <row r="12" spans="2:7" ht="15" thickBot="1" x14ac:dyDescent="0.25">
      <c r="B12" s="9"/>
      <c r="C12" s="18" t="s">
        <v>29</v>
      </c>
      <c r="D12" s="14" t="s">
        <v>368</v>
      </c>
      <c r="F12" s="33"/>
    </row>
    <row r="13" spans="2:7" ht="16.2" x14ac:dyDescent="0.2">
      <c r="B13" s="42" t="s">
        <v>374</v>
      </c>
      <c r="C13" s="13"/>
      <c r="D13" s="29" t="str">
        <f>IF(AND(D14="×",D33="×",D63="×",D79="×",D86="×",D99="×",D105="×"),"×","○")</f>
        <v>×</v>
      </c>
    </row>
    <row r="14" spans="2:7" ht="15" thickBot="1" x14ac:dyDescent="0.25">
      <c r="B14" s="7">
        <v>1</v>
      </c>
      <c r="C14" s="22" t="s">
        <v>1</v>
      </c>
      <c r="D14" s="30" t="str">
        <f>IF(AND(D15="×",D21="×",D27="×"),"×","○")</f>
        <v>×</v>
      </c>
    </row>
    <row r="15" spans="2:7" ht="15" thickBot="1" x14ac:dyDescent="0.25">
      <c r="B15" s="8"/>
      <c r="C15" s="23" t="s">
        <v>2</v>
      </c>
      <c r="D15" s="14" t="s">
        <v>368</v>
      </c>
    </row>
    <row r="16" spans="2:7" x14ac:dyDescent="0.2">
      <c r="B16" s="8"/>
      <c r="C16" s="20" t="s">
        <v>3</v>
      </c>
      <c r="D16" s="34" t="str">
        <f>IF(D15="×","×","○")</f>
        <v>×</v>
      </c>
    </row>
    <row r="17" spans="2:4" x14ac:dyDescent="0.2">
      <c r="B17" s="8"/>
      <c r="C17" s="20" t="s">
        <v>4</v>
      </c>
      <c r="D17" s="29" t="str">
        <f t="shared" ref="D17:D20" si="1">IF(D16="×","×","○")</f>
        <v>×</v>
      </c>
    </row>
    <row r="18" spans="2:4" x14ac:dyDescent="0.2">
      <c r="B18" s="8"/>
      <c r="C18" s="20" t="s">
        <v>5</v>
      </c>
      <c r="D18" s="29" t="str">
        <f t="shared" si="1"/>
        <v>×</v>
      </c>
    </row>
    <row r="19" spans="2:4" x14ac:dyDescent="0.2">
      <c r="B19" s="8"/>
      <c r="C19" s="20" t="s">
        <v>6</v>
      </c>
      <c r="D19" s="29" t="str">
        <f t="shared" si="1"/>
        <v>×</v>
      </c>
    </row>
    <row r="20" spans="2:4" ht="15" thickBot="1" x14ac:dyDescent="0.25">
      <c r="B20" s="8"/>
      <c r="C20" s="21" t="s">
        <v>7</v>
      </c>
      <c r="D20" s="35" t="str">
        <f t="shared" si="1"/>
        <v>×</v>
      </c>
    </row>
    <row r="21" spans="2:4" ht="15" thickBot="1" x14ac:dyDescent="0.25">
      <c r="B21" s="8"/>
      <c r="C21" s="23" t="s">
        <v>8</v>
      </c>
      <c r="D21" s="14" t="s">
        <v>368</v>
      </c>
    </row>
    <row r="22" spans="2:4" x14ac:dyDescent="0.2">
      <c r="B22" s="8"/>
      <c r="C22" s="24" t="s">
        <v>3</v>
      </c>
      <c r="D22" s="34" t="str">
        <f>IF(D21="×","×","○")</f>
        <v>×</v>
      </c>
    </row>
    <row r="23" spans="2:4" x14ac:dyDescent="0.2">
      <c r="B23" s="8"/>
      <c r="C23" s="20" t="s">
        <v>4</v>
      </c>
      <c r="D23" s="29" t="str">
        <f t="shared" ref="D23:D32" si="2">IF(D22="×","×","○")</f>
        <v>×</v>
      </c>
    </row>
    <row r="24" spans="2:4" x14ac:dyDescent="0.2">
      <c r="B24" s="8"/>
      <c r="C24" s="20" t="s">
        <v>5</v>
      </c>
      <c r="D24" s="29" t="str">
        <f t="shared" si="2"/>
        <v>×</v>
      </c>
    </row>
    <row r="25" spans="2:4" x14ac:dyDescent="0.2">
      <c r="B25" s="8"/>
      <c r="C25" s="20" t="s">
        <v>6</v>
      </c>
      <c r="D25" s="29" t="str">
        <f t="shared" si="2"/>
        <v>×</v>
      </c>
    </row>
    <row r="26" spans="2:4" ht="15" thickBot="1" x14ac:dyDescent="0.25">
      <c r="B26" s="8"/>
      <c r="C26" s="21" t="s">
        <v>7</v>
      </c>
      <c r="D26" s="35" t="str">
        <f t="shared" si="2"/>
        <v>×</v>
      </c>
    </row>
    <row r="27" spans="2:4" ht="15" thickBot="1" x14ac:dyDescent="0.25">
      <c r="B27" s="8"/>
      <c r="C27" s="23" t="s">
        <v>9</v>
      </c>
      <c r="D27" s="14" t="s">
        <v>368</v>
      </c>
    </row>
    <row r="28" spans="2:4" x14ac:dyDescent="0.2">
      <c r="B28" s="8"/>
      <c r="C28" s="20" t="s">
        <v>3</v>
      </c>
      <c r="D28" s="29" t="str">
        <f t="shared" si="2"/>
        <v>×</v>
      </c>
    </row>
    <row r="29" spans="2:4" x14ac:dyDescent="0.2">
      <c r="B29" s="8"/>
      <c r="C29" s="20" t="s">
        <v>4</v>
      </c>
      <c r="D29" s="29" t="str">
        <f t="shared" si="2"/>
        <v>×</v>
      </c>
    </row>
    <row r="30" spans="2:4" x14ac:dyDescent="0.2">
      <c r="B30" s="8"/>
      <c r="C30" s="20" t="s">
        <v>5</v>
      </c>
      <c r="D30" s="29" t="str">
        <f t="shared" si="2"/>
        <v>×</v>
      </c>
    </row>
    <row r="31" spans="2:4" x14ac:dyDescent="0.2">
      <c r="B31" s="8"/>
      <c r="C31" s="20" t="s">
        <v>6</v>
      </c>
      <c r="D31" s="29" t="str">
        <f t="shared" si="2"/>
        <v>×</v>
      </c>
    </row>
    <row r="32" spans="2:4" x14ac:dyDescent="0.2">
      <c r="B32" s="8"/>
      <c r="C32" s="21" t="s">
        <v>7</v>
      </c>
      <c r="D32" s="29" t="str">
        <f t="shared" si="2"/>
        <v>×</v>
      </c>
    </row>
    <row r="33" spans="2:4" ht="24.6" thickBot="1" x14ac:dyDescent="0.25">
      <c r="B33" s="7">
        <v>2</v>
      </c>
      <c r="C33" s="22" t="s">
        <v>10</v>
      </c>
      <c r="D33" s="30" t="str">
        <f>IF(AND(D34="×",D41="×",D48="×",D55="×"),"×","○")</f>
        <v>×</v>
      </c>
    </row>
    <row r="34" spans="2:4" ht="24.6" thickBot="1" x14ac:dyDescent="0.25">
      <c r="B34" s="8"/>
      <c r="C34" s="23" t="s">
        <v>270</v>
      </c>
      <c r="D34" s="14" t="s">
        <v>368</v>
      </c>
    </row>
    <row r="35" spans="2:4" x14ac:dyDescent="0.2">
      <c r="B35" s="8"/>
      <c r="C35" s="24" t="s">
        <v>14</v>
      </c>
      <c r="D35" s="29" t="str">
        <f>IF(D34="×","×","○")</f>
        <v>×</v>
      </c>
    </row>
    <row r="36" spans="2:4" x14ac:dyDescent="0.2">
      <c r="B36" s="8"/>
      <c r="C36" s="24" t="s">
        <v>15</v>
      </c>
      <c r="D36" s="29" t="str">
        <f>IF(D35="×","×","○")</f>
        <v>×</v>
      </c>
    </row>
    <row r="37" spans="2:4" x14ac:dyDescent="0.2">
      <c r="B37" s="8"/>
      <c r="C37" s="24" t="s">
        <v>16</v>
      </c>
      <c r="D37" s="29" t="str">
        <f t="shared" ref="D37:D40" si="3">IF(D36="×","×","○")</f>
        <v>×</v>
      </c>
    </row>
    <row r="38" spans="2:4" x14ac:dyDescent="0.2">
      <c r="B38" s="8"/>
      <c r="C38" s="24" t="s">
        <v>17</v>
      </c>
      <c r="D38" s="29" t="str">
        <f t="shared" si="3"/>
        <v>×</v>
      </c>
    </row>
    <row r="39" spans="2:4" x14ac:dyDescent="0.2">
      <c r="B39" s="8"/>
      <c r="C39" s="24" t="s">
        <v>18</v>
      </c>
      <c r="D39" s="29" t="str">
        <f t="shared" si="3"/>
        <v>×</v>
      </c>
    </row>
    <row r="40" spans="2:4" ht="15" thickBot="1" x14ac:dyDescent="0.25">
      <c r="B40" s="8"/>
      <c r="C40" s="25" t="s">
        <v>19</v>
      </c>
      <c r="D40" s="29" t="str">
        <f t="shared" si="3"/>
        <v>×</v>
      </c>
    </row>
    <row r="41" spans="2:4" ht="24.6" thickBot="1" x14ac:dyDescent="0.25">
      <c r="B41" s="8"/>
      <c r="C41" s="23" t="s">
        <v>11</v>
      </c>
      <c r="D41" s="14" t="s">
        <v>368</v>
      </c>
    </row>
    <row r="42" spans="2:4" x14ac:dyDescent="0.2">
      <c r="B42" s="8"/>
      <c r="C42" s="24" t="s">
        <v>14</v>
      </c>
      <c r="D42" s="29" t="str">
        <f>IF(D41="×","×","○")</f>
        <v>×</v>
      </c>
    </row>
    <row r="43" spans="2:4" x14ac:dyDescent="0.2">
      <c r="B43" s="8"/>
      <c r="C43" s="24" t="s">
        <v>15</v>
      </c>
      <c r="D43" s="29" t="str">
        <f>IF(D42="×","×","○")</f>
        <v>×</v>
      </c>
    </row>
    <row r="44" spans="2:4" x14ac:dyDescent="0.2">
      <c r="B44" s="8"/>
      <c r="C44" s="24" t="s">
        <v>16</v>
      </c>
      <c r="D44" s="29" t="str">
        <f t="shared" ref="D44:D47" si="4">IF(D43="×","×","○")</f>
        <v>×</v>
      </c>
    </row>
    <row r="45" spans="2:4" x14ac:dyDescent="0.2">
      <c r="B45" s="8"/>
      <c r="C45" s="24" t="s">
        <v>17</v>
      </c>
      <c r="D45" s="29" t="str">
        <f t="shared" si="4"/>
        <v>×</v>
      </c>
    </row>
    <row r="46" spans="2:4" x14ac:dyDescent="0.2">
      <c r="B46" s="8"/>
      <c r="C46" s="24" t="s">
        <v>18</v>
      </c>
      <c r="D46" s="29" t="str">
        <f t="shared" si="4"/>
        <v>×</v>
      </c>
    </row>
    <row r="47" spans="2:4" ht="15" thickBot="1" x14ac:dyDescent="0.25">
      <c r="B47" s="8"/>
      <c r="C47" s="25" t="s">
        <v>19</v>
      </c>
      <c r="D47" s="29" t="str">
        <f t="shared" si="4"/>
        <v>×</v>
      </c>
    </row>
    <row r="48" spans="2:4" ht="24.6" thickBot="1" x14ac:dyDescent="0.25">
      <c r="B48" s="8"/>
      <c r="C48" s="23" t="s">
        <v>12</v>
      </c>
      <c r="D48" s="14" t="s">
        <v>368</v>
      </c>
    </row>
    <row r="49" spans="2:4" x14ac:dyDescent="0.2">
      <c r="B49" s="8"/>
      <c r="C49" s="24" t="s">
        <v>14</v>
      </c>
      <c r="D49" s="29" t="str">
        <f>IF(D48="×","×","○")</f>
        <v>×</v>
      </c>
    </row>
    <row r="50" spans="2:4" x14ac:dyDescent="0.2">
      <c r="B50" s="8"/>
      <c r="C50" s="24" t="s">
        <v>15</v>
      </c>
      <c r="D50" s="29" t="str">
        <f>IF(D49="×","×","○")</f>
        <v>×</v>
      </c>
    </row>
    <row r="51" spans="2:4" x14ac:dyDescent="0.2">
      <c r="B51" s="8"/>
      <c r="C51" s="24" t="s">
        <v>16</v>
      </c>
      <c r="D51" s="29" t="str">
        <f t="shared" ref="D51:D54" si="5">IF(D50="×","×","○")</f>
        <v>×</v>
      </c>
    </row>
    <row r="52" spans="2:4" x14ac:dyDescent="0.2">
      <c r="B52" s="8"/>
      <c r="C52" s="24" t="s">
        <v>17</v>
      </c>
      <c r="D52" s="29" t="str">
        <f t="shared" si="5"/>
        <v>×</v>
      </c>
    </row>
    <row r="53" spans="2:4" x14ac:dyDescent="0.2">
      <c r="B53" s="8"/>
      <c r="C53" s="24" t="s">
        <v>18</v>
      </c>
      <c r="D53" s="29" t="str">
        <f t="shared" si="5"/>
        <v>×</v>
      </c>
    </row>
    <row r="54" spans="2:4" ht="15" thickBot="1" x14ac:dyDescent="0.25">
      <c r="B54" s="8"/>
      <c r="C54" s="25" t="s">
        <v>19</v>
      </c>
      <c r="D54" s="29" t="str">
        <f t="shared" si="5"/>
        <v>×</v>
      </c>
    </row>
    <row r="55" spans="2:4" ht="15" thickBot="1" x14ac:dyDescent="0.25">
      <c r="B55" s="8"/>
      <c r="C55" s="19" t="s">
        <v>13</v>
      </c>
      <c r="D55" s="14" t="s">
        <v>368</v>
      </c>
    </row>
    <row r="56" spans="2:4" x14ac:dyDescent="0.2">
      <c r="B56" s="8"/>
      <c r="C56" s="24" t="s">
        <v>272</v>
      </c>
      <c r="D56" s="29" t="str">
        <f>IF(D55="×","×","○")</f>
        <v>×</v>
      </c>
    </row>
    <row r="57" spans="2:4" x14ac:dyDescent="0.2">
      <c r="B57" s="8"/>
      <c r="C57" s="24" t="s">
        <v>14</v>
      </c>
      <c r="D57" s="29" t="str">
        <f>IF(D56="×","×","○")</f>
        <v>×</v>
      </c>
    </row>
    <row r="58" spans="2:4" x14ac:dyDescent="0.2">
      <c r="B58" s="8"/>
      <c r="C58" s="24" t="s">
        <v>15</v>
      </c>
      <c r="D58" s="29" t="str">
        <f t="shared" ref="D58:D62" si="6">IF(D57="×","×","○")</f>
        <v>×</v>
      </c>
    </row>
    <row r="59" spans="2:4" x14ac:dyDescent="0.2">
      <c r="B59" s="8"/>
      <c r="C59" s="24" t="s">
        <v>16</v>
      </c>
      <c r="D59" s="29" t="str">
        <f t="shared" si="6"/>
        <v>×</v>
      </c>
    </row>
    <row r="60" spans="2:4" x14ac:dyDescent="0.2">
      <c r="B60" s="8"/>
      <c r="C60" s="24" t="s">
        <v>17</v>
      </c>
      <c r="D60" s="29" t="str">
        <f t="shared" si="6"/>
        <v>×</v>
      </c>
    </row>
    <row r="61" spans="2:4" x14ac:dyDescent="0.2">
      <c r="B61" s="8"/>
      <c r="C61" s="24" t="s">
        <v>18</v>
      </c>
      <c r="D61" s="29" t="str">
        <f t="shared" si="6"/>
        <v>×</v>
      </c>
    </row>
    <row r="62" spans="2:4" x14ac:dyDescent="0.2">
      <c r="B62" s="8"/>
      <c r="C62" s="25" t="s">
        <v>19</v>
      </c>
      <c r="D62" s="29" t="str">
        <f t="shared" si="6"/>
        <v>×</v>
      </c>
    </row>
    <row r="63" spans="2:4" ht="15" thickBot="1" x14ac:dyDescent="0.25">
      <c r="B63" s="7">
        <v>3</v>
      </c>
      <c r="C63" s="22" t="s">
        <v>20</v>
      </c>
      <c r="D63" s="30" t="str">
        <f>IF(AND(D64="×",D69="×",D74="×"),"×","○")</f>
        <v>×</v>
      </c>
    </row>
    <row r="64" spans="2:4" ht="15" thickBot="1" x14ac:dyDescent="0.25">
      <c r="B64" s="8"/>
      <c r="C64" s="23" t="s">
        <v>275</v>
      </c>
      <c r="D64" s="14" t="s">
        <v>368</v>
      </c>
    </row>
    <row r="65" spans="2:4" x14ac:dyDescent="0.2">
      <c r="B65" s="8"/>
      <c r="C65" s="24" t="s">
        <v>21</v>
      </c>
      <c r="D65" s="29" t="str">
        <f>IF(D64="×","×","○")</f>
        <v>×</v>
      </c>
    </row>
    <row r="66" spans="2:4" x14ac:dyDescent="0.2">
      <c r="B66" s="8"/>
      <c r="C66" s="24" t="s">
        <v>22</v>
      </c>
      <c r="D66" s="29" t="str">
        <f>IF(D65="×","×","○")</f>
        <v>×</v>
      </c>
    </row>
    <row r="67" spans="2:4" x14ac:dyDescent="0.2">
      <c r="B67" s="8"/>
      <c r="C67" s="24" t="s">
        <v>23</v>
      </c>
      <c r="D67" s="29" t="str">
        <f t="shared" ref="D67:D68" si="7">IF(D66="×","×","○")</f>
        <v>×</v>
      </c>
    </row>
    <row r="68" spans="2:4" ht="15" thickBot="1" x14ac:dyDescent="0.25">
      <c r="B68" s="8"/>
      <c r="C68" s="25" t="s">
        <v>24</v>
      </c>
      <c r="D68" s="29" t="str">
        <f t="shared" si="7"/>
        <v>×</v>
      </c>
    </row>
    <row r="69" spans="2:4" ht="24.6" thickBot="1" x14ac:dyDescent="0.25">
      <c r="B69" s="8"/>
      <c r="C69" s="23" t="s">
        <v>273</v>
      </c>
      <c r="D69" s="14" t="s">
        <v>368</v>
      </c>
    </row>
    <row r="70" spans="2:4" x14ac:dyDescent="0.2">
      <c r="B70" s="8"/>
      <c r="C70" s="24" t="s">
        <v>21</v>
      </c>
      <c r="D70" s="29" t="str">
        <f>IF(D69="×","×","○")</f>
        <v>×</v>
      </c>
    </row>
    <row r="71" spans="2:4" x14ac:dyDescent="0.2">
      <c r="B71" s="8"/>
      <c r="C71" s="24" t="s">
        <v>22</v>
      </c>
      <c r="D71" s="29" t="str">
        <f>IF(D70="×","×","○")</f>
        <v>×</v>
      </c>
    </row>
    <row r="72" spans="2:4" x14ac:dyDescent="0.2">
      <c r="B72" s="8"/>
      <c r="C72" s="24" t="s">
        <v>23</v>
      </c>
      <c r="D72" s="29" t="str">
        <f t="shared" ref="D72:D78" si="8">IF(D71="×","×","○")</f>
        <v>×</v>
      </c>
    </row>
    <row r="73" spans="2:4" ht="15" thickBot="1" x14ac:dyDescent="0.25">
      <c r="B73" s="8"/>
      <c r="C73" s="25" t="s">
        <v>24</v>
      </c>
      <c r="D73" s="29" t="str">
        <f t="shared" si="8"/>
        <v>×</v>
      </c>
    </row>
    <row r="74" spans="2:4" ht="15" thickBot="1" x14ac:dyDescent="0.25">
      <c r="B74" s="8"/>
      <c r="C74" s="23" t="s">
        <v>274</v>
      </c>
      <c r="D74" s="14" t="s">
        <v>368</v>
      </c>
    </row>
    <row r="75" spans="2:4" x14ac:dyDescent="0.2">
      <c r="B75" s="8"/>
      <c r="C75" s="24" t="s">
        <v>21</v>
      </c>
      <c r="D75" s="29" t="str">
        <f t="shared" si="8"/>
        <v>×</v>
      </c>
    </row>
    <row r="76" spans="2:4" x14ac:dyDescent="0.2">
      <c r="B76" s="8"/>
      <c r="C76" s="24" t="s">
        <v>22</v>
      </c>
      <c r="D76" s="29" t="str">
        <f t="shared" si="8"/>
        <v>×</v>
      </c>
    </row>
    <row r="77" spans="2:4" x14ac:dyDescent="0.2">
      <c r="B77" s="8"/>
      <c r="C77" s="24" t="s">
        <v>23</v>
      </c>
      <c r="D77" s="29" t="str">
        <f t="shared" si="8"/>
        <v>×</v>
      </c>
    </row>
    <row r="78" spans="2:4" x14ac:dyDescent="0.2">
      <c r="B78" s="8"/>
      <c r="C78" s="25" t="s">
        <v>24</v>
      </c>
      <c r="D78" s="29" t="str">
        <f t="shared" si="8"/>
        <v>×</v>
      </c>
    </row>
    <row r="79" spans="2:4" ht="15" thickBot="1" x14ac:dyDescent="0.25">
      <c r="B79" s="7">
        <v>4</v>
      </c>
      <c r="C79" s="22" t="s">
        <v>25</v>
      </c>
      <c r="D79" s="30" t="str">
        <f>IF(AND(D80="×",D84="×"),"×","○")</f>
        <v>×</v>
      </c>
    </row>
    <row r="80" spans="2:4" ht="15" thickBot="1" x14ac:dyDescent="0.25">
      <c r="B80" s="8"/>
      <c r="C80" s="23" t="s">
        <v>277</v>
      </c>
      <c r="D80" s="14" t="s">
        <v>368</v>
      </c>
    </row>
    <row r="81" spans="2:9" x14ac:dyDescent="0.2">
      <c r="B81" s="8"/>
      <c r="C81" s="24" t="s">
        <v>21</v>
      </c>
      <c r="D81" s="29" t="str">
        <f>IF(D80="×","×","○")</f>
        <v>×</v>
      </c>
    </row>
    <row r="82" spans="2:9" x14ac:dyDescent="0.2">
      <c r="B82" s="8"/>
      <c r="C82" s="24" t="s">
        <v>26</v>
      </c>
      <c r="D82" s="29" t="str">
        <f>IF(D81="×","×","○")</f>
        <v>×</v>
      </c>
    </row>
    <row r="83" spans="2:9" ht="15" thickBot="1" x14ac:dyDescent="0.25">
      <c r="B83" s="8"/>
      <c r="C83" s="25" t="s">
        <v>27</v>
      </c>
      <c r="D83" s="29" t="str">
        <f>IF(D82="×","×","○")</f>
        <v>×</v>
      </c>
    </row>
    <row r="84" spans="2:9" ht="24.6" thickBot="1" x14ac:dyDescent="0.25">
      <c r="B84" s="8"/>
      <c r="C84" s="23" t="s">
        <v>276</v>
      </c>
      <c r="D84" s="14" t="s">
        <v>368</v>
      </c>
    </row>
    <row r="85" spans="2:9" x14ac:dyDescent="0.2">
      <c r="B85" s="26"/>
      <c r="C85" s="25" t="s">
        <v>47</v>
      </c>
      <c r="D85" s="29" t="str">
        <f>IF(D84="×","×","○")</f>
        <v>×</v>
      </c>
    </row>
    <row r="86" spans="2:9" ht="24.6" thickBot="1" x14ac:dyDescent="0.25">
      <c r="B86" s="7">
        <v>5</v>
      </c>
      <c r="C86" s="22" t="s">
        <v>271</v>
      </c>
      <c r="D86" s="30" t="str">
        <f>IF(AND(D87="×",D91="×",D95="×"),"×","○")</f>
        <v>×</v>
      </c>
    </row>
    <row r="87" spans="2:9" ht="24.6" thickBot="1" x14ac:dyDescent="0.25">
      <c r="B87" s="8"/>
      <c r="C87" s="23" t="s">
        <v>278</v>
      </c>
      <c r="D87" s="14" t="s">
        <v>368</v>
      </c>
    </row>
    <row r="88" spans="2:9" x14ac:dyDescent="0.2">
      <c r="B88" s="8"/>
      <c r="C88" s="24" t="s">
        <v>32</v>
      </c>
      <c r="D88" s="29" t="str">
        <f>IF(D87="×","×","○")</f>
        <v>×</v>
      </c>
    </row>
    <row r="89" spans="2:9" x14ac:dyDescent="0.2">
      <c r="B89" s="8"/>
      <c r="C89" s="24" t="s">
        <v>30</v>
      </c>
      <c r="D89" s="29" t="str">
        <f>IF(D88="×","×","○")</f>
        <v>×</v>
      </c>
    </row>
    <row r="90" spans="2:9" ht="15" thickBot="1" x14ac:dyDescent="0.25">
      <c r="B90" s="8"/>
      <c r="C90" s="25" t="s">
        <v>31</v>
      </c>
      <c r="D90" s="29" t="str">
        <f>IF(D89="×","×","○")</f>
        <v>×</v>
      </c>
    </row>
    <row r="91" spans="2:9" ht="24.6" thickBot="1" x14ac:dyDescent="0.25">
      <c r="B91" s="8"/>
      <c r="C91" s="23" t="s">
        <v>279</v>
      </c>
      <c r="D91" s="14" t="s">
        <v>368</v>
      </c>
    </row>
    <row r="92" spans="2:9" x14ac:dyDescent="0.2">
      <c r="B92" s="8"/>
      <c r="C92" s="24" t="s">
        <v>32</v>
      </c>
      <c r="D92" s="29" t="str">
        <f>IF(D91="×","×","○")</f>
        <v>×</v>
      </c>
    </row>
    <row r="93" spans="2:9" x14ac:dyDescent="0.2">
      <c r="B93" s="8"/>
      <c r="C93" s="24" t="s">
        <v>30</v>
      </c>
      <c r="D93" s="29" t="str">
        <f>IF(D92="×","×","○")</f>
        <v>×</v>
      </c>
    </row>
    <row r="94" spans="2:9" ht="15" thickBot="1" x14ac:dyDescent="0.25">
      <c r="B94" s="8"/>
      <c r="C94" s="25" t="s">
        <v>31</v>
      </c>
      <c r="D94" s="29" t="str">
        <f>IF(D93="×","×","○")</f>
        <v>×</v>
      </c>
    </row>
    <row r="95" spans="2:9" ht="15" thickBot="1" x14ac:dyDescent="0.25">
      <c r="B95" s="8"/>
      <c r="C95" s="23" t="s">
        <v>280</v>
      </c>
      <c r="D95" s="14" t="s">
        <v>368</v>
      </c>
    </row>
    <row r="96" spans="2:9" ht="13.2" x14ac:dyDescent="0.2">
      <c r="B96" s="8"/>
      <c r="C96" s="24" t="s">
        <v>32</v>
      </c>
      <c r="D96" s="29" t="str">
        <f>IF(D95="×","×","○")</f>
        <v>×</v>
      </c>
      <c r="F96" s="6"/>
      <c r="G96" s="4"/>
      <c r="H96" s="4"/>
      <c r="I96" s="4"/>
    </row>
    <row r="97" spans="2:4" x14ac:dyDescent="0.2">
      <c r="B97" s="8"/>
      <c r="C97" s="24" t="s">
        <v>30</v>
      </c>
      <c r="D97" s="29" t="str">
        <f>IF(D96="×","×","○")</f>
        <v>×</v>
      </c>
    </row>
    <row r="98" spans="2:4" x14ac:dyDescent="0.2">
      <c r="B98" s="8"/>
      <c r="C98" s="25" t="s">
        <v>31</v>
      </c>
      <c r="D98" s="29" t="str">
        <f>IF(D97="×","×","○")</f>
        <v>×</v>
      </c>
    </row>
    <row r="99" spans="2:4" ht="15" thickBot="1" x14ac:dyDescent="0.25">
      <c r="B99" s="7">
        <v>6</v>
      </c>
      <c r="C99" s="22" t="s">
        <v>33</v>
      </c>
      <c r="D99" s="29" t="str">
        <f>IF(D100="×","×","○")</f>
        <v>×</v>
      </c>
    </row>
    <row r="100" spans="2:4" ht="15" thickBot="1" x14ac:dyDescent="0.25">
      <c r="B100" s="8"/>
      <c r="C100" s="23" t="s">
        <v>281</v>
      </c>
      <c r="D100" s="14" t="s">
        <v>368</v>
      </c>
    </row>
    <row r="101" spans="2:4" x14ac:dyDescent="0.2">
      <c r="B101" s="8"/>
      <c r="C101" s="24" t="s">
        <v>34</v>
      </c>
      <c r="D101" s="29" t="str">
        <f>IF(D100="×","×","○")</f>
        <v>×</v>
      </c>
    </row>
    <row r="102" spans="2:4" x14ac:dyDescent="0.2">
      <c r="B102" s="8"/>
      <c r="C102" s="24" t="s">
        <v>35</v>
      </c>
      <c r="D102" s="29" t="str">
        <f t="shared" ref="D102:D104" si="9">IF(D101="×","×","○")</f>
        <v>×</v>
      </c>
    </row>
    <row r="103" spans="2:4" x14ac:dyDescent="0.2">
      <c r="B103" s="8"/>
      <c r="C103" s="24" t="s">
        <v>36</v>
      </c>
      <c r="D103" s="29" t="str">
        <f t="shared" si="9"/>
        <v>×</v>
      </c>
    </row>
    <row r="104" spans="2:4" x14ac:dyDescent="0.2">
      <c r="B104" s="8"/>
      <c r="C104" s="25" t="s">
        <v>37</v>
      </c>
      <c r="D104" s="29" t="str">
        <f t="shared" si="9"/>
        <v>×</v>
      </c>
    </row>
    <row r="105" spans="2:4" ht="15" thickBot="1" x14ac:dyDescent="0.25">
      <c r="B105" s="7">
        <v>7</v>
      </c>
      <c r="C105" s="22" t="s">
        <v>38</v>
      </c>
      <c r="D105" s="29" t="str">
        <f>IF(D106="×","×","○")</f>
        <v>×</v>
      </c>
    </row>
    <row r="106" spans="2:4" ht="24.6" thickBot="1" x14ac:dyDescent="0.25">
      <c r="B106" s="8"/>
      <c r="C106" s="23" t="s">
        <v>282</v>
      </c>
      <c r="D106" s="14" t="s">
        <v>368</v>
      </c>
    </row>
    <row r="107" spans="2:4" x14ac:dyDescent="0.2">
      <c r="B107" s="8"/>
      <c r="C107" s="24" t="s">
        <v>34</v>
      </c>
      <c r="D107" s="29" t="str">
        <f>IF(D106="×","×","○")</f>
        <v>×</v>
      </c>
    </row>
    <row r="108" spans="2:4" x14ac:dyDescent="0.2">
      <c r="B108" s="8"/>
      <c r="C108" s="24" t="s">
        <v>39</v>
      </c>
      <c r="D108" s="29" t="str">
        <f>IF(D107="×","×","○")</f>
        <v>×</v>
      </c>
    </row>
    <row r="109" spans="2:4" x14ac:dyDescent="0.2">
      <c r="B109" s="9"/>
      <c r="C109" s="25" t="s">
        <v>40</v>
      </c>
      <c r="D109" s="29" t="str">
        <f>IF(D108="×","×","○")</f>
        <v>×</v>
      </c>
    </row>
    <row r="110" spans="2:4" ht="16.2" x14ac:dyDescent="0.2">
      <c r="B110" s="42" t="s">
        <v>375</v>
      </c>
      <c r="C110" s="13"/>
      <c r="D110" s="29" t="str">
        <f>IF(AND(D111="×",D127="×",D133="×",D140="×"),"×","○")</f>
        <v>×</v>
      </c>
    </row>
    <row r="111" spans="2:4" ht="15" thickBot="1" x14ac:dyDescent="0.25">
      <c r="B111" s="7">
        <v>1</v>
      </c>
      <c r="C111" s="22" t="s">
        <v>41</v>
      </c>
      <c r="D111" s="29" t="str">
        <f>IF(AND(D112="×",D116="×",D118="×",D123="×"),"×","○")</f>
        <v>×</v>
      </c>
    </row>
    <row r="112" spans="2:4" ht="15" thickBot="1" x14ac:dyDescent="0.25">
      <c r="B112" s="8"/>
      <c r="C112" s="23" t="s">
        <v>42</v>
      </c>
      <c r="D112" s="14" t="s">
        <v>368</v>
      </c>
    </row>
    <row r="113" spans="2:4" x14ac:dyDescent="0.2">
      <c r="B113" s="8"/>
      <c r="C113" s="20" t="s">
        <v>43</v>
      </c>
      <c r="D113" s="29" t="str">
        <f>IF(D112="×","×","○")</f>
        <v>×</v>
      </c>
    </row>
    <row r="114" spans="2:4" x14ac:dyDescent="0.2">
      <c r="B114" s="8"/>
      <c r="C114" s="20" t="s">
        <v>44</v>
      </c>
      <c r="D114" s="29" t="str">
        <f>IF(D113="×","×","○")</f>
        <v>×</v>
      </c>
    </row>
    <row r="115" spans="2:4" ht="15" thickBot="1" x14ac:dyDescent="0.25">
      <c r="B115" s="8"/>
      <c r="C115" s="21" t="s">
        <v>45</v>
      </c>
      <c r="D115" s="29" t="str">
        <f>IF(D114="×","×","○")</f>
        <v>×</v>
      </c>
    </row>
    <row r="116" spans="2:4" ht="15" thickBot="1" x14ac:dyDescent="0.25">
      <c r="B116" s="8"/>
      <c r="C116" s="23" t="s">
        <v>46</v>
      </c>
      <c r="D116" s="14" t="s">
        <v>368</v>
      </c>
    </row>
    <row r="117" spans="2:4" ht="15" thickBot="1" x14ac:dyDescent="0.25">
      <c r="B117" s="8"/>
      <c r="C117" s="21" t="s">
        <v>47</v>
      </c>
      <c r="D117" s="29" t="str">
        <f>IF(D116="×","×","○")</f>
        <v>×</v>
      </c>
    </row>
    <row r="118" spans="2:4" ht="15" thickBot="1" x14ac:dyDescent="0.25">
      <c r="B118" s="8"/>
      <c r="C118" s="23" t="s">
        <v>48</v>
      </c>
      <c r="D118" s="14" t="s">
        <v>368</v>
      </c>
    </row>
    <row r="119" spans="2:4" x14ac:dyDescent="0.2">
      <c r="B119" s="8"/>
      <c r="C119" s="20" t="s">
        <v>43</v>
      </c>
      <c r="D119" s="29" t="str">
        <f>IF(D118="×","×","○")</f>
        <v>×</v>
      </c>
    </row>
    <row r="120" spans="2:4" x14ac:dyDescent="0.2">
      <c r="B120" s="8"/>
      <c r="C120" s="20" t="s">
        <v>44</v>
      </c>
      <c r="D120" s="29" t="str">
        <f>IF(D119="×","×","○")</f>
        <v>×</v>
      </c>
    </row>
    <row r="121" spans="2:4" x14ac:dyDescent="0.2">
      <c r="B121" s="8"/>
      <c r="C121" s="20" t="s">
        <v>49</v>
      </c>
      <c r="D121" s="29" t="str">
        <f t="shared" ref="D121:D122" si="10">IF(D120="×","×","○")</f>
        <v>×</v>
      </c>
    </row>
    <row r="122" spans="2:4" ht="15" thickBot="1" x14ac:dyDescent="0.25">
      <c r="B122" s="8"/>
      <c r="C122" s="21" t="s">
        <v>50</v>
      </c>
      <c r="D122" s="29" t="str">
        <f t="shared" si="10"/>
        <v>×</v>
      </c>
    </row>
    <row r="123" spans="2:4" ht="15" thickBot="1" x14ac:dyDescent="0.25">
      <c r="B123" s="8"/>
      <c r="C123" s="23" t="s">
        <v>52</v>
      </c>
      <c r="D123" s="14" t="s">
        <v>368</v>
      </c>
    </row>
    <row r="124" spans="2:4" x14ac:dyDescent="0.2">
      <c r="B124" s="8"/>
      <c r="C124" s="20" t="s">
        <v>43</v>
      </c>
      <c r="D124" s="29" t="str">
        <f>IF(D123="×","×","○")</f>
        <v>×</v>
      </c>
    </row>
    <row r="125" spans="2:4" x14ac:dyDescent="0.2">
      <c r="B125" s="8"/>
      <c r="C125" s="20" t="s">
        <v>44</v>
      </c>
      <c r="D125" s="29" t="str">
        <f>IF(D124="×","×","○")</f>
        <v>×</v>
      </c>
    </row>
    <row r="126" spans="2:4" x14ac:dyDescent="0.2">
      <c r="B126" s="8"/>
      <c r="C126" s="21" t="s">
        <v>51</v>
      </c>
      <c r="D126" s="29" t="str">
        <f>IF(D125="×","×","○")</f>
        <v>×</v>
      </c>
    </row>
    <row r="127" spans="2:4" ht="15" thickBot="1" x14ac:dyDescent="0.25">
      <c r="B127" s="7">
        <v>2</v>
      </c>
      <c r="C127" s="22" t="s">
        <v>283</v>
      </c>
      <c r="D127" s="29" t="str">
        <f>IF(D128="×","×","○")</f>
        <v>×</v>
      </c>
    </row>
    <row r="128" spans="2:4" ht="15" thickBot="1" x14ac:dyDescent="0.25">
      <c r="B128" s="8"/>
      <c r="C128" s="23" t="s">
        <v>53</v>
      </c>
      <c r="D128" s="14" t="s">
        <v>368</v>
      </c>
    </row>
    <row r="129" spans="2:4" x14ac:dyDescent="0.2">
      <c r="B129" s="8"/>
      <c r="C129" s="20" t="s">
        <v>43</v>
      </c>
      <c r="D129" s="29" t="str">
        <f>IF(D128="×","×","○")</f>
        <v>×</v>
      </c>
    </row>
    <row r="130" spans="2:4" x14ac:dyDescent="0.2">
      <c r="B130" s="8"/>
      <c r="C130" s="24" t="s">
        <v>44</v>
      </c>
      <c r="D130" s="29" t="str">
        <f>IF(D129="×","×","○")</f>
        <v>×</v>
      </c>
    </row>
    <row r="131" spans="2:4" x14ac:dyDescent="0.2">
      <c r="B131" s="8"/>
      <c r="C131" s="24" t="s">
        <v>54</v>
      </c>
      <c r="D131" s="29" t="str">
        <f t="shared" ref="D131:D132" si="11">IF(D130="×","×","○")</f>
        <v>×</v>
      </c>
    </row>
    <row r="132" spans="2:4" x14ac:dyDescent="0.2">
      <c r="B132" s="8"/>
      <c r="C132" s="25" t="s">
        <v>55</v>
      </c>
      <c r="D132" s="29" t="str">
        <f t="shared" si="11"/>
        <v>×</v>
      </c>
    </row>
    <row r="133" spans="2:4" ht="15" thickBot="1" x14ac:dyDescent="0.25">
      <c r="B133" s="7">
        <v>3</v>
      </c>
      <c r="C133" s="22" t="s">
        <v>284</v>
      </c>
      <c r="D133" s="29" t="str">
        <f>IF(AND(D134="×",D139="×"),"×","○")</f>
        <v>×</v>
      </c>
    </row>
    <row r="134" spans="2:4" ht="15" thickBot="1" x14ac:dyDescent="0.25">
      <c r="B134" s="8"/>
      <c r="C134" s="23" t="s">
        <v>56</v>
      </c>
      <c r="D134" s="14" t="s">
        <v>368</v>
      </c>
    </row>
    <row r="135" spans="2:4" x14ac:dyDescent="0.2">
      <c r="B135" s="8"/>
      <c r="C135" s="24" t="s">
        <v>43</v>
      </c>
      <c r="D135" s="29" t="str">
        <f>IF(D134="×","×","○")</f>
        <v>×</v>
      </c>
    </row>
    <row r="136" spans="2:4" x14ac:dyDescent="0.2">
      <c r="B136" s="8"/>
      <c r="C136" s="24" t="s">
        <v>44</v>
      </c>
      <c r="D136" s="29" t="str">
        <f>IF(D135="×","×","○")</f>
        <v>×</v>
      </c>
    </row>
    <row r="137" spans="2:4" x14ac:dyDescent="0.2">
      <c r="B137" s="8"/>
      <c r="C137" s="24" t="s">
        <v>57</v>
      </c>
      <c r="D137" s="29" t="str">
        <f t="shared" ref="D137:D138" si="12">IF(D136="×","×","○")</f>
        <v>×</v>
      </c>
    </row>
    <row r="138" spans="2:4" ht="15" thickBot="1" x14ac:dyDescent="0.25">
      <c r="B138" s="8"/>
      <c r="C138" s="25" t="s">
        <v>55</v>
      </c>
      <c r="D138" s="29" t="str">
        <f t="shared" si="12"/>
        <v>×</v>
      </c>
    </row>
    <row r="139" spans="2:4" ht="24.6" thickBot="1" x14ac:dyDescent="0.25">
      <c r="B139" s="8"/>
      <c r="C139" s="27" t="s">
        <v>288</v>
      </c>
      <c r="D139" s="14" t="s">
        <v>368</v>
      </c>
    </row>
    <row r="140" spans="2:4" ht="15" thickBot="1" x14ac:dyDescent="0.25">
      <c r="B140" s="7">
        <v>4</v>
      </c>
      <c r="C140" s="22" t="s">
        <v>285</v>
      </c>
      <c r="D140" s="29" t="str">
        <f>IF(AND(D141="×",D146="×"),"×","○")</f>
        <v>×</v>
      </c>
    </row>
    <row r="141" spans="2:4" ht="15" thickBot="1" x14ac:dyDescent="0.25">
      <c r="B141" s="8"/>
      <c r="C141" s="23" t="s">
        <v>286</v>
      </c>
      <c r="D141" s="14" t="s">
        <v>368</v>
      </c>
    </row>
    <row r="142" spans="2:4" x14ac:dyDescent="0.2">
      <c r="B142" s="8"/>
      <c r="C142" s="24" t="s">
        <v>43</v>
      </c>
      <c r="D142" s="29" t="str">
        <f>IF(D141="×","×","○")</f>
        <v>×</v>
      </c>
    </row>
    <row r="143" spans="2:4" x14ac:dyDescent="0.2">
      <c r="B143" s="8"/>
      <c r="C143" s="24" t="s">
        <v>44</v>
      </c>
      <c r="D143" s="29" t="str">
        <f>IF(D142="×","×","○")</f>
        <v>×</v>
      </c>
    </row>
    <row r="144" spans="2:4" x14ac:dyDescent="0.2">
      <c r="B144" s="8"/>
      <c r="C144" s="24" t="s">
        <v>59</v>
      </c>
      <c r="D144" s="29" t="str">
        <f>IF(D143="×","×","○")</f>
        <v>×</v>
      </c>
    </row>
    <row r="145" spans="2:4" ht="15" thickBot="1" x14ac:dyDescent="0.25">
      <c r="B145" s="8"/>
      <c r="C145" s="25" t="s">
        <v>58</v>
      </c>
      <c r="D145" s="29" t="str">
        <f>IF(D144="×","×","○")</f>
        <v>×</v>
      </c>
    </row>
    <row r="146" spans="2:4" ht="24.6" thickBot="1" x14ac:dyDescent="0.25">
      <c r="B146" s="8"/>
      <c r="C146" s="23" t="s">
        <v>287</v>
      </c>
      <c r="D146" s="14" t="s">
        <v>368</v>
      </c>
    </row>
    <row r="147" spans="2:4" x14ac:dyDescent="0.2">
      <c r="B147" s="9"/>
      <c r="C147" s="25" t="s">
        <v>47</v>
      </c>
      <c r="D147" s="29" t="str">
        <f>IF(D146="×","×","○")</f>
        <v>×</v>
      </c>
    </row>
    <row r="148" spans="2:4" ht="16.2" x14ac:dyDescent="0.2">
      <c r="B148" s="42" t="s">
        <v>384</v>
      </c>
      <c r="C148" s="13"/>
      <c r="D148" s="29" t="str">
        <f>IF(AND(D149="×",D164="×",D171="×",D181="×",D191="×"),"×","○")</f>
        <v>×</v>
      </c>
    </row>
    <row r="149" spans="2:4" ht="15" thickBot="1" x14ac:dyDescent="0.25">
      <c r="B149" s="7">
        <v>1</v>
      </c>
      <c r="C149" s="22" t="s">
        <v>60</v>
      </c>
      <c r="D149" s="29" t="str">
        <f>IF(AND(D150="×",D154="×",D158="×",D162="×"),"×","○")</f>
        <v>×</v>
      </c>
    </row>
    <row r="150" spans="2:4" ht="15" thickBot="1" x14ac:dyDescent="0.25">
      <c r="B150" s="8"/>
      <c r="C150" s="23" t="s">
        <v>62</v>
      </c>
      <c r="D150" s="14" t="s">
        <v>368</v>
      </c>
    </row>
    <row r="151" spans="2:4" x14ac:dyDescent="0.2">
      <c r="B151" s="8"/>
      <c r="C151" s="20" t="s">
        <v>34</v>
      </c>
      <c r="D151" s="29" t="str">
        <f>IF(D150="×","×","○")</f>
        <v>×</v>
      </c>
    </row>
    <row r="152" spans="2:4" x14ac:dyDescent="0.2">
      <c r="B152" s="8"/>
      <c r="C152" s="20" t="s">
        <v>64</v>
      </c>
      <c r="D152" s="29" t="str">
        <f>IF(D151="×","×","○")</f>
        <v>×</v>
      </c>
    </row>
    <row r="153" spans="2:4" ht="15" thickBot="1" x14ac:dyDescent="0.25">
      <c r="B153" s="8"/>
      <c r="C153" s="21" t="s">
        <v>61</v>
      </c>
      <c r="D153" s="29" t="str">
        <f>IF(D152="×","×","○")</f>
        <v>×</v>
      </c>
    </row>
    <row r="154" spans="2:4" ht="15" thickBot="1" x14ac:dyDescent="0.25">
      <c r="B154" s="8"/>
      <c r="C154" s="23" t="s">
        <v>63</v>
      </c>
      <c r="D154" s="14" t="s">
        <v>368</v>
      </c>
    </row>
    <row r="155" spans="2:4" x14ac:dyDescent="0.2">
      <c r="B155" s="8"/>
      <c r="C155" s="20" t="s">
        <v>34</v>
      </c>
      <c r="D155" s="29" t="str">
        <f>IF(D154="×","×","○")</f>
        <v>×</v>
      </c>
    </row>
    <row r="156" spans="2:4" x14ac:dyDescent="0.2">
      <c r="B156" s="8"/>
      <c r="C156" s="20" t="s">
        <v>64</v>
      </c>
      <c r="D156" s="29" t="str">
        <f>IF(D155="×","×","○")</f>
        <v>×</v>
      </c>
    </row>
    <row r="157" spans="2:4" ht="15" thickBot="1" x14ac:dyDescent="0.25">
      <c r="B157" s="8"/>
      <c r="C157" s="21" t="s">
        <v>61</v>
      </c>
      <c r="D157" s="29" t="str">
        <f>IF(D156="×","×","○")</f>
        <v>×</v>
      </c>
    </row>
    <row r="158" spans="2:4" ht="15" thickBot="1" x14ac:dyDescent="0.25">
      <c r="B158" s="8"/>
      <c r="C158" s="23" t="s">
        <v>293</v>
      </c>
      <c r="D158" s="14" t="s">
        <v>368</v>
      </c>
    </row>
    <row r="159" spans="2:4" x14ac:dyDescent="0.2">
      <c r="B159" s="8"/>
      <c r="C159" s="20" t="s">
        <v>34</v>
      </c>
      <c r="D159" s="29" t="str">
        <f>IF(D158="×","×","○")</f>
        <v>×</v>
      </c>
    </row>
    <row r="160" spans="2:4" x14ac:dyDescent="0.2">
      <c r="B160" s="8"/>
      <c r="C160" s="20" t="s">
        <v>64</v>
      </c>
      <c r="D160" s="29" t="str">
        <f>IF(D159="×","×","○")</f>
        <v>×</v>
      </c>
    </row>
    <row r="161" spans="2:4" ht="15" thickBot="1" x14ac:dyDescent="0.25">
      <c r="B161" s="8"/>
      <c r="C161" s="21" t="s">
        <v>61</v>
      </c>
      <c r="D161" s="29" t="str">
        <f>IF(D160="×","×","○")</f>
        <v>×</v>
      </c>
    </row>
    <row r="162" spans="2:4" ht="24.6" thickBot="1" x14ac:dyDescent="0.25">
      <c r="B162" s="8"/>
      <c r="C162" s="23" t="s">
        <v>294</v>
      </c>
      <c r="D162" s="14" t="s">
        <v>368</v>
      </c>
    </row>
    <row r="163" spans="2:4" x14ac:dyDescent="0.2">
      <c r="B163" s="8"/>
      <c r="C163" s="21" t="s">
        <v>47</v>
      </c>
      <c r="D163" s="29" t="str">
        <f>IF(D162="×","×","○")</f>
        <v>×</v>
      </c>
    </row>
    <row r="164" spans="2:4" ht="15" thickBot="1" x14ac:dyDescent="0.25">
      <c r="B164" s="7">
        <v>2</v>
      </c>
      <c r="C164" s="22" t="s">
        <v>289</v>
      </c>
      <c r="D164" s="29" t="str">
        <f>IF(AND(D165="×",D169="×"),"×","○")</f>
        <v>×</v>
      </c>
    </row>
    <row r="165" spans="2:4" ht="15" thickBot="1" x14ac:dyDescent="0.25">
      <c r="B165" s="8"/>
      <c r="C165" s="23" t="s">
        <v>295</v>
      </c>
      <c r="D165" s="14" t="s">
        <v>368</v>
      </c>
    </row>
    <row r="166" spans="2:4" x14ac:dyDescent="0.2">
      <c r="B166" s="8"/>
      <c r="C166" s="20" t="s">
        <v>34</v>
      </c>
      <c r="D166" s="29" t="str">
        <f>IF(D165="×","×","○")</f>
        <v>×</v>
      </c>
    </row>
    <row r="167" spans="2:4" x14ac:dyDescent="0.2">
      <c r="B167" s="8"/>
      <c r="C167" s="20" t="s">
        <v>64</v>
      </c>
      <c r="D167" s="29" t="str">
        <f>IF(D166="×","×","○")</f>
        <v>×</v>
      </c>
    </row>
    <row r="168" spans="2:4" ht="15" thickBot="1" x14ac:dyDescent="0.25">
      <c r="B168" s="8"/>
      <c r="C168" s="25" t="s">
        <v>61</v>
      </c>
      <c r="D168" s="29" t="str">
        <f>IF(D167="×","×","○")</f>
        <v>×</v>
      </c>
    </row>
    <row r="169" spans="2:4" ht="24.6" thickBot="1" x14ac:dyDescent="0.25">
      <c r="B169" s="8"/>
      <c r="C169" s="23" t="s">
        <v>296</v>
      </c>
      <c r="D169" s="14" t="s">
        <v>368</v>
      </c>
    </row>
    <row r="170" spans="2:4" x14ac:dyDescent="0.2">
      <c r="B170" s="9"/>
      <c r="C170" s="25" t="s">
        <v>47</v>
      </c>
      <c r="D170" s="29" t="str">
        <f>IF(D169="×","×","○")</f>
        <v>×</v>
      </c>
    </row>
    <row r="171" spans="2:4" ht="15" thickBot="1" x14ac:dyDescent="0.25">
      <c r="B171" s="7">
        <v>3</v>
      </c>
      <c r="C171" s="22" t="s">
        <v>290</v>
      </c>
      <c r="D171" s="29" t="str">
        <f>IF(AND(D172="×",D179="×"),"×","○")</f>
        <v>×</v>
      </c>
    </row>
    <row r="172" spans="2:4" ht="15" thickBot="1" x14ac:dyDescent="0.25">
      <c r="B172" s="8"/>
      <c r="C172" s="23" t="s">
        <v>297</v>
      </c>
      <c r="D172" s="14" t="s">
        <v>368</v>
      </c>
    </row>
    <row r="173" spans="2:4" x14ac:dyDescent="0.2">
      <c r="B173" s="8"/>
      <c r="C173" s="24" t="s">
        <v>34</v>
      </c>
      <c r="D173" s="29" t="str">
        <f t="shared" ref="D173:D178" si="13">IF(D172="×","×","○")</f>
        <v>×</v>
      </c>
    </row>
    <row r="174" spans="2:4" x14ac:dyDescent="0.2">
      <c r="B174" s="8"/>
      <c r="C174" s="24" t="s">
        <v>64</v>
      </c>
      <c r="D174" s="29" t="str">
        <f t="shared" si="13"/>
        <v>×</v>
      </c>
    </row>
    <row r="175" spans="2:4" x14ac:dyDescent="0.2">
      <c r="B175" s="8"/>
      <c r="C175" s="24" t="s">
        <v>68</v>
      </c>
      <c r="D175" s="29" t="str">
        <f t="shared" si="13"/>
        <v>×</v>
      </c>
    </row>
    <row r="176" spans="2:4" x14ac:dyDescent="0.2">
      <c r="B176" s="8"/>
      <c r="C176" s="24" t="s">
        <v>66</v>
      </c>
      <c r="D176" s="29" t="str">
        <f t="shared" si="13"/>
        <v>×</v>
      </c>
    </row>
    <row r="177" spans="2:4" x14ac:dyDescent="0.2">
      <c r="B177" s="8"/>
      <c r="C177" s="24" t="s">
        <v>65</v>
      </c>
      <c r="D177" s="29" t="str">
        <f t="shared" si="13"/>
        <v>×</v>
      </c>
    </row>
    <row r="178" spans="2:4" ht="15" thickBot="1" x14ac:dyDescent="0.25">
      <c r="B178" s="8"/>
      <c r="C178" s="25" t="s">
        <v>67</v>
      </c>
      <c r="D178" s="29" t="str">
        <f t="shared" si="13"/>
        <v>×</v>
      </c>
    </row>
    <row r="179" spans="2:4" ht="24.6" thickBot="1" x14ac:dyDescent="0.25">
      <c r="B179" s="8"/>
      <c r="C179" s="23" t="s">
        <v>296</v>
      </c>
      <c r="D179" s="14" t="s">
        <v>368</v>
      </c>
    </row>
    <row r="180" spans="2:4" x14ac:dyDescent="0.2">
      <c r="B180" s="8"/>
      <c r="C180" s="25" t="s">
        <v>47</v>
      </c>
      <c r="D180" s="29" t="str">
        <f>IF(D179="×","×","○")</f>
        <v>×</v>
      </c>
    </row>
    <row r="181" spans="2:4" ht="15" thickBot="1" x14ac:dyDescent="0.25">
      <c r="B181" s="7">
        <v>4</v>
      </c>
      <c r="C181" s="22" t="s">
        <v>291</v>
      </c>
      <c r="D181" s="29" t="str">
        <f>IF(AND(D182="×",D189="×"),"×","○")</f>
        <v>×</v>
      </c>
    </row>
    <row r="182" spans="2:4" ht="24.6" thickBot="1" x14ac:dyDescent="0.25">
      <c r="B182" s="8"/>
      <c r="C182" s="23" t="s">
        <v>298</v>
      </c>
      <c r="D182" s="14" t="s">
        <v>368</v>
      </c>
    </row>
    <row r="183" spans="2:4" x14ac:dyDescent="0.2">
      <c r="B183" s="8"/>
      <c r="C183" s="24" t="s">
        <v>69</v>
      </c>
      <c r="D183" s="29" t="str">
        <f t="shared" ref="D183:D188" si="14">IF(D182="×","×","○")</f>
        <v>×</v>
      </c>
    </row>
    <row r="184" spans="2:4" x14ac:dyDescent="0.2">
      <c r="B184" s="8"/>
      <c r="C184" s="24" t="s">
        <v>70</v>
      </c>
      <c r="D184" s="29" t="str">
        <f t="shared" si="14"/>
        <v>×</v>
      </c>
    </row>
    <row r="185" spans="2:4" x14ac:dyDescent="0.2">
      <c r="B185" s="8"/>
      <c r="C185" s="24" t="s">
        <v>71</v>
      </c>
      <c r="D185" s="29" t="str">
        <f t="shared" si="14"/>
        <v>×</v>
      </c>
    </row>
    <row r="186" spans="2:4" x14ac:dyDescent="0.2">
      <c r="B186" s="8"/>
      <c r="C186" s="24" t="s">
        <v>72</v>
      </c>
      <c r="D186" s="29" t="str">
        <f t="shared" si="14"/>
        <v>×</v>
      </c>
    </row>
    <row r="187" spans="2:4" x14ac:dyDescent="0.2">
      <c r="B187" s="8"/>
      <c r="C187" s="24" t="s">
        <v>73</v>
      </c>
      <c r="D187" s="29" t="str">
        <f t="shared" si="14"/>
        <v>×</v>
      </c>
    </row>
    <row r="188" spans="2:4" ht="15" thickBot="1" x14ac:dyDescent="0.25">
      <c r="B188" s="8"/>
      <c r="C188" s="25" t="s">
        <v>74</v>
      </c>
      <c r="D188" s="29" t="str">
        <f t="shared" si="14"/>
        <v>×</v>
      </c>
    </row>
    <row r="189" spans="2:4" ht="15" thickBot="1" x14ac:dyDescent="0.25">
      <c r="B189" s="8"/>
      <c r="C189" s="23" t="s">
        <v>299</v>
      </c>
      <c r="D189" s="14" t="s">
        <v>368</v>
      </c>
    </row>
    <row r="190" spans="2:4" x14ac:dyDescent="0.2">
      <c r="B190" s="8"/>
      <c r="C190" s="25" t="s">
        <v>47</v>
      </c>
      <c r="D190" s="29" t="str">
        <f>IF(D189="×","×","○")</f>
        <v>×</v>
      </c>
    </row>
    <row r="191" spans="2:4" ht="15" thickBot="1" x14ac:dyDescent="0.25">
      <c r="B191" s="7">
        <v>5</v>
      </c>
      <c r="C191" s="22" t="s">
        <v>292</v>
      </c>
      <c r="D191" s="29" t="str">
        <f>IF(AND(D192="×",D198="×"),"×","○")</f>
        <v>×</v>
      </c>
    </row>
    <row r="192" spans="2:4" ht="15" thickBot="1" x14ac:dyDescent="0.25">
      <c r="B192" s="8"/>
      <c r="C192" s="23" t="s">
        <v>300</v>
      </c>
      <c r="D192" s="14" t="s">
        <v>368</v>
      </c>
    </row>
    <row r="193" spans="2:4" x14ac:dyDescent="0.2">
      <c r="B193" s="8"/>
      <c r="C193" s="24" t="s">
        <v>34</v>
      </c>
      <c r="D193" s="29" t="str">
        <f>IF(D192="×","×","○")</f>
        <v>×</v>
      </c>
    </row>
    <row r="194" spans="2:4" x14ac:dyDescent="0.2">
      <c r="B194" s="8"/>
      <c r="C194" s="24" t="s">
        <v>75</v>
      </c>
      <c r="D194" s="29" t="str">
        <f>IF(D193="×","×","○")</f>
        <v>×</v>
      </c>
    </row>
    <row r="195" spans="2:4" x14ac:dyDescent="0.2">
      <c r="B195" s="8"/>
      <c r="C195" s="24" t="s">
        <v>68</v>
      </c>
      <c r="D195" s="29" t="str">
        <f t="shared" ref="D195:D197" si="15">IF(D194="×","×","○")</f>
        <v>×</v>
      </c>
    </row>
    <row r="196" spans="2:4" x14ac:dyDescent="0.2">
      <c r="B196" s="8"/>
      <c r="C196" s="24" t="s">
        <v>76</v>
      </c>
      <c r="D196" s="29" t="str">
        <f t="shared" si="15"/>
        <v>×</v>
      </c>
    </row>
    <row r="197" spans="2:4" ht="15" thickBot="1" x14ac:dyDescent="0.25">
      <c r="B197" s="8"/>
      <c r="C197" s="25" t="s">
        <v>77</v>
      </c>
      <c r="D197" s="29" t="str">
        <f t="shared" si="15"/>
        <v>×</v>
      </c>
    </row>
    <row r="198" spans="2:4" ht="15" thickBot="1" x14ac:dyDescent="0.25">
      <c r="B198" s="8"/>
      <c r="C198" s="23" t="s">
        <v>299</v>
      </c>
      <c r="D198" s="14" t="s">
        <v>368</v>
      </c>
    </row>
    <row r="199" spans="2:4" x14ac:dyDescent="0.2">
      <c r="B199" s="9"/>
      <c r="C199" s="25" t="s">
        <v>47</v>
      </c>
      <c r="D199" s="29" t="str">
        <f>IF(D198="×","×","○")</f>
        <v>×</v>
      </c>
    </row>
    <row r="200" spans="2:4" ht="16.2" x14ac:dyDescent="0.2">
      <c r="B200" s="42" t="s">
        <v>383</v>
      </c>
      <c r="C200" s="13"/>
      <c r="D200" s="29" t="str">
        <f>IF(AND(D201="×",D220="×",D229="×",D240="×",D249="×",D258="×",D266="×",D274="×"),"×","○")</f>
        <v>×</v>
      </c>
    </row>
    <row r="201" spans="2:4" ht="15" thickBot="1" x14ac:dyDescent="0.25">
      <c r="B201" s="7">
        <v>1</v>
      </c>
      <c r="C201" s="22" t="s">
        <v>78</v>
      </c>
      <c r="D201" s="29" t="str">
        <f>IF(AND(D202="×",D206="×",D210="×",D214="×",D218="×"),"×","○")</f>
        <v>×</v>
      </c>
    </row>
    <row r="202" spans="2:4" ht="15" thickBot="1" x14ac:dyDescent="0.25">
      <c r="B202" s="8"/>
      <c r="C202" s="23" t="s">
        <v>79</v>
      </c>
      <c r="D202" s="14" t="s">
        <v>368</v>
      </c>
    </row>
    <row r="203" spans="2:4" x14ac:dyDescent="0.2">
      <c r="B203" s="8"/>
      <c r="C203" s="20" t="s">
        <v>80</v>
      </c>
      <c r="D203" s="29" t="str">
        <f>IF(D202="×","×","○")</f>
        <v>×</v>
      </c>
    </row>
    <row r="204" spans="2:4" x14ac:dyDescent="0.2">
      <c r="B204" s="8"/>
      <c r="C204" s="20" t="s">
        <v>82</v>
      </c>
      <c r="D204" s="29" t="str">
        <f>IF(D203="×","×","○")</f>
        <v>×</v>
      </c>
    </row>
    <row r="205" spans="2:4" ht="15" thickBot="1" x14ac:dyDescent="0.25">
      <c r="B205" s="8"/>
      <c r="C205" s="21" t="s">
        <v>81</v>
      </c>
      <c r="D205" s="29" t="str">
        <f>IF(D204="×","×","○")</f>
        <v>×</v>
      </c>
    </row>
    <row r="206" spans="2:4" ht="15" thickBot="1" x14ac:dyDescent="0.25">
      <c r="B206" s="8"/>
      <c r="C206" s="23" t="s">
        <v>83</v>
      </c>
      <c r="D206" s="14" t="s">
        <v>368</v>
      </c>
    </row>
    <row r="207" spans="2:4" x14ac:dyDescent="0.2">
      <c r="B207" s="8"/>
      <c r="C207" s="20" t="s">
        <v>47</v>
      </c>
      <c r="D207" s="29" t="str">
        <f>IF(D206="×","×","○")</f>
        <v>×</v>
      </c>
    </row>
    <row r="208" spans="2:4" x14ac:dyDescent="0.2">
      <c r="B208" s="8"/>
      <c r="C208" s="20" t="s">
        <v>64</v>
      </c>
      <c r="D208" s="29" t="str">
        <f>IF(D207="×","×","○")</f>
        <v>×</v>
      </c>
    </row>
    <row r="209" spans="2:4" ht="15" thickBot="1" x14ac:dyDescent="0.25">
      <c r="B209" s="8"/>
      <c r="C209" s="25" t="s">
        <v>84</v>
      </c>
      <c r="D209" s="29" t="str">
        <f>IF(D208="×","×","○")</f>
        <v>×</v>
      </c>
    </row>
    <row r="210" spans="2:4" ht="15" thickBot="1" x14ac:dyDescent="0.25">
      <c r="B210" s="8"/>
      <c r="C210" s="23" t="s">
        <v>308</v>
      </c>
      <c r="D210" s="14" t="s">
        <v>368</v>
      </c>
    </row>
    <row r="211" spans="2:4" x14ac:dyDescent="0.2">
      <c r="B211" s="8"/>
      <c r="C211" s="20" t="s">
        <v>47</v>
      </c>
      <c r="D211" s="29" t="str">
        <f>IF(D210="×","×","○")</f>
        <v>×</v>
      </c>
    </row>
    <row r="212" spans="2:4" x14ac:dyDescent="0.2">
      <c r="B212" s="8"/>
      <c r="C212" s="20" t="s">
        <v>64</v>
      </c>
      <c r="D212" s="29" t="str">
        <f>IF(D211="×","×","○")</f>
        <v>×</v>
      </c>
    </row>
    <row r="213" spans="2:4" ht="15" thickBot="1" x14ac:dyDescent="0.25">
      <c r="B213" s="8"/>
      <c r="C213" s="21" t="s">
        <v>84</v>
      </c>
      <c r="D213" s="29" t="str">
        <f>IF(D212="×","×","○")</f>
        <v>×</v>
      </c>
    </row>
    <row r="214" spans="2:4" ht="15" thickBot="1" x14ac:dyDescent="0.25">
      <c r="B214" s="8"/>
      <c r="C214" s="23" t="s">
        <v>309</v>
      </c>
      <c r="D214" s="14" t="s">
        <v>368</v>
      </c>
    </row>
    <row r="215" spans="2:4" x14ac:dyDescent="0.2">
      <c r="B215" s="8"/>
      <c r="C215" s="20" t="s">
        <v>47</v>
      </c>
      <c r="D215" s="29" t="str">
        <f>IF(D214="×","×","○")</f>
        <v>×</v>
      </c>
    </row>
    <row r="216" spans="2:4" x14ac:dyDescent="0.2">
      <c r="B216" s="8"/>
      <c r="C216" s="20" t="s">
        <v>64</v>
      </c>
      <c r="D216" s="29" t="str">
        <f>IF(D215="×","×","○")</f>
        <v>×</v>
      </c>
    </row>
    <row r="217" spans="2:4" ht="15" thickBot="1" x14ac:dyDescent="0.25">
      <c r="B217" s="8"/>
      <c r="C217" s="21" t="s">
        <v>84</v>
      </c>
      <c r="D217" s="29" t="str">
        <f>IF(D216="×","×","○")</f>
        <v>×</v>
      </c>
    </row>
    <row r="218" spans="2:4" ht="24.6" thickBot="1" x14ac:dyDescent="0.25">
      <c r="B218" s="8"/>
      <c r="C218" s="23" t="s">
        <v>310</v>
      </c>
      <c r="D218" s="14" t="s">
        <v>368</v>
      </c>
    </row>
    <row r="219" spans="2:4" x14ac:dyDescent="0.2">
      <c r="B219" s="8"/>
      <c r="C219" s="21" t="s">
        <v>47</v>
      </c>
      <c r="D219" s="29" t="str">
        <f>IF(D218="×","×","○")</f>
        <v>×</v>
      </c>
    </row>
    <row r="220" spans="2:4" ht="15" thickBot="1" x14ac:dyDescent="0.25">
      <c r="B220" s="7">
        <v>2</v>
      </c>
      <c r="C220" s="22" t="s">
        <v>301</v>
      </c>
      <c r="D220" s="29" t="str">
        <f>IF(AND(D221="×",D227="×"),"×","○")</f>
        <v>×</v>
      </c>
    </row>
    <row r="221" spans="2:4" ht="15" thickBot="1" x14ac:dyDescent="0.25">
      <c r="B221" s="8"/>
      <c r="C221" s="23" t="s">
        <v>311</v>
      </c>
      <c r="D221" s="14" t="s">
        <v>368</v>
      </c>
    </row>
    <row r="222" spans="2:4" x14ac:dyDescent="0.2">
      <c r="B222" s="8"/>
      <c r="C222" s="24" t="s">
        <v>86</v>
      </c>
      <c r="D222" s="29" t="str">
        <f>IF(D221="×","×","○")</f>
        <v>×</v>
      </c>
    </row>
    <row r="223" spans="2:4" x14ac:dyDescent="0.2">
      <c r="B223" s="8"/>
      <c r="C223" s="24" t="s">
        <v>85</v>
      </c>
      <c r="D223" s="29" t="str">
        <f>IF(D222="×","×","○")</f>
        <v>×</v>
      </c>
    </row>
    <row r="224" spans="2:4" x14ac:dyDescent="0.2">
      <c r="B224" s="8"/>
      <c r="C224" s="24" t="s">
        <v>64</v>
      </c>
      <c r="D224" s="29" t="str">
        <f>IF(D223="×","×","○")</f>
        <v>×</v>
      </c>
    </row>
    <row r="225" spans="2:4" x14ac:dyDescent="0.2">
      <c r="B225" s="8"/>
      <c r="C225" s="24" t="s">
        <v>87</v>
      </c>
      <c r="D225" s="29" t="str">
        <f>IF(D224="×","×","○")</f>
        <v>×</v>
      </c>
    </row>
    <row r="226" spans="2:4" ht="15" thickBot="1" x14ac:dyDescent="0.25">
      <c r="B226" s="8"/>
      <c r="C226" s="25" t="s">
        <v>88</v>
      </c>
      <c r="D226" s="29" t="str">
        <f>IF(D225="×","×","○")</f>
        <v>×</v>
      </c>
    </row>
    <row r="227" spans="2:4" ht="24.6" thickBot="1" x14ac:dyDescent="0.25">
      <c r="B227" s="8"/>
      <c r="C227" s="23" t="s">
        <v>296</v>
      </c>
      <c r="D227" s="14" t="s">
        <v>368</v>
      </c>
    </row>
    <row r="228" spans="2:4" x14ac:dyDescent="0.2">
      <c r="B228" s="26"/>
      <c r="C228" s="25" t="s">
        <v>47</v>
      </c>
      <c r="D228" s="29" t="str">
        <f>IF(D227="×","×","○")</f>
        <v>×</v>
      </c>
    </row>
    <row r="229" spans="2:4" ht="15" thickBot="1" x14ac:dyDescent="0.25">
      <c r="B229" s="7">
        <v>3</v>
      </c>
      <c r="C229" s="22" t="s">
        <v>302</v>
      </c>
      <c r="D229" s="29" t="str">
        <f>IF(AND(D230="×",D238="×"),"×","○")</f>
        <v>×</v>
      </c>
    </row>
    <row r="230" spans="2:4" ht="15" thickBot="1" x14ac:dyDescent="0.25">
      <c r="B230" s="8"/>
      <c r="C230" s="23" t="s">
        <v>312</v>
      </c>
      <c r="D230" s="14" t="s">
        <v>368</v>
      </c>
    </row>
    <row r="231" spans="2:4" x14ac:dyDescent="0.2">
      <c r="B231" s="8"/>
      <c r="C231" s="24" t="s">
        <v>89</v>
      </c>
      <c r="D231" s="29" t="str">
        <f t="shared" ref="D231:D237" si="16">IF(D230="×","×","○")</f>
        <v>×</v>
      </c>
    </row>
    <row r="232" spans="2:4" x14ac:dyDescent="0.2">
      <c r="B232" s="8"/>
      <c r="C232" s="24" t="s">
        <v>90</v>
      </c>
      <c r="D232" s="29" t="str">
        <f t="shared" si="16"/>
        <v>×</v>
      </c>
    </row>
    <row r="233" spans="2:4" x14ac:dyDescent="0.2">
      <c r="B233" s="8"/>
      <c r="C233" s="24" t="s">
        <v>92</v>
      </c>
      <c r="D233" s="29" t="str">
        <f t="shared" si="16"/>
        <v>×</v>
      </c>
    </row>
    <row r="234" spans="2:4" x14ac:dyDescent="0.2">
      <c r="B234" s="8"/>
      <c r="C234" s="24" t="s">
        <v>91</v>
      </c>
      <c r="D234" s="29" t="str">
        <f t="shared" si="16"/>
        <v>×</v>
      </c>
    </row>
    <row r="235" spans="2:4" x14ac:dyDescent="0.2">
      <c r="B235" s="8"/>
      <c r="C235" s="24" t="s">
        <v>93</v>
      </c>
      <c r="D235" s="29" t="str">
        <f t="shared" si="16"/>
        <v>×</v>
      </c>
    </row>
    <row r="236" spans="2:4" x14ac:dyDescent="0.2">
      <c r="B236" s="8"/>
      <c r="C236" s="24" t="s">
        <v>94</v>
      </c>
      <c r="D236" s="29" t="str">
        <f t="shared" si="16"/>
        <v>×</v>
      </c>
    </row>
    <row r="237" spans="2:4" ht="15" thickBot="1" x14ac:dyDescent="0.25">
      <c r="B237" s="8"/>
      <c r="C237" s="25" t="s">
        <v>95</v>
      </c>
      <c r="D237" s="29" t="str">
        <f t="shared" si="16"/>
        <v>×</v>
      </c>
    </row>
    <row r="238" spans="2:4" ht="24.6" thickBot="1" x14ac:dyDescent="0.25">
      <c r="B238" s="8"/>
      <c r="C238" s="23" t="s">
        <v>296</v>
      </c>
      <c r="D238" s="14" t="s">
        <v>368</v>
      </c>
    </row>
    <row r="239" spans="2:4" x14ac:dyDescent="0.2">
      <c r="B239" s="8"/>
      <c r="C239" s="25" t="s">
        <v>47</v>
      </c>
      <c r="D239" s="29" t="str">
        <f>IF(D238="×","×","○")</f>
        <v>×</v>
      </c>
    </row>
    <row r="240" spans="2:4" ht="15" thickBot="1" x14ac:dyDescent="0.25">
      <c r="B240" s="7">
        <v>4</v>
      </c>
      <c r="C240" s="22" t="s">
        <v>303</v>
      </c>
      <c r="D240" s="29" t="str">
        <f>IF(AND(D241="×",D249="×"),"×","○")</f>
        <v>×</v>
      </c>
    </row>
    <row r="241" spans="2:4" ht="15" thickBot="1" x14ac:dyDescent="0.25">
      <c r="B241" s="8"/>
      <c r="C241" s="23" t="s">
        <v>313</v>
      </c>
      <c r="D241" s="14" t="s">
        <v>368</v>
      </c>
    </row>
    <row r="242" spans="2:4" x14ac:dyDescent="0.2">
      <c r="B242" s="8"/>
      <c r="C242" s="24" t="s">
        <v>96</v>
      </c>
      <c r="D242" s="29" t="str">
        <f t="shared" ref="D242:D248" si="17">IF(D241="×","×","○")</f>
        <v>×</v>
      </c>
    </row>
    <row r="243" spans="2:4" x14ac:dyDescent="0.2">
      <c r="B243" s="8"/>
      <c r="C243" s="24" t="s">
        <v>64</v>
      </c>
      <c r="D243" s="29" t="str">
        <f t="shared" si="17"/>
        <v>×</v>
      </c>
    </row>
    <row r="244" spans="2:4" x14ac:dyDescent="0.2">
      <c r="B244" s="8"/>
      <c r="C244" s="24" t="s">
        <v>97</v>
      </c>
      <c r="D244" s="29" t="str">
        <f t="shared" si="17"/>
        <v>×</v>
      </c>
    </row>
    <row r="245" spans="2:4" x14ac:dyDescent="0.2">
      <c r="B245" s="8"/>
      <c r="C245" s="24" t="s">
        <v>98</v>
      </c>
      <c r="D245" s="29" t="str">
        <f t="shared" si="17"/>
        <v>×</v>
      </c>
    </row>
    <row r="246" spans="2:4" ht="15" thickBot="1" x14ac:dyDescent="0.25">
      <c r="B246" s="8"/>
      <c r="C246" s="25" t="s">
        <v>77</v>
      </c>
      <c r="D246" s="29" t="str">
        <f t="shared" si="17"/>
        <v>×</v>
      </c>
    </row>
    <row r="247" spans="2:4" ht="24.6" thickBot="1" x14ac:dyDescent="0.25">
      <c r="B247" s="8"/>
      <c r="C247" s="23" t="s">
        <v>296</v>
      </c>
      <c r="D247" s="14" t="s">
        <v>368</v>
      </c>
    </row>
    <row r="248" spans="2:4" x14ac:dyDescent="0.2">
      <c r="B248" s="8"/>
      <c r="C248" s="25" t="s">
        <v>47</v>
      </c>
      <c r="D248" s="29" t="str">
        <f t="shared" si="17"/>
        <v>×</v>
      </c>
    </row>
    <row r="249" spans="2:4" ht="15" thickBot="1" x14ac:dyDescent="0.25">
      <c r="B249" s="7">
        <v>5</v>
      </c>
      <c r="C249" s="22" t="s">
        <v>304</v>
      </c>
      <c r="D249" s="29" t="str">
        <f>IF(AND(D250="×",D256="×"),"×","○")</f>
        <v>×</v>
      </c>
    </row>
    <row r="250" spans="2:4" ht="15" thickBot="1" x14ac:dyDescent="0.25">
      <c r="B250" s="8"/>
      <c r="C250" s="23" t="s">
        <v>314</v>
      </c>
      <c r="D250" s="14" t="s">
        <v>368</v>
      </c>
    </row>
    <row r="251" spans="2:4" x14ac:dyDescent="0.2">
      <c r="B251" s="8"/>
      <c r="C251" s="24" t="s">
        <v>96</v>
      </c>
      <c r="D251" s="29" t="str">
        <f t="shared" ref="D251:D257" si="18">IF(D250="×","×","○")</f>
        <v>×</v>
      </c>
    </row>
    <row r="252" spans="2:4" x14ac:dyDescent="0.2">
      <c r="B252" s="8"/>
      <c r="C252" s="24" t="s">
        <v>64</v>
      </c>
      <c r="D252" s="29" t="str">
        <f t="shared" si="18"/>
        <v>×</v>
      </c>
    </row>
    <row r="253" spans="2:4" x14ac:dyDescent="0.2">
      <c r="B253" s="8"/>
      <c r="C253" s="24" t="s">
        <v>97</v>
      </c>
      <c r="D253" s="29" t="str">
        <f t="shared" si="18"/>
        <v>×</v>
      </c>
    </row>
    <row r="254" spans="2:4" x14ac:dyDescent="0.2">
      <c r="B254" s="8"/>
      <c r="C254" s="24" t="s">
        <v>100</v>
      </c>
      <c r="D254" s="29" t="str">
        <f t="shared" si="18"/>
        <v>×</v>
      </c>
    </row>
    <row r="255" spans="2:4" ht="15" thickBot="1" x14ac:dyDescent="0.25">
      <c r="B255" s="8"/>
      <c r="C255" s="25" t="s">
        <v>77</v>
      </c>
      <c r="D255" s="29" t="str">
        <f t="shared" si="18"/>
        <v>×</v>
      </c>
    </row>
    <row r="256" spans="2:4" ht="24.6" thickBot="1" x14ac:dyDescent="0.25">
      <c r="B256" s="8"/>
      <c r="C256" s="23" t="s">
        <v>296</v>
      </c>
      <c r="D256" s="14" t="s">
        <v>368</v>
      </c>
    </row>
    <row r="257" spans="2:4" x14ac:dyDescent="0.2">
      <c r="B257" s="8"/>
      <c r="C257" s="25" t="s">
        <v>47</v>
      </c>
      <c r="D257" s="29" t="str">
        <f t="shared" si="18"/>
        <v>×</v>
      </c>
    </row>
    <row r="258" spans="2:4" ht="15" thickBot="1" x14ac:dyDescent="0.25">
      <c r="B258" s="7">
        <v>6</v>
      </c>
      <c r="C258" s="22" t="s">
        <v>305</v>
      </c>
      <c r="D258" s="29" t="str">
        <f>IF(AND(D259="×",D265="×"),"×","○")</f>
        <v>×</v>
      </c>
    </row>
    <row r="259" spans="2:4" ht="15" thickBot="1" x14ac:dyDescent="0.25">
      <c r="B259" s="8"/>
      <c r="C259" s="23" t="s">
        <v>315</v>
      </c>
      <c r="D259" s="14" t="s">
        <v>368</v>
      </c>
    </row>
    <row r="260" spans="2:4" x14ac:dyDescent="0.2">
      <c r="B260" s="8"/>
      <c r="C260" s="24" t="s">
        <v>101</v>
      </c>
      <c r="D260" s="29" t="str">
        <f t="shared" ref="D260:D265" si="19">IF(D259="×","×","○")</f>
        <v>×</v>
      </c>
    </row>
    <row r="261" spans="2:4" x14ac:dyDescent="0.2">
      <c r="B261" s="8"/>
      <c r="C261" s="24" t="s">
        <v>102</v>
      </c>
      <c r="D261" s="29" t="str">
        <f t="shared" si="19"/>
        <v>×</v>
      </c>
    </row>
    <row r="262" spans="2:4" x14ac:dyDescent="0.2">
      <c r="B262" s="8"/>
      <c r="C262" s="24" t="s">
        <v>91</v>
      </c>
      <c r="D262" s="29" t="str">
        <f t="shared" si="19"/>
        <v>×</v>
      </c>
    </row>
    <row r="263" spans="2:4" ht="15" thickBot="1" x14ac:dyDescent="0.25">
      <c r="B263" s="8"/>
      <c r="C263" s="25" t="s">
        <v>77</v>
      </c>
      <c r="D263" s="29" t="str">
        <f t="shared" si="19"/>
        <v>×</v>
      </c>
    </row>
    <row r="264" spans="2:4" ht="24.6" thickBot="1" x14ac:dyDescent="0.25">
      <c r="B264" s="8"/>
      <c r="C264" s="23" t="s">
        <v>296</v>
      </c>
      <c r="D264" s="14" t="s">
        <v>368</v>
      </c>
    </row>
    <row r="265" spans="2:4" x14ac:dyDescent="0.2">
      <c r="B265" s="8"/>
      <c r="C265" s="25" t="s">
        <v>47</v>
      </c>
      <c r="D265" s="29" t="str">
        <f t="shared" si="19"/>
        <v>×</v>
      </c>
    </row>
    <row r="266" spans="2:4" ht="15" thickBot="1" x14ac:dyDescent="0.25">
      <c r="B266" s="7">
        <v>7</v>
      </c>
      <c r="C266" s="22" t="s">
        <v>306</v>
      </c>
      <c r="D266" s="29" t="str">
        <f>IF(AND(D267="×",D272="×"),"×","○")</f>
        <v>×</v>
      </c>
    </row>
    <row r="267" spans="2:4" ht="15" thickBot="1" x14ac:dyDescent="0.25">
      <c r="B267" s="8"/>
      <c r="C267" s="23" t="s">
        <v>316</v>
      </c>
      <c r="D267" s="14" t="s">
        <v>368</v>
      </c>
    </row>
    <row r="268" spans="2:4" x14ac:dyDescent="0.2">
      <c r="B268" s="8"/>
      <c r="C268" s="24" t="s">
        <v>103</v>
      </c>
      <c r="D268" s="29" t="str">
        <f t="shared" ref="D268:D273" si="20">IF(D267="×","×","○")</f>
        <v>×</v>
      </c>
    </row>
    <row r="269" spans="2:4" x14ac:dyDescent="0.2">
      <c r="B269" s="8"/>
      <c r="C269" s="24" t="s">
        <v>64</v>
      </c>
      <c r="D269" s="29" t="str">
        <f t="shared" si="20"/>
        <v>×</v>
      </c>
    </row>
    <row r="270" spans="2:4" x14ac:dyDescent="0.2">
      <c r="B270" s="8"/>
      <c r="C270" s="24" t="s">
        <v>91</v>
      </c>
      <c r="D270" s="29" t="str">
        <f t="shared" si="20"/>
        <v>×</v>
      </c>
    </row>
    <row r="271" spans="2:4" ht="15" thickBot="1" x14ac:dyDescent="0.25">
      <c r="B271" s="8"/>
      <c r="C271" s="25" t="s">
        <v>77</v>
      </c>
      <c r="D271" s="29" t="str">
        <f t="shared" si="20"/>
        <v>×</v>
      </c>
    </row>
    <row r="272" spans="2:4" ht="24.6" thickBot="1" x14ac:dyDescent="0.25">
      <c r="B272" s="8"/>
      <c r="C272" s="23" t="s">
        <v>296</v>
      </c>
      <c r="D272" s="14" t="s">
        <v>368</v>
      </c>
    </row>
    <row r="273" spans="2:4" x14ac:dyDescent="0.2">
      <c r="B273" s="8"/>
      <c r="C273" s="25" t="s">
        <v>47</v>
      </c>
      <c r="D273" s="29" t="str">
        <f t="shared" si="20"/>
        <v>×</v>
      </c>
    </row>
    <row r="274" spans="2:4" ht="15" thickBot="1" x14ac:dyDescent="0.25">
      <c r="B274" s="7">
        <v>8</v>
      </c>
      <c r="C274" s="22" t="s">
        <v>307</v>
      </c>
      <c r="D274" s="29" t="str">
        <f>IF(AND(D275="×",D280="×"),"×","○")</f>
        <v>×</v>
      </c>
    </row>
    <row r="275" spans="2:4" ht="15" thickBot="1" x14ac:dyDescent="0.25">
      <c r="B275" s="8"/>
      <c r="C275" s="23" t="s">
        <v>317</v>
      </c>
      <c r="D275" s="14" t="s">
        <v>368</v>
      </c>
    </row>
    <row r="276" spans="2:4" x14ac:dyDescent="0.2">
      <c r="B276" s="8"/>
      <c r="C276" s="24" t="s">
        <v>104</v>
      </c>
      <c r="D276" s="29" t="str">
        <f t="shared" ref="D276:D281" si="21">IF(D275="×","×","○")</f>
        <v>×</v>
      </c>
    </row>
    <row r="277" spans="2:4" x14ac:dyDescent="0.2">
      <c r="B277" s="8"/>
      <c r="C277" s="24" t="s">
        <v>92</v>
      </c>
      <c r="D277" s="29" t="str">
        <f t="shared" si="21"/>
        <v>×</v>
      </c>
    </row>
    <row r="278" spans="2:4" x14ac:dyDescent="0.2">
      <c r="B278" s="8"/>
      <c r="C278" s="24" t="s">
        <v>91</v>
      </c>
      <c r="D278" s="29" t="str">
        <f t="shared" si="21"/>
        <v>×</v>
      </c>
    </row>
    <row r="279" spans="2:4" ht="15" thickBot="1" x14ac:dyDescent="0.25">
      <c r="B279" s="8"/>
      <c r="C279" s="25" t="s">
        <v>77</v>
      </c>
      <c r="D279" s="29" t="str">
        <f t="shared" si="21"/>
        <v>×</v>
      </c>
    </row>
    <row r="280" spans="2:4" ht="24.6" thickBot="1" x14ac:dyDescent="0.25">
      <c r="B280" s="8"/>
      <c r="C280" s="23" t="s">
        <v>296</v>
      </c>
      <c r="D280" s="14" t="s">
        <v>368</v>
      </c>
    </row>
    <row r="281" spans="2:4" x14ac:dyDescent="0.2">
      <c r="B281" s="9"/>
      <c r="C281" s="25" t="s">
        <v>47</v>
      </c>
      <c r="D281" s="29" t="str">
        <f t="shared" si="21"/>
        <v>×</v>
      </c>
    </row>
    <row r="282" spans="2:4" ht="16.2" x14ac:dyDescent="0.2">
      <c r="B282" s="42" t="s">
        <v>385</v>
      </c>
      <c r="C282" s="13"/>
      <c r="D282" s="29" t="str">
        <f>IF(AND(D283="×",D299="×",D325="×",D343="×"),"×","○")</f>
        <v>×</v>
      </c>
    </row>
    <row r="283" spans="2:4" ht="15" thickBot="1" x14ac:dyDescent="0.25">
      <c r="B283" s="7">
        <v>1</v>
      </c>
      <c r="C283" s="22" t="s">
        <v>105</v>
      </c>
      <c r="D283" s="29" t="str">
        <f>IF(AND(D284="×",D289="×",D293="×",D297="×"),"×","○")</f>
        <v>×</v>
      </c>
    </row>
    <row r="284" spans="2:4" ht="15" thickBot="1" x14ac:dyDescent="0.25">
      <c r="B284" s="8"/>
      <c r="C284" s="23" t="s">
        <v>106</v>
      </c>
      <c r="D284" s="14" t="s">
        <v>368</v>
      </c>
    </row>
    <row r="285" spans="2:4" x14ac:dyDescent="0.2">
      <c r="B285" s="8"/>
      <c r="C285" s="20" t="s">
        <v>112</v>
      </c>
      <c r="D285" s="29" t="str">
        <f t="shared" ref="D285:D298" si="22">IF(D284="×","×","○")</f>
        <v>×</v>
      </c>
    </row>
    <row r="286" spans="2:4" x14ac:dyDescent="0.2">
      <c r="B286" s="8"/>
      <c r="C286" s="20" t="s">
        <v>99</v>
      </c>
      <c r="D286" s="29" t="str">
        <f t="shared" si="22"/>
        <v>×</v>
      </c>
    </row>
    <row r="287" spans="2:4" x14ac:dyDescent="0.2">
      <c r="B287" s="8"/>
      <c r="C287" s="20" t="s">
        <v>108</v>
      </c>
      <c r="D287" s="29" t="str">
        <f t="shared" si="22"/>
        <v>×</v>
      </c>
    </row>
    <row r="288" spans="2:4" ht="15" thickBot="1" x14ac:dyDescent="0.25">
      <c r="B288" s="8"/>
      <c r="C288" s="21" t="s">
        <v>109</v>
      </c>
      <c r="D288" s="29" t="str">
        <f t="shared" si="22"/>
        <v>×</v>
      </c>
    </row>
    <row r="289" spans="2:4" ht="15" thickBot="1" x14ac:dyDescent="0.25">
      <c r="B289" s="8"/>
      <c r="C289" s="23" t="s">
        <v>110</v>
      </c>
      <c r="D289" s="14" t="s">
        <v>368</v>
      </c>
    </row>
    <row r="290" spans="2:4" x14ac:dyDescent="0.2">
      <c r="B290" s="8"/>
      <c r="C290" s="20" t="s">
        <v>47</v>
      </c>
      <c r="D290" s="29" t="str">
        <f t="shared" si="22"/>
        <v>×</v>
      </c>
    </row>
    <row r="291" spans="2:4" x14ac:dyDescent="0.2">
      <c r="B291" s="8"/>
      <c r="C291" s="24" t="s">
        <v>111</v>
      </c>
      <c r="D291" s="29" t="str">
        <f t="shared" si="22"/>
        <v>×</v>
      </c>
    </row>
    <row r="292" spans="2:4" ht="15" thickBot="1" x14ac:dyDescent="0.25">
      <c r="B292" s="8"/>
      <c r="C292" s="21" t="s">
        <v>84</v>
      </c>
      <c r="D292" s="29" t="str">
        <f t="shared" si="22"/>
        <v>×</v>
      </c>
    </row>
    <row r="293" spans="2:4" ht="15" thickBot="1" x14ac:dyDescent="0.25">
      <c r="B293" s="8"/>
      <c r="C293" s="23" t="s">
        <v>322</v>
      </c>
      <c r="D293" s="14" t="s">
        <v>368</v>
      </c>
    </row>
    <row r="294" spans="2:4" x14ac:dyDescent="0.2">
      <c r="B294" s="8"/>
      <c r="C294" s="20" t="s">
        <v>47</v>
      </c>
      <c r="D294" s="29" t="str">
        <f t="shared" si="22"/>
        <v>×</v>
      </c>
    </row>
    <row r="295" spans="2:4" x14ac:dyDescent="0.2">
      <c r="B295" s="8"/>
      <c r="C295" s="20" t="s">
        <v>111</v>
      </c>
      <c r="D295" s="29" t="str">
        <f t="shared" si="22"/>
        <v>×</v>
      </c>
    </row>
    <row r="296" spans="2:4" ht="15" thickBot="1" x14ac:dyDescent="0.25">
      <c r="B296" s="8"/>
      <c r="C296" s="21" t="s">
        <v>84</v>
      </c>
      <c r="D296" s="29" t="str">
        <f t="shared" si="22"/>
        <v>×</v>
      </c>
    </row>
    <row r="297" spans="2:4" ht="24.6" thickBot="1" x14ac:dyDescent="0.25">
      <c r="B297" s="8"/>
      <c r="C297" s="23" t="s">
        <v>323</v>
      </c>
      <c r="D297" s="14" t="s">
        <v>368</v>
      </c>
    </row>
    <row r="298" spans="2:4" x14ac:dyDescent="0.2">
      <c r="B298" s="8"/>
      <c r="C298" s="21" t="s">
        <v>47</v>
      </c>
      <c r="D298" s="29" t="str">
        <f t="shared" si="22"/>
        <v>×</v>
      </c>
    </row>
    <row r="299" spans="2:4" ht="15" thickBot="1" x14ac:dyDescent="0.25">
      <c r="B299" s="7">
        <v>2</v>
      </c>
      <c r="C299" s="22" t="s">
        <v>318</v>
      </c>
      <c r="D299" s="29" t="str">
        <f>IF(AND(D300="×",D304="×",D309="×",D313="×",D319="×",D323="×"),"×","○")</f>
        <v>×</v>
      </c>
    </row>
    <row r="300" spans="2:4" ht="15" thickBot="1" x14ac:dyDescent="0.25">
      <c r="B300" s="8"/>
      <c r="C300" s="23" t="s">
        <v>324</v>
      </c>
      <c r="D300" s="14" t="s">
        <v>368</v>
      </c>
    </row>
    <row r="301" spans="2:4" x14ac:dyDescent="0.2">
      <c r="B301" s="8"/>
      <c r="C301" s="24" t="s">
        <v>113</v>
      </c>
      <c r="D301" s="29" t="str">
        <f t="shared" ref="D301:D324" si="23">IF(D300="×","×","○")</f>
        <v>×</v>
      </c>
    </row>
    <row r="302" spans="2:4" x14ac:dyDescent="0.2">
      <c r="B302" s="8"/>
      <c r="C302" s="24" t="s">
        <v>114</v>
      </c>
      <c r="D302" s="29" t="str">
        <f t="shared" si="23"/>
        <v>×</v>
      </c>
    </row>
    <row r="303" spans="2:4" ht="15" thickBot="1" x14ac:dyDescent="0.25">
      <c r="B303" s="8"/>
      <c r="C303" s="25" t="s">
        <v>107</v>
      </c>
      <c r="D303" s="29" t="str">
        <f t="shared" si="23"/>
        <v>×</v>
      </c>
    </row>
    <row r="304" spans="2:4" ht="15" thickBot="1" x14ac:dyDescent="0.25">
      <c r="B304" s="8"/>
      <c r="C304" s="23" t="s">
        <v>325</v>
      </c>
      <c r="D304" s="14" t="s">
        <v>368</v>
      </c>
    </row>
    <row r="305" spans="2:4" x14ac:dyDescent="0.2">
      <c r="B305" s="8"/>
      <c r="C305" s="24" t="s">
        <v>113</v>
      </c>
      <c r="D305" s="29" t="str">
        <f t="shared" si="23"/>
        <v>×</v>
      </c>
    </row>
    <row r="306" spans="2:4" x14ac:dyDescent="0.2">
      <c r="B306" s="8"/>
      <c r="C306" s="24" t="s">
        <v>115</v>
      </c>
      <c r="D306" s="29" t="str">
        <f t="shared" si="23"/>
        <v>×</v>
      </c>
    </row>
    <row r="307" spans="2:4" x14ac:dyDescent="0.2">
      <c r="B307" s="8"/>
      <c r="C307" s="24" t="s">
        <v>116</v>
      </c>
      <c r="D307" s="29" t="str">
        <f t="shared" si="23"/>
        <v>×</v>
      </c>
    </row>
    <row r="308" spans="2:4" ht="15" thickBot="1" x14ac:dyDescent="0.25">
      <c r="B308" s="8"/>
      <c r="C308" s="25" t="s">
        <v>117</v>
      </c>
      <c r="D308" s="29" t="str">
        <f t="shared" si="23"/>
        <v>×</v>
      </c>
    </row>
    <row r="309" spans="2:4" ht="15" thickBot="1" x14ac:dyDescent="0.25">
      <c r="B309" s="8"/>
      <c r="C309" s="23" t="s">
        <v>326</v>
      </c>
      <c r="D309" s="14" t="s">
        <v>368</v>
      </c>
    </row>
    <row r="310" spans="2:4" x14ac:dyDescent="0.2">
      <c r="B310" s="8"/>
      <c r="C310" s="24" t="s">
        <v>113</v>
      </c>
      <c r="D310" s="29" t="str">
        <f t="shared" si="23"/>
        <v>×</v>
      </c>
    </row>
    <row r="311" spans="2:4" x14ac:dyDescent="0.2">
      <c r="B311" s="8"/>
      <c r="C311" s="24" t="s">
        <v>118</v>
      </c>
      <c r="D311" s="29" t="str">
        <f t="shared" si="23"/>
        <v>×</v>
      </c>
    </row>
    <row r="312" spans="2:4" ht="15" thickBot="1" x14ac:dyDescent="0.25">
      <c r="B312" s="8"/>
      <c r="C312" s="25" t="s">
        <v>117</v>
      </c>
      <c r="D312" s="29" t="str">
        <f t="shared" si="23"/>
        <v>×</v>
      </c>
    </row>
    <row r="313" spans="2:4" ht="15" thickBot="1" x14ac:dyDescent="0.25">
      <c r="B313" s="8"/>
      <c r="C313" s="23" t="s">
        <v>327</v>
      </c>
      <c r="D313" s="14" t="s">
        <v>368</v>
      </c>
    </row>
    <row r="314" spans="2:4" x14ac:dyDescent="0.2">
      <c r="B314" s="8"/>
      <c r="C314" s="24" t="s">
        <v>119</v>
      </c>
      <c r="D314" s="29" t="str">
        <f t="shared" si="23"/>
        <v>×</v>
      </c>
    </row>
    <row r="315" spans="2:4" x14ac:dyDescent="0.2">
      <c r="B315" s="8"/>
      <c r="C315" s="24" t="s">
        <v>111</v>
      </c>
      <c r="D315" s="29" t="str">
        <f t="shared" si="23"/>
        <v>×</v>
      </c>
    </row>
    <row r="316" spans="2:4" x14ac:dyDescent="0.2">
      <c r="B316" s="8"/>
      <c r="C316" s="24" t="s">
        <v>97</v>
      </c>
      <c r="D316" s="29" t="str">
        <f t="shared" si="23"/>
        <v>×</v>
      </c>
    </row>
    <row r="317" spans="2:4" x14ac:dyDescent="0.2">
      <c r="B317" s="8"/>
      <c r="C317" s="24" t="s">
        <v>117</v>
      </c>
      <c r="D317" s="29" t="str">
        <f t="shared" si="23"/>
        <v>×</v>
      </c>
    </row>
    <row r="318" spans="2:4" ht="15" thickBot="1" x14ac:dyDescent="0.25">
      <c r="B318" s="8"/>
      <c r="C318" s="25" t="s">
        <v>120</v>
      </c>
      <c r="D318" s="29" t="str">
        <f t="shared" si="23"/>
        <v>×</v>
      </c>
    </row>
    <row r="319" spans="2:4" ht="15" thickBot="1" x14ac:dyDescent="0.25">
      <c r="B319" s="8"/>
      <c r="C319" s="23" t="s">
        <v>376</v>
      </c>
      <c r="D319" s="14" t="s">
        <v>368</v>
      </c>
    </row>
    <row r="320" spans="2:4" x14ac:dyDescent="0.2">
      <c r="B320" s="8"/>
      <c r="C320" s="24" t="s">
        <v>47</v>
      </c>
      <c r="D320" s="29" t="str">
        <f t="shared" si="23"/>
        <v>×</v>
      </c>
    </row>
    <row r="321" spans="2:4" x14ac:dyDescent="0.2">
      <c r="B321" s="8"/>
      <c r="C321" s="24" t="s">
        <v>111</v>
      </c>
      <c r="D321" s="29" t="str">
        <f t="shared" si="23"/>
        <v>×</v>
      </c>
    </row>
    <row r="322" spans="2:4" ht="15" thickBot="1" x14ac:dyDescent="0.25">
      <c r="B322" s="8"/>
      <c r="C322" s="25" t="s">
        <v>84</v>
      </c>
      <c r="D322" s="29" t="str">
        <f t="shared" si="23"/>
        <v>×</v>
      </c>
    </row>
    <row r="323" spans="2:4" ht="24.6" thickBot="1" x14ac:dyDescent="0.25">
      <c r="B323" s="8"/>
      <c r="C323" s="23" t="s">
        <v>377</v>
      </c>
      <c r="D323" s="14" t="s">
        <v>368</v>
      </c>
    </row>
    <row r="324" spans="2:4" x14ac:dyDescent="0.2">
      <c r="B324" s="9"/>
      <c r="C324" s="25" t="s">
        <v>47</v>
      </c>
      <c r="D324" s="29" t="str">
        <f t="shared" si="23"/>
        <v>×</v>
      </c>
    </row>
    <row r="325" spans="2:4" ht="15" thickBot="1" x14ac:dyDescent="0.25">
      <c r="B325" s="7">
        <v>3</v>
      </c>
      <c r="C325" s="22" t="s">
        <v>319</v>
      </c>
      <c r="D325" s="29" t="str">
        <f>IF(AND(D326="×",D332="×"),"×","○")</f>
        <v>×</v>
      </c>
    </row>
    <row r="326" spans="2:4" ht="15" thickBot="1" x14ac:dyDescent="0.25">
      <c r="B326" s="8"/>
      <c r="C326" s="23" t="s">
        <v>328</v>
      </c>
      <c r="D326" s="14" t="s">
        <v>368</v>
      </c>
    </row>
    <row r="327" spans="2:4" x14ac:dyDescent="0.2">
      <c r="B327" s="8"/>
      <c r="C327" s="24" t="s">
        <v>121</v>
      </c>
      <c r="D327" s="29" t="str">
        <f t="shared" ref="D327:D333" si="24">IF(D326="×","×","○")</f>
        <v>×</v>
      </c>
    </row>
    <row r="328" spans="2:4" x14ac:dyDescent="0.2">
      <c r="B328" s="8"/>
      <c r="C328" s="24" t="s">
        <v>111</v>
      </c>
      <c r="D328" s="29" t="str">
        <f t="shared" si="24"/>
        <v>×</v>
      </c>
    </row>
    <row r="329" spans="2:4" x14ac:dyDescent="0.2">
      <c r="B329" s="8"/>
      <c r="C329" s="24" t="s">
        <v>122</v>
      </c>
      <c r="D329" s="29" t="str">
        <f t="shared" si="24"/>
        <v>×</v>
      </c>
    </row>
    <row r="330" spans="2:4" x14ac:dyDescent="0.2">
      <c r="B330" s="8"/>
      <c r="C330" s="24" t="s">
        <v>123</v>
      </c>
      <c r="D330" s="29" t="str">
        <f t="shared" si="24"/>
        <v>×</v>
      </c>
    </row>
    <row r="331" spans="2:4" ht="15" thickBot="1" x14ac:dyDescent="0.25">
      <c r="B331" s="8"/>
      <c r="C331" s="25" t="s">
        <v>77</v>
      </c>
      <c r="D331" s="29" t="str">
        <f t="shared" si="24"/>
        <v>×</v>
      </c>
    </row>
    <row r="332" spans="2:4" ht="24.6" thickBot="1" x14ac:dyDescent="0.25">
      <c r="B332" s="8"/>
      <c r="C332" s="23" t="s">
        <v>296</v>
      </c>
      <c r="D332" s="14" t="s">
        <v>368</v>
      </c>
    </row>
    <row r="333" spans="2:4" x14ac:dyDescent="0.2">
      <c r="B333" s="8"/>
      <c r="C333" s="25" t="s">
        <v>47</v>
      </c>
      <c r="D333" s="29" t="str">
        <f t="shared" si="24"/>
        <v>×</v>
      </c>
    </row>
    <row r="334" spans="2:4" ht="15" thickBot="1" x14ac:dyDescent="0.25">
      <c r="B334" s="7">
        <v>4</v>
      </c>
      <c r="C334" s="22" t="s">
        <v>320</v>
      </c>
      <c r="D334" s="29" t="str">
        <f>IF(AND(D335="×",D341="×"),"×","○")</f>
        <v>×</v>
      </c>
    </row>
    <row r="335" spans="2:4" ht="15" thickBot="1" x14ac:dyDescent="0.25">
      <c r="B335" s="8"/>
      <c r="C335" s="23" t="s">
        <v>329</v>
      </c>
      <c r="D335" s="14" t="s">
        <v>368</v>
      </c>
    </row>
    <row r="336" spans="2:4" x14ac:dyDescent="0.2">
      <c r="B336" s="8"/>
      <c r="C336" s="24" t="s">
        <v>124</v>
      </c>
      <c r="D336" s="29" t="str">
        <f t="shared" ref="D336:D342" si="25">IF(D335="×","×","○")</f>
        <v>×</v>
      </c>
    </row>
    <row r="337" spans="2:4" x14ac:dyDescent="0.2">
      <c r="B337" s="8"/>
      <c r="C337" s="24" t="s">
        <v>125</v>
      </c>
      <c r="D337" s="29" t="str">
        <f t="shared" si="25"/>
        <v>×</v>
      </c>
    </row>
    <row r="338" spans="2:4" x14ac:dyDescent="0.2">
      <c r="B338" s="8"/>
      <c r="C338" s="24" t="s">
        <v>126</v>
      </c>
      <c r="D338" s="29" t="str">
        <f t="shared" si="25"/>
        <v>×</v>
      </c>
    </row>
    <row r="339" spans="2:4" x14ac:dyDescent="0.2">
      <c r="B339" s="8"/>
      <c r="C339" s="24" t="s">
        <v>127</v>
      </c>
      <c r="D339" s="29" t="str">
        <f t="shared" si="25"/>
        <v>×</v>
      </c>
    </row>
    <row r="340" spans="2:4" ht="15" thickBot="1" x14ac:dyDescent="0.25">
      <c r="B340" s="8"/>
      <c r="C340" s="25" t="s">
        <v>128</v>
      </c>
      <c r="D340" s="29" t="str">
        <f t="shared" si="25"/>
        <v>×</v>
      </c>
    </row>
    <row r="341" spans="2:4" ht="24.6" thickBot="1" x14ac:dyDescent="0.25">
      <c r="B341" s="8"/>
      <c r="C341" s="23" t="s">
        <v>296</v>
      </c>
      <c r="D341" s="14" t="s">
        <v>368</v>
      </c>
    </row>
    <row r="342" spans="2:4" x14ac:dyDescent="0.2">
      <c r="B342" s="8"/>
      <c r="C342" s="25" t="s">
        <v>47</v>
      </c>
      <c r="D342" s="29" t="str">
        <f t="shared" si="25"/>
        <v>×</v>
      </c>
    </row>
    <row r="343" spans="2:4" ht="15" thickBot="1" x14ac:dyDescent="0.25">
      <c r="B343" s="7">
        <v>5</v>
      </c>
      <c r="C343" s="22" t="s">
        <v>321</v>
      </c>
      <c r="D343" s="29" t="str">
        <f>IF(AND(D344="×",D349="×"),"×","○")</f>
        <v>×</v>
      </c>
    </row>
    <row r="344" spans="2:4" ht="15" thickBot="1" x14ac:dyDescent="0.25">
      <c r="B344" s="8"/>
      <c r="C344" s="23" t="s">
        <v>330</v>
      </c>
      <c r="D344" s="14" t="s">
        <v>368</v>
      </c>
    </row>
    <row r="345" spans="2:4" x14ac:dyDescent="0.2">
      <c r="B345" s="8"/>
      <c r="C345" s="24" t="s">
        <v>129</v>
      </c>
      <c r="D345" s="29" t="str">
        <f t="shared" ref="D345:D350" si="26">IF(D344="×","×","○")</f>
        <v>×</v>
      </c>
    </row>
    <row r="346" spans="2:4" x14ac:dyDescent="0.2">
      <c r="B346" s="8"/>
      <c r="C346" s="24" t="s">
        <v>130</v>
      </c>
      <c r="D346" s="29" t="str">
        <f t="shared" si="26"/>
        <v>×</v>
      </c>
    </row>
    <row r="347" spans="2:4" x14ac:dyDescent="0.2">
      <c r="B347" s="8"/>
      <c r="C347" s="24" t="s">
        <v>61</v>
      </c>
      <c r="D347" s="29" t="str">
        <f t="shared" si="26"/>
        <v>×</v>
      </c>
    </row>
    <row r="348" spans="2:4" ht="15" thickBot="1" x14ac:dyDescent="0.25">
      <c r="B348" s="8"/>
      <c r="C348" s="25" t="s">
        <v>131</v>
      </c>
      <c r="D348" s="29" t="str">
        <f t="shared" si="26"/>
        <v>×</v>
      </c>
    </row>
    <row r="349" spans="2:4" ht="24.6" thickBot="1" x14ac:dyDescent="0.25">
      <c r="B349" s="8"/>
      <c r="C349" s="23" t="s">
        <v>296</v>
      </c>
      <c r="D349" s="14" t="s">
        <v>368</v>
      </c>
    </row>
    <row r="350" spans="2:4" x14ac:dyDescent="0.2">
      <c r="B350" s="9"/>
      <c r="C350" s="25" t="s">
        <v>47</v>
      </c>
      <c r="D350" s="29" t="str">
        <f t="shared" si="26"/>
        <v>×</v>
      </c>
    </row>
    <row r="351" spans="2:4" ht="16.2" x14ac:dyDescent="0.2">
      <c r="B351" s="42" t="s">
        <v>386</v>
      </c>
      <c r="C351" s="13"/>
      <c r="D351" s="29" t="str">
        <f>IF(AND(D352="×",D366="×",D384="×",D398="×"),"×","○")</f>
        <v>×</v>
      </c>
    </row>
    <row r="352" spans="2:4" ht="15" thickBot="1" x14ac:dyDescent="0.25">
      <c r="B352" s="7">
        <v>1</v>
      </c>
      <c r="C352" s="22" t="s">
        <v>132</v>
      </c>
      <c r="D352" s="29" t="str">
        <f>IF(AND(D353="×",D361="×"),"×","○")</f>
        <v>×</v>
      </c>
    </row>
    <row r="353" spans="2:4" ht="15" thickBot="1" x14ac:dyDescent="0.25">
      <c r="B353" s="8"/>
      <c r="C353" s="23" t="s">
        <v>133</v>
      </c>
      <c r="D353" s="14" t="s">
        <v>368</v>
      </c>
    </row>
    <row r="354" spans="2:4" x14ac:dyDescent="0.2">
      <c r="B354" s="8"/>
      <c r="C354" s="20" t="s">
        <v>134</v>
      </c>
      <c r="D354" s="29" t="str">
        <f t="shared" ref="D354:D360" si="27">IF(D353="×","×","○")</f>
        <v>×</v>
      </c>
    </row>
    <row r="355" spans="2:4" x14ac:dyDescent="0.2">
      <c r="B355" s="8"/>
      <c r="C355" s="20" t="s">
        <v>140</v>
      </c>
      <c r="D355" s="29" t="str">
        <f t="shared" si="27"/>
        <v>×</v>
      </c>
    </row>
    <row r="356" spans="2:4" x14ac:dyDescent="0.2">
      <c r="B356" s="8"/>
      <c r="C356" s="20" t="s">
        <v>135</v>
      </c>
      <c r="D356" s="29" t="str">
        <f t="shared" si="27"/>
        <v>×</v>
      </c>
    </row>
    <row r="357" spans="2:4" x14ac:dyDescent="0.2">
      <c r="B357" s="8"/>
      <c r="C357" s="20" t="s">
        <v>136</v>
      </c>
      <c r="D357" s="29" t="str">
        <f t="shared" si="27"/>
        <v>×</v>
      </c>
    </row>
    <row r="358" spans="2:4" x14ac:dyDescent="0.2">
      <c r="B358" s="8"/>
      <c r="C358" s="20" t="s">
        <v>137</v>
      </c>
      <c r="D358" s="29" t="str">
        <f t="shared" si="27"/>
        <v>×</v>
      </c>
    </row>
    <row r="359" spans="2:4" x14ac:dyDescent="0.2">
      <c r="B359" s="8"/>
      <c r="C359" s="20" t="s">
        <v>138</v>
      </c>
      <c r="D359" s="29" t="str">
        <f t="shared" si="27"/>
        <v>×</v>
      </c>
    </row>
    <row r="360" spans="2:4" ht="15" thickBot="1" x14ac:dyDescent="0.25">
      <c r="B360" s="8"/>
      <c r="C360" s="21" t="s">
        <v>139</v>
      </c>
      <c r="D360" s="29" t="str">
        <f t="shared" si="27"/>
        <v>×</v>
      </c>
    </row>
    <row r="361" spans="2:4" ht="24.6" thickBot="1" x14ac:dyDescent="0.25">
      <c r="B361" s="8"/>
      <c r="C361" s="23" t="s">
        <v>296</v>
      </c>
      <c r="D361" s="14" t="s">
        <v>368</v>
      </c>
    </row>
    <row r="362" spans="2:4" x14ac:dyDescent="0.2">
      <c r="B362" s="8"/>
      <c r="C362" s="21" t="s">
        <v>47</v>
      </c>
      <c r="D362" s="29" t="str">
        <f t="shared" ref="D362" si="28">IF(D361="×","×","○")</f>
        <v>×</v>
      </c>
    </row>
    <row r="363" spans="2:4" ht="15" thickBot="1" x14ac:dyDescent="0.25">
      <c r="B363" s="7">
        <v>2</v>
      </c>
      <c r="C363" s="22" t="s">
        <v>331</v>
      </c>
      <c r="D363" s="29" t="str">
        <f>IF(AND(D364="×",D372="×"),"×","○")</f>
        <v>×</v>
      </c>
    </row>
    <row r="364" spans="2:4" ht="15" thickBot="1" x14ac:dyDescent="0.25">
      <c r="B364" s="8"/>
      <c r="C364" s="23" t="s">
        <v>335</v>
      </c>
      <c r="D364" s="14" t="s">
        <v>368</v>
      </c>
    </row>
    <row r="365" spans="2:4" x14ac:dyDescent="0.2">
      <c r="B365" s="8"/>
      <c r="C365" s="20" t="s">
        <v>141</v>
      </c>
      <c r="D365" s="29" t="str">
        <f t="shared" ref="D365:D370" si="29">IF(D364="×","×","○")</f>
        <v>×</v>
      </c>
    </row>
    <row r="366" spans="2:4" x14ac:dyDescent="0.2">
      <c r="B366" s="8"/>
      <c r="C366" s="20" t="s">
        <v>142</v>
      </c>
      <c r="D366" s="29" t="str">
        <f t="shared" si="29"/>
        <v>×</v>
      </c>
    </row>
    <row r="367" spans="2:4" x14ac:dyDescent="0.2">
      <c r="B367" s="8"/>
      <c r="C367" s="20" t="s">
        <v>143</v>
      </c>
      <c r="D367" s="29" t="str">
        <f t="shared" si="29"/>
        <v>×</v>
      </c>
    </row>
    <row r="368" spans="2:4" ht="15" thickBot="1" x14ac:dyDescent="0.25">
      <c r="B368" s="8"/>
      <c r="C368" s="21" t="s">
        <v>117</v>
      </c>
      <c r="D368" s="29" t="str">
        <f t="shared" si="29"/>
        <v>×</v>
      </c>
    </row>
    <row r="369" spans="2:4" ht="24.6" thickBot="1" x14ac:dyDescent="0.25">
      <c r="B369" s="8"/>
      <c r="C369" s="23" t="s">
        <v>296</v>
      </c>
      <c r="D369" s="14" t="s">
        <v>368</v>
      </c>
    </row>
    <row r="370" spans="2:4" x14ac:dyDescent="0.2">
      <c r="B370" s="8"/>
      <c r="C370" s="21" t="s">
        <v>47</v>
      </c>
      <c r="D370" s="29" t="str">
        <f t="shared" si="29"/>
        <v>×</v>
      </c>
    </row>
    <row r="371" spans="2:4" ht="15" thickBot="1" x14ac:dyDescent="0.25">
      <c r="B371" s="7">
        <v>3</v>
      </c>
      <c r="C371" s="22" t="s">
        <v>332</v>
      </c>
      <c r="D371" s="29" t="str">
        <f>IF(AND(D372="×",D378="×"),"×","○")</f>
        <v>×</v>
      </c>
    </row>
    <row r="372" spans="2:4" ht="15" thickBot="1" x14ac:dyDescent="0.25">
      <c r="B372" s="8"/>
      <c r="C372" s="23" t="s">
        <v>336</v>
      </c>
      <c r="D372" s="14" t="s">
        <v>368</v>
      </c>
    </row>
    <row r="373" spans="2:4" x14ac:dyDescent="0.2">
      <c r="B373" s="8"/>
      <c r="C373" s="24" t="s">
        <v>144</v>
      </c>
      <c r="D373" s="29" t="str">
        <f t="shared" ref="D373:D379" si="30">IF(D372="×","×","○")</f>
        <v>×</v>
      </c>
    </row>
    <row r="374" spans="2:4" x14ac:dyDescent="0.2">
      <c r="B374" s="8"/>
      <c r="C374" s="24" t="s">
        <v>145</v>
      </c>
      <c r="D374" s="29" t="str">
        <f t="shared" si="30"/>
        <v>×</v>
      </c>
    </row>
    <row r="375" spans="2:4" x14ac:dyDescent="0.2">
      <c r="B375" s="8"/>
      <c r="C375" s="24" t="s">
        <v>147</v>
      </c>
      <c r="D375" s="29" t="str">
        <f t="shared" si="30"/>
        <v>×</v>
      </c>
    </row>
    <row r="376" spans="2:4" x14ac:dyDescent="0.2">
      <c r="B376" s="8"/>
      <c r="C376" s="24" t="s">
        <v>146</v>
      </c>
      <c r="D376" s="29" t="str">
        <f t="shared" si="30"/>
        <v>×</v>
      </c>
    </row>
    <row r="377" spans="2:4" ht="15" thickBot="1" x14ac:dyDescent="0.25">
      <c r="B377" s="8"/>
      <c r="C377" s="25" t="s">
        <v>77</v>
      </c>
      <c r="D377" s="29" t="str">
        <f t="shared" si="30"/>
        <v>×</v>
      </c>
    </row>
    <row r="378" spans="2:4" ht="24.6" thickBot="1" x14ac:dyDescent="0.25">
      <c r="B378" s="8"/>
      <c r="C378" s="23" t="s">
        <v>296</v>
      </c>
      <c r="D378" s="14" t="s">
        <v>368</v>
      </c>
    </row>
    <row r="379" spans="2:4" x14ac:dyDescent="0.2">
      <c r="B379" s="9"/>
      <c r="C379" s="25" t="s">
        <v>47</v>
      </c>
      <c r="D379" s="29" t="str">
        <f t="shared" si="30"/>
        <v>×</v>
      </c>
    </row>
    <row r="380" spans="2:4" ht="15" thickBot="1" x14ac:dyDescent="0.25">
      <c r="B380" s="7">
        <v>4</v>
      </c>
      <c r="C380" s="22" t="s">
        <v>333</v>
      </c>
      <c r="D380" s="29" t="str">
        <f>IF(AND(D381="×",D385="×",D389="×"),"×","○")</f>
        <v>×</v>
      </c>
    </row>
    <row r="381" spans="2:4" ht="15" thickBot="1" x14ac:dyDescent="0.25">
      <c r="B381" s="8"/>
      <c r="C381" s="23" t="s">
        <v>337</v>
      </c>
      <c r="D381" s="14" t="s">
        <v>368</v>
      </c>
    </row>
    <row r="382" spans="2:4" x14ac:dyDescent="0.2">
      <c r="B382" s="8"/>
      <c r="C382" s="24" t="s">
        <v>148</v>
      </c>
      <c r="D382" s="29" t="str">
        <f t="shared" ref="D382:D390" si="31">IF(D381="×","×","○")</f>
        <v>×</v>
      </c>
    </row>
    <row r="383" spans="2:4" x14ac:dyDescent="0.2">
      <c r="B383" s="8"/>
      <c r="C383" s="24" t="s">
        <v>149</v>
      </c>
      <c r="D383" s="29" t="str">
        <f t="shared" si="31"/>
        <v>×</v>
      </c>
    </row>
    <row r="384" spans="2:4" ht="15" thickBot="1" x14ac:dyDescent="0.25">
      <c r="B384" s="8"/>
      <c r="C384" s="25" t="s">
        <v>107</v>
      </c>
      <c r="D384" s="29" t="str">
        <f t="shared" si="31"/>
        <v>×</v>
      </c>
    </row>
    <row r="385" spans="2:4" ht="15" thickBot="1" x14ac:dyDescent="0.25">
      <c r="B385" s="8"/>
      <c r="C385" s="23" t="s">
        <v>338</v>
      </c>
      <c r="D385" s="14" t="s">
        <v>368</v>
      </c>
    </row>
    <row r="386" spans="2:4" x14ac:dyDescent="0.2">
      <c r="B386" s="8"/>
      <c r="C386" s="24" t="s">
        <v>148</v>
      </c>
      <c r="D386" s="29" t="str">
        <f t="shared" si="31"/>
        <v>×</v>
      </c>
    </row>
    <row r="387" spans="2:4" x14ac:dyDescent="0.2">
      <c r="B387" s="8"/>
      <c r="C387" s="24" t="s">
        <v>150</v>
      </c>
      <c r="D387" s="29" t="str">
        <f t="shared" si="31"/>
        <v>×</v>
      </c>
    </row>
    <row r="388" spans="2:4" ht="15" thickBot="1" x14ac:dyDescent="0.25">
      <c r="B388" s="8"/>
      <c r="C388" s="25" t="s">
        <v>107</v>
      </c>
      <c r="D388" s="29" t="str">
        <f t="shared" si="31"/>
        <v>×</v>
      </c>
    </row>
    <row r="389" spans="2:4" ht="24.6" thickBot="1" x14ac:dyDescent="0.25">
      <c r="B389" s="8"/>
      <c r="C389" s="23" t="s">
        <v>378</v>
      </c>
      <c r="D389" s="14" t="s">
        <v>368</v>
      </c>
    </row>
    <row r="390" spans="2:4" x14ac:dyDescent="0.2">
      <c r="B390" s="9"/>
      <c r="C390" s="25" t="s">
        <v>47</v>
      </c>
      <c r="D390" s="29" t="str">
        <f t="shared" si="31"/>
        <v>×</v>
      </c>
    </row>
    <row r="391" spans="2:4" ht="15" thickBot="1" x14ac:dyDescent="0.25">
      <c r="B391" s="7">
        <v>5</v>
      </c>
      <c r="C391" s="22" t="s">
        <v>334</v>
      </c>
      <c r="D391" s="29" t="str">
        <f>IF(AND(D392="×",D397="×"),"×","○")</f>
        <v>×</v>
      </c>
    </row>
    <row r="392" spans="2:4" ht="15" thickBot="1" x14ac:dyDescent="0.25">
      <c r="B392" s="8"/>
      <c r="C392" s="23" t="s">
        <v>339</v>
      </c>
      <c r="D392" s="14" t="s">
        <v>368</v>
      </c>
    </row>
    <row r="393" spans="2:4" x14ac:dyDescent="0.2">
      <c r="B393" s="8"/>
      <c r="C393" s="24" t="s">
        <v>151</v>
      </c>
      <c r="D393" s="29" t="str">
        <f t="shared" ref="D393:D398" si="32">IF(D392="×","×","○")</f>
        <v>×</v>
      </c>
    </row>
    <row r="394" spans="2:4" x14ac:dyDescent="0.2">
      <c r="B394" s="8"/>
      <c r="C394" s="24" t="s">
        <v>152</v>
      </c>
      <c r="D394" s="29" t="str">
        <f t="shared" si="32"/>
        <v>×</v>
      </c>
    </row>
    <row r="395" spans="2:4" x14ac:dyDescent="0.2">
      <c r="B395" s="8"/>
      <c r="C395" s="24" t="s">
        <v>61</v>
      </c>
      <c r="D395" s="29" t="str">
        <f t="shared" si="32"/>
        <v>×</v>
      </c>
    </row>
    <row r="396" spans="2:4" ht="15" thickBot="1" x14ac:dyDescent="0.25">
      <c r="B396" s="8"/>
      <c r="C396" s="25" t="s">
        <v>131</v>
      </c>
      <c r="D396" s="29" t="str">
        <f t="shared" si="32"/>
        <v>×</v>
      </c>
    </row>
    <row r="397" spans="2:4" ht="24.6" thickBot="1" x14ac:dyDescent="0.25">
      <c r="B397" s="8"/>
      <c r="C397" s="23" t="s">
        <v>296</v>
      </c>
      <c r="D397" s="14" t="s">
        <v>368</v>
      </c>
    </row>
    <row r="398" spans="2:4" x14ac:dyDescent="0.2">
      <c r="B398" s="9"/>
      <c r="C398" s="25" t="s">
        <v>47</v>
      </c>
      <c r="D398" s="29" t="str">
        <f t="shared" si="32"/>
        <v>×</v>
      </c>
    </row>
    <row r="399" spans="2:4" ht="16.2" x14ac:dyDescent="0.2">
      <c r="B399" s="42" t="s">
        <v>387</v>
      </c>
      <c r="C399" s="13"/>
      <c r="D399" s="29" t="str">
        <f>IF(AND(D400="×",D416="×",D442="×",D460="×"),"×","○")</f>
        <v>×</v>
      </c>
    </row>
    <row r="400" spans="2:4" ht="15" thickBot="1" x14ac:dyDescent="0.25">
      <c r="B400" s="7">
        <v>1</v>
      </c>
      <c r="C400" s="22" t="s">
        <v>170</v>
      </c>
      <c r="D400" s="29" t="str">
        <f>IF(AND(D401="×",D403="×",D405="×",D407="×",D412="×",D419="×",D423="×",D429="×"),"×","○")</f>
        <v>×</v>
      </c>
    </row>
    <row r="401" spans="2:4" ht="15" thickBot="1" x14ac:dyDescent="0.25">
      <c r="B401" s="8"/>
      <c r="C401" s="23" t="s">
        <v>171</v>
      </c>
      <c r="D401" s="14" t="s">
        <v>368</v>
      </c>
    </row>
    <row r="402" spans="2:4" ht="15" thickBot="1" x14ac:dyDescent="0.25">
      <c r="B402" s="8"/>
      <c r="C402" s="21" t="s">
        <v>141</v>
      </c>
      <c r="D402" s="29" t="str">
        <f t="shared" ref="D402:D438" si="33">IF(D401="×","×","○")</f>
        <v>×</v>
      </c>
    </row>
    <row r="403" spans="2:4" ht="15" thickBot="1" x14ac:dyDescent="0.25">
      <c r="B403" s="8"/>
      <c r="C403" s="23" t="s">
        <v>344</v>
      </c>
      <c r="D403" s="14" t="s">
        <v>368</v>
      </c>
    </row>
    <row r="404" spans="2:4" ht="15" thickBot="1" x14ac:dyDescent="0.25">
      <c r="B404" s="8"/>
      <c r="C404" s="21" t="s">
        <v>379</v>
      </c>
      <c r="D404" s="29" t="str">
        <f t="shared" si="33"/>
        <v>×</v>
      </c>
    </row>
    <row r="405" spans="2:4" ht="15" thickBot="1" x14ac:dyDescent="0.25">
      <c r="B405" s="8"/>
      <c r="C405" s="23" t="s">
        <v>345</v>
      </c>
      <c r="D405" s="14" t="s">
        <v>368</v>
      </c>
    </row>
    <row r="406" spans="2:4" ht="15" thickBot="1" x14ac:dyDescent="0.25">
      <c r="B406" s="8"/>
      <c r="C406" s="21" t="s">
        <v>379</v>
      </c>
      <c r="D406" s="29" t="str">
        <f t="shared" si="33"/>
        <v>×</v>
      </c>
    </row>
    <row r="407" spans="2:4" ht="15" thickBot="1" x14ac:dyDescent="0.25">
      <c r="B407" s="8"/>
      <c r="C407" s="23" t="s">
        <v>172</v>
      </c>
      <c r="D407" s="14" t="s">
        <v>368</v>
      </c>
    </row>
    <row r="408" spans="2:4" x14ac:dyDescent="0.2">
      <c r="B408" s="8"/>
      <c r="C408" s="20" t="s">
        <v>173</v>
      </c>
      <c r="D408" s="29" t="str">
        <f t="shared" si="33"/>
        <v>×</v>
      </c>
    </row>
    <row r="409" spans="2:4" x14ac:dyDescent="0.2">
      <c r="B409" s="8"/>
      <c r="C409" s="20" t="s">
        <v>174</v>
      </c>
      <c r="D409" s="29" t="str">
        <f t="shared" si="33"/>
        <v>×</v>
      </c>
    </row>
    <row r="410" spans="2:4" x14ac:dyDescent="0.2">
      <c r="B410" s="8"/>
      <c r="C410" s="20" t="s">
        <v>175</v>
      </c>
      <c r="D410" s="29" t="str">
        <f t="shared" si="33"/>
        <v>×</v>
      </c>
    </row>
    <row r="411" spans="2:4" ht="15" thickBot="1" x14ac:dyDescent="0.25">
      <c r="B411" s="8"/>
      <c r="C411" s="21" t="s">
        <v>117</v>
      </c>
      <c r="D411" s="29" t="str">
        <f t="shared" si="33"/>
        <v>×</v>
      </c>
    </row>
    <row r="412" spans="2:4" ht="24.6" thickBot="1" x14ac:dyDescent="0.25">
      <c r="B412" s="8"/>
      <c r="C412" s="23" t="s">
        <v>176</v>
      </c>
      <c r="D412" s="14" t="s">
        <v>368</v>
      </c>
    </row>
    <row r="413" spans="2:4" x14ac:dyDescent="0.2">
      <c r="B413" s="8"/>
      <c r="C413" s="20" t="s">
        <v>177</v>
      </c>
      <c r="D413" s="29" t="str">
        <f t="shared" si="33"/>
        <v>×</v>
      </c>
    </row>
    <row r="414" spans="2:4" x14ac:dyDescent="0.2">
      <c r="B414" s="8"/>
      <c r="C414" s="20" t="s">
        <v>179</v>
      </c>
      <c r="D414" s="29" t="str">
        <f t="shared" si="33"/>
        <v>×</v>
      </c>
    </row>
    <row r="415" spans="2:4" x14ac:dyDescent="0.2">
      <c r="B415" s="8"/>
      <c r="C415" s="20" t="s">
        <v>178</v>
      </c>
      <c r="D415" s="29" t="str">
        <f t="shared" si="33"/>
        <v>×</v>
      </c>
    </row>
    <row r="416" spans="2:4" x14ac:dyDescent="0.2">
      <c r="B416" s="8"/>
      <c r="C416" s="20" t="s">
        <v>180</v>
      </c>
      <c r="D416" s="29" t="str">
        <f t="shared" si="33"/>
        <v>×</v>
      </c>
    </row>
    <row r="417" spans="2:4" x14ac:dyDescent="0.2">
      <c r="B417" s="8"/>
      <c r="C417" s="20" t="s">
        <v>181</v>
      </c>
      <c r="D417" s="29" t="str">
        <f t="shared" si="33"/>
        <v>×</v>
      </c>
    </row>
    <row r="418" spans="2:4" ht="15" thickBot="1" x14ac:dyDescent="0.25">
      <c r="B418" s="8"/>
      <c r="C418" s="21" t="s">
        <v>182</v>
      </c>
      <c r="D418" s="29" t="str">
        <f t="shared" si="33"/>
        <v>×</v>
      </c>
    </row>
    <row r="419" spans="2:4" ht="15" thickBot="1" x14ac:dyDescent="0.25">
      <c r="B419" s="8"/>
      <c r="C419" s="23" t="s">
        <v>183</v>
      </c>
      <c r="D419" s="14" t="s">
        <v>368</v>
      </c>
    </row>
    <row r="420" spans="2:4" x14ac:dyDescent="0.2">
      <c r="B420" s="8"/>
      <c r="C420" s="24" t="s">
        <v>186</v>
      </c>
      <c r="D420" s="29" t="str">
        <f t="shared" si="33"/>
        <v>×</v>
      </c>
    </row>
    <row r="421" spans="2:4" x14ac:dyDescent="0.2">
      <c r="B421" s="8"/>
      <c r="C421" s="24" t="s">
        <v>184</v>
      </c>
      <c r="D421" s="29" t="str">
        <f t="shared" si="33"/>
        <v>×</v>
      </c>
    </row>
    <row r="422" spans="2:4" ht="15" thickBot="1" x14ac:dyDescent="0.25">
      <c r="B422" s="8"/>
      <c r="C422" s="25" t="s">
        <v>185</v>
      </c>
      <c r="D422" s="29" t="str">
        <f t="shared" si="33"/>
        <v>×</v>
      </c>
    </row>
    <row r="423" spans="2:4" ht="15" thickBot="1" x14ac:dyDescent="0.25">
      <c r="B423" s="8"/>
      <c r="C423" s="23" t="s">
        <v>346</v>
      </c>
      <c r="D423" s="14" t="s">
        <v>368</v>
      </c>
    </row>
    <row r="424" spans="2:4" x14ac:dyDescent="0.2">
      <c r="B424" s="8"/>
      <c r="C424" s="24" t="s">
        <v>162</v>
      </c>
      <c r="D424" s="29" t="str">
        <f t="shared" si="33"/>
        <v>×</v>
      </c>
    </row>
    <row r="425" spans="2:4" x14ac:dyDescent="0.2">
      <c r="B425" s="8"/>
      <c r="C425" s="24" t="s">
        <v>166</v>
      </c>
      <c r="D425" s="29" t="str">
        <f t="shared" si="33"/>
        <v>×</v>
      </c>
    </row>
    <row r="426" spans="2:4" x14ac:dyDescent="0.2">
      <c r="B426" s="8"/>
      <c r="C426" s="24" t="s">
        <v>167</v>
      </c>
      <c r="D426" s="29" t="str">
        <f t="shared" si="33"/>
        <v>×</v>
      </c>
    </row>
    <row r="427" spans="2:4" x14ac:dyDescent="0.2">
      <c r="B427" s="8"/>
      <c r="C427" s="24" t="s">
        <v>168</v>
      </c>
      <c r="D427" s="29" t="str">
        <f t="shared" si="33"/>
        <v>×</v>
      </c>
    </row>
    <row r="428" spans="2:4" ht="15" thickBot="1" x14ac:dyDescent="0.25">
      <c r="B428" s="8"/>
      <c r="C428" s="25" t="s">
        <v>169</v>
      </c>
      <c r="D428" s="29" t="str">
        <f t="shared" si="33"/>
        <v>×</v>
      </c>
    </row>
    <row r="429" spans="2:4" ht="24.6" thickBot="1" x14ac:dyDescent="0.25">
      <c r="B429" s="8"/>
      <c r="C429" s="23" t="s">
        <v>380</v>
      </c>
      <c r="D429" s="14" t="s">
        <v>368</v>
      </c>
    </row>
    <row r="430" spans="2:4" x14ac:dyDescent="0.2">
      <c r="B430" s="8"/>
      <c r="C430" s="25" t="s">
        <v>47</v>
      </c>
      <c r="D430" s="29" t="str">
        <f t="shared" si="33"/>
        <v>×</v>
      </c>
    </row>
    <row r="431" spans="2:4" ht="15" thickBot="1" x14ac:dyDescent="0.25">
      <c r="B431" s="7">
        <v>2</v>
      </c>
      <c r="C431" s="22" t="s">
        <v>153</v>
      </c>
      <c r="D431" s="29" t="str">
        <f>IF(AND(D432="×",D437="×"),"×","○")</f>
        <v>×</v>
      </c>
    </row>
    <row r="432" spans="2:4" ht="15" thickBot="1" x14ac:dyDescent="0.25">
      <c r="B432" s="8"/>
      <c r="C432" s="23" t="s">
        <v>154</v>
      </c>
      <c r="D432" s="14" t="s">
        <v>368</v>
      </c>
    </row>
    <row r="433" spans="2:4" x14ac:dyDescent="0.2">
      <c r="B433" s="8"/>
      <c r="C433" s="24" t="s">
        <v>157</v>
      </c>
      <c r="D433" s="29" t="str">
        <f t="shared" si="33"/>
        <v>×</v>
      </c>
    </row>
    <row r="434" spans="2:4" x14ac:dyDescent="0.2">
      <c r="B434" s="8"/>
      <c r="C434" s="24" t="s">
        <v>155</v>
      </c>
      <c r="D434" s="29" t="str">
        <f t="shared" si="33"/>
        <v>×</v>
      </c>
    </row>
    <row r="435" spans="2:4" x14ac:dyDescent="0.2">
      <c r="B435" s="8"/>
      <c r="C435" s="24" t="s">
        <v>156</v>
      </c>
      <c r="D435" s="29" t="str">
        <f t="shared" si="33"/>
        <v>×</v>
      </c>
    </row>
    <row r="436" spans="2:4" ht="15" thickBot="1" x14ac:dyDescent="0.25">
      <c r="B436" s="8"/>
      <c r="C436" s="25" t="s">
        <v>117</v>
      </c>
      <c r="D436" s="29" t="str">
        <f t="shared" si="33"/>
        <v>×</v>
      </c>
    </row>
    <row r="437" spans="2:4" ht="24.6" thickBot="1" x14ac:dyDescent="0.25">
      <c r="B437" s="8"/>
      <c r="C437" s="23" t="s">
        <v>296</v>
      </c>
      <c r="D437" s="14" t="s">
        <v>368</v>
      </c>
    </row>
    <row r="438" spans="2:4" x14ac:dyDescent="0.2">
      <c r="B438" s="8"/>
      <c r="C438" s="25" t="s">
        <v>47</v>
      </c>
      <c r="D438" s="29" t="str">
        <f t="shared" si="33"/>
        <v>×</v>
      </c>
    </row>
    <row r="439" spans="2:4" ht="15" thickBot="1" x14ac:dyDescent="0.25">
      <c r="B439" s="7">
        <v>3</v>
      </c>
      <c r="C439" s="22" t="s">
        <v>340</v>
      </c>
      <c r="D439" s="29" t="str">
        <f>IF(AND(D440="×",D446="×"),"×","○")</f>
        <v>×</v>
      </c>
    </row>
    <row r="440" spans="2:4" ht="15" thickBot="1" x14ac:dyDescent="0.25">
      <c r="B440" s="8"/>
      <c r="C440" s="23" t="s">
        <v>347</v>
      </c>
      <c r="D440" s="14" t="s">
        <v>368</v>
      </c>
    </row>
    <row r="441" spans="2:4" ht="24" x14ac:dyDescent="0.2">
      <c r="B441" s="8"/>
      <c r="C441" s="24" t="s">
        <v>267</v>
      </c>
      <c r="D441" s="29" t="str">
        <f t="shared" ref="D441:D447" si="34">IF(D440="×","×","○")</f>
        <v>×</v>
      </c>
    </row>
    <row r="442" spans="2:4" x14ac:dyDescent="0.2">
      <c r="B442" s="8"/>
      <c r="C442" s="24" t="s">
        <v>158</v>
      </c>
      <c r="D442" s="29" t="str">
        <f t="shared" si="34"/>
        <v>×</v>
      </c>
    </row>
    <row r="443" spans="2:4" x14ac:dyDescent="0.2">
      <c r="B443" s="8"/>
      <c r="C443" s="24" t="s">
        <v>159</v>
      </c>
      <c r="D443" s="29" t="str">
        <f t="shared" si="34"/>
        <v>×</v>
      </c>
    </row>
    <row r="444" spans="2:4" x14ac:dyDescent="0.2">
      <c r="B444" s="8"/>
      <c r="C444" s="24" t="s">
        <v>160</v>
      </c>
      <c r="D444" s="29" t="str">
        <f t="shared" si="34"/>
        <v>×</v>
      </c>
    </row>
    <row r="445" spans="2:4" ht="15" thickBot="1" x14ac:dyDescent="0.25">
      <c r="B445" s="8"/>
      <c r="C445" s="25" t="s">
        <v>161</v>
      </c>
      <c r="D445" s="29" t="str">
        <f t="shared" si="34"/>
        <v>×</v>
      </c>
    </row>
    <row r="446" spans="2:4" ht="24.6" thickBot="1" x14ac:dyDescent="0.25">
      <c r="B446" s="8"/>
      <c r="C446" s="23" t="s">
        <v>296</v>
      </c>
      <c r="D446" s="14" t="s">
        <v>368</v>
      </c>
    </row>
    <row r="447" spans="2:4" x14ac:dyDescent="0.2">
      <c r="B447" s="8"/>
      <c r="C447" s="25" t="s">
        <v>47</v>
      </c>
      <c r="D447" s="29" t="str">
        <f t="shared" si="34"/>
        <v>×</v>
      </c>
    </row>
    <row r="448" spans="2:4" ht="15" thickBot="1" x14ac:dyDescent="0.25">
      <c r="B448" s="7">
        <v>4</v>
      </c>
      <c r="C448" s="22" t="s">
        <v>341</v>
      </c>
      <c r="D448" s="29" t="str">
        <f>IF(AND(D449="×",D454="×",D459="×"),"×","○")</f>
        <v>×</v>
      </c>
    </row>
    <row r="449" spans="2:4" ht="15" thickBot="1" x14ac:dyDescent="0.25">
      <c r="B449" s="8"/>
      <c r="C449" s="23" t="s">
        <v>348</v>
      </c>
      <c r="D449" s="14" t="s">
        <v>368</v>
      </c>
    </row>
    <row r="450" spans="2:4" x14ac:dyDescent="0.2">
      <c r="B450" s="8"/>
      <c r="C450" s="24" t="s">
        <v>162</v>
      </c>
      <c r="D450" s="29" t="str">
        <f t="shared" ref="D450:D467" si="35">IF(D449="×","×","○")</f>
        <v>×</v>
      </c>
    </row>
    <row r="451" spans="2:4" x14ac:dyDescent="0.2">
      <c r="B451" s="8"/>
      <c r="C451" s="24" t="s">
        <v>163</v>
      </c>
      <c r="D451" s="29" t="str">
        <f t="shared" si="35"/>
        <v>×</v>
      </c>
    </row>
    <row r="452" spans="2:4" x14ac:dyDescent="0.2">
      <c r="B452" s="8"/>
      <c r="C452" s="24" t="s">
        <v>164</v>
      </c>
      <c r="D452" s="29" t="str">
        <f t="shared" si="35"/>
        <v>×</v>
      </c>
    </row>
    <row r="453" spans="2:4" ht="15" thickBot="1" x14ac:dyDescent="0.25">
      <c r="B453" s="8"/>
      <c r="C453" s="25" t="s">
        <v>165</v>
      </c>
      <c r="D453" s="29" t="str">
        <f t="shared" si="35"/>
        <v>×</v>
      </c>
    </row>
    <row r="454" spans="2:4" ht="15" thickBot="1" x14ac:dyDescent="0.25">
      <c r="B454" s="8"/>
      <c r="C454" s="23" t="s">
        <v>349</v>
      </c>
      <c r="D454" s="14" t="s">
        <v>368</v>
      </c>
    </row>
    <row r="455" spans="2:4" x14ac:dyDescent="0.2">
      <c r="B455" s="8"/>
      <c r="C455" s="24" t="s">
        <v>162</v>
      </c>
      <c r="D455" s="29" t="str">
        <f t="shared" si="35"/>
        <v>×</v>
      </c>
    </row>
    <row r="456" spans="2:4" x14ac:dyDescent="0.2">
      <c r="B456" s="8"/>
      <c r="C456" s="24" t="s">
        <v>163</v>
      </c>
      <c r="D456" s="29" t="str">
        <f t="shared" si="35"/>
        <v>×</v>
      </c>
    </row>
    <row r="457" spans="2:4" x14ac:dyDescent="0.2">
      <c r="B457" s="8"/>
      <c r="C457" s="24" t="s">
        <v>164</v>
      </c>
      <c r="D457" s="29" t="str">
        <f t="shared" si="35"/>
        <v>×</v>
      </c>
    </row>
    <row r="458" spans="2:4" ht="15" thickBot="1" x14ac:dyDescent="0.25">
      <c r="B458" s="8"/>
      <c r="C458" s="25" t="s">
        <v>165</v>
      </c>
      <c r="D458" s="29" t="str">
        <f t="shared" si="35"/>
        <v>×</v>
      </c>
    </row>
    <row r="459" spans="2:4" ht="15" thickBot="1" x14ac:dyDescent="0.25">
      <c r="B459" s="8"/>
      <c r="C459" s="23" t="s">
        <v>350</v>
      </c>
      <c r="D459" s="14" t="s">
        <v>368</v>
      </c>
    </row>
    <row r="460" spans="2:4" x14ac:dyDescent="0.2">
      <c r="B460" s="8"/>
      <c r="C460" s="25" t="s">
        <v>47</v>
      </c>
      <c r="D460" s="29" t="str">
        <f t="shared" si="35"/>
        <v>×</v>
      </c>
    </row>
    <row r="461" spans="2:4" ht="15" thickBot="1" x14ac:dyDescent="0.25">
      <c r="B461" s="7">
        <v>5</v>
      </c>
      <c r="C461" s="22" t="s">
        <v>342</v>
      </c>
      <c r="D461" s="29" t="str">
        <f>IF(D462="×","×","○")</f>
        <v>×</v>
      </c>
    </row>
    <row r="462" spans="2:4" ht="15" thickBot="1" x14ac:dyDescent="0.25">
      <c r="B462" s="8"/>
      <c r="C462" s="23" t="s">
        <v>351</v>
      </c>
      <c r="D462" s="14" t="s">
        <v>368</v>
      </c>
    </row>
    <row r="463" spans="2:4" x14ac:dyDescent="0.2">
      <c r="B463" s="8"/>
      <c r="C463" s="24" t="s">
        <v>162</v>
      </c>
      <c r="D463" s="29" t="str">
        <f t="shared" si="35"/>
        <v>×</v>
      </c>
    </row>
    <row r="464" spans="2:4" x14ac:dyDescent="0.2">
      <c r="B464" s="8"/>
      <c r="C464" s="24" t="s">
        <v>166</v>
      </c>
      <c r="D464" s="29" t="str">
        <f t="shared" si="35"/>
        <v>×</v>
      </c>
    </row>
    <row r="465" spans="2:4" x14ac:dyDescent="0.2">
      <c r="B465" s="8"/>
      <c r="C465" s="24" t="s">
        <v>167</v>
      </c>
      <c r="D465" s="29" t="str">
        <f t="shared" si="35"/>
        <v>×</v>
      </c>
    </row>
    <row r="466" spans="2:4" x14ac:dyDescent="0.2">
      <c r="B466" s="8"/>
      <c r="C466" s="24" t="s">
        <v>168</v>
      </c>
      <c r="D466" s="29" t="str">
        <f t="shared" si="35"/>
        <v>×</v>
      </c>
    </row>
    <row r="467" spans="2:4" x14ac:dyDescent="0.2">
      <c r="B467" s="8"/>
      <c r="C467" s="25" t="s">
        <v>169</v>
      </c>
      <c r="D467" s="29" t="str">
        <f t="shared" si="35"/>
        <v>×</v>
      </c>
    </row>
    <row r="468" spans="2:4" ht="15" thickBot="1" x14ac:dyDescent="0.25">
      <c r="B468" s="7">
        <v>6</v>
      </c>
      <c r="C468" s="22" t="s">
        <v>187</v>
      </c>
      <c r="D468" s="29" t="str">
        <f>IF(AND(D469="×",D474="×"),"×","○")</f>
        <v>×</v>
      </c>
    </row>
    <row r="469" spans="2:4" ht="15" thickBot="1" x14ac:dyDescent="0.25">
      <c r="B469" s="8"/>
      <c r="C469" s="23" t="s">
        <v>188</v>
      </c>
      <c r="D469" s="14" t="s">
        <v>368</v>
      </c>
    </row>
    <row r="470" spans="2:4" x14ac:dyDescent="0.2">
      <c r="B470" s="8"/>
      <c r="C470" s="24" t="s">
        <v>268</v>
      </c>
      <c r="D470" s="29" t="str">
        <f t="shared" ref="D470:D475" si="36">IF(D469="×","×","○")</f>
        <v>×</v>
      </c>
    </row>
    <row r="471" spans="2:4" x14ac:dyDescent="0.2">
      <c r="B471" s="8"/>
      <c r="C471" s="24" t="s">
        <v>269</v>
      </c>
      <c r="D471" s="29" t="str">
        <f t="shared" si="36"/>
        <v>×</v>
      </c>
    </row>
    <row r="472" spans="2:4" x14ac:dyDescent="0.2">
      <c r="B472" s="8"/>
      <c r="C472" s="24" t="s">
        <v>189</v>
      </c>
      <c r="D472" s="29" t="str">
        <f t="shared" si="36"/>
        <v>×</v>
      </c>
    </row>
    <row r="473" spans="2:4" ht="15" thickBot="1" x14ac:dyDescent="0.25">
      <c r="B473" s="8"/>
      <c r="C473" s="25" t="s">
        <v>117</v>
      </c>
      <c r="D473" s="29" t="str">
        <f t="shared" si="36"/>
        <v>×</v>
      </c>
    </row>
    <row r="474" spans="2:4" ht="24.6" thickBot="1" x14ac:dyDescent="0.25">
      <c r="B474" s="8"/>
      <c r="C474" s="23" t="s">
        <v>296</v>
      </c>
      <c r="D474" s="14" t="s">
        <v>368</v>
      </c>
    </row>
    <row r="475" spans="2:4" x14ac:dyDescent="0.2">
      <c r="B475" s="8"/>
      <c r="C475" s="25" t="s">
        <v>47</v>
      </c>
      <c r="D475" s="29" t="str">
        <f t="shared" si="36"/>
        <v>×</v>
      </c>
    </row>
    <row r="476" spans="2:4" ht="15" thickBot="1" x14ac:dyDescent="0.25">
      <c r="B476" s="7">
        <v>7</v>
      </c>
      <c r="C476" s="22" t="s">
        <v>343</v>
      </c>
      <c r="D476" s="29" t="str">
        <f>IF(AND(D477="×",D483="×"),"×","○")</f>
        <v>×</v>
      </c>
    </row>
    <row r="477" spans="2:4" ht="24.6" thickBot="1" x14ac:dyDescent="0.25">
      <c r="B477" s="8"/>
      <c r="C477" s="23" t="s">
        <v>352</v>
      </c>
      <c r="D477" s="14" t="s">
        <v>368</v>
      </c>
    </row>
    <row r="478" spans="2:4" x14ac:dyDescent="0.2">
      <c r="B478" s="8"/>
      <c r="C478" s="24" t="s">
        <v>190</v>
      </c>
      <c r="D478" s="29" t="str">
        <f t="shared" ref="D478:D484" si="37">IF(D477="×","×","○")</f>
        <v>×</v>
      </c>
    </row>
    <row r="479" spans="2:4" x14ac:dyDescent="0.2">
      <c r="B479" s="8"/>
      <c r="C479" s="24" t="s">
        <v>191</v>
      </c>
      <c r="D479" s="29" t="str">
        <f t="shared" si="37"/>
        <v>×</v>
      </c>
    </row>
    <row r="480" spans="2:4" x14ac:dyDescent="0.2">
      <c r="B480" s="8"/>
      <c r="C480" s="24" t="s">
        <v>192</v>
      </c>
      <c r="D480" s="29" t="str">
        <f t="shared" si="37"/>
        <v>×</v>
      </c>
    </row>
    <row r="481" spans="2:4" x14ac:dyDescent="0.2">
      <c r="B481" s="8"/>
      <c r="C481" s="24" t="s">
        <v>160</v>
      </c>
      <c r="D481" s="29" t="str">
        <f t="shared" si="37"/>
        <v>×</v>
      </c>
    </row>
    <row r="482" spans="2:4" ht="15" thickBot="1" x14ac:dyDescent="0.25">
      <c r="B482" s="8"/>
      <c r="C482" s="25" t="s">
        <v>161</v>
      </c>
      <c r="D482" s="29" t="str">
        <f t="shared" si="37"/>
        <v>×</v>
      </c>
    </row>
    <row r="483" spans="2:4" ht="24.6" thickBot="1" x14ac:dyDescent="0.25">
      <c r="B483" s="8"/>
      <c r="C483" s="23" t="s">
        <v>296</v>
      </c>
      <c r="D483" s="14" t="s">
        <v>368</v>
      </c>
    </row>
    <row r="484" spans="2:4" x14ac:dyDescent="0.2">
      <c r="B484" s="9"/>
      <c r="C484" s="25" t="s">
        <v>47</v>
      </c>
      <c r="D484" s="29" t="str">
        <f t="shared" si="37"/>
        <v>×</v>
      </c>
    </row>
    <row r="485" spans="2:4" ht="16.2" x14ac:dyDescent="0.2">
      <c r="B485" s="42" t="s">
        <v>388</v>
      </c>
      <c r="C485" s="13"/>
      <c r="D485" s="29" t="str">
        <f>IF(AND(D486="×"),"×","○")</f>
        <v>×</v>
      </c>
    </row>
    <row r="486" spans="2:4" ht="15" thickBot="1" x14ac:dyDescent="0.25">
      <c r="B486" s="7">
        <v>1</v>
      </c>
      <c r="C486" s="22" t="s">
        <v>193</v>
      </c>
      <c r="D486" s="29" t="str">
        <f>IF(AND(D487="×",D494="×",D501="×",D508="×"),"×","○")</f>
        <v>×</v>
      </c>
    </row>
    <row r="487" spans="2:4" ht="15" thickBot="1" x14ac:dyDescent="0.25">
      <c r="B487" s="8"/>
      <c r="C487" s="23" t="s">
        <v>200</v>
      </c>
      <c r="D487" s="14" t="s">
        <v>368</v>
      </c>
    </row>
    <row r="488" spans="2:4" x14ac:dyDescent="0.2">
      <c r="B488" s="8"/>
      <c r="C488" s="20" t="s">
        <v>194</v>
      </c>
      <c r="D488" s="29" t="str">
        <f t="shared" ref="D488:D509" si="38">IF(D487="×","×","○")</f>
        <v>×</v>
      </c>
    </row>
    <row r="489" spans="2:4" x14ac:dyDescent="0.2">
      <c r="B489" s="8"/>
      <c r="C489" s="20" t="s">
        <v>195</v>
      </c>
      <c r="D489" s="29" t="str">
        <f t="shared" si="38"/>
        <v>×</v>
      </c>
    </row>
    <row r="490" spans="2:4" x14ac:dyDescent="0.2">
      <c r="B490" s="8"/>
      <c r="C490" s="20" t="s">
        <v>196</v>
      </c>
      <c r="D490" s="29" t="str">
        <f t="shared" si="38"/>
        <v>×</v>
      </c>
    </row>
    <row r="491" spans="2:4" x14ac:dyDescent="0.2">
      <c r="B491" s="8"/>
      <c r="C491" s="20" t="s">
        <v>197</v>
      </c>
      <c r="D491" s="29" t="str">
        <f t="shared" si="38"/>
        <v>×</v>
      </c>
    </row>
    <row r="492" spans="2:4" x14ac:dyDescent="0.2">
      <c r="B492" s="8"/>
      <c r="C492" s="20" t="s">
        <v>198</v>
      </c>
      <c r="D492" s="29" t="str">
        <f t="shared" si="38"/>
        <v>×</v>
      </c>
    </row>
    <row r="493" spans="2:4" ht="15" thickBot="1" x14ac:dyDescent="0.25">
      <c r="B493" s="8"/>
      <c r="C493" s="21" t="s">
        <v>199</v>
      </c>
      <c r="D493" s="29" t="str">
        <f t="shared" si="38"/>
        <v>×</v>
      </c>
    </row>
    <row r="494" spans="2:4" ht="15" thickBot="1" x14ac:dyDescent="0.25">
      <c r="B494" s="8"/>
      <c r="C494" s="23" t="s">
        <v>201</v>
      </c>
      <c r="D494" s="14" t="s">
        <v>368</v>
      </c>
    </row>
    <row r="495" spans="2:4" x14ac:dyDescent="0.2">
      <c r="B495" s="8"/>
      <c r="C495" s="20" t="s">
        <v>194</v>
      </c>
      <c r="D495" s="29" t="str">
        <f t="shared" si="38"/>
        <v>×</v>
      </c>
    </row>
    <row r="496" spans="2:4" x14ac:dyDescent="0.2">
      <c r="B496" s="8"/>
      <c r="C496" s="20" t="s">
        <v>195</v>
      </c>
      <c r="D496" s="29" t="str">
        <f t="shared" si="38"/>
        <v>×</v>
      </c>
    </row>
    <row r="497" spans="2:4" x14ac:dyDescent="0.2">
      <c r="B497" s="8"/>
      <c r="C497" s="20" t="s">
        <v>196</v>
      </c>
      <c r="D497" s="29" t="str">
        <f t="shared" si="38"/>
        <v>×</v>
      </c>
    </row>
    <row r="498" spans="2:4" x14ac:dyDescent="0.2">
      <c r="B498" s="8"/>
      <c r="C498" s="20" t="s">
        <v>197</v>
      </c>
      <c r="D498" s="29" t="str">
        <f t="shared" si="38"/>
        <v>×</v>
      </c>
    </row>
    <row r="499" spans="2:4" x14ac:dyDescent="0.2">
      <c r="B499" s="8"/>
      <c r="C499" s="20" t="s">
        <v>198</v>
      </c>
      <c r="D499" s="29" t="str">
        <f t="shared" si="38"/>
        <v>×</v>
      </c>
    </row>
    <row r="500" spans="2:4" ht="15" thickBot="1" x14ac:dyDescent="0.25">
      <c r="B500" s="8"/>
      <c r="C500" s="21" t="s">
        <v>199</v>
      </c>
      <c r="D500" s="29" t="str">
        <f t="shared" si="38"/>
        <v>×</v>
      </c>
    </row>
    <row r="501" spans="2:4" ht="15" thickBot="1" x14ac:dyDescent="0.25">
      <c r="B501" s="8"/>
      <c r="C501" s="23" t="s">
        <v>202</v>
      </c>
      <c r="D501" s="14" t="s">
        <v>368</v>
      </c>
    </row>
    <row r="502" spans="2:4" x14ac:dyDescent="0.2">
      <c r="B502" s="8"/>
      <c r="C502" s="20" t="s">
        <v>194</v>
      </c>
      <c r="D502" s="29" t="str">
        <f t="shared" si="38"/>
        <v>×</v>
      </c>
    </row>
    <row r="503" spans="2:4" x14ac:dyDescent="0.2">
      <c r="B503" s="8"/>
      <c r="C503" s="20" t="s">
        <v>195</v>
      </c>
      <c r="D503" s="29" t="str">
        <f t="shared" si="38"/>
        <v>×</v>
      </c>
    </row>
    <row r="504" spans="2:4" x14ac:dyDescent="0.2">
      <c r="B504" s="8"/>
      <c r="C504" s="20" t="s">
        <v>196</v>
      </c>
      <c r="D504" s="29" t="str">
        <f t="shared" si="38"/>
        <v>×</v>
      </c>
    </row>
    <row r="505" spans="2:4" x14ac:dyDescent="0.2">
      <c r="B505" s="8"/>
      <c r="C505" s="20" t="s">
        <v>197</v>
      </c>
      <c r="D505" s="29" t="str">
        <f t="shared" si="38"/>
        <v>×</v>
      </c>
    </row>
    <row r="506" spans="2:4" x14ac:dyDescent="0.2">
      <c r="B506" s="8"/>
      <c r="C506" s="20" t="s">
        <v>198</v>
      </c>
      <c r="D506" s="29" t="str">
        <f t="shared" si="38"/>
        <v>×</v>
      </c>
    </row>
    <row r="507" spans="2:4" ht="15" thickBot="1" x14ac:dyDescent="0.25">
      <c r="B507" s="8"/>
      <c r="C507" s="25" t="s">
        <v>199</v>
      </c>
      <c r="D507" s="29" t="str">
        <f t="shared" si="38"/>
        <v>×</v>
      </c>
    </row>
    <row r="508" spans="2:4" ht="24.6" thickBot="1" x14ac:dyDescent="0.25">
      <c r="B508" s="8"/>
      <c r="C508" s="23" t="s">
        <v>296</v>
      </c>
      <c r="D508" s="14" t="s">
        <v>368</v>
      </c>
    </row>
    <row r="509" spans="2:4" x14ac:dyDescent="0.2">
      <c r="B509" s="9"/>
      <c r="C509" s="25" t="s">
        <v>47</v>
      </c>
      <c r="D509" s="29" t="str">
        <f t="shared" si="38"/>
        <v>×</v>
      </c>
    </row>
    <row r="510" spans="2:4" ht="16.2" x14ac:dyDescent="0.2">
      <c r="B510" s="42" t="s">
        <v>389</v>
      </c>
      <c r="C510" s="13"/>
      <c r="D510" s="29" t="str">
        <f>IF(AND(D511="×"),"×","○")</f>
        <v>×</v>
      </c>
    </row>
    <row r="511" spans="2:4" ht="15" thickBot="1" x14ac:dyDescent="0.25">
      <c r="B511" s="7">
        <v>1</v>
      </c>
      <c r="C511" s="22" t="s">
        <v>203</v>
      </c>
      <c r="D511" s="29" t="str">
        <f>IF(AND(D512="×",D520="×",D527="×",D529="×",D531="×"),"×","○")</f>
        <v>×</v>
      </c>
    </row>
    <row r="512" spans="2:4" ht="15" thickBot="1" x14ac:dyDescent="0.25">
      <c r="B512" s="8"/>
      <c r="C512" s="23" t="s">
        <v>204</v>
      </c>
      <c r="D512" s="14" t="s">
        <v>368</v>
      </c>
    </row>
    <row r="513" spans="2:4" x14ac:dyDescent="0.2">
      <c r="B513" s="8"/>
      <c r="C513" s="20" t="s">
        <v>205</v>
      </c>
      <c r="D513" s="29" t="str">
        <f t="shared" ref="D513:D532" si="39">IF(D512="×","×","○")</f>
        <v>×</v>
      </c>
    </row>
    <row r="514" spans="2:4" x14ac:dyDescent="0.2">
      <c r="B514" s="8"/>
      <c r="C514" s="20" t="s">
        <v>206</v>
      </c>
      <c r="D514" s="29" t="str">
        <f t="shared" si="39"/>
        <v>×</v>
      </c>
    </row>
    <row r="515" spans="2:4" x14ac:dyDescent="0.2">
      <c r="B515" s="8"/>
      <c r="C515" s="20" t="s">
        <v>207</v>
      </c>
      <c r="D515" s="29" t="str">
        <f t="shared" si="39"/>
        <v>×</v>
      </c>
    </row>
    <row r="516" spans="2:4" x14ac:dyDescent="0.2">
      <c r="B516" s="8"/>
      <c r="C516" s="20" t="s">
        <v>208</v>
      </c>
      <c r="D516" s="29" t="str">
        <f t="shared" si="39"/>
        <v>×</v>
      </c>
    </row>
    <row r="517" spans="2:4" x14ac:dyDescent="0.2">
      <c r="B517" s="8"/>
      <c r="C517" s="20" t="s">
        <v>209</v>
      </c>
      <c r="D517" s="29" t="str">
        <f t="shared" si="39"/>
        <v>×</v>
      </c>
    </row>
    <row r="518" spans="2:4" x14ac:dyDescent="0.2">
      <c r="B518" s="8"/>
      <c r="C518" s="20" t="s">
        <v>210</v>
      </c>
      <c r="D518" s="29" t="str">
        <f t="shared" si="39"/>
        <v>×</v>
      </c>
    </row>
    <row r="519" spans="2:4" ht="15" thickBot="1" x14ac:dyDescent="0.25">
      <c r="B519" s="8"/>
      <c r="C519" s="21" t="s">
        <v>211</v>
      </c>
      <c r="D519" s="29" t="str">
        <f t="shared" si="39"/>
        <v>×</v>
      </c>
    </row>
    <row r="520" spans="2:4" ht="15" thickBot="1" x14ac:dyDescent="0.25">
      <c r="B520" s="8"/>
      <c r="C520" s="23" t="s">
        <v>212</v>
      </c>
      <c r="D520" s="14" t="s">
        <v>368</v>
      </c>
    </row>
    <row r="521" spans="2:4" x14ac:dyDescent="0.2">
      <c r="B521" s="8"/>
      <c r="C521" s="20" t="s">
        <v>213</v>
      </c>
      <c r="D521" s="29" t="str">
        <f t="shared" si="39"/>
        <v>×</v>
      </c>
    </row>
    <row r="522" spans="2:4" x14ac:dyDescent="0.2">
      <c r="B522" s="8"/>
      <c r="C522" s="20" t="s">
        <v>214</v>
      </c>
      <c r="D522" s="29" t="str">
        <f t="shared" si="39"/>
        <v>×</v>
      </c>
    </row>
    <row r="523" spans="2:4" x14ac:dyDescent="0.2">
      <c r="B523" s="8"/>
      <c r="C523" s="20" t="s">
        <v>215</v>
      </c>
      <c r="D523" s="29" t="str">
        <f t="shared" si="39"/>
        <v>×</v>
      </c>
    </row>
    <row r="524" spans="2:4" x14ac:dyDescent="0.2">
      <c r="B524" s="8"/>
      <c r="C524" s="20" t="s">
        <v>216</v>
      </c>
      <c r="D524" s="29" t="str">
        <f t="shared" si="39"/>
        <v>×</v>
      </c>
    </row>
    <row r="525" spans="2:4" x14ac:dyDescent="0.2">
      <c r="B525" s="8"/>
      <c r="C525" s="20" t="s">
        <v>217</v>
      </c>
      <c r="D525" s="29" t="str">
        <f t="shared" si="39"/>
        <v>×</v>
      </c>
    </row>
    <row r="526" spans="2:4" ht="15" thickBot="1" x14ac:dyDescent="0.25">
      <c r="B526" s="8"/>
      <c r="C526" s="21" t="s">
        <v>218</v>
      </c>
      <c r="D526" s="29" t="str">
        <f t="shared" si="39"/>
        <v>×</v>
      </c>
    </row>
    <row r="527" spans="2:4" ht="15" thickBot="1" x14ac:dyDescent="0.25">
      <c r="B527" s="8"/>
      <c r="C527" s="23" t="s">
        <v>219</v>
      </c>
      <c r="D527" s="14" t="s">
        <v>368</v>
      </c>
    </row>
    <row r="528" spans="2:4" ht="15" thickBot="1" x14ac:dyDescent="0.25">
      <c r="B528" s="8"/>
      <c r="C528" s="21" t="s">
        <v>141</v>
      </c>
      <c r="D528" s="29" t="str">
        <f t="shared" si="39"/>
        <v>×</v>
      </c>
    </row>
    <row r="529" spans="2:4" ht="15" thickBot="1" x14ac:dyDescent="0.25">
      <c r="B529" s="8"/>
      <c r="C529" s="23" t="s">
        <v>220</v>
      </c>
      <c r="D529" s="14" t="s">
        <v>368</v>
      </c>
    </row>
    <row r="530" spans="2:4" ht="15" thickBot="1" x14ac:dyDescent="0.25">
      <c r="B530" s="8"/>
      <c r="C530" s="21" t="s">
        <v>141</v>
      </c>
      <c r="D530" s="29" t="str">
        <f t="shared" si="39"/>
        <v>×</v>
      </c>
    </row>
    <row r="531" spans="2:4" ht="24.6" thickBot="1" x14ac:dyDescent="0.25">
      <c r="B531" s="8"/>
      <c r="C531" s="23" t="s">
        <v>310</v>
      </c>
      <c r="D531" s="14" t="s">
        <v>368</v>
      </c>
    </row>
    <row r="532" spans="2:4" x14ac:dyDescent="0.2">
      <c r="B532" s="8"/>
      <c r="C532" s="25" t="s">
        <v>47</v>
      </c>
      <c r="D532" s="29" t="str">
        <f t="shared" si="39"/>
        <v>×</v>
      </c>
    </row>
    <row r="533" spans="2:4" ht="15" thickBot="1" x14ac:dyDescent="0.25">
      <c r="B533" s="7">
        <v>2</v>
      </c>
      <c r="C533" s="22" t="s">
        <v>354</v>
      </c>
      <c r="D533" s="29" t="str">
        <f>IF(AND(D534="×",D539="×"),"×","○")</f>
        <v>×</v>
      </c>
    </row>
    <row r="534" spans="2:4" ht="15" thickBot="1" x14ac:dyDescent="0.25">
      <c r="B534" s="8"/>
      <c r="C534" s="23" t="s">
        <v>353</v>
      </c>
      <c r="D534" s="14" t="s">
        <v>368</v>
      </c>
    </row>
    <row r="535" spans="2:4" x14ac:dyDescent="0.2">
      <c r="B535" s="8"/>
      <c r="C535" s="24" t="s">
        <v>221</v>
      </c>
      <c r="D535" s="29" t="str">
        <f t="shared" ref="D535:D540" si="40">IF(D534="×","×","○")</f>
        <v>×</v>
      </c>
    </row>
    <row r="536" spans="2:4" x14ac:dyDescent="0.2">
      <c r="B536" s="8"/>
      <c r="C536" s="24" t="s">
        <v>222</v>
      </c>
      <c r="D536" s="29" t="str">
        <f t="shared" si="40"/>
        <v>×</v>
      </c>
    </row>
    <row r="537" spans="2:4" x14ac:dyDescent="0.2">
      <c r="B537" s="8"/>
      <c r="C537" s="24" t="s">
        <v>223</v>
      </c>
      <c r="D537" s="29" t="str">
        <f t="shared" si="40"/>
        <v>×</v>
      </c>
    </row>
    <row r="538" spans="2:4" ht="15" thickBot="1" x14ac:dyDescent="0.25">
      <c r="B538" s="8"/>
      <c r="C538" s="25" t="s">
        <v>117</v>
      </c>
      <c r="D538" s="29" t="str">
        <f t="shared" si="40"/>
        <v>×</v>
      </c>
    </row>
    <row r="539" spans="2:4" ht="24.6" thickBot="1" x14ac:dyDescent="0.25">
      <c r="B539" s="8"/>
      <c r="C539" s="23" t="s">
        <v>296</v>
      </c>
      <c r="D539" s="14" t="s">
        <v>368</v>
      </c>
    </row>
    <row r="540" spans="2:4" x14ac:dyDescent="0.2">
      <c r="B540" s="9"/>
      <c r="C540" s="25" t="s">
        <v>47</v>
      </c>
      <c r="D540" s="29" t="str">
        <f t="shared" si="40"/>
        <v>×</v>
      </c>
    </row>
    <row r="541" spans="2:4" ht="16.2" x14ac:dyDescent="0.2">
      <c r="B541" s="42" t="s">
        <v>391</v>
      </c>
      <c r="C541" s="13"/>
      <c r="D541" s="29" t="str">
        <f>IF(AND(D542="×",D554="×",D564="×",D575="×",D584="×",D589="×",D596="×"),"×","○")</f>
        <v>×</v>
      </c>
    </row>
    <row r="542" spans="2:4" ht="15" thickBot="1" x14ac:dyDescent="0.25">
      <c r="B542" s="7">
        <v>1</v>
      </c>
      <c r="C542" s="22" t="s">
        <v>229</v>
      </c>
      <c r="D542" s="29" t="str">
        <f>IF(AND(D543="×",D552="×"),"×","○")</f>
        <v>×</v>
      </c>
    </row>
    <row r="543" spans="2:4" ht="15" thickBot="1" x14ac:dyDescent="0.25">
      <c r="B543" s="8"/>
      <c r="C543" s="23" t="s">
        <v>230</v>
      </c>
      <c r="D543" s="14" t="s">
        <v>368</v>
      </c>
    </row>
    <row r="544" spans="2:4" x14ac:dyDescent="0.2">
      <c r="B544" s="8"/>
      <c r="C544" s="20" t="s">
        <v>231</v>
      </c>
      <c r="D544" s="29" t="str">
        <f t="shared" ref="D544:D553" si="41">IF(D543="×","×","○")</f>
        <v>×</v>
      </c>
    </row>
    <row r="545" spans="2:4" x14ac:dyDescent="0.2">
      <c r="B545" s="8"/>
      <c r="C545" s="20" t="s">
        <v>232</v>
      </c>
      <c r="D545" s="29" t="str">
        <f t="shared" si="41"/>
        <v>×</v>
      </c>
    </row>
    <row r="546" spans="2:4" x14ac:dyDescent="0.2">
      <c r="B546" s="8"/>
      <c r="C546" s="20" t="s">
        <v>233</v>
      </c>
      <c r="D546" s="29" t="str">
        <f t="shared" si="41"/>
        <v>×</v>
      </c>
    </row>
    <row r="547" spans="2:4" x14ac:dyDescent="0.2">
      <c r="B547" s="8"/>
      <c r="C547" s="20" t="s">
        <v>234</v>
      </c>
      <c r="D547" s="29" t="str">
        <f t="shared" si="41"/>
        <v>×</v>
      </c>
    </row>
    <row r="548" spans="2:4" x14ac:dyDescent="0.2">
      <c r="B548" s="8"/>
      <c r="C548" s="20" t="s">
        <v>235</v>
      </c>
      <c r="D548" s="29" t="str">
        <f t="shared" si="41"/>
        <v>×</v>
      </c>
    </row>
    <row r="549" spans="2:4" x14ac:dyDescent="0.2">
      <c r="B549" s="8"/>
      <c r="C549" s="20" t="s">
        <v>237</v>
      </c>
      <c r="D549" s="29" t="str">
        <f t="shared" si="41"/>
        <v>×</v>
      </c>
    </row>
    <row r="550" spans="2:4" x14ac:dyDescent="0.2">
      <c r="B550" s="8"/>
      <c r="C550" s="20" t="s">
        <v>236</v>
      </c>
      <c r="D550" s="29" t="str">
        <f t="shared" si="41"/>
        <v>×</v>
      </c>
    </row>
    <row r="551" spans="2:4" ht="15" thickBot="1" x14ac:dyDescent="0.25">
      <c r="B551" s="8"/>
      <c r="C551" s="25" t="s">
        <v>238</v>
      </c>
      <c r="D551" s="29" t="str">
        <f t="shared" si="41"/>
        <v>×</v>
      </c>
    </row>
    <row r="552" spans="2:4" ht="24.6" thickBot="1" x14ac:dyDescent="0.25">
      <c r="B552" s="8"/>
      <c r="C552" s="23" t="s">
        <v>296</v>
      </c>
      <c r="D552" s="14" t="s">
        <v>368</v>
      </c>
    </row>
    <row r="553" spans="2:4" x14ac:dyDescent="0.2">
      <c r="B553" s="8"/>
      <c r="C553" s="21" t="s">
        <v>47</v>
      </c>
      <c r="D553" s="29" t="str">
        <f t="shared" si="41"/>
        <v>×</v>
      </c>
    </row>
    <row r="554" spans="2:4" ht="15" thickBot="1" x14ac:dyDescent="0.25">
      <c r="B554" s="7">
        <v>2</v>
      </c>
      <c r="C554" s="22" t="s">
        <v>355</v>
      </c>
      <c r="D554" s="29" t="str">
        <f>IF(AND(D555="×",D562="×"),"×","○")</f>
        <v>×</v>
      </c>
    </row>
    <row r="555" spans="2:4" ht="15" thickBot="1" x14ac:dyDescent="0.25">
      <c r="B555" s="8"/>
      <c r="C555" s="23" t="s">
        <v>361</v>
      </c>
      <c r="D555" s="14" t="s">
        <v>368</v>
      </c>
    </row>
    <row r="556" spans="2:4" x14ac:dyDescent="0.2">
      <c r="B556" s="8"/>
      <c r="C556" s="20" t="s">
        <v>239</v>
      </c>
      <c r="D556" s="29" t="str">
        <f t="shared" ref="D556:D563" si="42">IF(D555="×","×","○")</f>
        <v>×</v>
      </c>
    </row>
    <row r="557" spans="2:4" x14ac:dyDescent="0.2">
      <c r="B557" s="8"/>
      <c r="C557" s="20" t="s">
        <v>240</v>
      </c>
      <c r="D557" s="29" t="str">
        <f t="shared" si="42"/>
        <v>×</v>
      </c>
    </row>
    <row r="558" spans="2:4" x14ac:dyDescent="0.2">
      <c r="B558" s="8"/>
      <c r="C558" s="20" t="s">
        <v>241</v>
      </c>
      <c r="D558" s="29" t="str">
        <f t="shared" si="42"/>
        <v>×</v>
      </c>
    </row>
    <row r="559" spans="2:4" x14ac:dyDescent="0.2">
      <c r="B559" s="8"/>
      <c r="C559" s="20" t="s">
        <v>242</v>
      </c>
      <c r="D559" s="29" t="str">
        <f t="shared" si="42"/>
        <v>×</v>
      </c>
    </row>
    <row r="560" spans="2:4" x14ac:dyDescent="0.2">
      <c r="B560" s="8"/>
      <c r="C560" s="20" t="s">
        <v>244</v>
      </c>
      <c r="D560" s="29" t="str">
        <f t="shared" si="42"/>
        <v>×</v>
      </c>
    </row>
    <row r="561" spans="2:4" ht="15" thickBot="1" x14ac:dyDescent="0.25">
      <c r="B561" s="8"/>
      <c r="C561" s="21" t="s">
        <v>243</v>
      </c>
      <c r="D561" s="29" t="str">
        <f t="shared" si="42"/>
        <v>×</v>
      </c>
    </row>
    <row r="562" spans="2:4" ht="24.6" thickBot="1" x14ac:dyDescent="0.25">
      <c r="B562" s="8"/>
      <c r="C562" s="23" t="s">
        <v>296</v>
      </c>
      <c r="D562" s="14" t="s">
        <v>368</v>
      </c>
    </row>
    <row r="563" spans="2:4" x14ac:dyDescent="0.2">
      <c r="B563" s="8"/>
      <c r="C563" s="25" t="s">
        <v>47</v>
      </c>
      <c r="D563" s="29" t="str">
        <f t="shared" si="42"/>
        <v>×</v>
      </c>
    </row>
    <row r="564" spans="2:4" ht="15" thickBot="1" x14ac:dyDescent="0.25">
      <c r="B564" s="7">
        <v>3</v>
      </c>
      <c r="C564" s="22" t="s">
        <v>356</v>
      </c>
      <c r="D564" s="29" t="str">
        <f>IF(AND(D565="×",D573="×"),"×","○")</f>
        <v>×</v>
      </c>
    </row>
    <row r="565" spans="2:4" ht="15" thickBot="1" x14ac:dyDescent="0.25">
      <c r="B565" s="8"/>
      <c r="C565" s="23" t="s">
        <v>362</v>
      </c>
      <c r="D565" s="14" t="s">
        <v>368</v>
      </c>
    </row>
    <row r="566" spans="2:4" x14ac:dyDescent="0.2">
      <c r="B566" s="8"/>
      <c r="C566" s="24" t="s">
        <v>245</v>
      </c>
      <c r="D566" s="29" t="str">
        <f t="shared" ref="D566:D574" si="43">IF(D565="×","×","○")</f>
        <v>×</v>
      </c>
    </row>
    <row r="567" spans="2:4" x14ac:dyDescent="0.2">
      <c r="B567" s="8"/>
      <c r="C567" s="24" t="s">
        <v>246</v>
      </c>
      <c r="D567" s="29" t="str">
        <f t="shared" si="43"/>
        <v>×</v>
      </c>
    </row>
    <row r="568" spans="2:4" x14ac:dyDescent="0.2">
      <c r="B568" s="8"/>
      <c r="C568" s="24" t="s">
        <v>247</v>
      </c>
      <c r="D568" s="29" t="str">
        <f t="shared" si="43"/>
        <v>×</v>
      </c>
    </row>
    <row r="569" spans="2:4" x14ac:dyDescent="0.2">
      <c r="B569" s="8"/>
      <c r="C569" s="24" t="s">
        <v>248</v>
      </c>
      <c r="D569" s="29" t="str">
        <f t="shared" si="43"/>
        <v>×</v>
      </c>
    </row>
    <row r="570" spans="2:4" x14ac:dyDescent="0.2">
      <c r="B570" s="8"/>
      <c r="C570" s="24" t="s">
        <v>249</v>
      </c>
      <c r="D570" s="29" t="str">
        <f t="shared" si="43"/>
        <v>×</v>
      </c>
    </row>
    <row r="571" spans="2:4" x14ac:dyDescent="0.2">
      <c r="B571" s="8"/>
      <c r="C571" s="24" t="s">
        <v>250</v>
      </c>
      <c r="D571" s="29" t="str">
        <f t="shared" si="43"/>
        <v>×</v>
      </c>
    </row>
    <row r="572" spans="2:4" ht="15" thickBot="1" x14ac:dyDescent="0.25">
      <c r="B572" s="8"/>
      <c r="C572" s="25" t="s">
        <v>251</v>
      </c>
      <c r="D572" s="29" t="str">
        <f t="shared" si="43"/>
        <v>×</v>
      </c>
    </row>
    <row r="573" spans="2:4" ht="24.6" thickBot="1" x14ac:dyDescent="0.25">
      <c r="B573" s="8"/>
      <c r="C573" s="23" t="s">
        <v>296</v>
      </c>
      <c r="D573" s="14" t="s">
        <v>368</v>
      </c>
    </row>
    <row r="574" spans="2:4" x14ac:dyDescent="0.2">
      <c r="B574" s="9"/>
      <c r="C574" s="25" t="s">
        <v>47</v>
      </c>
      <c r="D574" s="29" t="str">
        <f t="shared" si="43"/>
        <v>×</v>
      </c>
    </row>
    <row r="575" spans="2:4" ht="15" thickBot="1" x14ac:dyDescent="0.25">
      <c r="B575" s="7">
        <v>4</v>
      </c>
      <c r="C575" s="22" t="s">
        <v>357</v>
      </c>
      <c r="D575" s="29" t="str">
        <f>IF(AND(D576="×",D582="×"),"×","○")</f>
        <v>×</v>
      </c>
    </row>
    <row r="576" spans="2:4" ht="15" thickBot="1" x14ac:dyDescent="0.25">
      <c r="B576" s="8"/>
      <c r="C576" s="23" t="s">
        <v>363</v>
      </c>
      <c r="D576" s="14" t="s">
        <v>368</v>
      </c>
    </row>
    <row r="577" spans="2:4" x14ac:dyDescent="0.2">
      <c r="B577" s="8"/>
      <c r="C577" s="24" t="s">
        <v>252</v>
      </c>
      <c r="D577" s="29" t="str">
        <f t="shared" ref="D577:D583" si="44">IF(D576="×","×","○")</f>
        <v>×</v>
      </c>
    </row>
    <row r="578" spans="2:4" x14ac:dyDescent="0.2">
      <c r="B578" s="8"/>
      <c r="C578" s="24" t="s">
        <v>253</v>
      </c>
      <c r="D578" s="29" t="str">
        <f t="shared" si="44"/>
        <v>×</v>
      </c>
    </row>
    <row r="579" spans="2:4" x14ac:dyDescent="0.2">
      <c r="B579" s="8"/>
      <c r="C579" s="24" t="s">
        <v>254</v>
      </c>
      <c r="D579" s="29" t="str">
        <f t="shared" si="44"/>
        <v>×</v>
      </c>
    </row>
    <row r="580" spans="2:4" x14ac:dyDescent="0.2">
      <c r="B580" s="8"/>
      <c r="C580" s="24" t="s">
        <v>255</v>
      </c>
      <c r="D580" s="29" t="str">
        <f t="shared" si="44"/>
        <v>×</v>
      </c>
    </row>
    <row r="581" spans="2:4" ht="15" thickBot="1" x14ac:dyDescent="0.25">
      <c r="B581" s="8"/>
      <c r="C581" s="25" t="s">
        <v>256</v>
      </c>
      <c r="D581" s="29" t="str">
        <f t="shared" si="44"/>
        <v>×</v>
      </c>
    </row>
    <row r="582" spans="2:4" ht="24.6" thickBot="1" x14ac:dyDescent="0.25">
      <c r="B582" s="8"/>
      <c r="C582" s="23" t="s">
        <v>296</v>
      </c>
      <c r="D582" s="14" t="s">
        <v>368</v>
      </c>
    </row>
    <row r="583" spans="2:4" x14ac:dyDescent="0.2">
      <c r="B583" s="8"/>
      <c r="C583" s="25" t="s">
        <v>47</v>
      </c>
      <c r="D583" s="29" t="str">
        <f t="shared" si="44"/>
        <v>×</v>
      </c>
    </row>
    <row r="584" spans="2:4" ht="15" thickBot="1" x14ac:dyDescent="0.25">
      <c r="B584" s="7">
        <v>5</v>
      </c>
      <c r="C584" s="22" t="s">
        <v>358</v>
      </c>
      <c r="D584" s="29" t="str">
        <f>IF(D585="×","×","○")</f>
        <v>×</v>
      </c>
    </row>
    <row r="585" spans="2:4" ht="15" thickBot="1" x14ac:dyDescent="0.25">
      <c r="B585" s="8"/>
      <c r="C585" s="23" t="s">
        <v>364</v>
      </c>
      <c r="D585" s="14" t="s">
        <v>368</v>
      </c>
    </row>
    <row r="586" spans="2:4" x14ac:dyDescent="0.2">
      <c r="B586" s="8"/>
      <c r="C586" s="24" t="s">
        <v>257</v>
      </c>
      <c r="D586" s="29" t="str">
        <f t="shared" ref="D586:D588" si="45">IF(D585="×","×","○")</f>
        <v>×</v>
      </c>
    </row>
    <row r="587" spans="2:4" x14ac:dyDescent="0.2">
      <c r="B587" s="8"/>
      <c r="C587" s="24" t="s">
        <v>258</v>
      </c>
      <c r="D587" s="29" t="str">
        <f t="shared" si="45"/>
        <v>×</v>
      </c>
    </row>
    <row r="588" spans="2:4" x14ac:dyDescent="0.2">
      <c r="B588" s="8"/>
      <c r="C588" s="25" t="s">
        <v>256</v>
      </c>
      <c r="D588" s="29" t="str">
        <f t="shared" si="45"/>
        <v>×</v>
      </c>
    </row>
    <row r="589" spans="2:4" ht="15" thickBot="1" x14ac:dyDescent="0.25">
      <c r="B589" s="7">
        <v>6</v>
      </c>
      <c r="C589" s="22" t="s">
        <v>359</v>
      </c>
      <c r="D589" s="29" t="str">
        <f>IF(AND(D590="×",D594="×"),"×","○")</f>
        <v>×</v>
      </c>
    </row>
    <row r="590" spans="2:4" ht="15" thickBot="1" x14ac:dyDescent="0.25">
      <c r="B590" s="8"/>
      <c r="C590" s="23" t="s">
        <v>365</v>
      </c>
      <c r="D590" s="14" t="s">
        <v>368</v>
      </c>
    </row>
    <row r="591" spans="2:4" x14ac:dyDescent="0.2">
      <c r="B591" s="8"/>
      <c r="C591" s="24" t="s">
        <v>259</v>
      </c>
      <c r="D591" s="29" t="str">
        <f t="shared" ref="D591:D595" si="46">IF(D590="×","×","○")</f>
        <v>×</v>
      </c>
    </row>
    <row r="592" spans="2:4" x14ac:dyDescent="0.2">
      <c r="B592" s="8"/>
      <c r="C592" s="24" t="s">
        <v>260</v>
      </c>
      <c r="D592" s="29" t="str">
        <f t="shared" si="46"/>
        <v>×</v>
      </c>
    </row>
    <row r="593" spans="2:4" ht="15" thickBot="1" x14ac:dyDescent="0.25">
      <c r="B593" s="8"/>
      <c r="C593" s="25" t="s">
        <v>261</v>
      </c>
      <c r="D593" s="29" t="str">
        <f t="shared" si="46"/>
        <v>×</v>
      </c>
    </row>
    <row r="594" spans="2:4" ht="24.6" thickBot="1" x14ac:dyDescent="0.25">
      <c r="B594" s="8"/>
      <c r="C594" s="23" t="s">
        <v>296</v>
      </c>
      <c r="D594" s="14" t="s">
        <v>368</v>
      </c>
    </row>
    <row r="595" spans="2:4" x14ac:dyDescent="0.2">
      <c r="B595" s="8"/>
      <c r="C595" s="25" t="s">
        <v>47</v>
      </c>
      <c r="D595" s="29" t="str">
        <f t="shared" si="46"/>
        <v>×</v>
      </c>
    </row>
    <row r="596" spans="2:4" ht="15" thickBot="1" x14ac:dyDescent="0.25">
      <c r="B596" s="7">
        <v>7</v>
      </c>
      <c r="C596" s="22" t="s">
        <v>360</v>
      </c>
      <c r="D596" s="29" t="str">
        <f>IF(AND(D597="×",D604="×"),"×","○")</f>
        <v>×</v>
      </c>
    </row>
    <row r="597" spans="2:4" ht="15" thickBot="1" x14ac:dyDescent="0.25">
      <c r="B597" s="8"/>
      <c r="C597" s="23" t="s">
        <v>366</v>
      </c>
      <c r="D597" s="14" t="s">
        <v>368</v>
      </c>
    </row>
    <row r="598" spans="2:4" x14ac:dyDescent="0.2">
      <c r="B598" s="8"/>
      <c r="C598" s="24" t="s">
        <v>262</v>
      </c>
      <c r="D598" s="29" t="str">
        <f t="shared" ref="D598:D605" si="47">IF(D597="×","×","○")</f>
        <v>×</v>
      </c>
    </row>
    <row r="599" spans="2:4" x14ac:dyDescent="0.2">
      <c r="B599" s="8"/>
      <c r="C599" s="24" t="s">
        <v>263</v>
      </c>
      <c r="D599" s="29" t="str">
        <f t="shared" si="47"/>
        <v>×</v>
      </c>
    </row>
    <row r="600" spans="2:4" x14ac:dyDescent="0.2">
      <c r="B600" s="8"/>
      <c r="C600" s="24" t="s">
        <v>264</v>
      </c>
      <c r="D600" s="29" t="str">
        <f t="shared" si="47"/>
        <v>×</v>
      </c>
    </row>
    <row r="601" spans="2:4" x14ac:dyDescent="0.2">
      <c r="B601" s="8"/>
      <c r="C601" s="24" t="s">
        <v>265</v>
      </c>
      <c r="D601" s="29" t="str">
        <f t="shared" si="47"/>
        <v>×</v>
      </c>
    </row>
    <row r="602" spans="2:4" x14ac:dyDescent="0.2">
      <c r="B602" s="8"/>
      <c r="C602" s="24" t="s">
        <v>266</v>
      </c>
      <c r="D602" s="29" t="str">
        <f t="shared" si="47"/>
        <v>×</v>
      </c>
    </row>
    <row r="603" spans="2:4" ht="15" thickBot="1" x14ac:dyDescent="0.25">
      <c r="B603" s="8"/>
      <c r="C603" s="25" t="s">
        <v>243</v>
      </c>
      <c r="D603" s="29" t="str">
        <f t="shared" si="47"/>
        <v>×</v>
      </c>
    </row>
    <row r="604" spans="2:4" ht="24.6" thickBot="1" x14ac:dyDescent="0.25">
      <c r="B604" s="8"/>
      <c r="C604" s="23" t="s">
        <v>296</v>
      </c>
      <c r="D604" s="14" t="s">
        <v>368</v>
      </c>
    </row>
    <row r="605" spans="2:4" x14ac:dyDescent="0.2">
      <c r="B605" s="9"/>
      <c r="C605" s="25" t="s">
        <v>47</v>
      </c>
      <c r="D605" s="29" t="str">
        <f t="shared" si="47"/>
        <v>×</v>
      </c>
    </row>
  </sheetData>
  <mergeCells count="1">
    <mergeCell ref="B1:C1"/>
  </mergeCells>
  <phoneticPr fontId="16"/>
  <dataValidations count="2">
    <dataValidation type="list" allowBlank="1" showInputMessage="1" showErrorMessage="1" sqref="G2:G4" xr:uid="{00000000-0002-0000-0100-000000000000}">
      <formula1>$G$2:$G$4</formula1>
    </dataValidation>
    <dataValidation type="list" allowBlank="1" showInputMessage="1" showErrorMessage="1" sqref="D4:D5 D7 D12 D15 D21 D27 D34 D41 D48 D55 D64 D69 D74 D80 D84 D87 D91 D95 D100 D106 D112 D116 D118 D123 D128 D134 D139 D141 D146 D150 D154 D158 D162 D165 D169 D172 D179 D182 D189 D192 D198 D202 D206 D210 D214 D218 D221 D227 D230 D238 D241 D247 D250 D256 D259 D264 D267 D272 D275 D280 D284 D289 D293 D297 D300 D304 D309 D313 D319 D323 D326 D332 D335 D341 D344 D349 D353 D361 D364 D369 D372 D378 D381 D385 D389 D392 D397 D401 D403 D405 D407 D412 D419 D423 D429 D432 D437 D440 D446 D449 D454 D459 D462 D469 D474 D477 D483 D487 D494 D501 D508 D512 D520 D527 D529 D531 D534 D539 D543 D552 D555 D562 D565 D573 D576 D582 D585 D590 D594 D597 D604" xr:uid="{00000000-0002-0000-0100-000001000000}">
      <formula1>$G$3:$G$4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3:J648"/>
  <sheetViews>
    <sheetView view="pageBreakPreview" topLeftCell="A634" zoomScale="85" zoomScaleNormal="100" zoomScaleSheetLayoutView="85" zoomScalePageLayoutView="50" workbookViewId="0">
      <selection activeCell="G643" sqref="G643"/>
    </sheetView>
  </sheetViews>
  <sheetFormatPr defaultRowHeight="13.2" x14ac:dyDescent="0.2"/>
  <cols>
    <col min="1" max="1" width="11" customWidth="1"/>
    <col min="2" max="2" width="77.21875" customWidth="1"/>
    <col min="3" max="3" width="4.77734375" customWidth="1"/>
  </cols>
  <sheetData>
    <row r="3" spans="1:6" ht="23.4" x14ac:dyDescent="0.2">
      <c r="A3" s="2"/>
      <c r="B3" s="1"/>
    </row>
    <row r="4" spans="1:6" ht="23.4" x14ac:dyDescent="0.2">
      <c r="A4" s="2"/>
      <c r="B4" s="1"/>
      <c r="F4" s="95"/>
    </row>
    <row r="5" spans="1:6" ht="23.4" x14ac:dyDescent="0.2">
      <c r="A5" s="2"/>
      <c r="B5" s="1"/>
    </row>
    <row r="6" spans="1:6" ht="23.4" x14ac:dyDescent="0.2">
      <c r="A6" s="2"/>
      <c r="B6" s="1"/>
    </row>
    <row r="7" spans="1:6" ht="34.200000000000003" x14ac:dyDescent="0.2">
      <c r="A7" s="147" t="s">
        <v>410</v>
      </c>
      <c r="B7" s="147"/>
      <c r="C7" s="15"/>
    </row>
    <row r="8" spans="1:6" ht="23.4" x14ac:dyDescent="0.2">
      <c r="A8" s="149"/>
      <c r="B8" s="149"/>
    </row>
    <row r="9" spans="1:6" ht="34.200000000000003" x14ac:dyDescent="0.2">
      <c r="A9" s="60"/>
      <c r="B9" s="60"/>
      <c r="C9" s="15"/>
    </row>
    <row r="10" spans="1:6" ht="34.200000000000003" x14ac:dyDescent="0.2">
      <c r="A10" s="60"/>
      <c r="B10" s="60"/>
      <c r="C10" s="15"/>
    </row>
    <row r="11" spans="1:6" ht="34.200000000000003" x14ac:dyDescent="0.2">
      <c r="A11" s="148" t="s">
        <v>505</v>
      </c>
      <c r="B11" s="148"/>
      <c r="C11" s="15"/>
    </row>
    <row r="12" spans="1:6" ht="34.200000000000003" x14ac:dyDescent="0.2">
      <c r="A12" s="148" t="s">
        <v>507</v>
      </c>
      <c r="B12" s="148"/>
      <c r="C12" s="15"/>
    </row>
    <row r="13" spans="1:6" ht="34.200000000000003" x14ac:dyDescent="0.2">
      <c r="A13" s="148" t="s">
        <v>508</v>
      </c>
      <c r="B13" s="148"/>
      <c r="C13" s="15"/>
    </row>
    <row r="14" spans="1:6" ht="34.200000000000003" x14ac:dyDescent="0.2">
      <c r="A14" s="60"/>
      <c r="B14" s="60"/>
      <c r="C14" s="15"/>
    </row>
    <row r="15" spans="1:6" ht="34.200000000000003" x14ac:dyDescent="0.2">
      <c r="A15" s="60"/>
      <c r="B15" s="60"/>
      <c r="C15" s="15"/>
    </row>
    <row r="16" spans="1:6" ht="34.200000000000003" x14ac:dyDescent="0.2">
      <c r="A16" s="60"/>
      <c r="B16" s="60"/>
      <c r="C16" s="15"/>
      <c r="F16" s="94"/>
    </row>
    <row r="17" spans="1:7" ht="34.200000000000003" x14ac:dyDescent="0.2">
      <c r="A17" s="60"/>
      <c r="B17" s="60"/>
      <c r="C17" s="15"/>
      <c r="D17" s="95" t="s">
        <v>705</v>
      </c>
    </row>
    <row r="18" spans="1:7" ht="34.200000000000003" x14ac:dyDescent="0.2">
      <c r="A18" s="60"/>
      <c r="B18" s="60"/>
      <c r="C18" s="15"/>
      <c r="D18" t="s">
        <v>514</v>
      </c>
      <c r="F18" s="94"/>
    </row>
    <row r="19" spans="1:7" ht="34.200000000000003" x14ac:dyDescent="0.2">
      <c r="A19" s="60"/>
      <c r="B19" s="60"/>
      <c r="C19" s="15"/>
      <c r="D19" s="94" t="s">
        <v>709</v>
      </c>
    </row>
    <row r="20" spans="1:7" ht="34.200000000000003" x14ac:dyDescent="0.2">
      <c r="A20" s="147" t="s">
        <v>510</v>
      </c>
      <c r="B20" s="147"/>
      <c r="C20" s="15"/>
      <c r="D20" t="s">
        <v>512</v>
      </c>
      <c r="F20" s="94"/>
    </row>
    <row r="21" spans="1:7" ht="34.200000000000003" x14ac:dyDescent="0.2">
      <c r="A21" s="60"/>
      <c r="B21" s="60"/>
      <c r="C21" s="15"/>
      <c r="D21" t="s">
        <v>513</v>
      </c>
    </row>
    <row r="22" spans="1:7" ht="34.200000000000003" x14ac:dyDescent="0.2">
      <c r="A22" s="60"/>
      <c r="B22" s="60"/>
      <c r="C22" s="15"/>
      <c r="D22" s="94" t="s">
        <v>710</v>
      </c>
    </row>
    <row r="23" spans="1:7" ht="34.200000000000003" x14ac:dyDescent="0.2">
      <c r="A23" s="60"/>
      <c r="B23" s="60"/>
      <c r="C23" s="15"/>
      <c r="D23" t="s">
        <v>714</v>
      </c>
    </row>
    <row r="24" spans="1:7" ht="34.200000000000003" x14ac:dyDescent="0.2">
      <c r="A24" s="60"/>
      <c r="B24" s="60"/>
      <c r="C24" s="15"/>
      <c r="D24" s="94" t="s">
        <v>706</v>
      </c>
    </row>
    <row r="25" spans="1:7" ht="23.4" x14ac:dyDescent="0.2">
      <c r="A25" s="2"/>
      <c r="B25" s="1"/>
      <c r="D25" s="94" t="s">
        <v>708</v>
      </c>
    </row>
    <row r="26" spans="1:7" ht="23.4" x14ac:dyDescent="0.2">
      <c r="A26" s="2"/>
      <c r="B26" s="1"/>
      <c r="D26" s="94" t="s">
        <v>707</v>
      </c>
    </row>
    <row r="27" spans="1:7" ht="23.4" x14ac:dyDescent="0.2">
      <c r="A27" s="2"/>
      <c r="B27" s="1"/>
    </row>
    <row r="28" spans="1:7" ht="24" x14ac:dyDescent="0.2">
      <c r="A28" s="145" t="s">
        <v>0</v>
      </c>
      <c r="B28" s="146"/>
      <c r="C28" s="5"/>
      <c r="D28" s="16" t="s">
        <v>367</v>
      </c>
    </row>
    <row r="29" spans="1:7" ht="16.2" x14ac:dyDescent="0.2">
      <c r="A29" s="61" t="s">
        <v>373</v>
      </c>
      <c r="B29" s="62"/>
      <c r="C29" s="4"/>
      <c r="D29" s="29"/>
    </row>
    <row r="30" spans="1:7" ht="16.2" x14ac:dyDescent="0.2">
      <c r="A30" s="72"/>
      <c r="B30" s="73" t="s">
        <v>511</v>
      </c>
      <c r="C30" s="96" t="s">
        <v>712</v>
      </c>
      <c r="E30" s="94" t="s">
        <v>711</v>
      </c>
      <c r="G30" s="94" t="s">
        <v>713</v>
      </c>
    </row>
    <row r="31" spans="1:7" x14ac:dyDescent="0.2">
      <c r="A31" s="64">
        <v>1</v>
      </c>
      <c r="B31" s="65" t="s">
        <v>393</v>
      </c>
      <c r="C31" s="4"/>
      <c r="D31" s="29" t="str">
        <f>'１．チェックリスト'!D3</f>
        <v>×</v>
      </c>
    </row>
    <row r="32" spans="1:7" x14ac:dyDescent="0.2">
      <c r="A32" s="66"/>
      <c r="B32" s="67" t="s">
        <v>395</v>
      </c>
      <c r="C32" s="31"/>
      <c r="D32" s="29" t="str">
        <f>'１．チェックリスト'!D4</f>
        <v>×</v>
      </c>
    </row>
    <row r="33" spans="1:5" x14ac:dyDescent="0.2">
      <c r="A33" s="68"/>
      <c r="B33" s="69" t="s">
        <v>392</v>
      </c>
      <c r="C33" s="4"/>
      <c r="D33" s="29" t="str">
        <f>'１．チェックリスト'!D5</f>
        <v>×</v>
      </c>
    </row>
    <row r="34" spans="1:5" x14ac:dyDescent="0.2">
      <c r="A34" s="64">
        <v>2</v>
      </c>
      <c r="B34" s="65" t="s">
        <v>394</v>
      </c>
      <c r="C34" s="4"/>
      <c r="D34" s="29" t="str">
        <f>'１．チェックリスト'!D6</f>
        <v>×</v>
      </c>
    </row>
    <row r="35" spans="1:5" x14ac:dyDescent="0.2">
      <c r="A35" s="66"/>
      <c r="B35" s="70" t="s">
        <v>400</v>
      </c>
      <c r="C35" s="31"/>
      <c r="D35" s="29" t="str">
        <f>'１．チェックリスト'!D7</f>
        <v>×</v>
      </c>
    </row>
    <row r="36" spans="1:5" x14ac:dyDescent="0.2">
      <c r="A36" s="66"/>
      <c r="B36" s="71" t="s">
        <v>227</v>
      </c>
      <c r="C36" s="32"/>
      <c r="D36" s="29" t="str">
        <f>'１．チェックリスト'!D8</f>
        <v>×</v>
      </c>
    </row>
    <row r="37" spans="1:5" x14ac:dyDescent="0.2">
      <c r="A37" s="66"/>
      <c r="B37" s="71" t="s">
        <v>228</v>
      </c>
      <c r="C37" s="4"/>
      <c r="D37" s="29" t="str">
        <f>'１．チェックリスト'!D9</f>
        <v>×</v>
      </c>
    </row>
    <row r="38" spans="1:5" x14ac:dyDescent="0.2">
      <c r="A38" s="81"/>
      <c r="B38" s="69" t="s">
        <v>107</v>
      </c>
      <c r="C38" s="4"/>
      <c r="D38" s="29" t="str">
        <f>'１．チェックリスト'!D10</f>
        <v>×</v>
      </c>
    </row>
    <row r="39" spans="1:5" x14ac:dyDescent="0.2">
      <c r="A39" s="64">
        <v>3</v>
      </c>
      <c r="B39" s="65" t="s">
        <v>28</v>
      </c>
      <c r="C39" s="4"/>
      <c r="D39" s="29" t="str">
        <f>'１．チェックリスト'!D11</f>
        <v>×</v>
      </c>
    </row>
    <row r="40" spans="1:5" x14ac:dyDescent="0.2">
      <c r="A40" s="81"/>
      <c r="B40" s="67" t="s">
        <v>396</v>
      </c>
      <c r="C40" s="31"/>
      <c r="D40" s="29" t="str">
        <f>'１．チェックリスト'!D12</f>
        <v>×</v>
      </c>
    </row>
    <row r="41" spans="1:5" ht="16.2" x14ac:dyDescent="0.2">
      <c r="A41" s="61" t="s">
        <v>374</v>
      </c>
      <c r="B41" s="62"/>
      <c r="C41" s="4"/>
    </row>
    <row r="42" spans="1:5" ht="16.2" x14ac:dyDescent="0.2">
      <c r="A42" s="72"/>
      <c r="B42" s="73" t="s">
        <v>511</v>
      </c>
      <c r="C42" s="4"/>
      <c r="D42" s="29"/>
    </row>
    <row r="43" spans="1:5" x14ac:dyDescent="0.2">
      <c r="A43" s="74">
        <v>1</v>
      </c>
      <c r="B43" s="75" t="s">
        <v>1</v>
      </c>
      <c r="C43" s="31"/>
      <c r="D43" s="29" t="str">
        <f>'１．チェックリスト'!D14</f>
        <v>×</v>
      </c>
    </row>
    <row r="44" spans="1:5" x14ac:dyDescent="0.2">
      <c r="A44" s="66"/>
      <c r="B44" s="76" t="s">
        <v>397</v>
      </c>
      <c r="C44" s="31"/>
      <c r="D44" s="29" t="str">
        <f>'１．チェックリスト'!D15</f>
        <v>×</v>
      </c>
      <c r="E44" s="94"/>
    </row>
    <row r="45" spans="1:5" x14ac:dyDescent="0.2">
      <c r="A45" s="66"/>
      <c r="B45" s="71" t="s">
        <v>779</v>
      </c>
      <c r="C45" s="12"/>
      <c r="D45" s="29" t="str">
        <f>'１．チェックリスト'!D16</f>
        <v>×</v>
      </c>
      <c r="E45" s="94"/>
    </row>
    <row r="46" spans="1:5" x14ac:dyDescent="0.2">
      <c r="A46" s="66"/>
      <c r="B46" s="71" t="s">
        <v>522</v>
      </c>
      <c r="C46" s="4"/>
      <c r="D46" s="29" t="str">
        <f>'１．チェックリスト'!D17</f>
        <v>×</v>
      </c>
    </row>
    <row r="47" spans="1:5" x14ac:dyDescent="0.2">
      <c r="A47" s="66"/>
      <c r="B47" s="71" t="s">
        <v>523</v>
      </c>
      <c r="C47" s="4"/>
      <c r="D47" s="29" t="str">
        <f>'１．チェックリスト'!D18</f>
        <v>×</v>
      </c>
    </row>
    <row r="48" spans="1:5" x14ac:dyDescent="0.2">
      <c r="A48" s="66"/>
      <c r="B48" s="71" t="s">
        <v>524</v>
      </c>
      <c r="C48" s="4"/>
      <c r="D48" s="29" t="str">
        <f>'１．チェックリスト'!D19</f>
        <v>×</v>
      </c>
    </row>
    <row r="49" spans="1:5" x14ac:dyDescent="0.2">
      <c r="A49" s="66"/>
      <c r="B49" s="69" t="s">
        <v>525</v>
      </c>
      <c r="C49" s="4"/>
      <c r="D49" s="29" t="str">
        <f>'１．チェックリスト'!D20</f>
        <v>×</v>
      </c>
    </row>
    <row r="50" spans="1:5" x14ac:dyDescent="0.2">
      <c r="A50" s="66"/>
      <c r="B50" s="76" t="s">
        <v>398</v>
      </c>
      <c r="C50" s="4"/>
      <c r="D50" s="29" t="str">
        <f>'１．チェックリスト'!D21</f>
        <v>×</v>
      </c>
      <c r="E50" s="94"/>
    </row>
    <row r="51" spans="1:5" x14ac:dyDescent="0.2">
      <c r="A51" s="66"/>
      <c r="B51" s="77" t="s">
        <v>526</v>
      </c>
      <c r="C51" s="12"/>
      <c r="D51" s="29" t="str">
        <f>'１．チェックリスト'!D22</f>
        <v>×</v>
      </c>
      <c r="E51" s="94"/>
    </row>
    <row r="52" spans="1:5" x14ac:dyDescent="0.2">
      <c r="A52" s="66"/>
      <c r="B52" s="71" t="s">
        <v>527</v>
      </c>
      <c r="C52" s="12"/>
      <c r="D52" s="29" t="str">
        <f>'１．チェックリスト'!D23</f>
        <v>×</v>
      </c>
    </row>
    <row r="53" spans="1:5" x14ac:dyDescent="0.2">
      <c r="A53" s="66"/>
      <c r="B53" s="71" t="s">
        <v>528</v>
      </c>
      <c r="C53" s="4"/>
      <c r="D53" s="29" t="str">
        <f>'１．チェックリスト'!D24</f>
        <v>×</v>
      </c>
    </row>
    <row r="54" spans="1:5" x14ac:dyDescent="0.2">
      <c r="A54" s="66"/>
      <c r="B54" s="71" t="s">
        <v>529</v>
      </c>
      <c r="C54" s="4"/>
      <c r="D54" s="29" t="str">
        <f>'１．チェックリスト'!D25</f>
        <v>×</v>
      </c>
    </row>
    <row r="55" spans="1:5" x14ac:dyDescent="0.2">
      <c r="A55" s="66"/>
      <c r="B55" s="69" t="s">
        <v>530</v>
      </c>
      <c r="C55" s="4"/>
      <c r="D55" s="29" t="str">
        <f>'１．チェックリスト'!D26</f>
        <v>×</v>
      </c>
    </row>
    <row r="56" spans="1:5" x14ac:dyDescent="0.2">
      <c r="A56" s="66"/>
      <c r="B56" s="76" t="s">
        <v>399</v>
      </c>
      <c r="C56" s="4"/>
      <c r="D56" s="29" t="str">
        <f>'１．チェックリスト'!D27</f>
        <v>×</v>
      </c>
    </row>
    <row r="57" spans="1:5" x14ac:dyDescent="0.2">
      <c r="A57" s="66"/>
      <c r="B57" s="71" t="s">
        <v>3</v>
      </c>
      <c r="C57" s="12"/>
      <c r="D57" s="29" t="str">
        <f>'１．チェックリスト'!D28</f>
        <v>×</v>
      </c>
    </row>
    <row r="58" spans="1:5" x14ac:dyDescent="0.2">
      <c r="A58" s="66"/>
      <c r="B58" s="71" t="s">
        <v>4</v>
      </c>
      <c r="C58" s="4"/>
      <c r="D58" s="29" t="str">
        <f>'１．チェックリスト'!D29</f>
        <v>×</v>
      </c>
    </row>
    <row r="59" spans="1:5" x14ac:dyDescent="0.2">
      <c r="A59" s="66"/>
      <c r="B59" s="71" t="s">
        <v>5</v>
      </c>
      <c r="C59" s="4"/>
      <c r="D59" s="29" t="str">
        <f>'１．チェックリスト'!D30</f>
        <v>×</v>
      </c>
    </row>
    <row r="60" spans="1:5" x14ac:dyDescent="0.2">
      <c r="A60" s="66"/>
      <c r="B60" s="71" t="s">
        <v>6</v>
      </c>
      <c r="C60" s="4"/>
      <c r="D60" s="29" t="str">
        <f>'１．チェックリスト'!D31</f>
        <v>×</v>
      </c>
    </row>
    <row r="61" spans="1:5" x14ac:dyDescent="0.2">
      <c r="A61" s="81"/>
      <c r="B61" s="69" t="s">
        <v>7</v>
      </c>
      <c r="C61" s="4"/>
      <c r="D61" s="29" t="str">
        <f>'１．チェックリスト'!D32</f>
        <v>×</v>
      </c>
    </row>
    <row r="62" spans="1:5" x14ac:dyDescent="0.2">
      <c r="A62" s="64">
        <v>2</v>
      </c>
      <c r="B62" s="78" t="s">
        <v>10</v>
      </c>
      <c r="C62" s="4"/>
      <c r="D62" s="29" t="str">
        <f>'１．チェックリスト'!D33</f>
        <v>×</v>
      </c>
    </row>
    <row r="63" spans="1:5" x14ac:dyDescent="0.2">
      <c r="A63" s="66"/>
      <c r="B63" s="76" t="s">
        <v>405</v>
      </c>
      <c r="C63" s="31"/>
      <c r="D63" s="29" t="str">
        <f>'１．チェックリスト'!D34</f>
        <v>×</v>
      </c>
      <c r="E63" s="94"/>
    </row>
    <row r="64" spans="1:5" x14ac:dyDescent="0.2">
      <c r="A64" s="66"/>
      <c r="B64" s="77" t="s">
        <v>531</v>
      </c>
      <c r="C64" s="36"/>
      <c r="D64" s="29" t="str">
        <f>'１．チェックリスト'!D35</f>
        <v>×</v>
      </c>
      <c r="E64" s="94"/>
    </row>
    <row r="65" spans="1:5" x14ac:dyDescent="0.2">
      <c r="A65" s="66"/>
      <c r="B65" s="77" t="s">
        <v>532</v>
      </c>
      <c r="C65" s="12"/>
      <c r="D65" s="29" t="str">
        <f>'１．チェックリスト'!D36</f>
        <v>×</v>
      </c>
    </row>
    <row r="66" spans="1:5" x14ac:dyDescent="0.2">
      <c r="A66" s="66"/>
      <c r="B66" s="77" t="s">
        <v>533</v>
      </c>
      <c r="C66" s="12"/>
      <c r="D66" s="29" t="str">
        <f>'１．チェックリスト'!D37</f>
        <v>×</v>
      </c>
    </row>
    <row r="67" spans="1:5" x14ac:dyDescent="0.2">
      <c r="A67" s="66"/>
      <c r="B67" s="77" t="s">
        <v>534</v>
      </c>
      <c r="C67" s="12"/>
      <c r="D67" s="29" t="str">
        <f>'１．チェックリスト'!D38</f>
        <v>×</v>
      </c>
    </row>
    <row r="68" spans="1:5" x14ac:dyDescent="0.2">
      <c r="A68" s="66"/>
      <c r="B68" s="77" t="s">
        <v>535</v>
      </c>
      <c r="C68" s="12"/>
      <c r="D68" s="29" t="str">
        <f>'１．チェックリスト'!D39</f>
        <v>×</v>
      </c>
    </row>
    <row r="69" spans="1:5" x14ac:dyDescent="0.2">
      <c r="A69" s="66"/>
      <c r="B69" s="79" t="s">
        <v>536</v>
      </c>
      <c r="C69" s="12"/>
      <c r="D69" s="29" t="str">
        <f>'１．チェックリスト'!D40</f>
        <v>×</v>
      </c>
    </row>
    <row r="70" spans="1:5" x14ac:dyDescent="0.2">
      <c r="A70" s="66"/>
      <c r="B70" s="76" t="s">
        <v>406</v>
      </c>
      <c r="C70" s="12"/>
      <c r="D70" s="29" t="str">
        <f>'１．チェックリスト'!D41</f>
        <v>×</v>
      </c>
      <c r="E70" s="94"/>
    </row>
    <row r="71" spans="1:5" x14ac:dyDescent="0.2">
      <c r="A71" s="66"/>
      <c r="B71" s="77" t="s">
        <v>537</v>
      </c>
      <c r="C71" s="36"/>
      <c r="D71" s="29" t="str">
        <f>'１．チェックリスト'!D42</f>
        <v>×</v>
      </c>
      <c r="E71" s="94"/>
    </row>
    <row r="72" spans="1:5" x14ac:dyDescent="0.2">
      <c r="A72" s="66"/>
      <c r="B72" s="77" t="s">
        <v>538</v>
      </c>
      <c r="C72" s="12"/>
      <c r="D72" s="29" t="str">
        <f>'１．チェックリスト'!D43</f>
        <v>×</v>
      </c>
    </row>
    <row r="73" spans="1:5" x14ac:dyDescent="0.2">
      <c r="A73" s="66"/>
      <c r="B73" s="77" t="s">
        <v>539</v>
      </c>
      <c r="C73" s="12"/>
      <c r="D73" s="29" t="str">
        <f>'１．チェックリスト'!D44</f>
        <v>×</v>
      </c>
    </row>
    <row r="74" spans="1:5" x14ac:dyDescent="0.2">
      <c r="A74" s="66"/>
      <c r="B74" s="77" t="s">
        <v>540</v>
      </c>
      <c r="C74" s="12"/>
      <c r="D74" s="29" t="str">
        <f>'１．チェックリスト'!D45</f>
        <v>×</v>
      </c>
    </row>
    <row r="75" spans="1:5" x14ac:dyDescent="0.2">
      <c r="A75" s="66"/>
      <c r="B75" s="77" t="s">
        <v>541</v>
      </c>
      <c r="C75" s="12"/>
      <c r="D75" s="29" t="str">
        <f>'１．チェックリスト'!D46</f>
        <v>×</v>
      </c>
    </row>
    <row r="76" spans="1:5" x14ac:dyDescent="0.2">
      <c r="A76" s="66"/>
      <c r="B76" s="79" t="s">
        <v>542</v>
      </c>
      <c r="C76" s="12"/>
      <c r="D76" s="29" t="str">
        <f>'１．チェックリスト'!D47</f>
        <v>×</v>
      </c>
    </row>
    <row r="77" spans="1:5" ht="24" x14ac:dyDescent="0.2">
      <c r="A77" s="66"/>
      <c r="B77" s="76" t="s">
        <v>404</v>
      </c>
      <c r="C77" s="12"/>
      <c r="D77" s="29" t="str">
        <f>'１．チェックリスト'!D48</f>
        <v>×</v>
      </c>
    </row>
    <row r="78" spans="1:5" x14ac:dyDescent="0.2">
      <c r="A78" s="66"/>
      <c r="B78" s="77" t="s">
        <v>14</v>
      </c>
      <c r="C78" s="36"/>
      <c r="D78" s="29" t="str">
        <f>'１．チェックリスト'!D49</f>
        <v>×</v>
      </c>
    </row>
    <row r="79" spans="1:5" x14ac:dyDescent="0.2">
      <c r="A79" s="66"/>
      <c r="B79" s="77" t="s">
        <v>15</v>
      </c>
      <c r="C79" s="12"/>
      <c r="D79" s="29" t="str">
        <f>'１．チェックリスト'!D50</f>
        <v>×</v>
      </c>
    </row>
    <row r="80" spans="1:5" x14ac:dyDescent="0.2">
      <c r="A80" s="66"/>
      <c r="B80" s="77" t="s">
        <v>16</v>
      </c>
      <c r="C80" s="12"/>
      <c r="D80" s="29" t="str">
        <f>'１．チェックリスト'!D51</f>
        <v>×</v>
      </c>
    </row>
    <row r="81" spans="1:5" x14ac:dyDescent="0.2">
      <c r="A81" s="66"/>
      <c r="B81" s="77" t="s">
        <v>17</v>
      </c>
      <c r="C81" s="12"/>
      <c r="D81" s="29" t="str">
        <f>'１．チェックリスト'!D52</f>
        <v>×</v>
      </c>
    </row>
    <row r="82" spans="1:5" x14ac:dyDescent="0.2">
      <c r="A82" s="66"/>
      <c r="B82" s="77" t="s">
        <v>18</v>
      </c>
      <c r="C82" s="12"/>
      <c r="D82" s="29" t="str">
        <f>'１．チェックリスト'!D53</f>
        <v>×</v>
      </c>
    </row>
    <row r="83" spans="1:5" x14ac:dyDescent="0.2">
      <c r="A83" s="66"/>
      <c r="B83" s="79" t="s">
        <v>19</v>
      </c>
      <c r="C83" s="12"/>
      <c r="D83" s="29" t="str">
        <f>'１．チェックリスト'!D54</f>
        <v>×</v>
      </c>
    </row>
    <row r="84" spans="1:5" x14ac:dyDescent="0.2">
      <c r="A84" s="66"/>
      <c r="B84" s="70" t="s">
        <v>407</v>
      </c>
      <c r="C84" s="12"/>
      <c r="D84" s="29" t="str">
        <f>'１．チェックリスト'!D55</f>
        <v>×</v>
      </c>
    </row>
    <row r="85" spans="1:5" x14ac:dyDescent="0.2">
      <c r="A85" s="66"/>
      <c r="B85" s="77" t="s">
        <v>272</v>
      </c>
      <c r="C85" s="4"/>
      <c r="D85" s="29" t="str">
        <f>'１．チェックリスト'!D56</f>
        <v>×</v>
      </c>
    </row>
    <row r="86" spans="1:5" x14ac:dyDescent="0.2">
      <c r="A86" s="66"/>
      <c r="B86" s="77" t="s">
        <v>14</v>
      </c>
      <c r="C86" s="36"/>
      <c r="D86" s="29" t="str">
        <f>'１．チェックリスト'!D57</f>
        <v>×</v>
      </c>
    </row>
    <row r="87" spans="1:5" x14ac:dyDescent="0.2">
      <c r="A87" s="66"/>
      <c r="B87" s="77" t="s">
        <v>15</v>
      </c>
      <c r="C87" s="12"/>
      <c r="D87" s="29" t="str">
        <f>'１．チェックリスト'!D58</f>
        <v>×</v>
      </c>
    </row>
    <row r="88" spans="1:5" x14ac:dyDescent="0.2">
      <c r="A88" s="66"/>
      <c r="B88" s="77" t="s">
        <v>16</v>
      </c>
      <c r="C88" s="12"/>
      <c r="D88" s="29" t="str">
        <f>'１．チェックリスト'!D59</f>
        <v>×</v>
      </c>
    </row>
    <row r="89" spans="1:5" x14ac:dyDescent="0.2">
      <c r="A89" s="66"/>
      <c r="B89" s="77" t="s">
        <v>17</v>
      </c>
      <c r="C89" s="12"/>
      <c r="D89" s="29" t="str">
        <f>'１．チェックリスト'!D60</f>
        <v>×</v>
      </c>
    </row>
    <row r="90" spans="1:5" x14ac:dyDescent="0.2">
      <c r="A90" s="66"/>
      <c r="B90" s="77" t="s">
        <v>18</v>
      </c>
      <c r="C90" s="12"/>
      <c r="D90" s="29" t="str">
        <f>'１．チェックリスト'!D61</f>
        <v>×</v>
      </c>
    </row>
    <row r="91" spans="1:5" x14ac:dyDescent="0.2">
      <c r="A91" s="81"/>
      <c r="B91" s="79" t="s">
        <v>19</v>
      </c>
      <c r="C91" s="12"/>
      <c r="D91" s="29" t="str">
        <f>'１．チェックリスト'!D62</f>
        <v>×</v>
      </c>
    </row>
    <row r="92" spans="1:5" x14ac:dyDescent="0.2">
      <c r="A92" s="64">
        <v>3</v>
      </c>
      <c r="B92" s="78" t="s">
        <v>20</v>
      </c>
      <c r="C92" s="12"/>
      <c r="D92" s="29" t="str">
        <f>'１．チェックリスト'!D63</f>
        <v>×</v>
      </c>
    </row>
    <row r="93" spans="1:5" x14ac:dyDescent="0.2">
      <c r="A93" s="80"/>
      <c r="B93" s="77" t="s">
        <v>409</v>
      </c>
      <c r="C93" s="37"/>
      <c r="D93" s="29" t="str">
        <f>'１．チェックリスト'!D64</f>
        <v>×</v>
      </c>
      <c r="E93" s="94"/>
    </row>
    <row r="94" spans="1:5" x14ac:dyDescent="0.2">
      <c r="A94" s="80"/>
      <c r="B94" s="77" t="s">
        <v>543</v>
      </c>
      <c r="C94" s="36"/>
      <c r="D94" s="29" t="str">
        <f>'１．チェックリスト'!D65</f>
        <v>×</v>
      </c>
      <c r="E94" s="94"/>
    </row>
    <row r="95" spans="1:5" x14ac:dyDescent="0.2">
      <c r="A95" s="80"/>
      <c r="B95" s="77" t="s">
        <v>544</v>
      </c>
      <c r="C95" s="12"/>
      <c r="D95" s="29" t="str">
        <f>'１．チェックリスト'!D66</f>
        <v>×</v>
      </c>
    </row>
    <row r="96" spans="1:5" x14ac:dyDescent="0.2">
      <c r="A96" s="80"/>
      <c r="B96" s="77" t="s">
        <v>545</v>
      </c>
      <c r="C96" s="12"/>
      <c r="D96" s="29" t="str">
        <f>'１．チェックリスト'!D67</f>
        <v>×</v>
      </c>
    </row>
    <row r="97" spans="1:5" x14ac:dyDescent="0.2">
      <c r="A97" s="80"/>
      <c r="B97" s="77" t="s">
        <v>546</v>
      </c>
      <c r="C97" s="12"/>
      <c r="D97" s="29" t="str">
        <f>'１．チェックリスト'!D68</f>
        <v>×</v>
      </c>
    </row>
    <row r="98" spans="1:5" x14ac:dyDescent="0.2">
      <c r="A98" s="80"/>
      <c r="B98" s="76" t="s">
        <v>401</v>
      </c>
      <c r="C98" s="12"/>
      <c r="D98" s="29" t="str">
        <f>'１．チェックリスト'!D69</f>
        <v>×</v>
      </c>
      <c r="E98" s="94"/>
    </row>
    <row r="99" spans="1:5" x14ac:dyDescent="0.2">
      <c r="A99" s="80"/>
      <c r="B99" s="77" t="s">
        <v>547</v>
      </c>
      <c r="C99" s="36"/>
      <c r="D99" s="29" t="str">
        <f>'１．チェックリスト'!D70</f>
        <v>×</v>
      </c>
      <c r="E99" s="94"/>
    </row>
    <row r="100" spans="1:5" x14ac:dyDescent="0.2">
      <c r="A100" s="80"/>
      <c r="B100" s="77" t="s">
        <v>548</v>
      </c>
      <c r="C100" s="12"/>
      <c r="D100" s="29" t="str">
        <f>'１．チェックリスト'!D71</f>
        <v>×</v>
      </c>
    </row>
    <row r="101" spans="1:5" x14ac:dyDescent="0.2">
      <c r="A101" s="80"/>
      <c r="B101" s="77" t="s">
        <v>549</v>
      </c>
      <c r="C101" s="12"/>
      <c r="D101" s="29" t="str">
        <f>'１．チェックリスト'!D72</f>
        <v>×</v>
      </c>
    </row>
    <row r="102" spans="1:5" x14ac:dyDescent="0.2">
      <c r="A102" s="80"/>
      <c r="B102" s="79" t="s">
        <v>550</v>
      </c>
      <c r="C102" s="12"/>
      <c r="D102" s="29" t="str">
        <f>'１．チェックリスト'!D73</f>
        <v>×</v>
      </c>
    </row>
    <row r="103" spans="1:5" x14ac:dyDescent="0.2">
      <c r="A103" s="80"/>
      <c r="B103" s="77" t="s">
        <v>402</v>
      </c>
      <c r="C103" s="12"/>
      <c r="D103" s="29" t="str">
        <f>'１．チェックリスト'!D74</f>
        <v>×</v>
      </c>
      <c r="E103" s="94"/>
    </row>
    <row r="104" spans="1:5" x14ac:dyDescent="0.2">
      <c r="A104" s="80"/>
      <c r="B104" s="77" t="s">
        <v>551</v>
      </c>
      <c r="C104" s="36"/>
      <c r="D104" s="29" t="str">
        <f>'１．チェックリスト'!D75</f>
        <v>×</v>
      </c>
      <c r="E104" s="94"/>
    </row>
    <row r="105" spans="1:5" x14ac:dyDescent="0.2">
      <c r="A105" s="80"/>
      <c r="B105" s="77" t="s">
        <v>552</v>
      </c>
      <c r="C105" s="12"/>
      <c r="D105" s="29" t="str">
        <f>'１．チェックリスト'!D76</f>
        <v>×</v>
      </c>
    </row>
    <row r="106" spans="1:5" x14ac:dyDescent="0.2">
      <c r="A106" s="80"/>
      <c r="B106" s="77" t="s">
        <v>553</v>
      </c>
      <c r="C106" s="12"/>
      <c r="D106" s="29" t="str">
        <f>'１．チェックリスト'!D77</f>
        <v>×</v>
      </c>
    </row>
    <row r="107" spans="1:5" x14ac:dyDescent="0.2">
      <c r="A107" s="81"/>
      <c r="B107" s="79" t="s">
        <v>550</v>
      </c>
      <c r="C107" s="12"/>
      <c r="D107" s="29" t="str">
        <f>'１．チェックリスト'!D78</f>
        <v>×</v>
      </c>
    </row>
    <row r="108" spans="1:5" x14ac:dyDescent="0.2">
      <c r="A108" s="64">
        <v>4</v>
      </c>
      <c r="B108" s="78" t="s">
        <v>25</v>
      </c>
      <c r="C108" s="12"/>
      <c r="D108" s="29" t="str">
        <f>'１．チェックリスト'!D79</f>
        <v>×</v>
      </c>
    </row>
    <row r="109" spans="1:5" x14ac:dyDescent="0.2">
      <c r="A109" s="66"/>
      <c r="B109" s="76" t="s">
        <v>403</v>
      </c>
      <c r="C109" s="38"/>
      <c r="D109" s="29" t="str">
        <f>'１．チェックリスト'!D80</f>
        <v>×</v>
      </c>
      <c r="E109" s="94"/>
    </row>
    <row r="110" spans="1:5" x14ac:dyDescent="0.2">
      <c r="A110" s="66"/>
      <c r="B110" s="77" t="s">
        <v>554</v>
      </c>
      <c r="C110" s="36"/>
      <c r="D110" s="29" t="str">
        <f>'１．チェックリスト'!D81</f>
        <v>×</v>
      </c>
      <c r="E110" s="94"/>
    </row>
    <row r="111" spans="1:5" x14ac:dyDescent="0.2">
      <c r="A111" s="66"/>
      <c r="B111" s="77" t="s">
        <v>555</v>
      </c>
      <c r="C111" s="12"/>
      <c r="D111" s="29" t="str">
        <f>'１．チェックリスト'!D82</f>
        <v>×</v>
      </c>
    </row>
    <row r="112" spans="1:5" x14ac:dyDescent="0.2">
      <c r="A112" s="66"/>
      <c r="B112" s="79" t="s">
        <v>556</v>
      </c>
      <c r="C112" s="12"/>
      <c r="D112" s="29" t="str">
        <f>'１．チェックリスト'!D83</f>
        <v>×</v>
      </c>
    </row>
    <row r="113" spans="1:5" x14ac:dyDescent="0.2">
      <c r="A113" s="66"/>
      <c r="B113" s="150" t="s">
        <v>408</v>
      </c>
      <c r="C113" s="12"/>
      <c r="D113" s="29" t="str">
        <f>'１．チェックリスト'!D84</f>
        <v>×</v>
      </c>
    </row>
    <row r="114" spans="1:5" x14ac:dyDescent="0.2">
      <c r="A114" s="66"/>
      <c r="B114" s="151"/>
      <c r="C114" s="12"/>
      <c r="D114" s="29" t="str">
        <f>D113</f>
        <v>×</v>
      </c>
    </row>
    <row r="115" spans="1:5" x14ac:dyDescent="0.2">
      <c r="A115" s="68"/>
      <c r="B115" s="79" t="s">
        <v>47</v>
      </c>
      <c r="C115" s="36"/>
      <c r="D115" s="29" t="str">
        <f>'１．チェックリスト'!D85</f>
        <v>×</v>
      </c>
    </row>
    <row r="116" spans="1:5" x14ac:dyDescent="0.2">
      <c r="A116" s="64">
        <v>5</v>
      </c>
      <c r="B116" s="78" t="s">
        <v>271</v>
      </c>
      <c r="C116" s="12"/>
      <c r="D116" s="29" t="str">
        <f>'１．チェックリスト'!D86</f>
        <v>×</v>
      </c>
    </row>
    <row r="117" spans="1:5" ht="24" x14ac:dyDescent="0.2">
      <c r="A117" s="66"/>
      <c r="B117" s="76" t="s">
        <v>278</v>
      </c>
      <c r="C117" s="38"/>
      <c r="D117" s="29" t="str">
        <f>'１．チェックリスト'!D87</f>
        <v>×</v>
      </c>
      <c r="E117" s="94"/>
    </row>
    <row r="118" spans="1:5" x14ac:dyDescent="0.2">
      <c r="A118" s="66"/>
      <c r="B118" s="77" t="s">
        <v>557</v>
      </c>
      <c r="C118" s="36"/>
      <c r="D118" s="29" t="str">
        <f>'１．チェックリスト'!D88</f>
        <v>×</v>
      </c>
      <c r="E118" s="94"/>
    </row>
    <row r="119" spans="1:5" x14ac:dyDescent="0.2">
      <c r="A119" s="66"/>
      <c r="B119" s="77" t="s">
        <v>558</v>
      </c>
      <c r="C119" s="12"/>
      <c r="D119" s="29" t="str">
        <f>'１．チェックリスト'!D89</f>
        <v>×</v>
      </c>
    </row>
    <row r="120" spans="1:5" x14ac:dyDescent="0.2">
      <c r="A120" s="66"/>
      <c r="B120" s="79" t="s">
        <v>559</v>
      </c>
      <c r="C120" s="12"/>
      <c r="D120" s="29" t="str">
        <f>'１．チェックリスト'!D90</f>
        <v>×</v>
      </c>
    </row>
    <row r="121" spans="1:5" x14ac:dyDescent="0.2">
      <c r="A121" s="66"/>
      <c r="B121" s="152" t="s">
        <v>279</v>
      </c>
      <c r="C121" s="12"/>
      <c r="D121" s="29" t="str">
        <f>'１．チェックリスト'!D91</f>
        <v>×</v>
      </c>
      <c r="E121" s="94"/>
    </row>
    <row r="122" spans="1:5" x14ac:dyDescent="0.2">
      <c r="A122" s="66"/>
      <c r="B122" s="153"/>
      <c r="C122" s="12"/>
      <c r="D122" s="29" t="str">
        <f>D121</f>
        <v>×</v>
      </c>
      <c r="E122" s="94"/>
    </row>
    <row r="123" spans="1:5" x14ac:dyDescent="0.2">
      <c r="A123" s="66"/>
      <c r="B123" s="77" t="s">
        <v>560</v>
      </c>
      <c r="C123" s="36"/>
      <c r="D123" s="29" t="str">
        <f>'１．チェックリスト'!D92</f>
        <v>×</v>
      </c>
    </row>
    <row r="124" spans="1:5" x14ac:dyDescent="0.2">
      <c r="A124" s="66"/>
      <c r="B124" s="77" t="s">
        <v>561</v>
      </c>
      <c r="C124" s="12"/>
      <c r="D124" s="29" t="str">
        <f>'１．チェックリスト'!D93</f>
        <v>×</v>
      </c>
    </row>
    <row r="125" spans="1:5" x14ac:dyDescent="0.2">
      <c r="A125" s="66"/>
      <c r="B125" s="79" t="s">
        <v>562</v>
      </c>
      <c r="C125" s="12"/>
      <c r="D125" s="29" t="str">
        <f>'１．チェックリスト'!D94</f>
        <v>×</v>
      </c>
    </row>
    <row r="126" spans="1:5" x14ac:dyDescent="0.2">
      <c r="A126" s="66"/>
      <c r="B126" s="76" t="s">
        <v>280</v>
      </c>
      <c r="C126" s="12"/>
      <c r="D126" s="29" t="str">
        <f>'１．チェックリスト'!D95</f>
        <v>×</v>
      </c>
    </row>
    <row r="127" spans="1:5" x14ac:dyDescent="0.2">
      <c r="A127" s="66"/>
      <c r="B127" s="77" t="s">
        <v>32</v>
      </c>
      <c r="C127" s="36"/>
      <c r="D127" s="29" t="str">
        <f>'１．チェックリスト'!D96</f>
        <v>×</v>
      </c>
    </row>
    <row r="128" spans="1:5" x14ac:dyDescent="0.2">
      <c r="A128" s="66"/>
      <c r="B128" s="77" t="s">
        <v>30</v>
      </c>
      <c r="C128" s="12"/>
      <c r="D128" s="29" t="str">
        <f>'１．チェックリスト'!D97</f>
        <v>×</v>
      </c>
    </row>
    <row r="129" spans="1:5" x14ac:dyDescent="0.2">
      <c r="A129" s="81"/>
      <c r="B129" s="79" t="s">
        <v>31</v>
      </c>
      <c r="C129" s="12"/>
      <c r="D129" s="29" t="str">
        <f>'１．チェックリスト'!D98</f>
        <v>×</v>
      </c>
    </row>
    <row r="130" spans="1:5" x14ac:dyDescent="0.2">
      <c r="A130" s="64">
        <v>6</v>
      </c>
      <c r="B130" s="78" t="s">
        <v>33</v>
      </c>
      <c r="C130" s="12"/>
      <c r="D130" s="29" t="str">
        <f>'１．チェックリスト'!D99</f>
        <v>×</v>
      </c>
    </row>
    <row r="131" spans="1:5" x14ac:dyDescent="0.2">
      <c r="A131" s="66"/>
      <c r="B131" s="76" t="s">
        <v>281</v>
      </c>
      <c r="C131" s="38"/>
      <c r="D131" s="29" t="str">
        <f>'１．チェックリスト'!D100</f>
        <v>×</v>
      </c>
    </row>
    <row r="132" spans="1:5" x14ac:dyDescent="0.2">
      <c r="A132" s="66"/>
      <c r="B132" s="77" t="s">
        <v>34</v>
      </c>
      <c r="C132" s="36"/>
      <c r="D132" s="29" t="str">
        <f>'１．チェックリスト'!D101</f>
        <v>×</v>
      </c>
    </row>
    <row r="133" spans="1:5" x14ac:dyDescent="0.2">
      <c r="A133" s="66"/>
      <c r="B133" s="77" t="s">
        <v>35</v>
      </c>
      <c r="C133" s="12"/>
      <c r="D133" s="29" t="str">
        <f>'１．チェックリスト'!D102</f>
        <v>×</v>
      </c>
    </row>
    <row r="134" spans="1:5" x14ac:dyDescent="0.2">
      <c r="A134" s="66"/>
      <c r="B134" s="77" t="s">
        <v>36</v>
      </c>
      <c r="C134" s="12"/>
      <c r="D134" s="29" t="str">
        <f>'１．チェックリスト'!D103</f>
        <v>×</v>
      </c>
    </row>
    <row r="135" spans="1:5" x14ac:dyDescent="0.2">
      <c r="A135" s="81"/>
      <c r="B135" s="79" t="s">
        <v>37</v>
      </c>
      <c r="C135" s="12"/>
      <c r="D135" s="29" t="str">
        <f>'１．チェックリスト'!D104</f>
        <v>×</v>
      </c>
    </row>
    <row r="136" spans="1:5" x14ac:dyDescent="0.2">
      <c r="A136" s="64">
        <v>7</v>
      </c>
      <c r="B136" s="78" t="s">
        <v>38</v>
      </c>
      <c r="C136" s="12"/>
      <c r="D136" s="29" t="str">
        <f>'１．チェックリスト'!D105</f>
        <v>×</v>
      </c>
    </row>
    <row r="137" spans="1:5" x14ac:dyDescent="0.2">
      <c r="A137" s="66"/>
      <c r="B137" s="76" t="s">
        <v>282</v>
      </c>
      <c r="C137" s="38"/>
      <c r="D137" s="29" t="str">
        <f>'１．チェックリスト'!D106</f>
        <v>×</v>
      </c>
    </row>
    <row r="138" spans="1:5" x14ac:dyDescent="0.2">
      <c r="A138" s="66"/>
      <c r="B138" s="77" t="s">
        <v>34</v>
      </c>
      <c r="C138" s="36"/>
      <c r="D138" s="29" t="str">
        <f>'１．チェックリスト'!D107</f>
        <v>×</v>
      </c>
    </row>
    <row r="139" spans="1:5" x14ac:dyDescent="0.2">
      <c r="A139" s="66"/>
      <c r="B139" s="77" t="s">
        <v>39</v>
      </c>
      <c r="C139" s="12"/>
      <c r="D139" s="29" t="str">
        <f>'１．チェックリスト'!D108</f>
        <v>×</v>
      </c>
    </row>
    <row r="140" spans="1:5" x14ac:dyDescent="0.2">
      <c r="A140" s="81"/>
      <c r="B140" s="79" t="s">
        <v>40</v>
      </c>
      <c r="C140" s="12"/>
      <c r="D140" s="29" t="str">
        <f>'１．チェックリスト'!D109</f>
        <v>×</v>
      </c>
    </row>
    <row r="141" spans="1:5" ht="16.2" x14ac:dyDescent="0.2">
      <c r="A141" s="61" t="s">
        <v>375</v>
      </c>
      <c r="B141" s="62"/>
      <c r="C141" s="12"/>
      <c r="D141" s="29"/>
    </row>
    <row r="142" spans="1:5" ht="16.2" x14ac:dyDescent="0.2">
      <c r="A142" s="72"/>
      <c r="B142" s="73" t="s">
        <v>511</v>
      </c>
      <c r="C142" s="12"/>
      <c r="D142" s="29"/>
    </row>
    <row r="143" spans="1:5" x14ac:dyDescent="0.2">
      <c r="A143" s="64">
        <v>1</v>
      </c>
      <c r="B143" s="78" t="s">
        <v>41</v>
      </c>
      <c r="C143" s="39"/>
      <c r="D143" s="29" t="str">
        <f>'１．チェックリスト'!D111</f>
        <v>×</v>
      </c>
    </row>
    <row r="144" spans="1:5" x14ac:dyDescent="0.2">
      <c r="A144" s="66"/>
      <c r="B144" s="77" t="s">
        <v>42</v>
      </c>
      <c r="C144" s="38"/>
      <c r="D144" s="29" t="str">
        <f>'１．チェックリスト'!D112</f>
        <v>×</v>
      </c>
      <c r="E144" s="94"/>
    </row>
    <row r="145" spans="1:5" x14ac:dyDescent="0.2">
      <c r="A145" s="66"/>
      <c r="B145" s="71" t="s">
        <v>563</v>
      </c>
      <c r="C145" s="36"/>
      <c r="D145" s="29" t="str">
        <f>'１．チェックリスト'!D113</f>
        <v>×</v>
      </c>
      <c r="E145" s="94"/>
    </row>
    <row r="146" spans="1:5" x14ac:dyDescent="0.2">
      <c r="A146" s="66"/>
      <c r="B146" s="71" t="s">
        <v>564</v>
      </c>
      <c r="C146" s="4"/>
      <c r="D146" s="29" t="str">
        <f>'１．チェックリスト'!D114</f>
        <v>×</v>
      </c>
    </row>
    <row r="147" spans="1:5" x14ac:dyDescent="0.2">
      <c r="A147" s="66"/>
      <c r="B147" s="69" t="s">
        <v>565</v>
      </c>
      <c r="C147" s="4"/>
      <c r="D147" s="29" t="str">
        <f>'１．チェックリスト'!D115</f>
        <v>×</v>
      </c>
    </row>
    <row r="148" spans="1:5" x14ac:dyDescent="0.2">
      <c r="A148" s="66"/>
      <c r="B148" s="76" t="s">
        <v>46</v>
      </c>
      <c r="C148" s="4"/>
      <c r="D148" s="29" t="str">
        <f>'１．チェックリスト'!D116</f>
        <v>×</v>
      </c>
    </row>
    <row r="149" spans="1:5" x14ac:dyDescent="0.2">
      <c r="A149" s="66"/>
      <c r="B149" s="71" t="s">
        <v>566</v>
      </c>
      <c r="C149" s="36"/>
      <c r="D149" s="29" t="str">
        <f>'１．チェックリスト'!D117</f>
        <v>×</v>
      </c>
    </row>
    <row r="150" spans="1:5" x14ac:dyDescent="0.2">
      <c r="A150" s="80"/>
      <c r="B150" s="76" t="s">
        <v>48</v>
      </c>
      <c r="C150" s="4"/>
      <c r="D150" s="29" t="str">
        <f>'１．チェックリスト'!D118</f>
        <v>×</v>
      </c>
    </row>
    <row r="151" spans="1:5" x14ac:dyDescent="0.2">
      <c r="A151" s="80"/>
      <c r="B151" s="71" t="s">
        <v>43</v>
      </c>
      <c r="C151" s="36"/>
      <c r="D151" s="29" t="str">
        <f>'１．チェックリスト'!D119</f>
        <v>×</v>
      </c>
    </row>
    <row r="152" spans="1:5" x14ac:dyDescent="0.2">
      <c r="A152" s="80"/>
      <c r="B152" s="71" t="s">
        <v>44</v>
      </c>
      <c r="C152" s="4"/>
      <c r="D152" s="29" t="str">
        <f>'１．チェックリスト'!D120</f>
        <v>×</v>
      </c>
    </row>
    <row r="153" spans="1:5" x14ac:dyDescent="0.2">
      <c r="A153" s="80"/>
      <c r="B153" s="71" t="s">
        <v>49</v>
      </c>
      <c r="C153" s="4"/>
      <c r="D153" s="29" t="str">
        <f>'１．チェックリスト'!D121</f>
        <v>×</v>
      </c>
    </row>
    <row r="154" spans="1:5" x14ac:dyDescent="0.2">
      <c r="A154" s="80"/>
      <c r="B154" s="69" t="s">
        <v>50</v>
      </c>
      <c r="C154" s="4"/>
      <c r="D154" s="29" t="str">
        <f>'１．チェックリスト'!D122</f>
        <v>×</v>
      </c>
    </row>
    <row r="155" spans="1:5" x14ac:dyDescent="0.2">
      <c r="A155" s="66"/>
      <c r="B155" s="77" t="s">
        <v>52</v>
      </c>
      <c r="C155" s="4"/>
      <c r="D155" s="29" t="str">
        <f>'１．チェックリスト'!D123</f>
        <v>×</v>
      </c>
    </row>
    <row r="156" spans="1:5" x14ac:dyDescent="0.2">
      <c r="A156" s="66"/>
      <c r="B156" s="71" t="s">
        <v>43</v>
      </c>
      <c r="C156" s="36"/>
      <c r="D156" s="29" t="str">
        <f>'１．チェックリスト'!D124</f>
        <v>×</v>
      </c>
    </row>
    <row r="157" spans="1:5" x14ac:dyDescent="0.2">
      <c r="A157" s="66"/>
      <c r="B157" s="71" t="s">
        <v>44</v>
      </c>
      <c r="C157" s="4"/>
      <c r="D157" s="29" t="str">
        <f>'１．チェックリスト'!D125</f>
        <v>×</v>
      </c>
    </row>
    <row r="158" spans="1:5" x14ac:dyDescent="0.2">
      <c r="A158" s="85"/>
      <c r="B158" s="87" t="s">
        <v>51</v>
      </c>
      <c r="C158" s="4"/>
      <c r="D158" s="29" t="str">
        <f>'１．チェックリスト'!D126</f>
        <v>×</v>
      </c>
    </row>
    <row r="159" spans="1:5" x14ac:dyDescent="0.2">
      <c r="A159" s="91">
        <v>2</v>
      </c>
      <c r="B159" s="75" t="s">
        <v>283</v>
      </c>
      <c r="C159" s="4"/>
      <c r="D159" s="29" t="str">
        <f>'１．チェックリスト'!D127</f>
        <v>×</v>
      </c>
    </row>
    <row r="160" spans="1:5" x14ac:dyDescent="0.2">
      <c r="A160" s="66"/>
      <c r="B160" s="76" t="s">
        <v>53</v>
      </c>
      <c r="C160" s="38"/>
      <c r="D160" s="29" t="str">
        <f>'１．チェックリスト'!D128</f>
        <v>×</v>
      </c>
    </row>
    <row r="161" spans="1:5" x14ac:dyDescent="0.2">
      <c r="A161" s="66"/>
      <c r="B161" s="71" t="s">
        <v>43</v>
      </c>
      <c r="C161" s="36"/>
      <c r="D161" s="29" t="str">
        <f>'１．チェックリスト'!D129</f>
        <v>×</v>
      </c>
    </row>
    <row r="162" spans="1:5" x14ac:dyDescent="0.2">
      <c r="A162" s="66"/>
      <c r="B162" s="77" t="s">
        <v>44</v>
      </c>
      <c r="C162" s="4"/>
      <c r="D162" s="29" t="str">
        <f>'１．チェックリスト'!D130</f>
        <v>×</v>
      </c>
    </row>
    <row r="163" spans="1:5" x14ac:dyDescent="0.2">
      <c r="A163" s="66"/>
      <c r="B163" s="77" t="s">
        <v>54</v>
      </c>
      <c r="C163" s="12"/>
      <c r="D163" s="29" t="str">
        <f>'１．チェックリスト'!D131</f>
        <v>×</v>
      </c>
    </row>
    <row r="164" spans="1:5" x14ac:dyDescent="0.2">
      <c r="A164" s="85"/>
      <c r="B164" s="86" t="s">
        <v>55</v>
      </c>
      <c r="C164" s="12"/>
      <c r="D164" s="29" t="str">
        <f>'１．チェックリスト'!D132</f>
        <v>×</v>
      </c>
    </row>
    <row r="165" spans="1:5" x14ac:dyDescent="0.2">
      <c r="A165" s="91">
        <v>3</v>
      </c>
      <c r="B165" s="75" t="s">
        <v>284</v>
      </c>
      <c r="C165" s="12"/>
      <c r="D165" s="29" t="str">
        <f>'１．チェックリスト'!D133</f>
        <v>×</v>
      </c>
    </row>
    <row r="166" spans="1:5" x14ac:dyDescent="0.2">
      <c r="A166" s="66"/>
      <c r="B166" s="76" t="s">
        <v>56</v>
      </c>
      <c r="C166" s="37"/>
      <c r="D166" s="29" t="str">
        <f>'１．チェックリスト'!D134</f>
        <v>×</v>
      </c>
      <c r="E166" s="94"/>
    </row>
    <row r="167" spans="1:5" x14ac:dyDescent="0.2">
      <c r="A167" s="66"/>
      <c r="B167" s="77" t="s">
        <v>567</v>
      </c>
      <c r="C167" s="36"/>
      <c r="D167" s="29" t="str">
        <f>'１．チェックリスト'!D135</f>
        <v>×</v>
      </c>
      <c r="E167" s="94"/>
    </row>
    <row r="168" spans="1:5" x14ac:dyDescent="0.2">
      <c r="A168" s="66"/>
      <c r="B168" s="77" t="s">
        <v>564</v>
      </c>
      <c r="C168" s="12"/>
      <c r="D168" s="29" t="str">
        <f>'１．チェックリスト'!D136</f>
        <v>×</v>
      </c>
    </row>
    <row r="169" spans="1:5" x14ac:dyDescent="0.2">
      <c r="A169" s="66"/>
      <c r="B169" s="77" t="s">
        <v>568</v>
      </c>
      <c r="C169" s="12"/>
      <c r="D169" s="29" t="str">
        <f>'１．チェックリスト'!D137</f>
        <v>×</v>
      </c>
    </row>
    <row r="170" spans="1:5" x14ac:dyDescent="0.2">
      <c r="A170" s="66"/>
      <c r="B170" s="79" t="s">
        <v>569</v>
      </c>
      <c r="C170" s="12"/>
      <c r="D170" s="29" t="str">
        <f>'１．チェックリスト'!D138</f>
        <v>×</v>
      </c>
    </row>
    <row r="171" spans="1:5" x14ac:dyDescent="0.2">
      <c r="A171" s="85"/>
      <c r="B171" s="90" t="s">
        <v>288</v>
      </c>
      <c r="C171" s="12"/>
      <c r="D171" s="29" t="str">
        <f>'１．チェックリスト'!D139</f>
        <v>×</v>
      </c>
    </row>
    <row r="172" spans="1:5" x14ac:dyDescent="0.2">
      <c r="A172" s="91">
        <v>4</v>
      </c>
      <c r="B172" s="75" t="s">
        <v>285</v>
      </c>
      <c r="C172" s="36"/>
      <c r="D172" s="29" t="str">
        <f>'１．チェックリスト'!D140</f>
        <v>×</v>
      </c>
    </row>
    <row r="173" spans="1:5" x14ac:dyDescent="0.2">
      <c r="A173" s="66"/>
      <c r="B173" s="76" t="s">
        <v>286</v>
      </c>
      <c r="C173" s="37"/>
      <c r="D173" s="29" t="str">
        <f>'１．チェックリスト'!D141</f>
        <v>×</v>
      </c>
      <c r="E173" s="94"/>
    </row>
    <row r="174" spans="1:5" x14ac:dyDescent="0.2">
      <c r="A174" s="66"/>
      <c r="B174" s="77" t="s">
        <v>570</v>
      </c>
      <c r="C174" s="36"/>
      <c r="D174" s="29" t="str">
        <f>'１．チェックリスト'!D142</f>
        <v>×</v>
      </c>
      <c r="E174" s="94"/>
    </row>
    <row r="175" spans="1:5" x14ac:dyDescent="0.2">
      <c r="A175" s="66"/>
      <c r="B175" s="77" t="s">
        <v>564</v>
      </c>
      <c r="C175" s="12"/>
      <c r="D175" s="29" t="str">
        <f>'１．チェックリスト'!D143</f>
        <v>×</v>
      </c>
    </row>
    <row r="176" spans="1:5" x14ac:dyDescent="0.2">
      <c r="A176" s="66"/>
      <c r="B176" s="77" t="s">
        <v>571</v>
      </c>
      <c r="C176" s="12"/>
      <c r="D176" s="29" t="str">
        <f>'１．チェックリスト'!D144</f>
        <v>×</v>
      </c>
    </row>
    <row r="177" spans="1:5" x14ac:dyDescent="0.2">
      <c r="A177" s="66"/>
      <c r="B177" s="79" t="s">
        <v>572</v>
      </c>
      <c r="C177" s="12"/>
      <c r="D177" s="29" t="str">
        <f>'１．チェックリスト'!D145</f>
        <v>×</v>
      </c>
    </row>
    <row r="178" spans="1:5" x14ac:dyDescent="0.2">
      <c r="A178" s="66"/>
      <c r="B178" s="76" t="s">
        <v>287</v>
      </c>
      <c r="C178" s="12"/>
      <c r="D178" s="29" t="str">
        <f>'１．チェックリスト'!D146</f>
        <v>×</v>
      </c>
    </row>
    <row r="179" spans="1:5" x14ac:dyDescent="0.2">
      <c r="A179" s="85"/>
      <c r="B179" s="86" t="s">
        <v>47</v>
      </c>
      <c r="C179" s="36"/>
      <c r="D179" s="29" t="str">
        <f>'１．チェックリスト'!D147</f>
        <v>×</v>
      </c>
    </row>
    <row r="180" spans="1:5" ht="16.2" x14ac:dyDescent="0.2">
      <c r="A180" s="82" t="s">
        <v>384</v>
      </c>
      <c r="B180" s="83"/>
      <c r="C180" s="12"/>
      <c r="D180" s="29"/>
    </row>
    <row r="181" spans="1:5" ht="16.2" x14ac:dyDescent="0.2">
      <c r="A181" s="84"/>
      <c r="B181" s="88" t="s">
        <v>511</v>
      </c>
      <c r="C181" s="12"/>
      <c r="D181" s="29"/>
    </row>
    <row r="182" spans="1:5" x14ac:dyDescent="0.2">
      <c r="A182" s="91">
        <v>1</v>
      </c>
      <c r="B182" s="75" t="s">
        <v>60</v>
      </c>
      <c r="C182" s="39"/>
      <c r="D182" s="29" t="str">
        <f>'１．チェックリスト'!D149</f>
        <v>×</v>
      </c>
    </row>
    <row r="183" spans="1:5" x14ac:dyDescent="0.2">
      <c r="A183" s="66"/>
      <c r="B183" s="77" t="s">
        <v>62</v>
      </c>
      <c r="C183" s="37"/>
      <c r="D183" s="29" t="str">
        <f>'１．チェックリスト'!D150</f>
        <v>×</v>
      </c>
      <c r="E183" s="94"/>
    </row>
    <row r="184" spans="1:5" x14ac:dyDescent="0.2">
      <c r="A184" s="66"/>
      <c r="B184" s="71" t="s">
        <v>573</v>
      </c>
      <c r="C184" s="36"/>
      <c r="D184" s="29" t="str">
        <f>'１．チェックリスト'!D151</f>
        <v>×</v>
      </c>
      <c r="E184" s="94"/>
    </row>
    <row r="185" spans="1:5" x14ac:dyDescent="0.2">
      <c r="A185" s="66"/>
      <c r="B185" s="71" t="s">
        <v>574</v>
      </c>
      <c r="C185" s="4"/>
      <c r="D185" s="29" t="str">
        <f>'１．チェックリスト'!D152</f>
        <v>×</v>
      </c>
    </row>
    <row r="186" spans="1:5" x14ac:dyDescent="0.2">
      <c r="A186" s="80"/>
      <c r="B186" s="71" t="s">
        <v>575</v>
      </c>
      <c r="C186" s="4"/>
      <c r="D186" s="29" t="str">
        <f>'１．チェックリスト'!D153</f>
        <v>×</v>
      </c>
    </row>
    <row r="187" spans="1:5" x14ac:dyDescent="0.2">
      <c r="A187" s="80"/>
      <c r="B187" s="76" t="s">
        <v>63</v>
      </c>
      <c r="C187" s="4"/>
      <c r="D187" s="29" t="str">
        <f>'１．チェックリスト'!D154</f>
        <v>×</v>
      </c>
      <c r="E187" s="94"/>
    </row>
    <row r="188" spans="1:5" x14ac:dyDescent="0.2">
      <c r="A188" s="80"/>
      <c r="B188" s="71" t="s">
        <v>576</v>
      </c>
      <c r="C188" s="36"/>
      <c r="D188" s="29" t="str">
        <f>'１．チェックリスト'!D155</f>
        <v>×</v>
      </c>
      <c r="E188" s="94"/>
    </row>
    <row r="189" spans="1:5" x14ac:dyDescent="0.2">
      <c r="A189" s="80"/>
      <c r="B189" s="71" t="s">
        <v>577</v>
      </c>
      <c r="C189" s="4"/>
      <c r="D189" s="29" t="str">
        <f>'１．チェックリスト'!D156</f>
        <v>×</v>
      </c>
    </row>
    <row r="190" spans="1:5" x14ac:dyDescent="0.2">
      <c r="A190" s="80"/>
      <c r="B190" s="69" t="s">
        <v>578</v>
      </c>
      <c r="C190" s="4"/>
      <c r="D190" s="29" t="str">
        <f>'１．チェックリスト'!D157</f>
        <v>×</v>
      </c>
    </row>
    <row r="191" spans="1:5" x14ac:dyDescent="0.2">
      <c r="A191" s="80"/>
      <c r="B191" s="77" t="s">
        <v>293</v>
      </c>
      <c r="C191" s="12"/>
      <c r="D191" s="29" t="str">
        <f>'１．チェックリスト'!D158</f>
        <v>×</v>
      </c>
    </row>
    <row r="192" spans="1:5" x14ac:dyDescent="0.2">
      <c r="A192" s="80"/>
      <c r="B192" s="71" t="s">
        <v>34</v>
      </c>
      <c r="C192" s="36"/>
      <c r="D192" s="29" t="str">
        <f>'１．チェックリスト'!D159</f>
        <v>×</v>
      </c>
    </row>
    <row r="193" spans="1:4" x14ac:dyDescent="0.2">
      <c r="A193" s="80"/>
      <c r="B193" s="71" t="s">
        <v>64</v>
      </c>
      <c r="C193" s="4"/>
      <c r="D193" s="29" t="str">
        <f>'１．チェックリスト'!D160</f>
        <v>×</v>
      </c>
    </row>
    <row r="194" spans="1:4" x14ac:dyDescent="0.2">
      <c r="A194" s="80"/>
      <c r="B194" s="69" t="s">
        <v>61</v>
      </c>
      <c r="C194" s="4"/>
      <c r="D194" s="29" t="str">
        <f>'１．チェックリスト'!D161</f>
        <v>×</v>
      </c>
    </row>
    <row r="195" spans="1:4" x14ac:dyDescent="0.2">
      <c r="A195" s="80"/>
      <c r="B195" s="152" t="s">
        <v>294</v>
      </c>
      <c r="C195" s="4"/>
      <c r="D195" s="29" t="str">
        <f>'１．チェックリスト'!D162</f>
        <v>×</v>
      </c>
    </row>
    <row r="196" spans="1:4" x14ac:dyDescent="0.2">
      <c r="A196" s="80"/>
      <c r="B196" s="153"/>
      <c r="C196" s="4"/>
      <c r="D196" s="29" t="str">
        <f>D195</f>
        <v>×</v>
      </c>
    </row>
    <row r="197" spans="1:4" x14ac:dyDescent="0.2">
      <c r="A197" s="89"/>
      <c r="B197" s="87" t="s">
        <v>47</v>
      </c>
      <c r="C197" s="36"/>
      <c r="D197" s="29" t="str">
        <f>'１．チェックリスト'!D163</f>
        <v>×</v>
      </c>
    </row>
    <row r="198" spans="1:4" x14ac:dyDescent="0.2">
      <c r="A198" s="91">
        <v>2</v>
      </c>
      <c r="B198" s="92" t="s">
        <v>289</v>
      </c>
      <c r="C198" s="4"/>
      <c r="D198" s="29" t="str">
        <f>'１．チェックリスト'!D164</f>
        <v>×</v>
      </c>
    </row>
    <row r="199" spans="1:4" x14ac:dyDescent="0.2">
      <c r="A199" s="66"/>
      <c r="B199" s="76" t="s">
        <v>295</v>
      </c>
      <c r="C199" s="37"/>
      <c r="D199" s="29" t="str">
        <f>'１．チェックリスト'!D165</f>
        <v>×</v>
      </c>
    </row>
    <row r="200" spans="1:4" x14ac:dyDescent="0.2">
      <c r="A200" s="66"/>
      <c r="B200" s="71" t="s">
        <v>34</v>
      </c>
      <c r="C200" s="36"/>
      <c r="D200" s="29" t="str">
        <f>'１．チェックリスト'!D166</f>
        <v>×</v>
      </c>
    </row>
    <row r="201" spans="1:4" x14ac:dyDescent="0.2">
      <c r="A201" s="66"/>
      <c r="B201" s="71" t="s">
        <v>64</v>
      </c>
      <c r="C201" s="4"/>
      <c r="D201" s="29" t="str">
        <f>'１．チェックリスト'!D167</f>
        <v>×</v>
      </c>
    </row>
    <row r="202" spans="1:4" x14ac:dyDescent="0.2">
      <c r="A202" s="66"/>
      <c r="B202" s="79" t="s">
        <v>61</v>
      </c>
      <c r="C202" s="4"/>
      <c r="D202" s="29" t="str">
        <f>'１．チェックリスト'!D168</f>
        <v>×</v>
      </c>
    </row>
    <row r="203" spans="1:4" x14ac:dyDescent="0.2">
      <c r="A203" s="66"/>
      <c r="B203" s="76" t="s">
        <v>296</v>
      </c>
      <c r="C203" s="12"/>
      <c r="D203" s="29" t="str">
        <f>'１．チェックリスト'!D169</f>
        <v>×</v>
      </c>
    </row>
    <row r="204" spans="1:4" x14ac:dyDescent="0.2">
      <c r="A204" s="85"/>
      <c r="B204" s="86" t="s">
        <v>47</v>
      </c>
      <c r="C204" s="36"/>
      <c r="D204" s="29" t="str">
        <f>'１．チェックリスト'!D170</f>
        <v>×</v>
      </c>
    </row>
    <row r="205" spans="1:4" x14ac:dyDescent="0.2">
      <c r="A205" s="91">
        <v>3</v>
      </c>
      <c r="B205" s="75" t="s">
        <v>290</v>
      </c>
      <c r="C205" s="39"/>
      <c r="D205" s="29" t="str">
        <f>'１．チェックリスト'!D171</f>
        <v>×</v>
      </c>
    </row>
    <row r="206" spans="1:4" x14ac:dyDescent="0.2">
      <c r="A206" s="66"/>
      <c r="B206" s="76" t="s">
        <v>297</v>
      </c>
      <c r="C206" s="37"/>
      <c r="D206" s="29" t="str">
        <f>'１．チェックリスト'!D172</f>
        <v>×</v>
      </c>
    </row>
    <row r="207" spans="1:4" x14ac:dyDescent="0.2">
      <c r="A207" s="66"/>
      <c r="B207" s="77" t="s">
        <v>34</v>
      </c>
      <c r="C207" s="36"/>
      <c r="D207" s="29" t="str">
        <f>'１．チェックリスト'!D173</f>
        <v>×</v>
      </c>
    </row>
    <row r="208" spans="1:4" x14ac:dyDescent="0.2">
      <c r="A208" s="66"/>
      <c r="B208" s="77" t="s">
        <v>64</v>
      </c>
      <c r="C208" s="12"/>
      <c r="D208" s="29" t="str">
        <f>'１．チェックリスト'!D174</f>
        <v>×</v>
      </c>
    </row>
    <row r="209" spans="1:5" x14ac:dyDescent="0.2">
      <c r="A209" s="66"/>
      <c r="B209" s="77" t="s">
        <v>68</v>
      </c>
      <c r="C209" s="12"/>
      <c r="D209" s="29" t="str">
        <f>'１．チェックリスト'!D175</f>
        <v>×</v>
      </c>
    </row>
    <row r="210" spans="1:5" x14ac:dyDescent="0.2">
      <c r="A210" s="66"/>
      <c r="B210" s="77" t="s">
        <v>66</v>
      </c>
      <c r="C210" s="12"/>
      <c r="D210" s="29" t="str">
        <f>'１．チェックリスト'!D176</f>
        <v>×</v>
      </c>
    </row>
    <row r="211" spans="1:5" x14ac:dyDescent="0.2">
      <c r="A211" s="66"/>
      <c r="B211" s="77" t="s">
        <v>65</v>
      </c>
      <c r="C211" s="12"/>
      <c r="D211" s="29" t="str">
        <f>'１．チェックリスト'!D177</f>
        <v>×</v>
      </c>
    </row>
    <row r="212" spans="1:5" x14ac:dyDescent="0.2">
      <c r="A212" s="66"/>
      <c r="B212" s="79" t="s">
        <v>67</v>
      </c>
      <c r="C212" s="12"/>
      <c r="D212" s="29" t="str">
        <f>'１．チェックリスト'!D178</f>
        <v>×</v>
      </c>
    </row>
    <row r="213" spans="1:5" x14ac:dyDescent="0.2">
      <c r="A213" s="66"/>
      <c r="B213" s="76" t="s">
        <v>296</v>
      </c>
      <c r="C213" s="12"/>
      <c r="D213" s="29" t="str">
        <f>'１．チェックリスト'!D179</f>
        <v>×</v>
      </c>
    </row>
    <row r="214" spans="1:5" x14ac:dyDescent="0.2">
      <c r="A214" s="85"/>
      <c r="B214" s="86" t="s">
        <v>47</v>
      </c>
      <c r="C214" s="36"/>
      <c r="D214" s="29" t="str">
        <f>'１．チェックリスト'!D180</f>
        <v>×</v>
      </c>
    </row>
    <row r="215" spans="1:5" x14ac:dyDescent="0.2">
      <c r="A215" s="91">
        <v>4</v>
      </c>
      <c r="B215" s="92" t="s">
        <v>291</v>
      </c>
      <c r="C215" s="12"/>
      <c r="D215" s="29" t="str">
        <f>'１．チェックリスト'!D181</f>
        <v>×</v>
      </c>
    </row>
    <row r="216" spans="1:5" ht="24" x14ac:dyDescent="0.2">
      <c r="A216" s="66"/>
      <c r="B216" s="76" t="s">
        <v>298</v>
      </c>
      <c r="C216" s="37"/>
      <c r="D216" s="29" t="str">
        <f>'１．チェックリスト'!D182</f>
        <v>×</v>
      </c>
      <c r="E216" s="94"/>
    </row>
    <row r="217" spans="1:5" x14ac:dyDescent="0.2">
      <c r="A217" s="66"/>
      <c r="B217" s="77" t="s">
        <v>579</v>
      </c>
      <c r="C217" s="36"/>
      <c r="D217" s="29" t="str">
        <f>'１．チェックリスト'!D183</f>
        <v>×</v>
      </c>
      <c r="E217" s="94"/>
    </row>
    <row r="218" spans="1:5" x14ac:dyDescent="0.2">
      <c r="A218" s="66"/>
      <c r="B218" s="77" t="s">
        <v>580</v>
      </c>
      <c r="C218" s="12"/>
      <c r="D218" s="29" t="str">
        <f>'１．チェックリスト'!D184</f>
        <v>×</v>
      </c>
    </row>
    <row r="219" spans="1:5" x14ac:dyDescent="0.2">
      <c r="A219" s="66"/>
      <c r="B219" s="77" t="s">
        <v>581</v>
      </c>
      <c r="C219" s="12"/>
      <c r="D219" s="29" t="str">
        <f>'１．チェックリスト'!D185</f>
        <v>×</v>
      </c>
    </row>
    <row r="220" spans="1:5" x14ac:dyDescent="0.2">
      <c r="A220" s="66"/>
      <c r="B220" s="77" t="s">
        <v>582</v>
      </c>
      <c r="C220" s="12"/>
      <c r="D220" s="29" t="str">
        <f>'１．チェックリスト'!D186</f>
        <v>×</v>
      </c>
    </row>
    <row r="221" spans="1:5" x14ac:dyDescent="0.2">
      <c r="A221" s="66"/>
      <c r="B221" s="77" t="s">
        <v>583</v>
      </c>
      <c r="C221" s="12"/>
      <c r="D221" s="29" t="str">
        <f>'１．チェックリスト'!D187</f>
        <v>×</v>
      </c>
    </row>
    <row r="222" spans="1:5" x14ac:dyDescent="0.2">
      <c r="A222" s="85"/>
      <c r="B222" s="86" t="s">
        <v>74</v>
      </c>
      <c r="C222" s="12"/>
      <c r="D222" s="29" t="str">
        <f>'１．チェックリスト'!D188</f>
        <v>×</v>
      </c>
    </row>
    <row r="223" spans="1:5" x14ac:dyDescent="0.2">
      <c r="A223" s="66"/>
      <c r="B223" s="77" t="s">
        <v>299</v>
      </c>
      <c r="C223" s="12"/>
      <c r="D223" s="29" t="str">
        <f>'１．チェックリスト'!D189</f>
        <v>×</v>
      </c>
    </row>
    <row r="224" spans="1:5" x14ac:dyDescent="0.2">
      <c r="A224" s="85"/>
      <c r="B224" s="86" t="s">
        <v>47</v>
      </c>
      <c r="C224" s="36"/>
      <c r="D224" s="29" t="str">
        <f>'１．チェックリスト'!D190</f>
        <v>×</v>
      </c>
    </row>
    <row r="225" spans="1:5" x14ac:dyDescent="0.2">
      <c r="A225" s="91">
        <v>5</v>
      </c>
      <c r="B225" s="92" t="s">
        <v>292</v>
      </c>
      <c r="C225" s="12"/>
      <c r="D225" s="29" t="str">
        <f>'１．チェックリスト'!D191</f>
        <v>×</v>
      </c>
    </row>
    <row r="226" spans="1:5" x14ac:dyDescent="0.2">
      <c r="A226" s="66"/>
      <c r="B226" s="76" t="s">
        <v>300</v>
      </c>
      <c r="C226" s="37"/>
      <c r="D226" s="29" t="str">
        <f>'１．チェックリスト'!D192</f>
        <v>×</v>
      </c>
    </row>
    <row r="227" spans="1:5" x14ac:dyDescent="0.2">
      <c r="A227" s="66"/>
      <c r="B227" s="77" t="s">
        <v>34</v>
      </c>
      <c r="C227" s="36"/>
      <c r="D227" s="29" t="str">
        <f>'１．チェックリスト'!D193</f>
        <v>×</v>
      </c>
    </row>
    <row r="228" spans="1:5" x14ac:dyDescent="0.2">
      <c r="A228" s="66"/>
      <c r="B228" s="77" t="s">
        <v>75</v>
      </c>
      <c r="C228" s="12"/>
      <c r="D228" s="29" t="str">
        <f>'１．チェックリスト'!D194</f>
        <v>×</v>
      </c>
    </row>
    <row r="229" spans="1:5" x14ac:dyDescent="0.2">
      <c r="A229" s="66"/>
      <c r="B229" s="77" t="s">
        <v>68</v>
      </c>
      <c r="C229" s="12"/>
      <c r="D229" s="29" t="str">
        <f>'１．チェックリスト'!D195</f>
        <v>×</v>
      </c>
    </row>
    <row r="230" spans="1:5" x14ac:dyDescent="0.2">
      <c r="A230" s="66"/>
      <c r="B230" s="77" t="s">
        <v>76</v>
      </c>
      <c r="C230" s="12"/>
      <c r="D230" s="29" t="str">
        <f>'１．チェックリスト'!D196</f>
        <v>×</v>
      </c>
    </row>
    <row r="231" spans="1:5" x14ac:dyDescent="0.2">
      <c r="A231" s="66"/>
      <c r="B231" s="79" t="s">
        <v>77</v>
      </c>
      <c r="C231" s="12"/>
      <c r="D231" s="29" t="str">
        <f>'１．チェックリスト'!D197</f>
        <v>×</v>
      </c>
    </row>
    <row r="232" spans="1:5" x14ac:dyDescent="0.2">
      <c r="A232" s="66"/>
      <c r="B232" s="76" t="s">
        <v>299</v>
      </c>
      <c r="C232" s="12"/>
      <c r="D232" s="29" t="str">
        <f>'１．チェックリスト'!D198</f>
        <v>×</v>
      </c>
    </row>
    <row r="233" spans="1:5" x14ac:dyDescent="0.2">
      <c r="A233" s="85"/>
      <c r="B233" s="86" t="s">
        <v>47</v>
      </c>
      <c r="C233" s="36"/>
      <c r="D233" s="29" t="str">
        <f>'１．チェックリスト'!D199</f>
        <v>×</v>
      </c>
    </row>
    <row r="234" spans="1:5" ht="16.2" x14ac:dyDescent="0.2">
      <c r="A234" s="82" t="s">
        <v>383</v>
      </c>
      <c r="B234" s="93"/>
      <c r="C234" s="5"/>
      <c r="D234" s="29"/>
    </row>
    <row r="235" spans="1:5" ht="16.2" x14ac:dyDescent="0.2">
      <c r="A235" s="84"/>
      <c r="B235" s="88" t="s">
        <v>511</v>
      </c>
      <c r="C235" s="5"/>
      <c r="D235" s="29"/>
    </row>
    <row r="236" spans="1:5" x14ac:dyDescent="0.2">
      <c r="A236" s="91">
        <v>1</v>
      </c>
      <c r="B236" s="75" t="s">
        <v>78</v>
      </c>
      <c r="C236" s="39"/>
      <c r="D236" s="29" t="str">
        <f>'１．チェックリスト'!D201</f>
        <v>×</v>
      </c>
    </row>
    <row r="237" spans="1:5" x14ac:dyDescent="0.2">
      <c r="A237" s="66"/>
      <c r="B237" s="76" t="s">
        <v>79</v>
      </c>
      <c r="C237" s="37"/>
      <c r="D237" s="29" t="str">
        <f>'１．チェックリスト'!D202</f>
        <v>×</v>
      </c>
      <c r="E237" s="94"/>
    </row>
    <row r="238" spans="1:5" x14ac:dyDescent="0.2">
      <c r="A238" s="66"/>
      <c r="B238" s="71" t="s">
        <v>584</v>
      </c>
      <c r="C238" s="36"/>
      <c r="D238" s="29" t="str">
        <f>'１．チェックリスト'!D203</f>
        <v>×</v>
      </c>
      <c r="E238" s="94"/>
    </row>
    <row r="239" spans="1:5" x14ac:dyDescent="0.2">
      <c r="A239" s="66"/>
      <c r="B239" s="71" t="s">
        <v>585</v>
      </c>
      <c r="C239" s="4"/>
      <c r="D239" s="29" t="str">
        <f>'１．チェックリスト'!D204</f>
        <v>×</v>
      </c>
    </row>
    <row r="240" spans="1:5" x14ac:dyDescent="0.2">
      <c r="A240" s="66"/>
      <c r="B240" s="69" t="s">
        <v>586</v>
      </c>
      <c r="C240" s="4"/>
      <c r="D240" s="29" t="str">
        <f>'１．チェックリスト'!D205</f>
        <v>×</v>
      </c>
    </row>
    <row r="241" spans="1:5" x14ac:dyDescent="0.2">
      <c r="A241" s="66"/>
      <c r="B241" s="76" t="s">
        <v>83</v>
      </c>
      <c r="C241" s="4"/>
      <c r="D241" s="29" t="str">
        <f>'１．チェックリスト'!D206</f>
        <v>×</v>
      </c>
      <c r="E241" s="94"/>
    </row>
    <row r="242" spans="1:5" x14ac:dyDescent="0.2">
      <c r="A242" s="66"/>
      <c r="B242" s="71" t="s">
        <v>587</v>
      </c>
      <c r="C242" s="36"/>
      <c r="D242" s="29" t="str">
        <f>'１．チェックリスト'!D207</f>
        <v>×</v>
      </c>
      <c r="E242" s="94"/>
    </row>
    <row r="243" spans="1:5" x14ac:dyDescent="0.2">
      <c r="A243" s="66"/>
      <c r="B243" s="71" t="s">
        <v>588</v>
      </c>
      <c r="C243" s="4"/>
      <c r="D243" s="29" t="str">
        <f>'１．チェックリスト'!D208</f>
        <v>×</v>
      </c>
    </row>
    <row r="244" spans="1:5" x14ac:dyDescent="0.2">
      <c r="A244" s="66"/>
      <c r="B244" s="79" t="s">
        <v>589</v>
      </c>
      <c r="C244" s="4"/>
      <c r="D244" s="29" t="str">
        <f>'１．チェックリスト'!D209</f>
        <v>×</v>
      </c>
    </row>
    <row r="245" spans="1:5" x14ac:dyDescent="0.2">
      <c r="A245" s="66"/>
      <c r="B245" s="76" t="s">
        <v>308</v>
      </c>
      <c r="C245" s="4"/>
      <c r="D245" s="29" t="str">
        <f>'１．チェックリスト'!D210</f>
        <v>×</v>
      </c>
      <c r="E245" s="94"/>
    </row>
    <row r="246" spans="1:5" x14ac:dyDescent="0.2">
      <c r="A246" s="66"/>
      <c r="B246" s="71" t="s">
        <v>590</v>
      </c>
      <c r="C246" s="36"/>
      <c r="D246" s="29" t="str">
        <f>'１．チェックリスト'!D211</f>
        <v>×</v>
      </c>
      <c r="E246" s="94"/>
    </row>
    <row r="247" spans="1:5" x14ac:dyDescent="0.2">
      <c r="A247" s="66"/>
      <c r="B247" s="71" t="s">
        <v>591</v>
      </c>
      <c r="C247" s="4"/>
      <c r="D247" s="29" t="str">
        <f>'１．チェックリスト'!D212</f>
        <v>×</v>
      </c>
    </row>
    <row r="248" spans="1:5" x14ac:dyDescent="0.2">
      <c r="A248" s="66"/>
      <c r="B248" s="69" t="s">
        <v>589</v>
      </c>
      <c r="C248" s="4"/>
      <c r="D248" s="29" t="str">
        <f>'１．チェックリスト'!D213</f>
        <v>×</v>
      </c>
    </row>
    <row r="249" spans="1:5" x14ac:dyDescent="0.2">
      <c r="A249" s="66"/>
      <c r="B249" s="76" t="s">
        <v>309</v>
      </c>
      <c r="C249" s="4"/>
      <c r="D249" s="29" t="str">
        <f>'１．チェックリスト'!D214</f>
        <v>×</v>
      </c>
    </row>
    <row r="250" spans="1:5" x14ac:dyDescent="0.2">
      <c r="A250" s="66"/>
      <c r="B250" s="71" t="s">
        <v>47</v>
      </c>
      <c r="C250" s="36"/>
      <c r="D250" s="29" t="str">
        <f>'１．チェックリスト'!D215</f>
        <v>×</v>
      </c>
    </row>
    <row r="251" spans="1:5" x14ac:dyDescent="0.2">
      <c r="A251" s="66"/>
      <c r="B251" s="71" t="s">
        <v>64</v>
      </c>
      <c r="C251" s="4"/>
      <c r="D251" s="29" t="str">
        <f>'１．チェックリスト'!D216</f>
        <v>×</v>
      </c>
    </row>
    <row r="252" spans="1:5" x14ac:dyDescent="0.2">
      <c r="A252" s="66"/>
      <c r="B252" s="69" t="s">
        <v>84</v>
      </c>
      <c r="C252" s="4"/>
      <c r="D252" s="29" t="str">
        <f>'１．チェックリスト'!D217</f>
        <v>×</v>
      </c>
    </row>
    <row r="253" spans="1:5" x14ac:dyDescent="0.2">
      <c r="A253" s="66"/>
      <c r="B253" s="76" t="s">
        <v>310</v>
      </c>
      <c r="C253" s="4"/>
      <c r="D253" s="29" t="str">
        <f>'１．チェックリスト'!D218</f>
        <v>×</v>
      </c>
    </row>
    <row r="254" spans="1:5" x14ac:dyDescent="0.2">
      <c r="A254" s="85"/>
      <c r="B254" s="87" t="s">
        <v>47</v>
      </c>
      <c r="C254" s="36"/>
      <c r="D254" s="29" t="str">
        <f>'１．チェックリスト'!D219</f>
        <v>×</v>
      </c>
    </row>
    <row r="255" spans="1:5" x14ac:dyDescent="0.2">
      <c r="A255" s="91">
        <v>2</v>
      </c>
      <c r="B255" s="92" t="s">
        <v>781</v>
      </c>
      <c r="C255" s="12"/>
      <c r="D255" s="29" t="str">
        <f>'１．チェックリスト'!D220</f>
        <v>×</v>
      </c>
    </row>
    <row r="256" spans="1:5" x14ac:dyDescent="0.2">
      <c r="A256" s="66"/>
      <c r="B256" s="76" t="s">
        <v>782</v>
      </c>
      <c r="C256" s="37"/>
      <c r="D256" s="29" t="str">
        <f>'１．チェックリスト'!D221</f>
        <v>×</v>
      </c>
      <c r="E256" s="94"/>
    </row>
    <row r="257" spans="1:5" x14ac:dyDescent="0.2">
      <c r="A257" s="66"/>
      <c r="B257" s="77" t="s">
        <v>592</v>
      </c>
      <c r="C257" s="36"/>
      <c r="D257" s="29" t="str">
        <f>'１．チェックリスト'!D222</f>
        <v>×</v>
      </c>
      <c r="E257" s="94"/>
    </row>
    <row r="258" spans="1:5" x14ac:dyDescent="0.2">
      <c r="A258" s="66"/>
      <c r="B258" s="77" t="s">
        <v>85</v>
      </c>
      <c r="C258" s="12"/>
      <c r="D258" s="29" t="str">
        <f>'１．チェックリスト'!D223</f>
        <v>×</v>
      </c>
    </row>
    <row r="259" spans="1:5" x14ac:dyDescent="0.2">
      <c r="A259" s="66"/>
      <c r="B259" s="77" t="s">
        <v>593</v>
      </c>
      <c r="C259" s="12"/>
      <c r="D259" s="29" t="str">
        <f>'１．チェックリスト'!D224</f>
        <v>×</v>
      </c>
    </row>
    <row r="260" spans="1:5" x14ac:dyDescent="0.2">
      <c r="A260" s="66"/>
      <c r="B260" s="77" t="s">
        <v>594</v>
      </c>
      <c r="C260" s="12"/>
      <c r="D260" s="29" t="str">
        <f>'１．チェックリスト'!D225</f>
        <v>×</v>
      </c>
    </row>
    <row r="261" spans="1:5" x14ac:dyDescent="0.2">
      <c r="A261" s="66"/>
      <c r="B261" s="79" t="s">
        <v>88</v>
      </c>
      <c r="C261" s="12"/>
      <c r="D261" s="29" t="str">
        <f>'１．チェックリスト'!D226</f>
        <v>×</v>
      </c>
    </row>
    <row r="262" spans="1:5" x14ac:dyDescent="0.2">
      <c r="A262" s="66"/>
      <c r="B262" s="76" t="s">
        <v>296</v>
      </c>
      <c r="C262" s="12"/>
      <c r="D262" s="29" t="str">
        <f>'１．チェックリスト'!D227</f>
        <v>×</v>
      </c>
    </row>
    <row r="263" spans="1:5" x14ac:dyDescent="0.2">
      <c r="A263" s="89"/>
      <c r="B263" s="86" t="s">
        <v>47</v>
      </c>
      <c r="C263" s="36"/>
      <c r="D263" s="29" t="str">
        <f>'１．チェックリスト'!D228</f>
        <v>×</v>
      </c>
    </row>
    <row r="264" spans="1:5" x14ac:dyDescent="0.2">
      <c r="A264" s="91">
        <v>3</v>
      </c>
      <c r="B264" s="75" t="s">
        <v>302</v>
      </c>
      <c r="C264" s="39"/>
      <c r="D264" s="29" t="str">
        <f>'１．チェックリスト'!D229</f>
        <v>×</v>
      </c>
    </row>
    <row r="265" spans="1:5" x14ac:dyDescent="0.2">
      <c r="A265" s="66"/>
      <c r="B265" s="76" t="s">
        <v>312</v>
      </c>
      <c r="C265" s="37"/>
      <c r="D265" s="29" t="str">
        <f>'１．チェックリスト'!D230</f>
        <v>×</v>
      </c>
      <c r="E265" s="94"/>
    </row>
    <row r="266" spans="1:5" x14ac:dyDescent="0.2">
      <c r="A266" s="66"/>
      <c r="B266" s="77" t="s">
        <v>595</v>
      </c>
      <c r="C266" s="36"/>
      <c r="D266" s="29" t="str">
        <f>'１．チェックリスト'!D231</f>
        <v>×</v>
      </c>
      <c r="E266" s="94"/>
    </row>
    <row r="267" spans="1:5" x14ac:dyDescent="0.2">
      <c r="A267" s="66"/>
      <c r="B267" s="77" t="s">
        <v>90</v>
      </c>
      <c r="C267" s="12"/>
      <c r="D267" s="29" t="str">
        <f>'１．チェックリスト'!D232</f>
        <v>×</v>
      </c>
    </row>
    <row r="268" spans="1:5" x14ac:dyDescent="0.2">
      <c r="A268" s="66"/>
      <c r="B268" s="77" t="s">
        <v>596</v>
      </c>
      <c r="C268" s="12"/>
      <c r="D268" s="29" t="str">
        <f>'１．チェックリスト'!D233</f>
        <v>×</v>
      </c>
    </row>
    <row r="269" spans="1:5" x14ac:dyDescent="0.2">
      <c r="A269" s="66"/>
      <c r="B269" s="77" t="s">
        <v>597</v>
      </c>
      <c r="C269" s="12"/>
      <c r="D269" s="29" t="str">
        <f>'１．チェックリスト'!D234</f>
        <v>×</v>
      </c>
    </row>
    <row r="270" spans="1:5" x14ac:dyDescent="0.2">
      <c r="A270" s="66"/>
      <c r="B270" s="77" t="s">
        <v>598</v>
      </c>
      <c r="C270" s="12"/>
      <c r="D270" s="29" t="str">
        <f>'１．チェックリスト'!D235</f>
        <v>×</v>
      </c>
    </row>
    <row r="271" spans="1:5" x14ac:dyDescent="0.2">
      <c r="A271" s="66"/>
      <c r="B271" s="77" t="s">
        <v>599</v>
      </c>
      <c r="C271" s="12"/>
      <c r="D271" s="29" t="str">
        <f>'１．チェックリスト'!D236</f>
        <v>×</v>
      </c>
    </row>
    <row r="272" spans="1:5" x14ac:dyDescent="0.2">
      <c r="A272" s="66"/>
      <c r="B272" s="79" t="s">
        <v>95</v>
      </c>
      <c r="C272" s="12"/>
      <c r="D272" s="29" t="str">
        <f>'１．チェックリスト'!D237</f>
        <v>×</v>
      </c>
    </row>
    <row r="273" spans="1:5" x14ac:dyDescent="0.2">
      <c r="A273" s="66"/>
      <c r="B273" s="76" t="s">
        <v>296</v>
      </c>
      <c r="C273" s="12"/>
      <c r="D273" s="29" t="str">
        <f>'１．チェックリスト'!D238</f>
        <v>×</v>
      </c>
    </row>
    <row r="274" spans="1:5" x14ac:dyDescent="0.2">
      <c r="A274" s="85"/>
      <c r="B274" s="86" t="s">
        <v>47</v>
      </c>
      <c r="C274" s="36"/>
      <c r="D274" s="29" t="str">
        <f>'１．チェックリスト'!D239</f>
        <v>×</v>
      </c>
    </row>
    <row r="275" spans="1:5" x14ac:dyDescent="0.2">
      <c r="A275" s="91">
        <v>4</v>
      </c>
      <c r="B275" s="75" t="s">
        <v>303</v>
      </c>
      <c r="C275" s="12"/>
      <c r="D275" s="29" t="str">
        <f>'１．チェックリスト'!D240</f>
        <v>×</v>
      </c>
    </row>
    <row r="276" spans="1:5" x14ac:dyDescent="0.2">
      <c r="A276" s="66"/>
      <c r="B276" s="76" t="s">
        <v>313</v>
      </c>
      <c r="C276" s="37"/>
      <c r="D276" s="29" t="str">
        <f>'１．チェックリスト'!D241</f>
        <v>×</v>
      </c>
      <c r="E276" s="94"/>
    </row>
    <row r="277" spans="1:5" x14ac:dyDescent="0.2">
      <c r="A277" s="66"/>
      <c r="B277" s="77" t="s">
        <v>600</v>
      </c>
      <c r="C277" s="36"/>
      <c r="D277" s="29" t="str">
        <f>'１．チェックリスト'!D242</f>
        <v>×</v>
      </c>
      <c r="E277" s="94"/>
    </row>
    <row r="278" spans="1:5" x14ac:dyDescent="0.2">
      <c r="A278" s="66"/>
      <c r="B278" s="77" t="s">
        <v>601</v>
      </c>
      <c r="C278" s="12"/>
      <c r="D278" s="29" t="str">
        <f>'１．チェックリスト'!D243</f>
        <v>×</v>
      </c>
    </row>
    <row r="279" spans="1:5" x14ac:dyDescent="0.2">
      <c r="A279" s="66"/>
      <c r="B279" s="77" t="s">
        <v>602</v>
      </c>
      <c r="C279" s="12"/>
      <c r="D279" s="29" t="str">
        <f>'１．チェックリスト'!D244</f>
        <v>×</v>
      </c>
    </row>
    <row r="280" spans="1:5" x14ac:dyDescent="0.2">
      <c r="A280" s="66"/>
      <c r="B280" s="77" t="s">
        <v>603</v>
      </c>
      <c r="C280" s="12"/>
      <c r="D280" s="29" t="str">
        <f>'１．チェックリスト'!D245</f>
        <v>×</v>
      </c>
    </row>
    <row r="281" spans="1:5" x14ac:dyDescent="0.2">
      <c r="A281" s="66"/>
      <c r="B281" s="79" t="s">
        <v>77</v>
      </c>
      <c r="C281" s="12"/>
      <c r="D281" s="29" t="str">
        <f>'１．チェックリスト'!D246</f>
        <v>×</v>
      </c>
    </row>
    <row r="282" spans="1:5" x14ac:dyDescent="0.2">
      <c r="A282" s="66"/>
      <c r="B282" s="76" t="s">
        <v>296</v>
      </c>
      <c r="C282" s="12"/>
      <c r="D282" s="29" t="str">
        <f>'１．チェックリスト'!D247</f>
        <v>×</v>
      </c>
    </row>
    <row r="283" spans="1:5" x14ac:dyDescent="0.2">
      <c r="A283" s="85"/>
      <c r="B283" s="86" t="s">
        <v>47</v>
      </c>
      <c r="C283" s="36"/>
      <c r="D283" s="29" t="str">
        <f>'１．チェックリスト'!D248</f>
        <v>×</v>
      </c>
    </row>
    <row r="284" spans="1:5" x14ac:dyDescent="0.2">
      <c r="A284" s="91">
        <v>5</v>
      </c>
      <c r="B284" s="75" t="s">
        <v>304</v>
      </c>
      <c r="C284" s="12"/>
      <c r="D284" s="29" t="str">
        <f>'１．チェックリスト'!D249</f>
        <v>×</v>
      </c>
    </row>
    <row r="285" spans="1:5" x14ac:dyDescent="0.2">
      <c r="A285" s="66"/>
      <c r="B285" s="76" t="s">
        <v>314</v>
      </c>
      <c r="C285" s="37"/>
      <c r="D285" s="29" t="str">
        <f>'１．チェックリスト'!D250</f>
        <v>×</v>
      </c>
      <c r="E285" s="94"/>
    </row>
    <row r="286" spans="1:5" x14ac:dyDescent="0.2">
      <c r="A286" s="66"/>
      <c r="B286" s="77" t="s">
        <v>604</v>
      </c>
      <c r="C286" s="36"/>
      <c r="D286" s="29" t="str">
        <f>'１．チェックリスト'!D251</f>
        <v>×</v>
      </c>
      <c r="E286" s="94"/>
    </row>
    <row r="287" spans="1:5" x14ac:dyDescent="0.2">
      <c r="A287" s="66"/>
      <c r="B287" s="77" t="s">
        <v>588</v>
      </c>
      <c r="C287" s="12"/>
      <c r="D287" s="29" t="str">
        <f>'１．チェックリスト'!D252</f>
        <v>×</v>
      </c>
    </row>
    <row r="288" spans="1:5" x14ac:dyDescent="0.2">
      <c r="A288" s="66"/>
      <c r="B288" s="77" t="s">
        <v>605</v>
      </c>
      <c r="C288" s="12"/>
      <c r="D288" s="29" t="str">
        <f>'１．チェックリスト'!D253</f>
        <v>×</v>
      </c>
    </row>
    <row r="289" spans="1:4" x14ac:dyDescent="0.2">
      <c r="A289" s="66"/>
      <c r="B289" s="77" t="s">
        <v>606</v>
      </c>
      <c r="C289" s="12"/>
      <c r="D289" s="29" t="str">
        <f>'１．チェックリスト'!D254</f>
        <v>×</v>
      </c>
    </row>
    <row r="290" spans="1:4" x14ac:dyDescent="0.2">
      <c r="A290" s="66"/>
      <c r="B290" s="79" t="s">
        <v>77</v>
      </c>
      <c r="C290" s="12"/>
      <c r="D290" s="29" t="str">
        <f>'１．チェックリスト'!D255</f>
        <v>×</v>
      </c>
    </row>
    <row r="291" spans="1:4" x14ac:dyDescent="0.2">
      <c r="A291" s="66"/>
      <c r="B291" s="76" t="s">
        <v>296</v>
      </c>
      <c r="C291" s="12"/>
      <c r="D291" s="29" t="str">
        <f>'１．チェックリスト'!D256</f>
        <v>×</v>
      </c>
    </row>
    <row r="292" spans="1:4" x14ac:dyDescent="0.2">
      <c r="A292" s="85"/>
      <c r="B292" s="86" t="s">
        <v>47</v>
      </c>
      <c r="C292" s="36"/>
      <c r="D292" s="29" t="str">
        <f>'１．チェックリスト'!D257</f>
        <v>×</v>
      </c>
    </row>
    <row r="293" spans="1:4" x14ac:dyDescent="0.2">
      <c r="A293" s="91">
        <v>6</v>
      </c>
      <c r="B293" s="75" t="s">
        <v>305</v>
      </c>
      <c r="C293" s="39"/>
      <c r="D293" s="29" t="str">
        <f>'１．チェックリスト'!D258</f>
        <v>×</v>
      </c>
    </row>
    <row r="294" spans="1:4" x14ac:dyDescent="0.2">
      <c r="A294" s="66"/>
      <c r="B294" s="76" t="s">
        <v>315</v>
      </c>
      <c r="C294" s="37"/>
      <c r="D294" s="29" t="str">
        <f>'１．チェックリスト'!D259</f>
        <v>×</v>
      </c>
    </row>
    <row r="295" spans="1:4" x14ac:dyDescent="0.2">
      <c r="A295" s="66"/>
      <c r="B295" s="77" t="s">
        <v>101</v>
      </c>
      <c r="C295" s="36"/>
      <c r="D295" s="29" t="str">
        <f>'１．チェックリスト'!D260</f>
        <v>×</v>
      </c>
    </row>
    <row r="296" spans="1:4" x14ac:dyDescent="0.2">
      <c r="A296" s="66"/>
      <c r="B296" s="77" t="s">
        <v>102</v>
      </c>
      <c r="C296" s="12"/>
      <c r="D296" s="29" t="str">
        <f>'１．チェックリスト'!D261</f>
        <v>×</v>
      </c>
    </row>
    <row r="297" spans="1:4" x14ac:dyDescent="0.2">
      <c r="A297" s="66"/>
      <c r="B297" s="77" t="s">
        <v>91</v>
      </c>
      <c r="C297" s="12"/>
      <c r="D297" s="29" t="str">
        <f>'１．チェックリスト'!D262</f>
        <v>×</v>
      </c>
    </row>
    <row r="298" spans="1:4" x14ac:dyDescent="0.2">
      <c r="A298" s="66"/>
      <c r="B298" s="79" t="s">
        <v>77</v>
      </c>
      <c r="C298" s="12"/>
      <c r="D298" s="29" t="str">
        <f>'１．チェックリスト'!D263</f>
        <v>×</v>
      </c>
    </row>
    <row r="299" spans="1:4" x14ac:dyDescent="0.2">
      <c r="A299" s="66"/>
      <c r="B299" s="76" t="s">
        <v>296</v>
      </c>
      <c r="C299" s="12"/>
      <c r="D299" s="29" t="str">
        <f>'１．チェックリスト'!D264</f>
        <v>×</v>
      </c>
    </row>
    <row r="300" spans="1:4" x14ac:dyDescent="0.2">
      <c r="A300" s="85"/>
      <c r="B300" s="86" t="s">
        <v>47</v>
      </c>
      <c r="C300" s="36"/>
      <c r="D300" s="29" t="str">
        <f>'１．チェックリスト'!D265</f>
        <v>×</v>
      </c>
    </row>
    <row r="301" spans="1:4" x14ac:dyDescent="0.2">
      <c r="A301" s="91">
        <v>7</v>
      </c>
      <c r="B301" s="75" t="s">
        <v>306</v>
      </c>
      <c r="C301" s="12"/>
      <c r="D301" s="29" t="str">
        <f>'１．チェックリスト'!D266</f>
        <v>×</v>
      </c>
    </row>
    <row r="302" spans="1:4" x14ac:dyDescent="0.2">
      <c r="A302" s="66"/>
      <c r="B302" s="76" t="s">
        <v>316</v>
      </c>
      <c r="C302" s="37"/>
      <c r="D302" s="29" t="str">
        <f>'１．チェックリスト'!D267</f>
        <v>×</v>
      </c>
    </row>
    <row r="303" spans="1:4" x14ac:dyDescent="0.2">
      <c r="A303" s="66"/>
      <c r="B303" s="77" t="s">
        <v>103</v>
      </c>
      <c r="C303" s="36"/>
      <c r="D303" s="29" t="str">
        <f>'１．チェックリスト'!D268</f>
        <v>×</v>
      </c>
    </row>
    <row r="304" spans="1:4" x14ac:dyDescent="0.2">
      <c r="A304" s="66"/>
      <c r="B304" s="77" t="s">
        <v>64</v>
      </c>
      <c r="C304" s="12"/>
      <c r="D304" s="29" t="str">
        <f>'１．チェックリスト'!D269</f>
        <v>×</v>
      </c>
    </row>
    <row r="305" spans="1:5" x14ac:dyDescent="0.2">
      <c r="A305" s="66"/>
      <c r="B305" s="77" t="s">
        <v>91</v>
      </c>
      <c r="C305" s="12"/>
      <c r="D305" s="29" t="str">
        <f>'１．チェックリスト'!D270</f>
        <v>×</v>
      </c>
    </row>
    <row r="306" spans="1:5" x14ac:dyDescent="0.2">
      <c r="A306" s="66"/>
      <c r="B306" s="79" t="s">
        <v>77</v>
      </c>
      <c r="C306" s="12"/>
      <c r="D306" s="29" t="str">
        <f>'１．チェックリスト'!D271</f>
        <v>×</v>
      </c>
    </row>
    <row r="307" spans="1:5" x14ac:dyDescent="0.2">
      <c r="A307" s="66"/>
      <c r="B307" s="76" t="s">
        <v>296</v>
      </c>
      <c r="C307" s="12"/>
      <c r="D307" s="29" t="str">
        <f>'１．チェックリスト'!D272</f>
        <v>×</v>
      </c>
    </row>
    <row r="308" spans="1:5" x14ac:dyDescent="0.2">
      <c r="A308" s="85"/>
      <c r="B308" s="86" t="s">
        <v>47</v>
      </c>
      <c r="C308" s="36"/>
      <c r="D308" s="29" t="str">
        <f>'１．チェックリスト'!D273</f>
        <v>×</v>
      </c>
    </row>
    <row r="309" spans="1:5" x14ac:dyDescent="0.2">
      <c r="A309" s="91">
        <v>8</v>
      </c>
      <c r="B309" s="92" t="s">
        <v>307</v>
      </c>
      <c r="C309" s="12"/>
      <c r="D309" s="29" t="str">
        <f>'１．チェックリスト'!D274</f>
        <v>×</v>
      </c>
    </row>
    <row r="310" spans="1:5" x14ac:dyDescent="0.2">
      <c r="A310" s="66"/>
      <c r="B310" s="76" t="s">
        <v>317</v>
      </c>
      <c r="C310" s="37"/>
      <c r="D310" s="29" t="str">
        <f>'１．チェックリスト'!D275</f>
        <v>×</v>
      </c>
    </row>
    <row r="311" spans="1:5" x14ac:dyDescent="0.2">
      <c r="A311" s="66"/>
      <c r="B311" s="77" t="s">
        <v>104</v>
      </c>
      <c r="C311" s="36"/>
      <c r="D311" s="29" t="str">
        <f>'１．チェックリスト'!D276</f>
        <v>×</v>
      </c>
    </row>
    <row r="312" spans="1:5" x14ac:dyDescent="0.2">
      <c r="A312" s="66"/>
      <c r="B312" s="77" t="s">
        <v>92</v>
      </c>
      <c r="C312" s="12"/>
      <c r="D312" s="29" t="str">
        <f>'１．チェックリスト'!D277</f>
        <v>×</v>
      </c>
    </row>
    <row r="313" spans="1:5" x14ac:dyDescent="0.2">
      <c r="A313" s="66"/>
      <c r="B313" s="77" t="s">
        <v>91</v>
      </c>
      <c r="C313" s="12"/>
      <c r="D313" s="29" t="str">
        <f>'１．チェックリスト'!D278</f>
        <v>×</v>
      </c>
    </row>
    <row r="314" spans="1:5" x14ac:dyDescent="0.2">
      <c r="A314" s="66"/>
      <c r="B314" s="79" t="s">
        <v>77</v>
      </c>
      <c r="C314" s="12"/>
      <c r="D314" s="29" t="str">
        <f>'１．チェックリスト'!D279</f>
        <v>×</v>
      </c>
    </row>
    <row r="315" spans="1:5" x14ac:dyDescent="0.2">
      <c r="A315" s="66"/>
      <c r="B315" s="76" t="s">
        <v>296</v>
      </c>
      <c r="C315" s="12"/>
      <c r="D315" s="29" t="str">
        <f>'１．チェックリスト'!D280</f>
        <v>×</v>
      </c>
    </row>
    <row r="316" spans="1:5" x14ac:dyDescent="0.2">
      <c r="A316" s="85"/>
      <c r="B316" s="86" t="s">
        <v>47</v>
      </c>
      <c r="C316" s="36"/>
      <c r="D316" s="29" t="str">
        <f>'１．チェックリスト'!D281</f>
        <v>×</v>
      </c>
    </row>
    <row r="317" spans="1:5" ht="16.2" x14ac:dyDescent="0.2">
      <c r="A317" s="82" t="s">
        <v>385</v>
      </c>
      <c r="B317" s="93"/>
      <c r="C317" s="5"/>
      <c r="D317" s="29"/>
    </row>
    <row r="318" spans="1:5" ht="16.2" x14ac:dyDescent="0.2">
      <c r="A318" s="84"/>
      <c r="B318" s="88" t="s">
        <v>511</v>
      </c>
      <c r="C318" s="5"/>
      <c r="D318" s="29"/>
    </row>
    <row r="319" spans="1:5" x14ac:dyDescent="0.2">
      <c r="A319" s="74">
        <v>1</v>
      </c>
      <c r="B319" s="75" t="s">
        <v>105</v>
      </c>
      <c r="C319" s="39"/>
      <c r="D319" s="29" t="str">
        <f>'１．チェックリスト'!D283</f>
        <v>×</v>
      </c>
    </row>
    <row r="320" spans="1:5" x14ac:dyDescent="0.2">
      <c r="A320" s="66"/>
      <c r="B320" s="76" t="s">
        <v>106</v>
      </c>
      <c r="C320" s="37"/>
      <c r="D320" s="29" t="str">
        <f>'１．チェックリスト'!D284</f>
        <v>×</v>
      </c>
      <c r="E320" s="94"/>
    </row>
    <row r="321" spans="1:5" x14ac:dyDescent="0.2">
      <c r="A321" s="66"/>
      <c r="B321" s="71" t="s">
        <v>607</v>
      </c>
      <c r="C321" s="36"/>
      <c r="D321" s="29" t="str">
        <f>'１．チェックリスト'!D285</f>
        <v>×</v>
      </c>
      <c r="E321" s="94"/>
    </row>
    <row r="322" spans="1:5" x14ac:dyDescent="0.2">
      <c r="A322" s="66"/>
      <c r="B322" s="71" t="s">
        <v>608</v>
      </c>
      <c r="C322" s="4"/>
      <c r="D322" s="29" t="str">
        <f>'１．チェックリスト'!D286</f>
        <v>×</v>
      </c>
    </row>
    <row r="323" spans="1:5" x14ac:dyDescent="0.2">
      <c r="A323" s="66"/>
      <c r="B323" s="71" t="s">
        <v>609</v>
      </c>
      <c r="C323" s="4"/>
      <c r="D323" s="29" t="str">
        <f>'１．チェックリスト'!D287</f>
        <v>×</v>
      </c>
    </row>
    <row r="324" spans="1:5" x14ac:dyDescent="0.2">
      <c r="A324" s="66"/>
      <c r="B324" s="69" t="s">
        <v>109</v>
      </c>
      <c r="C324" s="4"/>
      <c r="D324" s="29" t="str">
        <f>'１．チェックリスト'!D288</f>
        <v>×</v>
      </c>
    </row>
    <row r="325" spans="1:5" x14ac:dyDescent="0.2">
      <c r="A325" s="66"/>
      <c r="B325" s="76" t="s">
        <v>110</v>
      </c>
      <c r="C325" s="4"/>
      <c r="D325" s="29" t="str">
        <f>'１．チェックリスト'!D289</f>
        <v>×</v>
      </c>
      <c r="E325" s="94"/>
    </row>
    <row r="326" spans="1:5" x14ac:dyDescent="0.2">
      <c r="A326" s="66"/>
      <c r="B326" s="71" t="s">
        <v>610</v>
      </c>
      <c r="C326" s="36"/>
      <c r="D326" s="29" t="str">
        <f>'１．チェックリスト'!D290</f>
        <v>×</v>
      </c>
      <c r="E326" s="94"/>
    </row>
    <row r="327" spans="1:5" x14ac:dyDescent="0.2">
      <c r="A327" s="66"/>
      <c r="B327" s="77" t="s">
        <v>611</v>
      </c>
      <c r="C327" s="4"/>
      <c r="D327" s="29" t="str">
        <f>'１．チェックリスト'!D291</f>
        <v>×</v>
      </c>
    </row>
    <row r="328" spans="1:5" x14ac:dyDescent="0.2">
      <c r="A328" s="66"/>
      <c r="B328" s="69" t="s">
        <v>612</v>
      </c>
      <c r="C328" s="12"/>
      <c r="D328" s="29" t="str">
        <f>'１．チェックリスト'!D292</f>
        <v>×</v>
      </c>
    </row>
    <row r="329" spans="1:5" x14ac:dyDescent="0.2">
      <c r="A329" s="66"/>
      <c r="B329" s="76" t="s">
        <v>322</v>
      </c>
      <c r="C329" s="4"/>
      <c r="D329" s="29" t="str">
        <f>'１．チェックリスト'!D293</f>
        <v>×</v>
      </c>
      <c r="E329" s="94"/>
    </row>
    <row r="330" spans="1:5" x14ac:dyDescent="0.2">
      <c r="A330" s="66"/>
      <c r="B330" s="71" t="s">
        <v>613</v>
      </c>
      <c r="C330" s="36"/>
      <c r="D330" s="29" t="str">
        <f>'１．チェックリスト'!D294</f>
        <v>×</v>
      </c>
      <c r="E330" s="94"/>
    </row>
    <row r="331" spans="1:5" x14ac:dyDescent="0.2">
      <c r="A331" s="66"/>
      <c r="B331" s="71" t="s">
        <v>611</v>
      </c>
      <c r="C331" s="4"/>
      <c r="D331" s="29" t="str">
        <f>'１．チェックリスト'!D295</f>
        <v>×</v>
      </c>
    </row>
    <row r="332" spans="1:5" x14ac:dyDescent="0.2">
      <c r="A332" s="66"/>
      <c r="B332" s="69" t="s">
        <v>614</v>
      </c>
      <c r="C332" s="4"/>
      <c r="D332" s="29" t="str">
        <f>'１．チェックリスト'!D296</f>
        <v>×</v>
      </c>
    </row>
    <row r="333" spans="1:5" x14ac:dyDescent="0.2">
      <c r="A333" s="66"/>
      <c r="B333" s="76" t="s">
        <v>323</v>
      </c>
      <c r="C333" s="4"/>
      <c r="D333" s="29" t="str">
        <f>'１．チェックリスト'!D297</f>
        <v>×</v>
      </c>
    </row>
    <row r="334" spans="1:5" x14ac:dyDescent="0.2">
      <c r="A334" s="85"/>
      <c r="B334" s="87" t="s">
        <v>47</v>
      </c>
      <c r="C334" s="36"/>
      <c r="D334" s="29" t="str">
        <f>'１．チェックリスト'!D298</f>
        <v>×</v>
      </c>
    </row>
    <row r="335" spans="1:5" x14ac:dyDescent="0.2">
      <c r="A335" s="74">
        <v>2</v>
      </c>
      <c r="B335" s="75" t="s">
        <v>318</v>
      </c>
      <c r="C335" s="39"/>
      <c r="D335" s="29" t="str">
        <f>'１．チェックリスト'!D299</f>
        <v>×</v>
      </c>
    </row>
    <row r="336" spans="1:5" x14ac:dyDescent="0.2">
      <c r="A336" s="66"/>
      <c r="B336" s="76" t="s">
        <v>324</v>
      </c>
      <c r="C336" s="37"/>
      <c r="D336" s="29" t="str">
        <f>'１．チェックリスト'!D300</f>
        <v>×</v>
      </c>
      <c r="E336" s="94"/>
    </row>
    <row r="337" spans="1:5" x14ac:dyDescent="0.2">
      <c r="A337" s="66"/>
      <c r="B337" s="77" t="s">
        <v>615</v>
      </c>
      <c r="C337" s="36"/>
      <c r="D337" s="29" t="str">
        <f>'１．チェックリスト'!D301</f>
        <v>×</v>
      </c>
      <c r="E337" s="94"/>
    </row>
    <row r="338" spans="1:5" x14ac:dyDescent="0.2">
      <c r="A338" s="66"/>
      <c r="B338" s="77" t="s">
        <v>616</v>
      </c>
      <c r="C338" s="12"/>
      <c r="D338" s="29" t="str">
        <f>'１．チェックリスト'!D302</f>
        <v>×</v>
      </c>
    </row>
    <row r="339" spans="1:5" x14ac:dyDescent="0.2">
      <c r="A339" s="66"/>
      <c r="B339" s="79" t="s">
        <v>107</v>
      </c>
      <c r="C339" s="12"/>
      <c r="D339" s="29" t="str">
        <f>'１．チェックリスト'!D303</f>
        <v>×</v>
      </c>
    </row>
    <row r="340" spans="1:5" x14ac:dyDescent="0.2">
      <c r="A340" s="66"/>
      <c r="B340" s="76" t="s">
        <v>325</v>
      </c>
      <c r="C340" s="12"/>
      <c r="D340" s="29" t="str">
        <f>'１．チェックリスト'!D304</f>
        <v>×</v>
      </c>
      <c r="E340" s="94"/>
    </row>
    <row r="341" spans="1:5" x14ac:dyDescent="0.2">
      <c r="A341" s="66"/>
      <c r="B341" s="77" t="s">
        <v>617</v>
      </c>
      <c r="C341" s="36"/>
      <c r="D341" s="29" t="str">
        <f>'１．チェックリスト'!D305</f>
        <v>×</v>
      </c>
      <c r="E341" s="94"/>
    </row>
    <row r="342" spans="1:5" x14ac:dyDescent="0.2">
      <c r="A342" s="66"/>
      <c r="B342" s="77" t="s">
        <v>618</v>
      </c>
      <c r="C342" s="12"/>
      <c r="D342" s="29" t="str">
        <f>'１．チェックリスト'!D306</f>
        <v>×</v>
      </c>
    </row>
    <row r="343" spans="1:5" x14ac:dyDescent="0.2">
      <c r="A343" s="66"/>
      <c r="B343" s="77" t="s">
        <v>619</v>
      </c>
      <c r="C343" s="12"/>
      <c r="D343" s="29" t="str">
        <f>'１．チェックリスト'!D307</f>
        <v>×</v>
      </c>
    </row>
    <row r="344" spans="1:5" x14ac:dyDescent="0.2">
      <c r="A344" s="66"/>
      <c r="B344" s="79" t="s">
        <v>117</v>
      </c>
      <c r="C344" s="12"/>
      <c r="D344" s="29" t="str">
        <f>'１．チェックリスト'!D308</f>
        <v>×</v>
      </c>
    </row>
    <row r="345" spans="1:5" x14ac:dyDescent="0.2">
      <c r="A345" s="66"/>
      <c r="B345" s="76" t="s">
        <v>326</v>
      </c>
      <c r="C345" s="12"/>
      <c r="D345" s="29" t="str">
        <f>'１．チェックリスト'!D309</f>
        <v>×</v>
      </c>
      <c r="E345" s="94"/>
    </row>
    <row r="346" spans="1:5" x14ac:dyDescent="0.2">
      <c r="A346" s="66"/>
      <c r="B346" s="77" t="s">
        <v>617</v>
      </c>
      <c r="C346" s="36"/>
      <c r="D346" s="29" t="str">
        <f>'１．チェックリスト'!D310</f>
        <v>×</v>
      </c>
      <c r="E346" s="94"/>
    </row>
    <row r="347" spans="1:5" x14ac:dyDescent="0.2">
      <c r="A347" s="66"/>
      <c r="B347" s="77" t="s">
        <v>620</v>
      </c>
      <c r="C347" s="12"/>
      <c r="D347" s="29" t="str">
        <f>'１．チェックリスト'!D311</f>
        <v>×</v>
      </c>
    </row>
    <row r="348" spans="1:5" x14ac:dyDescent="0.2">
      <c r="A348" s="66"/>
      <c r="B348" s="79" t="s">
        <v>117</v>
      </c>
      <c r="C348" s="12"/>
      <c r="D348" s="29" t="str">
        <f>'１．チェックリスト'!D312</f>
        <v>×</v>
      </c>
    </row>
    <row r="349" spans="1:5" x14ac:dyDescent="0.2">
      <c r="A349" s="66"/>
      <c r="B349" s="76" t="s">
        <v>327</v>
      </c>
      <c r="C349" s="12"/>
      <c r="D349" s="29" t="str">
        <f>'１．チェックリスト'!D313</f>
        <v>×</v>
      </c>
      <c r="E349" s="94"/>
    </row>
    <row r="350" spans="1:5" x14ac:dyDescent="0.2">
      <c r="A350" s="66"/>
      <c r="B350" s="77" t="s">
        <v>621</v>
      </c>
      <c r="C350" s="36"/>
      <c r="D350" s="29" t="str">
        <f>'１．チェックリスト'!D314</f>
        <v>×</v>
      </c>
      <c r="E350" s="94"/>
    </row>
    <row r="351" spans="1:5" x14ac:dyDescent="0.2">
      <c r="A351" s="66"/>
      <c r="B351" s="77" t="s">
        <v>622</v>
      </c>
      <c r="C351" s="12"/>
      <c r="D351" s="29" t="str">
        <f>'１．チェックリスト'!D315</f>
        <v>×</v>
      </c>
    </row>
    <row r="352" spans="1:5" x14ac:dyDescent="0.2">
      <c r="A352" s="66"/>
      <c r="B352" s="77" t="s">
        <v>623</v>
      </c>
      <c r="C352" s="12"/>
      <c r="D352" s="29" t="str">
        <f>'１．チェックリスト'!D316</f>
        <v>×</v>
      </c>
    </row>
    <row r="353" spans="1:5" x14ac:dyDescent="0.2">
      <c r="A353" s="66"/>
      <c r="B353" s="77" t="s">
        <v>624</v>
      </c>
      <c r="C353" s="12"/>
      <c r="D353" s="29" t="str">
        <f>'１．チェックリスト'!D317</f>
        <v>×</v>
      </c>
    </row>
    <row r="354" spans="1:5" x14ac:dyDescent="0.2">
      <c r="A354" s="66"/>
      <c r="B354" s="79" t="s">
        <v>120</v>
      </c>
      <c r="C354" s="12"/>
      <c r="D354" s="29" t="str">
        <f>'１．チェックリスト'!D318</f>
        <v>×</v>
      </c>
    </row>
    <row r="355" spans="1:5" x14ac:dyDescent="0.2">
      <c r="A355" s="66"/>
      <c r="B355" s="76" t="s">
        <v>376</v>
      </c>
      <c r="C355" s="12"/>
      <c r="D355" s="29" t="str">
        <f>'１．チェックリスト'!D319</f>
        <v>×</v>
      </c>
      <c r="E355" s="94"/>
    </row>
    <row r="356" spans="1:5" x14ac:dyDescent="0.2">
      <c r="A356" s="66"/>
      <c r="B356" s="77" t="s">
        <v>625</v>
      </c>
      <c r="C356" s="36"/>
      <c r="D356" s="29" t="str">
        <f>'１．チェックリスト'!D320</f>
        <v>×</v>
      </c>
      <c r="E356" s="94"/>
    </row>
    <row r="357" spans="1:5" x14ac:dyDescent="0.2">
      <c r="A357" s="66"/>
      <c r="B357" s="77" t="s">
        <v>611</v>
      </c>
      <c r="C357" s="12"/>
      <c r="D357" s="29" t="str">
        <f>'１．チェックリスト'!D321</f>
        <v>×</v>
      </c>
    </row>
    <row r="358" spans="1:5" x14ac:dyDescent="0.2">
      <c r="A358" s="66"/>
      <c r="B358" s="79" t="s">
        <v>614</v>
      </c>
      <c r="C358" s="12"/>
      <c r="D358" s="29" t="str">
        <f>'１．チェックリスト'!D322</f>
        <v>×</v>
      </c>
    </row>
    <row r="359" spans="1:5" x14ac:dyDescent="0.2">
      <c r="A359" s="66"/>
      <c r="B359" s="76" t="s">
        <v>377</v>
      </c>
      <c r="C359" s="12"/>
      <c r="D359" s="29" t="str">
        <f>'１．チェックリスト'!D323</f>
        <v>×</v>
      </c>
    </row>
    <row r="360" spans="1:5" x14ac:dyDescent="0.2">
      <c r="A360" s="85"/>
      <c r="B360" s="86" t="s">
        <v>47</v>
      </c>
      <c r="C360" s="36"/>
      <c r="D360" s="29" t="str">
        <f>'１．チェックリスト'!D324</f>
        <v>×</v>
      </c>
    </row>
    <row r="361" spans="1:5" x14ac:dyDescent="0.2">
      <c r="A361" s="91">
        <v>3</v>
      </c>
      <c r="B361" s="92" t="s">
        <v>319</v>
      </c>
      <c r="C361" s="39"/>
      <c r="D361" s="29" t="str">
        <f>'１．チェックリスト'!D325</f>
        <v>×</v>
      </c>
    </row>
    <row r="362" spans="1:5" x14ac:dyDescent="0.2">
      <c r="A362" s="66"/>
      <c r="B362" s="76" t="s">
        <v>328</v>
      </c>
      <c r="C362" s="37"/>
      <c r="D362" s="29" t="str">
        <f>'１．チェックリスト'!D326</f>
        <v>×</v>
      </c>
      <c r="E362" s="94"/>
    </row>
    <row r="363" spans="1:5" x14ac:dyDescent="0.2">
      <c r="A363" s="66"/>
      <c r="B363" s="77" t="s">
        <v>626</v>
      </c>
      <c r="C363" s="36"/>
      <c r="D363" s="29" t="str">
        <f>'１．チェックリスト'!D327</f>
        <v>×</v>
      </c>
      <c r="E363" s="94"/>
    </row>
    <row r="364" spans="1:5" x14ac:dyDescent="0.2">
      <c r="A364" s="66"/>
      <c r="B364" s="77" t="s">
        <v>627</v>
      </c>
      <c r="C364" s="12"/>
      <c r="D364" s="29" t="str">
        <f>'１．チェックリスト'!D328</f>
        <v>×</v>
      </c>
    </row>
    <row r="365" spans="1:5" x14ac:dyDescent="0.2">
      <c r="A365" s="66"/>
      <c r="B365" s="77" t="s">
        <v>628</v>
      </c>
      <c r="C365" s="12"/>
      <c r="D365" s="29" t="str">
        <f>'１．チェックリスト'!D329</f>
        <v>×</v>
      </c>
    </row>
    <row r="366" spans="1:5" x14ac:dyDescent="0.2">
      <c r="A366" s="66"/>
      <c r="B366" s="77" t="s">
        <v>629</v>
      </c>
      <c r="C366" s="12"/>
      <c r="D366" s="29" t="str">
        <f>'１．チェックリスト'!D330</f>
        <v>×</v>
      </c>
    </row>
    <row r="367" spans="1:5" x14ac:dyDescent="0.2">
      <c r="A367" s="66"/>
      <c r="B367" s="79" t="s">
        <v>77</v>
      </c>
      <c r="C367" s="12"/>
      <c r="D367" s="29" t="str">
        <f>'１．チェックリスト'!D331</f>
        <v>×</v>
      </c>
    </row>
    <row r="368" spans="1:5" x14ac:dyDescent="0.2">
      <c r="A368" s="66"/>
      <c r="B368" s="76" t="s">
        <v>296</v>
      </c>
      <c r="C368" s="12"/>
      <c r="D368" s="29" t="str">
        <f>'１．チェックリスト'!D332</f>
        <v>×</v>
      </c>
    </row>
    <row r="369" spans="1:5" x14ac:dyDescent="0.2">
      <c r="A369" s="85"/>
      <c r="B369" s="86" t="s">
        <v>47</v>
      </c>
      <c r="C369" s="36"/>
      <c r="D369" s="29" t="str">
        <f>'１．チェックリスト'!D333</f>
        <v>×</v>
      </c>
    </row>
    <row r="370" spans="1:5" x14ac:dyDescent="0.2">
      <c r="A370" s="74">
        <v>4</v>
      </c>
      <c r="B370" s="75" t="s">
        <v>320</v>
      </c>
      <c r="C370" s="12"/>
      <c r="D370" s="29" t="str">
        <f>'１．チェックリスト'!D334</f>
        <v>×</v>
      </c>
    </row>
    <row r="371" spans="1:5" x14ac:dyDescent="0.2">
      <c r="A371" s="66"/>
      <c r="B371" s="76" t="s">
        <v>329</v>
      </c>
      <c r="C371" s="37"/>
      <c r="D371" s="29" t="str">
        <f>'１．チェックリスト'!D335</f>
        <v>×</v>
      </c>
      <c r="E371" s="94"/>
    </row>
    <row r="372" spans="1:5" x14ac:dyDescent="0.2">
      <c r="A372" s="66"/>
      <c r="B372" s="77" t="s">
        <v>630</v>
      </c>
      <c r="C372" s="36"/>
      <c r="D372" s="29" t="str">
        <f>'１．チェックリスト'!D336</f>
        <v>×</v>
      </c>
      <c r="E372" s="94"/>
    </row>
    <row r="373" spans="1:5" x14ac:dyDescent="0.2">
      <c r="A373" s="66"/>
      <c r="B373" s="77" t="s">
        <v>631</v>
      </c>
      <c r="C373" s="12"/>
      <c r="D373" s="29" t="str">
        <f>'１．チェックリスト'!D337</f>
        <v>×</v>
      </c>
    </row>
    <row r="374" spans="1:5" x14ac:dyDescent="0.2">
      <c r="A374" s="66"/>
      <c r="B374" s="77" t="s">
        <v>632</v>
      </c>
      <c r="C374" s="12"/>
      <c r="D374" s="29" t="str">
        <f>'１．チェックリスト'!D338</f>
        <v>×</v>
      </c>
    </row>
    <row r="375" spans="1:5" x14ac:dyDescent="0.2">
      <c r="A375" s="66"/>
      <c r="B375" s="77" t="s">
        <v>633</v>
      </c>
      <c r="C375" s="12"/>
      <c r="D375" s="29" t="str">
        <f>'１．チェックリスト'!D339</f>
        <v>×</v>
      </c>
    </row>
    <row r="376" spans="1:5" x14ac:dyDescent="0.2">
      <c r="A376" s="66"/>
      <c r="B376" s="79" t="s">
        <v>634</v>
      </c>
      <c r="C376" s="12"/>
      <c r="D376" s="29" t="str">
        <f>'１．チェックリスト'!D340</f>
        <v>×</v>
      </c>
    </row>
    <row r="377" spans="1:5" x14ac:dyDescent="0.2">
      <c r="A377" s="66"/>
      <c r="B377" s="76" t="s">
        <v>296</v>
      </c>
      <c r="C377" s="12"/>
      <c r="D377" s="29" t="str">
        <f>'１．チェックリスト'!D341</f>
        <v>×</v>
      </c>
    </row>
    <row r="378" spans="1:5" x14ac:dyDescent="0.2">
      <c r="A378" s="85"/>
      <c r="B378" s="86" t="s">
        <v>47</v>
      </c>
      <c r="C378" s="36"/>
      <c r="D378" s="29" t="str">
        <f>'１．チェックリスト'!D342</f>
        <v>×</v>
      </c>
    </row>
    <row r="379" spans="1:5" x14ac:dyDescent="0.2">
      <c r="A379" s="74">
        <v>5</v>
      </c>
      <c r="B379" s="75" t="s">
        <v>321</v>
      </c>
      <c r="C379" s="12"/>
      <c r="D379" s="29" t="str">
        <f>'１．チェックリスト'!D343</f>
        <v>×</v>
      </c>
    </row>
    <row r="380" spans="1:5" x14ac:dyDescent="0.2">
      <c r="A380" s="66"/>
      <c r="B380" s="76" t="s">
        <v>330</v>
      </c>
      <c r="C380" s="37"/>
      <c r="D380" s="29" t="str">
        <f>'１．チェックリスト'!D344</f>
        <v>×</v>
      </c>
    </row>
    <row r="381" spans="1:5" x14ac:dyDescent="0.2">
      <c r="A381" s="66"/>
      <c r="B381" s="77" t="s">
        <v>129</v>
      </c>
      <c r="C381" s="36"/>
      <c r="D381" s="29" t="str">
        <f>'１．チェックリスト'!D345</f>
        <v>×</v>
      </c>
    </row>
    <row r="382" spans="1:5" x14ac:dyDescent="0.2">
      <c r="A382" s="66"/>
      <c r="B382" s="77" t="s">
        <v>130</v>
      </c>
      <c r="C382" s="12"/>
      <c r="D382" s="29" t="str">
        <f>'１．チェックリスト'!D346</f>
        <v>×</v>
      </c>
    </row>
    <row r="383" spans="1:5" x14ac:dyDescent="0.2">
      <c r="A383" s="66"/>
      <c r="B383" s="77" t="s">
        <v>61</v>
      </c>
      <c r="C383" s="12"/>
      <c r="D383" s="29" t="str">
        <f>'１．チェックリスト'!D347</f>
        <v>×</v>
      </c>
    </row>
    <row r="384" spans="1:5" x14ac:dyDescent="0.2">
      <c r="A384" s="66"/>
      <c r="B384" s="79" t="s">
        <v>131</v>
      </c>
      <c r="C384" s="12"/>
      <c r="D384" s="29" t="str">
        <f>'１．チェックリスト'!D348</f>
        <v>×</v>
      </c>
    </row>
    <row r="385" spans="1:5" x14ac:dyDescent="0.2">
      <c r="A385" s="66"/>
      <c r="B385" s="76" t="s">
        <v>296</v>
      </c>
      <c r="C385" s="12"/>
      <c r="D385" s="29" t="str">
        <f>'１．チェックリスト'!D349</f>
        <v>×</v>
      </c>
    </row>
    <row r="386" spans="1:5" x14ac:dyDescent="0.2">
      <c r="A386" s="85"/>
      <c r="B386" s="86" t="s">
        <v>47</v>
      </c>
      <c r="C386" s="36"/>
      <c r="D386" s="29" t="str">
        <f>'１．チェックリスト'!D350</f>
        <v>×</v>
      </c>
    </row>
    <row r="387" spans="1:5" ht="16.2" x14ac:dyDescent="0.2">
      <c r="A387" s="82" t="s">
        <v>386</v>
      </c>
      <c r="B387" s="93"/>
      <c r="C387" s="5"/>
      <c r="D387" s="29"/>
    </row>
    <row r="388" spans="1:5" ht="16.2" x14ac:dyDescent="0.2">
      <c r="A388" s="84"/>
      <c r="B388" s="88" t="s">
        <v>511</v>
      </c>
      <c r="C388" s="5"/>
      <c r="D388" s="29"/>
    </row>
    <row r="389" spans="1:5" x14ac:dyDescent="0.2">
      <c r="A389" s="74">
        <v>1</v>
      </c>
      <c r="B389" s="75" t="s">
        <v>132</v>
      </c>
      <c r="C389" s="39"/>
      <c r="D389" s="29" t="str">
        <f>'１．チェックリスト'!D352</f>
        <v>×</v>
      </c>
    </row>
    <row r="390" spans="1:5" x14ac:dyDescent="0.2">
      <c r="A390" s="66"/>
      <c r="B390" s="76" t="s">
        <v>133</v>
      </c>
      <c r="C390" s="37"/>
      <c r="D390" s="29" t="str">
        <f>'１．チェックリスト'!D353</f>
        <v>×</v>
      </c>
      <c r="E390" s="94"/>
    </row>
    <row r="391" spans="1:5" x14ac:dyDescent="0.2">
      <c r="A391" s="66"/>
      <c r="B391" s="71" t="s">
        <v>635</v>
      </c>
      <c r="C391" s="36"/>
      <c r="D391" s="29" t="str">
        <f>'１．チェックリスト'!D354</f>
        <v>×</v>
      </c>
      <c r="E391" s="94"/>
    </row>
    <row r="392" spans="1:5" x14ac:dyDescent="0.2">
      <c r="A392" s="66"/>
      <c r="B392" s="71" t="s">
        <v>636</v>
      </c>
      <c r="C392" s="4"/>
      <c r="D392" s="29" t="str">
        <f>'１．チェックリスト'!D355</f>
        <v>×</v>
      </c>
    </row>
    <row r="393" spans="1:5" x14ac:dyDescent="0.2">
      <c r="A393" s="66"/>
      <c r="B393" s="71" t="s">
        <v>637</v>
      </c>
      <c r="C393" s="4"/>
      <c r="D393" s="29" t="str">
        <f>'１．チェックリスト'!D356</f>
        <v>×</v>
      </c>
    </row>
    <row r="394" spans="1:5" x14ac:dyDescent="0.2">
      <c r="A394" s="66"/>
      <c r="B394" s="71" t="s">
        <v>638</v>
      </c>
      <c r="C394" s="4"/>
      <c r="D394" s="29" t="str">
        <f>'１．チェックリスト'!D357</f>
        <v>×</v>
      </c>
    </row>
    <row r="395" spans="1:5" x14ac:dyDescent="0.2">
      <c r="A395" s="66"/>
      <c r="B395" s="71" t="s">
        <v>639</v>
      </c>
      <c r="C395" s="4"/>
      <c r="D395" s="29" t="str">
        <f>'１．チェックリスト'!D358</f>
        <v>×</v>
      </c>
    </row>
    <row r="396" spans="1:5" x14ac:dyDescent="0.2">
      <c r="A396" s="66"/>
      <c r="B396" s="71" t="s">
        <v>640</v>
      </c>
      <c r="C396" s="4"/>
      <c r="D396" s="29" t="str">
        <f>'１．チェックリスト'!D359</f>
        <v>×</v>
      </c>
    </row>
    <row r="397" spans="1:5" x14ac:dyDescent="0.2">
      <c r="A397" s="85"/>
      <c r="B397" s="87" t="s">
        <v>139</v>
      </c>
      <c r="C397" s="4"/>
      <c r="D397" s="29" t="str">
        <f>'１．チェックリスト'!D360</f>
        <v>×</v>
      </c>
    </row>
    <row r="398" spans="1:5" x14ac:dyDescent="0.2">
      <c r="A398" s="66"/>
      <c r="B398" s="77" t="s">
        <v>296</v>
      </c>
      <c r="C398" s="12"/>
      <c r="D398" s="29" t="str">
        <f>'１．チェックリスト'!D361</f>
        <v>×</v>
      </c>
    </row>
    <row r="399" spans="1:5" x14ac:dyDescent="0.2">
      <c r="A399" s="85"/>
      <c r="B399" s="87" t="s">
        <v>47</v>
      </c>
      <c r="C399" s="36"/>
      <c r="D399" s="29" t="str">
        <f>'１．チェックリスト'!D362</f>
        <v>×</v>
      </c>
    </row>
    <row r="400" spans="1:5" x14ac:dyDescent="0.2">
      <c r="A400" s="74">
        <v>2</v>
      </c>
      <c r="B400" s="75" t="s">
        <v>331</v>
      </c>
      <c r="C400" s="4"/>
      <c r="D400" s="29" t="str">
        <f>'１．チェックリスト'!D363</f>
        <v>×</v>
      </c>
    </row>
    <row r="401" spans="1:5" x14ac:dyDescent="0.2">
      <c r="A401" s="66"/>
      <c r="B401" s="76" t="s">
        <v>335</v>
      </c>
      <c r="C401" s="37"/>
      <c r="D401" s="29" t="str">
        <f>'１．チェックリスト'!D364</f>
        <v>×</v>
      </c>
      <c r="E401" s="94"/>
    </row>
    <row r="402" spans="1:5" x14ac:dyDescent="0.2">
      <c r="A402" s="66"/>
      <c r="B402" s="71" t="s">
        <v>641</v>
      </c>
      <c r="C402" s="36"/>
      <c r="D402" s="29" t="str">
        <f>'１．チェックリスト'!D365</f>
        <v>×</v>
      </c>
      <c r="E402" s="94"/>
    </row>
    <row r="403" spans="1:5" x14ac:dyDescent="0.2">
      <c r="A403" s="66"/>
      <c r="B403" s="71" t="s">
        <v>642</v>
      </c>
      <c r="C403" s="4"/>
      <c r="D403" s="29" t="str">
        <f>'１．チェックリスト'!D366</f>
        <v>×</v>
      </c>
    </row>
    <row r="404" spans="1:5" x14ac:dyDescent="0.2">
      <c r="A404" s="66"/>
      <c r="B404" s="71" t="s">
        <v>643</v>
      </c>
      <c r="C404" s="4"/>
      <c r="D404" s="29" t="str">
        <f>'１．チェックリスト'!D367</f>
        <v>×</v>
      </c>
    </row>
    <row r="405" spans="1:5" x14ac:dyDescent="0.2">
      <c r="A405" s="66"/>
      <c r="B405" s="69" t="s">
        <v>644</v>
      </c>
      <c r="C405" s="4"/>
      <c r="D405" s="29" t="str">
        <f>'１．チェックリスト'!D368</f>
        <v>×</v>
      </c>
    </row>
    <row r="406" spans="1:5" x14ac:dyDescent="0.2">
      <c r="A406" s="66"/>
      <c r="B406" s="76" t="s">
        <v>296</v>
      </c>
      <c r="C406" s="4"/>
      <c r="D406" s="29" t="str">
        <f>'１．チェックリスト'!D369</f>
        <v>×</v>
      </c>
    </row>
    <row r="407" spans="1:5" x14ac:dyDescent="0.2">
      <c r="A407" s="85"/>
      <c r="B407" s="87" t="s">
        <v>47</v>
      </c>
      <c r="C407" s="36"/>
      <c r="D407" s="29" t="str">
        <f>'１．チェックリスト'!D370</f>
        <v>×</v>
      </c>
    </row>
    <row r="408" spans="1:5" x14ac:dyDescent="0.2">
      <c r="A408" s="74">
        <v>3</v>
      </c>
      <c r="B408" s="75" t="s">
        <v>332</v>
      </c>
      <c r="C408" s="4"/>
      <c r="D408" s="29" t="str">
        <f>'１．チェックリスト'!D371</f>
        <v>×</v>
      </c>
    </row>
    <row r="409" spans="1:5" x14ac:dyDescent="0.2">
      <c r="A409" s="66"/>
      <c r="B409" s="76" t="s">
        <v>336</v>
      </c>
      <c r="C409" s="37"/>
      <c r="D409" s="29" t="str">
        <f>'１．チェックリスト'!D372</f>
        <v>×</v>
      </c>
      <c r="E409" s="94"/>
    </row>
    <row r="410" spans="1:5" x14ac:dyDescent="0.2">
      <c r="A410" s="66"/>
      <c r="B410" s="77" t="s">
        <v>645</v>
      </c>
      <c r="C410" s="36"/>
      <c r="D410" s="29" t="str">
        <f>'１．チェックリスト'!D373</f>
        <v>×</v>
      </c>
      <c r="E410" s="94"/>
    </row>
    <row r="411" spans="1:5" x14ac:dyDescent="0.2">
      <c r="A411" s="66"/>
      <c r="B411" s="77" t="s">
        <v>646</v>
      </c>
      <c r="C411" s="12"/>
      <c r="D411" s="29" t="str">
        <f>'１．チェックリスト'!D374</f>
        <v>×</v>
      </c>
    </row>
    <row r="412" spans="1:5" x14ac:dyDescent="0.2">
      <c r="A412" s="66"/>
      <c r="B412" s="77" t="s">
        <v>647</v>
      </c>
      <c r="C412" s="12"/>
      <c r="D412" s="29" t="str">
        <f>'１．チェックリスト'!D375</f>
        <v>×</v>
      </c>
    </row>
    <row r="413" spans="1:5" x14ac:dyDescent="0.2">
      <c r="A413" s="66"/>
      <c r="B413" s="77" t="s">
        <v>648</v>
      </c>
      <c r="C413" s="12"/>
      <c r="D413" s="29" t="str">
        <f>'１．チェックリスト'!D376</f>
        <v>×</v>
      </c>
    </row>
    <row r="414" spans="1:5" x14ac:dyDescent="0.2">
      <c r="A414" s="66"/>
      <c r="B414" s="79" t="s">
        <v>515</v>
      </c>
      <c r="C414" s="12"/>
      <c r="D414" s="29" t="str">
        <f>'１．チェックリスト'!D377</f>
        <v>×</v>
      </c>
    </row>
    <row r="415" spans="1:5" x14ac:dyDescent="0.2">
      <c r="A415" s="66"/>
      <c r="B415" s="76" t="s">
        <v>296</v>
      </c>
      <c r="C415" s="39"/>
      <c r="D415" s="29" t="str">
        <f>'１．チェックリスト'!D378</f>
        <v>×</v>
      </c>
    </row>
    <row r="416" spans="1:5" x14ac:dyDescent="0.2">
      <c r="A416" s="85"/>
      <c r="B416" s="86" t="s">
        <v>47</v>
      </c>
      <c r="C416" s="36"/>
      <c r="D416" s="29" t="str">
        <f>'１．チェックリスト'!D379</f>
        <v>×</v>
      </c>
    </row>
    <row r="417" spans="1:5" x14ac:dyDescent="0.2">
      <c r="A417" s="91">
        <v>4</v>
      </c>
      <c r="B417" s="92" t="s">
        <v>333</v>
      </c>
      <c r="C417" s="12"/>
      <c r="D417" s="29" t="str">
        <f>'１．チェックリスト'!D380</f>
        <v>×</v>
      </c>
    </row>
    <row r="418" spans="1:5" x14ac:dyDescent="0.2">
      <c r="A418" s="66"/>
      <c r="B418" s="76" t="s">
        <v>337</v>
      </c>
      <c r="C418" s="37"/>
      <c r="D418" s="29" t="str">
        <f>'１．チェックリスト'!D381</f>
        <v>×</v>
      </c>
      <c r="E418" s="94"/>
    </row>
    <row r="419" spans="1:5" x14ac:dyDescent="0.2">
      <c r="A419" s="66"/>
      <c r="B419" s="77" t="s">
        <v>649</v>
      </c>
      <c r="C419" s="36"/>
      <c r="D419" s="29" t="str">
        <f>'１．チェックリスト'!D382</f>
        <v>×</v>
      </c>
      <c r="E419" s="94"/>
    </row>
    <row r="420" spans="1:5" x14ac:dyDescent="0.2">
      <c r="A420" s="66"/>
      <c r="B420" s="77" t="s">
        <v>650</v>
      </c>
      <c r="C420" s="12"/>
      <c r="D420" s="29" t="str">
        <f>'１．チェックリスト'!D383</f>
        <v>×</v>
      </c>
    </row>
    <row r="421" spans="1:5" x14ac:dyDescent="0.2">
      <c r="A421" s="66"/>
      <c r="B421" s="79" t="s">
        <v>651</v>
      </c>
      <c r="C421" s="12"/>
      <c r="D421" s="29" t="str">
        <f>'１．チェックリスト'!D384</f>
        <v>×</v>
      </c>
    </row>
    <row r="422" spans="1:5" x14ac:dyDescent="0.2">
      <c r="A422" s="66"/>
      <c r="B422" s="76" t="s">
        <v>338</v>
      </c>
      <c r="C422" s="12"/>
      <c r="D422" s="29" t="str">
        <f>'１．チェックリスト'!D385</f>
        <v>×</v>
      </c>
    </row>
    <row r="423" spans="1:5" x14ac:dyDescent="0.2">
      <c r="A423" s="66"/>
      <c r="B423" s="77" t="s">
        <v>148</v>
      </c>
      <c r="C423" s="36"/>
      <c r="D423" s="29" t="str">
        <f>'１．チェックリスト'!D386</f>
        <v>×</v>
      </c>
    </row>
    <row r="424" spans="1:5" x14ac:dyDescent="0.2">
      <c r="A424" s="66"/>
      <c r="B424" s="77" t="s">
        <v>150</v>
      </c>
      <c r="C424" s="12"/>
      <c r="D424" s="29" t="str">
        <f>'１．チェックリスト'!D387</f>
        <v>×</v>
      </c>
    </row>
    <row r="425" spans="1:5" x14ac:dyDescent="0.2">
      <c r="A425" s="66"/>
      <c r="B425" s="79" t="s">
        <v>107</v>
      </c>
      <c r="C425" s="12"/>
      <c r="D425" s="29" t="str">
        <f>'１．チェックリスト'!D388</f>
        <v>×</v>
      </c>
    </row>
    <row r="426" spans="1:5" x14ac:dyDescent="0.2">
      <c r="A426" s="66"/>
      <c r="B426" s="76" t="s">
        <v>378</v>
      </c>
      <c r="C426" s="12"/>
      <c r="D426" s="29" t="str">
        <f>'１．チェックリスト'!D389</f>
        <v>×</v>
      </c>
    </row>
    <row r="427" spans="1:5" x14ac:dyDescent="0.2">
      <c r="A427" s="85"/>
      <c r="B427" s="86" t="s">
        <v>47</v>
      </c>
      <c r="C427" s="36"/>
      <c r="D427" s="29" t="str">
        <f>'１．チェックリスト'!D390</f>
        <v>×</v>
      </c>
    </row>
    <row r="428" spans="1:5" x14ac:dyDescent="0.2">
      <c r="A428" s="74">
        <v>5</v>
      </c>
      <c r="B428" s="75" t="s">
        <v>334</v>
      </c>
      <c r="C428" s="12"/>
      <c r="D428" s="29" t="str">
        <f>'１．チェックリスト'!D391</f>
        <v>×</v>
      </c>
    </row>
    <row r="429" spans="1:5" x14ac:dyDescent="0.2">
      <c r="A429" s="66"/>
      <c r="B429" s="76" t="s">
        <v>339</v>
      </c>
      <c r="C429" s="37"/>
      <c r="D429" s="29" t="str">
        <f>'１．チェックリスト'!D392</f>
        <v>×</v>
      </c>
    </row>
    <row r="430" spans="1:5" x14ac:dyDescent="0.2">
      <c r="A430" s="66"/>
      <c r="B430" s="77" t="s">
        <v>151</v>
      </c>
      <c r="C430" s="36"/>
      <c r="D430" s="29" t="str">
        <f>'１．チェックリスト'!D393</f>
        <v>×</v>
      </c>
    </row>
    <row r="431" spans="1:5" x14ac:dyDescent="0.2">
      <c r="A431" s="66"/>
      <c r="B431" s="77" t="s">
        <v>152</v>
      </c>
      <c r="C431" s="12"/>
      <c r="D431" s="29" t="str">
        <f>'１．チェックリスト'!D394</f>
        <v>×</v>
      </c>
    </row>
    <row r="432" spans="1:5" x14ac:dyDescent="0.2">
      <c r="A432" s="66"/>
      <c r="B432" s="77" t="s">
        <v>61</v>
      </c>
      <c r="C432" s="12"/>
      <c r="D432" s="29" t="str">
        <f>'１．チェックリスト'!D395</f>
        <v>×</v>
      </c>
    </row>
    <row r="433" spans="1:4" x14ac:dyDescent="0.2">
      <c r="A433" s="66"/>
      <c r="B433" s="79" t="s">
        <v>131</v>
      </c>
      <c r="C433" s="12"/>
      <c r="D433" s="29" t="str">
        <f>'１．チェックリスト'!D396</f>
        <v>×</v>
      </c>
    </row>
    <row r="434" spans="1:4" x14ac:dyDescent="0.2">
      <c r="A434" s="66"/>
      <c r="B434" s="76" t="s">
        <v>296</v>
      </c>
      <c r="C434" s="12"/>
      <c r="D434" s="29" t="str">
        <f>'１．チェックリスト'!D397</f>
        <v>×</v>
      </c>
    </row>
    <row r="435" spans="1:4" x14ac:dyDescent="0.2">
      <c r="A435" s="85"/>
      <c r="B435" s="86" t="s">
        <v>47</v>
      </c>
      <c r="C435" s="36"/>
      <c r="D435" s="29" t="str">
        <f>'１．チェックリスト'!D398</f>
        <v>×</v>
      </c>
    </row>
    <row r="436" spans="1:4" ht="16.2" x14ac:dyDescent="0.2">
      <c r="A436" s="63" t="s">
        <v>387</v>
      </c>
      <c r="B436" s="83"/>
      <c r="C436" s="5"/>
      <c r="D436" s="29"/>
    </row>
    <row r="437" spans="1:4" ht="16.2" x14ac:dyDescent="0.2">
      <c r="A437" s="84"/>
      <c r="B437" s="88" t="s">
        <v>511</v>
      </c>
      <c r="C437" s="5"/>
      <c r="D437" s="29"/>
    </row>
    <row r="438" spans="1:4" x14ac:dyDescent="0.2">
      <c r="A438" s="74">
        <v>1</v>
      </c>
      <c r="B438" s="75" t="s">
        <v>170</v>
      </c>
      <c r="C438" s="39"/>
      <c r="D438" s="29" t="str">
        <f>'１．チェックリスト'!D400</f>
        <v>×</v>
      </c>
    </row>
    <row r="439" spans="1:4" x14ac:dyDescent="0.2">
      <c r="A439" s="66"/>
      <c r="B439" s="76" t="s">
        <v>171</v>
      </c>
      <c r="C439" s="37"/>
      <c r="D439" s="29" t="str">
        <f>'１．チェックリスト'!D401</f>
        <v>×</v>
      </c>
    </row>
    <row r="440" spans="1:4" x14ac:dyDescent="0.2">
      <c r="A440" s="66"/>
      <c r="B440" s="69" t="s">
        <v>141</v>
      </c>
      <c r="C440" s="36"/>
      <c r="D440" s="29" t="str">
        <f>'１．チェックリスト'!D402</f>
        <v>×</v>
      </c>
    </row>
    <row r="441" spans="1:4" x14ac:dyDescent="0.2">
      <c r="A441" s="66"/>
      <c r="B441" s="76" t="s">
        <v>344</v>
      </c>
      <c r="C441" s="4"/>
      <c r="D441" s="29" t="str">
        <f>'１．チェックリスト'!D403</f>
        <v>×</v>
      </c>
    </row>
    <row r="442" spans="1:4" x14ac:dyDescent="0.2">
      <c r="A442" s="66"/>
      <c r="B442" s="69" t="s">
        <v>379</v>
      </c>
      <c r="C442" s="36"/>
      <c r="D442" s="29" t="str">
        <f>'１．チェックリスト'!D404</f>
        <v>×</v>
      </c>
    </row>
    <row r="443" spans="1:4" x14ac:dyDescent="0.2">
      <c r="A443" s="66"/>
      <c r="B443" s="76" t="s">
        <v>345</v>
      </c>
      <c r="C443" s="4"/>
      <c r="D443" s="29" t="str">
        <f>'１．チェックリスト'!D405</f>
        <v>×</v>
      </c>
    </row>
    <row r="444" spans="1:4" x14ac:dyDescent="0.2">
      <c r="A444" s="66"/>
      <c r="B444" s="69" t="s">
        <v>379</v>
      </c>
      <c r="C444" s="36"/>
      <c r="D444" s="29" t="str">
        <f>'１．チェックリスト'!D406</f>
        <v>×</v>
      </c>
    </row>
    <row r="445" spans="1:4" x14ac:dyDescent="0.2">
      <c r="A445" s="66"/>
      <c r="B445" s="76" t="s">
        <v>172</v>
      </c>
      <c r="C445" s="12"/>
      <c r="D445" s="29" t="str">
        <f>'１．チェックリスト'!D407</f>
        <v>×</v>
      </c>
    </row>
    <row r="446" spans="1:4" x14ac:dyDescent="0.2">
      <c r="A446" s="66"/>
      <c r="B446" s="71" t="s">
        <v>173</v>
      </c>
      <c r="C446" s="36"/>
      <c r="D446" s="29" t="str">
        <f>'１．チェックリスト'!D408</f>
        <v>×</v>
      </c>
    </row>
    <row r="447" spans="1:4" x14ac:dyDescent="0.2">
      <c r="A447" s="66"/>
      <c r="B447" s="71" t="s">
        <v>174</v>
      </c>
      <c r="C447" s="4"/>
      <c r="D447" s="29" t="str">
        <f>'１．チェックリスト'!D409</f>
        <v>×</v>
      </c>
    </row>
    <row r="448" spans="1:4" x14ac:dyDescent="0.2">
      <c r="A448" s="66"/>
      <c r="B448" s="71" t="s">
        <v>175</v>
      </c>
      <c r="C448" s="4"/>
      <c r="D448" s="29" t="str">
        <f>'１．チェックリスト'!D410</f>
        <v>×</v>
      </c>
    </row>
    <row r="449" spans="1:5" x14ac:dyDescent="0.2">
      <c r="A449" s="66"/>
      <c r="B449" s="69" t="s">
        <v>117</v>
      </c>
      <c r="C449" s="4"/>
      <c r="D449" s="29" t="str">
        <f>'１．チェックリスト'!D411</f>
        <v>×</v>
      </c>
    </row>
    <row r="450" spans="1:5" ht="24" x14ac:dyDescent="0.2">
      <c r="A450" s="66"/>
      <c r="B450" s="76" t="s">
        <v>176</v>
      </c>
      <c r="C450" s="4"/>
      <c r="D450" s="29" t="str">
        <f>'１．チェックリスト'!D412</f>
        <v>×</v>
      </c>
    </row>
    <row r="451" spans="1:5" x14ac:dyDescent="0.2">
      <c r="A451" s="66"/>
      <c r="B451" s="71" t="s">
        <v>516</v>
      </c>
      <c r="C451" s="36"/>
      <c r="D451" s="29" t="str">
        <f>'１．チェックリスト'!D413</f>
        <v>×</v>
      </c>
    </row>
    <row r="452" spans="1:5" x14ac:dyDescent="0.2">
      <c r="A452" s="66"/>
      <c r="B452" s="71" t="s">
        <v>179</v>
      </c>
      <c r="C452" s="4"/>
      <c r="D452" s="29" t="str">
        <f>'１．チェックリスト'!D414</f>
        <v>×</v>
      </c>
    </row>
    <row r="453" spans="1:5" x14ac:dyDescent="0.2">
      <c r="A453" s="66"/>
      <c r="B453" s="71" t="s">
        <v>178</v>
      </c>
      <c r="C453" s="4"/>
      <c r="D453" s="29" t="str">
        <f>'１．チェックリスト'!D415</f>
        <v>×</v>
      </c>
    </row>
    <row r="454" spans="1:5" x14ac:dyDescent="0.2">
      <c r="A454" s="66"/>
      <c r="B454" s="71" t="s">
        <v>180</v>
      </c>
      <c r="C454" s="4"/>
      <c r="D454" s="29" t="str">
        <f>'１．チェックリスト'!D416</f>
        <v>×</v>
      </c>
    </row>
    <row r="455" spans="1:5" x14ac:dyDescent="0.2">
      <c r="A455" s="66"/>
      <c r="B455" s="71" t="s">
        <v>181</v>
      </c>
      <c r="C455" s="4"/>
      <c r="D455" s="29" t="str">
        <f>'１．チェックリスト'!D417</f>
        <v>×</v>
      </c>
    </row>
    <row r="456" spans="1:5" x14ac:dyDescent="0.2">
      <c r="A456" s="66"/>
      <c r="B456" s="69" t="s">
        <v>182</v>
      </c>
      <c r="C456" s="4"/>
      <c r="D456" s="29" t="str">
        <f>'１．チェックリスト'!D418</f>
        <v>×</v>
      </c>
    </row>
    <row r="457" spans="1:5" x14ac:dyDescent="0.2">
      <c r="A457" s="66"/>
      <c r="B457" s="76" t="s">
        <v>183</v>
      </c>
      <c r="C457" s="12"/>
      <c r="D457" s="29" t="str">
        <f>'１．チェックリスト'!D419</f>
        <v>×</v>
      </c>
    </row>
    <row r="458" spans="1:5" x14ac:dyDescent="0.2">
      <c r="A458" s="66"/>
      <c r="B458" s="77" t="s">
        <v>186</v>
      </c>
      <c r="C458" s="36"/>
      <c r="D458" s="29" t="str">
        <f>'１．チェックリスト'!D420</f>
        <v>×</v>
      </c>
    </row>
    <row r="459" spans="1:5" x14ac:dyDescent="0.2">
      <c r="A459" s="66"/>
      <c r="B459" s="77" t="s">
        <v>184</v>
      </c>
      <c r="C459" s="12"/>
      <c r="D459" s="29" t="str">
        <f>'１．チェックリスト'!D421</f>
        <v>×</v>
      </c>
    </row>
    <row r="460" spans="1:5" x14ac:dyDescent="0.2">
      <c r="A460" s="66"/>
      <c r="B460" s="79" t="s">
        <v>185</v>
      </c>
      <c r="C460" s="12"/>
      <c r="D460" s="29" t="str">
        <f>'１．チェックリスト'!D422</f>
        <v>×</v>
      </c>
    </row>
    <row r="461" spans="1:5" x14ac:dyDescent="0.2">
      <c r="A461" s="66"/>
      <c r="B461" s="76" t="s">
        <v>346</v>
      </c>
      <c r="C461" s="12"/>
      <c r="D461" s="29" t="str">
        <f>'１．チェックリスト'!D423</f>
        <v>×</v>
      </c>
      <c r="E461" s="94"/>
    </row>
    <row r="462" spans="1:5" x14ac:dyDescent="0.2">
      <c r="A462" s="66"/>
      <c r="B462" s="77" t="s">
        <v>652</v>
      </c>
      <c r="C462" s="36"/>
      <c r="D462" s="29" t="str">
        <f>'１．チェックリスト'!D424</f>
        <v>×</v>
      </c>
      <c r="E462" s="94"/>
    </row>
    <row r="463" spans="1:5" x14ac:dyDescent="0.2">
      <c r="A463" s="66"/>
      <c r="B463" s="77" t="s">
        <v>653</v>
      </c>
      <c r="C463" s="12"/>
      <c r="D463" s="29" t="str">
        <f>'１．チェックリスト'!D425</f>
        <v>×</v>
      </c>
    </row>
    <row r="464" spans="1:5" x14ac:dyDescent="0.2">
      <c r="A464" s="66"/>
      <c r="B464" s="77" t="s">
        <v>167</v>
      </c>
      <c r="C464" s="12"/>
      <c r="D464" s="29" t="str">
        <f>'１．チェックリスト'!D426</f>
        <v>×</v>
      </c>
    </row>
    <row r="465" spans="1:5" x14ac:dyDescent="0.2">
      <c r="A465" s="66"/>
      <c r="B465" s="77" t="s">
        <v>168</v>
      </c>
      <c r="C465" s="12"/>
      <c r="D465" s="29" t="str">
        <f>'１．チェックリスト'!D427</f>
        <v>×</v>
      </c>
    </row>
    <row r="466" spans="1:5" x14ac:dyDescent="0.2">
      <c r="A466" s="66"/>
      <c r="B466" s="79" t="s">
        <v>654</v>
      </c>
      <c r="C466" s="12"/>
      <c r="D466" s="29" t="str">
        <f>'１．チェックリスト'!D428</f>
        <v>×</v>
      </c>
    </row>
    <row r="467" spans="1:5" x14ac:dyDescent="0.2">
      <c r="A467" s="66"/>
      <c r="B467" s="76" t="s">
        <v>380</v>
      </c>
      <c r="C467" s="12"/>
      <c r="D467" s="29" t="str">
        <f>'１．チェックリスト'!D429</f>
        <v>×</v>
      </c>
    </row>
    <row r="468" spans="1:5" x14ac:dyDescent="0.2">
      <c r="A468" s="85"/>
      <c r="B468" s="86" t="s">
        <v>47</v>
      </c>
      <c r="C468" s="36"/>
      <c r="D468" s="29" t="str">
        <f>'１．チェックリスト'!D430</f>
        <v>×</v>
      </c>
    </row>
    <row r="469" spans="1:5" x14ac:dyDescent="0.2">
      <c r="A469" s="91">
        <v>2</v>
      </c>
      <c r="B469" s="92" t="s">
        <v>153</v>
      </c>
      <c r="C469" s="39"/>
      <c r="D469" s="29" t="str">
        <f>'１．チェックリスト'!D431</f>
        <v>×</v>
      </c>
    </row>
    <row r="470" spans="1:5" x14ac:dyDescent="0.2">
      <c r="A470" s="66"/>
      <c r="B470" s="76" t="s">
        <v>154</v>
      </c>
      <c r="C470" s="37"/>
      <c r="D470" s="29" t="str">
        <f>'１．チェックリスト'!D432</f>
        <v>×</v>
      </c>
      <c r="E470" s="94"/>
    </row>
    <row r="471" spans="1:5" x14ac:dyDescent="0.2">
      <c r="A471" s="66"/>
      <c r="B471" s="77" t="s">
        <v>655</v>
      </c>
      <c r="C471" s="36"/>
      <c r="D471" s="29" t="str">
        <f>'１．チェックリスト'!D433</f>
        <v>×</v>
      </c>
      <c r="E471" s="94"/>
    </row>
    <row r="472" spans="1:5" x14ac:dyDescent="0.2">
      <c r="A472" s="66"/>
      <c r="B472" s="77" t="s">
        <v>656</v>
      </c>
      <c r="C472" s="12"/>
      <c r="D472" s="29" t="str">
        <f>'１．チェックリスト'!D434</f>
        <v>×</v>
      </c>
    </row>
    <row r="473" spans="1:5" x14ac:dyDescent="0.2">
      <c r="A473" s="66"/>
      <c r="B473" s="77" t="s">
        <v>657</v>
      </c>
      <c r="C473" s="12"/>
      <c r="D473" s="29" t="str">
        <f>'１．チェックリスト'!D435</f>
        <v>×</v>
      </c>
    </row>
    <row r="474" spans="1:5" x14ac:dyDescent="0.2">
      <c r="A474" s="66"/>
      <c r="B474" s="79" t="s">
        <v>658</v>
      </c>
      <c r="C474" s="12"/>
      <c r="D474" s="29" t="str">
        <f>'１．チェックリスト'!D436</f>
        <v>×</v>
      </c>
    </row>
    <row r="475" spans="1:5" x14ac:dyDescent="0.2">
      <c r="A475" s="66"/>
      <c r="B475" s="76" t="s">
        <v>296</v>
      </c>
      <c r="C475" s="12"/>
      <c r="D475" s="29" t="str">
        <f>'１．チェックリスト'!D437</f>
        <v>×</v>
      </c>
    </row>
    <row r="476" spans="1:5" x14ac:dyDescent="0.2">
      <c r="A476" s="85"/>
      <c r="B476" s="86" t="s">
        <v>47</v>
      </c>
      <c r="C476" s="36"/>
      <c r="D476" s="29" t="str">
        <f>'１．チェックリスト'!D438</f>
        <v>×</v>
      </c>
    </row>
    <row r="477" spans="1:5" x14ac:dyDescent="0.2">
      <c r="A477" s="74">
        <v>3</v>
      </c>
      <c r="B477" s="75" t="s">
        <v>340</v>
      </c>
      <c r="C477" s="12"/>
      <c r="D477" s="29" t="str">
        <f>'１．チェックリスト'!D439</f>
        <v>×</v>
      </c>
    </row>
    <row r="478" spans="1:5" x14ac:dyDescent="0.2">
      <c r="A478" s="66"/>
      <c r="B478" s="76" t="s">
        <v>347</v>
      </c>
      <c r="C478" s="37"/>
      <c r="D478" s="29" t="str">
        <f>'１．チェックリスト'!D440</f>
        <v>×</v>
      </c>
      <c r="E478" s="94"/>
    </row>
    <row r="479" spans="1:5" x14ac:dyDescent="0.2">
      <c r="A479" s="66"/>
      <c r="B479" s="77" t="s">
        <v>659</v>
      </c>
      <c r="C479" s="36"/>
      <c r="D479" s="29" t="str">
        <f>'１．チェックリスト'!D441</f>
        <v>×</v>
      </c>
      <c r="E479" s="94"/>
    </row>
    <row r="480" spans="1:5" x14ac:dyDescent="0.2">
      <c r="A480" s="66"/>
      <c r="B480" s="77" t="s">
        <v>660</v>
      </c>
      <c r="C480" s="12"/>
      <c r="D480" s="29" t="str">
        <f>'１．チェックリスト'!D442</f>
        <v>×</v>
      </c>
    </row>
    <row r="481" spans="1:5" x14ac:dyDescent="0.2">
      <c r="A481" s="66"/>
      <c r="B481" s="77" t="s">
        <v>661</v>
      </c>
      <c r="C481" s="12"/>
      <c r="D481" s="29" t="str">
        <f>'１．チェックリスト'!D443</f>
        <v>×</v>
      </c>
    </row>
    <row r="482" spans="1:5" x14ac:dyDescent="0.2">
      <c r="A482" s="66"/>
      <c r="B482" s="77" t="s">
        <v>662</v>
      </c>
      <c r="C482" s="12"/>
      <c r="D482" s="29" t="str">
        <f>'１．チェックリスト'!D444</f>
        <v>×</v>
      </c>
    </row>
    <row r="483" spans="1:5" x14ac:dyDescent="0.2">
      <c r="A483" s="66"/>
      <c r="B483" s="79" t="s">
        <v>663</v>
      </c>
      <c r="C483" s="12"/>
      <c r="D483" s="29" t="str">
        <f>'１．チェックリスト'!D445</f>
        <v>×</v>
      </c>
    </row>
    <row r="484" spans="1:5" x14ac:dyDescent="0.2">
      <c r="A484" s="66"/>
      <c r="B484" s="76" t="s">
        <v>296</v>
      </c>
      <c r="C484" s="12"/>
      <c r="D484" s="29" t="str">
        <f>'１．チェックリスト'!D446</f>
        <v>×</v>
      </c>
    </row>
    <row r="485" spans="1:5" x14ac:dyDescent="0.2">
      <c r="A485" s="85"/>
      <c r="B485" s="86" t="s">
        <v>47</v>
      </c>
      <c r="C485" s="36"/>
      <c r="D485" s="29" t="str">
        <f>'１．チェックリスト'!D447</f>
        <v>×</v>
      </c>
    </row>
    <row r="486" spans="1:5" x14ac:dyDescent="0.2">
      <c r="A486" s="74">
        <v>4</v>
      </c>
      <c r="B486" s="75" t="s">
        <v>341</v>
      </c>
      <c r="C486" s="12"/>
      <c r="D486" s="29" t="str">
        <f>'１．チェックリスト'!D448</f>
        <v>×</v>
      </c>
    </row>
    <row r="487" spans="1:5" x14ac:dyDescent="0.2">
      <c r="A487" s="66"/>
      <c r="B487" s="76" t="s">
        <v>348</v>
      </c>
      <c r="C487" s="37"/>
      <c r="D487" s="29" t="str">
        <f>'１．チェックリスト'!D449</f>
        <v>×</v>
      </c>
      <c r="E487" s="94"/>
    </row>
    <row r="488" spans="1:5" x14ac:dyDescent="0.2">
      <c r="A488" s="66"/>
      <c r="B488" s="77" t="s">
        <v>664</v>
      </c>
      <c r="C488" s="36"/>
      <c r="D488" s="29" t="str">
        <f>'１．チェックリスト'!D450</f>
        <v>×</v>
      </c>
      <c r="E488" s="94"/>
    </row>
    <row r="489" spans="1:5" x14ac:dyDescent="0.2">
      <c r="A489" s="66"/>
      <c r="B489" s="77" t="s">
        <v>665</v>
      </c>
      <c r="C489" s="12"/>
      <c r="D489" s="29" t="str">
        <f>'１．チェックリスト'!D451</f>
        <v>×</v>
      </c>
    </row>
    <row r="490" spans="1:5" x14ac:dyDescent="0.2">
      <c r="A490" s="66"/>
      <c r="B490" s="77" t="s">
        <v>666</v>
      </c>
      <c r="C490" s="12"/>
      <c r="D490" s="29" t="str">
        <f>'１．チェックリスト'!D452</f>
        <v>×</v>
      </c>
    </row>
    <row r="491" spans="1:5" x14ac:dyDescent="0.2">
      <c r="A491" s="66"/>
      <c r="B491" s="79" t="s">
        <v>518</v>
      </c>
      <c r="C491" s="12"/>
      <c r="D491" s="29" t="str">
        <f>'１．チェックリスト'!D453</f>
        <v>×</v>
      </c>
    </row>
    <row r="492" spans="1:5" x14ac:dyDescent="0.2">
      <c r="A492" s="66"/>
      <c r="B492" s="76" t="s">
        <v>349</v>
      </c>
      <c r="C492" s="12"/>
      <c r="D492" s="29" t="str">
        <f>'１．チェックリスト'!D454</f>
        <v>×</v>
      </c>
    </row>
    <row r="493" spans="1:5" x14ac:dyDescent="0.2">
      <c r="A493" s="66"/>
      <c r="B493" s="77" t="s">
        <v>162</v>
      </c>
      <c r="C493" s="36"/>
      <c r="D493" s="29" t="str">
        <f>'１．チェックリスト'!D455</f>
        <v>×</v>
      </c>
    </row>
    <row r="494" spans="1:5" x14ac:dyDescent="0.2">
      <c r="A494" s="66"/>
      <c r="B494" s="77" t="s">
        <v>163</v>
      </c>
      <c r="C494" s="12"/>
      <c r="D494" s="29" t="str">
        <f>'１．チェックリスト'!D456</f>
        <v>×</v>
      </c>
    </row>
    <row r="495" spans="1:5" x14ac:dyDescent="0.2">
      <c r="A495" s="66"/>
      <c r="B495" s="77" t="s">
        <v>164</v>
      </c>
      <c r="C495" s="12"/>
      <c r="D495" s="29" t="str">
        <f>'１．チェックリスト'!D457</f>
        <v>×</v>
      </c>
    </row>
    <row r="496" spans="1:5" x14ac:dyDescent="0.2">
      <c r="A496" s="66"/>
      <c r="B496" s="79" t="s">
        <v>165</v>
      </c>
      <c r="C496" s="12"/>
      <c r="D496" s="29" t="str">
        <f>'１．チェックリスト'!D458</f>
        <v>×</v>
      </c>
    </row>
    <row r="497" spans="1:5" x14ac:dyDescent="0.2">
      <c r="A497" s="66"/>
      <c r="B497" s="76" t="s">
        <v>350</v>
      </c>
      <c r="C497" s="12"/>
      <c r="D497" s="29" t="str">
        <f>'１．チェックリスト'!D459</f>
        <v>×</v>
      </c>
    </row>
    <row r="498" spans="1:5" x14ac:dyDescent="0.2">
      <c r="A498" s="85"/>
      <c r="B498" s="86" t="s">
        <v>47</v>
      </c>
      <c r="C498" s="36"/>
      <c r="D498" s="29" t="str">
        <f>'１．チェックリスト'!D460</f>
        <v>×</v>
      </c>
    </row>
    <row r="499" spans="1:5" x14ac:dyDescent="0.2">
      <c r="A499" s="74">
        <v>5</v>
      </c>
      <c r="B499" s="75" t="s">
        <v>342</v>
      </c>
      <c r="C499" s="39"/>
      <c r="D499" s="29" t="str">
        <f>'１．チェックリスト'!D461</f>
        <v>×</v>
      </c>
    </row>
    <row r="500" spans="1:5" x14ac:dyDescent="0.2">
      <c r="A500" s="66"/>
      <c r="B500" s="76" t="s">
        <v>351</v>
      </c>
      <c r="C500" s="37"/>
      <c r="D500" s="29" t="str">
        <f>'１．チェックリスト'!D462</f>
        <v>×</v>
      </c>
    </row>
    <row r="501" spans="1:5" x14ac:dyDescent="0.2">
      <c r="A501" s="66"/>
      <c r="B501" s="77" t="s">
        <v>517</v>
      </c>
      <c r="C501" s="36"/>
      <c r="D501" s="29" t="str">
        <f>'１．チェックリスト'!D463</f>
        <v>×</v>
      </c>
    </row>
    <row r="502" spans="1:5" x14ac:dyDescent="0.2">
      <c r="A502" s="66"/>
      <c r="B502" s="77" t="s">
        <v>166</v>
      </c>
      <c r="C502" s="12"/>
      <c r="D502" s="29" t="str">
        <f>'１．チェックリスト'!D464</f>
        <v>×</v>
      </c>
    </row>
    <row r="503" spans="1:5" x14ac:dyDescent="0.2">
      <c r="A503" s="66"/>
      <c r="B503" s="77" t="s">
        <v>167</v>
      </c>
      <c r="C503" s="12"/>
      <c r="D503" s="29" t="str">
        <f>'１．チェックリスト'!D465</f>
        <v>×</v>
      </c>
    </row>
    <row r="504" spans="1:5" x14ac:dyDescent="0.2">
      <c r="A504" s="66"/>
      <c r="B504" s="77" t="s">
        <v>168</v>
      </c>
      <c r="C504" s="12"/>
      <c r="D504" s="29" t="str">
        <f>'１．チェックリスト'!D466</f>
        <v>×</v>
      </c>
    </row>
    <row r="505" spans="1:5" x14ac:dyDescent="0.2">
      <c r="A505" s="85"/>
      <c r="B505" s="86" t="s">
        <v>519</v>
      </c>
      <c r="C505" s="12"/>
      <c r="D505" s="29" t="str">
        <f>'１．チェックリスト'!D467</f>
        <v>×</v>
      </c>
    </row>
    <row r="506" spans="1:5" x14ac:dyDescent="0.2">
      <c r="A506" s="74">
        <v>6</v>
      </c>
      <c r="B506" s="75" t="s">
        <v>187</v>
      </c>
      <c r="C506" s="12"/>
      <c r="D506" s="29" t="str">
        <f>'１．チェックリスト'!D468</f>
        <v>×</v>
      </c>
    </row>
    <row r="507" spans="1:5" x14ac:dyDescent="0.2">
      <c r="A507" s="66"/>
      <c r="B507" s="76" t="s">
        <v>188</v>
      </c>
      <c r="C507" s="37"/>
      <c r="D507" s="29" t="str">
        <f>'１．チェックリスト'!D469</f>
        <v>×</v>
      </c>
      <c r="E507" s="94"/>
    </row>
    <row r="508" spans="1:5" x14ac:dyDescent="0.2">
      <c r="A508" s="66"/>
      <c r="B508" s="77" t="s">
        <v>520</v>
      </c>
      <c r="C508" s="36"/>
      <c r="D508" s="29" t="str">
        <f>'１．チェックリスト'!D470</f>
        <v>×</v>
      </c>
      <c r="E508" s="94"/>
    </row>
    <row r="509" spans="1:5" x14ac:dyDescent="0.2">
      <c r="A509" s="66"/>
      <c r="B509" s="77" t="s">
        <v>521</v>
      </c>
      <c r="C509" s="12"/>
      <c r="D509" s="29" t="str">
        <f>'１．チェックリスト'!D471</f>
        <v>×</v>
      </c>
    </row>
    <row r="510" spans="1:5" x14ac:dyDescent="0.2">
      <c r="A510" s="66"/>
      <c r="B510" s="77" t="s">
        <v>667</v>
      </c>
      <c r="C510" s="12"/>
      <c r="D510" s="29" t="str">
        <f>'１．チェックリスト'!D472</f>
        <v>×</v>
      </c>
    </row>
    <row r="511" spans="1:5" x14ac:dyDescent="0.2">
      <c r="A511" s="66"/>
      <c r="B511" s="79" t="s">
        <v>668</v>
      </c>
      <c r="C511" s="12"/>
      <c r="D511" s="29" t="str">
        <f>'１．チェックリスト'!D473</f>
        <v>×</v>
      </c>
    </row>
    <row r="512" spans="1:5" x14ac:dyDescent="0.2">
      <c r="A512" s="66"/>
      <c r="B512" s="76" t="s">
        <v>296</v>
      </c>
      <c r="C512" s="12"/>
      <c r="D512" s="29" t="str">
        <f>'１．チェックリスト'!D474</f>
        <v>×</v>
      </c>
    </row>
    <row r="513" spans="1:5" x14ac:dyDescent="0.2">
      <c r="A513" s="85"/>
      <c r="B513" s="86" t="s">
        <v>47</v>
      </c>
      <c r="C513" s="36"/>
      <c r="D513" s="29" t="str">
        <f>'１．チェックリスト'!D475</f>
        <v>×</v>
      </c>
    </row>
    <row r="514" spans="1:5" x14ac:dyDescent="0.2">
      <c r="A514" s="74">
        <v>7</v>
      </c>
      <c r="B514" s="75" t="s">
        <v>343</v>
      </c>
      <c r="C514" s="12"/>
      <c r="D514" s="29" t="str">
        <f>'１．チェックリスト'!D476</f>
        <v>×</v>
      </c>
    </row>
    <row r="515" spans="1:5" ht="24" x14ac:dyDescent="0.2">
      <c r="A515" s="66"/>
      <c r="B515" s="76" t="s">
        <v>352</v>
      </c>
      <c r="C515" s="37"/>
      <c r="D515" s="29" t="str">
        <f>'１．チェックリスト'!D477</f>
        <v>×</v>
      </c>
    </row>
    <row r="516" spans="1:5" x14ac:dyDescent="0.2">
      <c r="A516" s="66"/>
      <c r="B516" s="77" t="s">
        <v>190</v>
      </c>
      <c r="C516" s="36"/>
      <c r="D516" s="29" t="str">
        <f>'１．チェックリスト'!D478</f>
        <v>×</v>
      </c>
    </row>
    <row r="517" spans="1:5" x14ac:dyDescent="0.2">
      <c r="A517" s="66"/>
      <c r="B517" s="77" t="s">
        <v>191</v>
      </c>
      <c r="C517" s="12"/>
      <c r="D517" s="29" t="str">
        <f>'１．チェックリスト'!D479</f>
        <v>×</v>
      </c>
    </row>
    <row r="518" spans="1:5" x14ac:dyDescent="0.2">
      <c r="A518" s="66"/>
      <c r="B518" s="77" t="s">
        <v>192</v>
      </c>
      <c r="C518" s="12"/>
      <c r="D518" s="29" t="str">
        <f>'１．チェックリスト'!D480</f>
        <v>×</v>
      </c>
    </row>
    <row r="519" spans="1:5" x14ac:dyDescent="0.2">
      <c r="A519" s="66"/>
      <c r="B519" s="77" t="s">
        <v>160</v>
      </c>
      <c r="C519" s="12"/>
      <c r="D519" s="29" t="str">
        <f>'１．チェックリスト'!D481</f>
        <v>×</v>
      </c>
    </row>
    <row r="520" spans="1:5" x14ac:dyDescent="0.2">
      <c r="A520" s="66"/>
      <c r="B520" s="79" t="s">
        <v>161</v>
      </c>
      <c r="C520" s="12"/>
      <c r="D520" s="29" t="str">
        <f>'１．チェックリスト'!D482</f>
        <v>×</v>
      </c>
    </row>
    <row r="521" spans="1:5" x14ac:dyDescent="0.2">
      <c r="A521" s="66"/>
      <c r="B521" s="76" t="s">
        <v>296</v>
      </c>
      <c r="C521" s="12"/>
      <c r="D521" s="29" t="str">
        <f>'１．チェックリスト'!D483</f>
        <v>×</v>
      </c>
    </row>
    <row r="522" spans="1:5" x14ac:dyDescent="0.2">
      <c r="A522" s="85"/>
      <c r="B522" s="86" t="s">
        <v>47</v>
      </c>
      <c r="C522" s="36"/>
      <c r="D522" s="29" t="str">
        <f>'１．チェックリスト'!D484</f>
        <v>×</v>
      </c>
    </row>
    <row r="523" spans="1:5" ht="16.2" x14ac:dyDescent="0.2">
      <c r="A523" s="82" t="s">
        <v>388</v>
      </c>
      <c r="B523" s="93"/>
      <c r="C523" s="5"/>
      <c r="D523" s="29"/>
    </row>
    <row r="524" spans="1:5" ht="16.2" x14ac:dyDescent="0.2">
      <c r="A524" s="84"/>
      <c r="B524" s="88" t="s">
        <v>511</v>
      </c>
      <c r="C524" s="5"/>
      <c r="D524" s="29"/>
    </row>
    <row r="525" spans="1:5" x14ac:dyDescent="0.2">
      <c r="A525" s="74">
        <v>1</v>
      </c>
      <c r="B525" s="75" t="s">
        <v>193</v>
      </c>
      <c r="C525" s="39"/>
      <c r="D525" s="29" t="str">
        <f>'１．チェックリスト'!D486</f>
        <v>×</v>
      </c>
    </row>
    <row r="526" spans="1:5" x14ac:dyDescent="0.2">
      <c r="A526" s="66"/>
      <c r="B526" s="76" t="s">
        <v>200</v>
      </c>
      <c r="C526" s="37"/>
      <c r="D526" s="29" t="str">
        <f>'１．チェックリスト'!D487</f>
        <v>×</v>
      </c>
      <c r="E526" s="94"/>
    </row>
    <row r="527" spans="1:5" x14ac:dyDescent="0.2">
      <c r="A527" s="66"/>
      <c r="B527" s="71" t="s">
        <v>669</v>
      </c>
      <c r="C527" s="36"/>
      <c r="D527" s="29" t="str">
        <f>'１．チェックリスト'!D488</f>
        <v>×</v>
      </c>
      <c r="E527" s="94"/>
    </row>
    <row r="528" spans="1:5" x14ac:dyDescent="0.2">
      <c r="A528" s="66"/>
      <c r="B528" s="71" t="s">
        <v>670</v>
      </c>
      <c r="C528" s="4"/>
      <c r="D528" s="29" t="str">
        <f>'１．チェックリスト'!D489</f>
        <v>×</v>
      </c>
    </row>
    <row r="529" spans="1:5" x14ac:dyDescent="0.2">
      <c r="A529" s="66"/>
      <c r="B529" s="71" t="s">
        <v>671</v>
      </c>
      <c r="C529" s="4"/>
      <c r="D529" s="29" t="str">
        <f>'１．チェックリスト'!D490</f>
        <v>×</v>
      </c>
    </row>
    <row r="530" spans="1:5" x14ac:dyDescent="0.2">
      <c r="A530" s="66"/>
      <c r="B530" s="71" t="s">
        <v>672</v>
      </c>
      <c r="C530" s="4"/>
      <c r="D530" s="29" t="str">
        <f>'１．チェックリスト'!D491</f>
        <v>×</v>
      </c>
    </row>
    <row r="531" spans="1:5" x14ac:dyDescent="0.2">
      <c r="A531" s="66"/>
      <c r="B531" s="71" t="s">
        <v>673</v>
      </c>
      <c r="C531" s="4"/>
      <c r="D531" s="29" t="str">
        <f>'１．チェックリスト'!D492</f>
        <v>×</v>
      </c>
    </row>
    <row r="532" spans="1:5" x14ac:dyDescent="0.2">
      <c r="A532" s="66"/>
      <c r="B532" s="69" t="s">
        <v>674</v>
      </c>
      <c r="C532" s="4"/>
      <c r="D532" s="29" t="str">
        <f>'１．チェックリスト'!D493</f>
        <v>×</v>
      </c>
    </row>
    <row r="533" spans="1:5" x14ac:dyDescent="0.2">
      <c r="A533" s="66"/>
      <c r="B533" s="76" t="s">
        <v>201</v>
      </c>
      <c r="C533" s="4"/>
      <c r="D533" s="29" t="str">
        <f>'１．チェックリスト'!D494</f>
        <v>×</v>
      </c>
      <c r="E533" s="94"/>
    </row>
    <row r="534" spans="1:5" x14ac:dyDescent="0.2">
      <c r="A534" s="66"/>
      <c r="B534" s="71" t="s">
        <v>675</v>
      </c>
      <c r="C534" s="36"/>
      <c r="D534" s="29" t="str">
        <f>'１．チェックリスト'!D495</f>
        <v>×</v>
      </c>
      <c r="E534" s="94"/>
    </row>
    <row r="535" spans="1:5" x14ac:dyDescent="0.2">
      <c r="A535" s="66"/>
      <c r="B535" s="71" t="s">
        <v>676</v>
      </c>
      <c r="C535" s="4"/>
      <c r="D535" s="29" t="str">
        <f>'１．チェックリスト'!D496</f>
        <v>×</v>
      </c>
    </row>
    <row r="536" spans="1:5" x14ac:dyDescent="0.2">
      <c r="A536" s="66"/>
      <c r="B536" s="71" t="s">
        <v>671</v>
      </c>
      <c r="C536" s="4"/>
      <c r="D536" s="29" t="str">
        <f>'１．チェックリスト'!D497</f>
        <v>×</v>
      </c>
    </row>
    <row r="537" spans="1:5" x14ac:dyDescent="0.2">
      <c r="A537" s="66"/>
      <c r="B537" s="71" t="s">
        <v>677</v>
      </c>
      <c r="C537" s="4"/>
      <c r="D537" s="29" t="str">
        <f>'１．チェックリスト'!D498</f>
        <v>×</v>
      </c>
    </row>
    <row r="538" spans="1:5" x14ac:dyDescent="0.2">
      <c r="A538" s="66"/>
      <c r="B538" s="71" t="s">
        <v>678</v>
      </c>
      <c r="C538" s="4"/>
      <c r="D538" s="29" t="str">
        <f>'１．チェックリスト'!D499</f>
        <v>×</v>
      </c>
    </row>
    <row r="539" spans="1:5" x14ac:dyDescent="0.2">
      <c r="A539" s="66"/>
      <c r="B539" s="69" t="s">
        <v>679</v>
      </c>
      <c r="C539" s="4"/>
      <c r="D539" s="29" t="str">
        <f>'１．チェックリスト'!D500</f>
        <v>×</v>
      </c>
    </row>
    <row r="540" spans="1:5" x14ac:dyDescent="0.2">
      <c r="A540" s="66"/>
      <c r="B540" s="76" t="s">
        <v>202</v>
      </c>
      <c r="C540" s="4"/>
      <c r="D540" s="29" t="str">
        <f>'１．チェックリスト'!D501</f>
        <v>×</v>
      </c>
    </row>
    <row r="541" spans="1:5" x14ac:dyDescent="0.2">
      <c r="A541" s="66"/>
      <c r="B541" s="71" t="s">
        <v>194</v>
      </c>
      <c r="C541" s="36"/>
      <c r="D541" s="29" t="str">
        <f>'１．チェックリスト'!D502</f>
        <v>×</v>
      </c>
    </row>
    <row r="542" spans="1:5" x14ac:dyDescent="0.2">
      <c r="A542" s="66"/>
      <c r="B542" s="71" t="s">
        <v>195</v>
      </c>
      <c r="C542" s="4"/>
      <c r="D542" s="29" t="str">
        <f>'１．チェックリスト'!D503</f>
        <v>×</v>
      </c>
    </row>
    <row r="543" spans="1:5" x14ac:dyDescent="0.2">
      <c r="A543" s="66"/>
      <c r="B543" s="71" t="s">
        <v>196</v>
      </c>
      <c r="C543" s="4"/>
      <c r="D543" s="29" t="str">
        <f>'１．チェックリスト'!D504</f>
        <v>×</v>
      </c>
    </row>
    <row r="544" spans="1:5" x14ac:dyDescent="0.2">
      <c r="A544" s="66"/>
      <c r="B544" s="71" t="s">
        <v>197</v>
      </c>
      <c r="C544" s="4"/>
      <c r="D544" s="29" t="str">
        <f>'１．チェックリスト'!D505</f>
        <v>×</v>
      </c>
    </row>
    <row r="545" spans="1:10" x14ac:dyDescent="0.2">
      <c r="A545" s="66"/>
      <c r="B545" s="71" t="s">
        <v>198</v>
      </c>
      <c r="C545" s="4"/>
      <c r="D545" s="29" t="str">
        <f>'１．チェックリスト'!D506</f>
        <v>×</v>
      </c>
    </row>
    <row r="546" spans="1:10" x14ac:dyDescent="0.2">
      <c r="A546" s="66"/>
      <c r="B546" s="79" t="s">
        <v>199</v>
      </c>
      <c r="C546" s="4"/>
      <c r="D546" s="29" t="str">
        <f>'１．チェックリスト'!D507</f>
        <v>×</v>
      </c>
    </row>
    <row r="547" spans="1:10" x14ac:dyDescent="0.2">
      <c r="A547" s="66"/>
      <c r="B547" s="76" t="s">
        <v>296</v>
      </c>
      <c r="C547" s="12"/>
      <c r="D547" s="29" t="str">
        <f>'１．チェックリスト'!D508</f>
        <v>×</v>
      </c>
    </row>
    <row r="548" spans="1:10" x14ac:dyDescent="0.2">
      <c r="A548" s="85"/>
      <c r="B548" s="86" t="s">
        <v>47</v>
      </c>
      <c r="C548" s="36"/>
      <c r="D548" s="29" t="str">
        <f>'１．チェックリスト'!D509</f>
        <v>×</v>
      </c>
    </row>
    <row r="549" spans="1:10" ht="16.2" x14ac:dyDescent="0.2">
      <c r="A549" s="82" t="s">
        <v>389</v>
      </c>
      <c r="B549" s="93"/>
      <c r="C549" s="5"/>
      <c r="D549" s="29"/>
    </row>
    <row r="550" spans="1:10" ht="16.2" x14ac:dyDescent="0.2">
      <c r="A550" s="84"/>
      <c r="B550" s="88" t="s">
        <v>511</v>
      </c>
      <c r="C550" s="5"/>
      <c r="D550" s="29"/>
    </row>
    <row r="551" spans="1:10" ht="14.4" x14ac:dyDescent="0.2">
      <c r="A551" s="74">
        <v>1</v>
      </c>
      <c r="B551" s="75" t="s">
        <v>203</v>
      </c>
      <c r="C551" s="39"/>
      <c r="D551" s="29" t="str">
        <f>'１．チェックリスト'!D511</f>
        <v>×</v>
      </c>
      <c r="J551" s="41"/>
    </row>
    <row r="552" spans="1:10" x14ac:dyDescent="0.2">
      <c r="A552" s="80"/>
      <c r="B552" s="77" t="s">
        <v>204</v>
      </c>
      <c r="C552" s="37"/>
      <c r="D552" s="29" t="str">
        <f>'１．チェックリスト'!D512</f>
        <v>×</v>
      </c>
      <c r="E552" s="94"/>
    </row>
    <row r="553" spans="1:10" x14ac:dyDescent="0.2">
      <c r="A553" s="66"/>
      <c r="B553" s="71" t="s">
        <v>205</v>
      </c>
      <c r="C553" s="36"/>
      <c r="D553" s="29" t="str">
        <f>'１．チェックリスト'!D513</f>
        <v>×</v>
      </c>
      <c r="E553" s="94"/>
    </row>
    <row r="554" spans="1:10" x14ac:dyDescent="0.2">
      <c r="A554" s="66"/>
      <c r="B554" s="71" t="s">
        <v>680</v>
      </c>
      <c r="C554" s="4"/>
      <c r="D554" s="29" t="str">
        <f>'１．チェックリスト'!D514</f>
        <v>×</v>
      </c>
    </row>
    <row r="555" spans="1:10" x14ac:dyDescent="0.2">
      <c r="A555" s="66"/>
      <c r="B555" s="71" t="s">
        <v>681</v>
      </c>
      <c r="C555" s="4"/>
      <c r="D555" s="29" t="str">
        <f>'１．チェックリスト'!D515</f>
        <v>×</v>
      </c>
    </row>
    <row r="556" spans="1:10" x14ac:dyDescent="0.2">
      <c r="A556" s="66"/>
      <c r="B556" s="71" t="s">
        <v>682</v>
      </c>
      <c r="C556" s="4"/>
      <c r="D556" s="29" t="str">
        <f>'１．チェックリスト'!D516</f>
        <v>×</v>
      </c>
    </row>
    <row r="557" spans="1:10" x14ac:dyDescent="0.2">
      <c r="A557" s="66"/>
      <c r="B557" s="71" t="s">
        <v>683</v>
      </c>
      <c r="C557" s="4"/>
      <c r="D557" s="29" t="str">
        <f>'１．チェックリスト'!D517</f>
        <v>×</v>
      </c>
    </row>
    <row r="558" spans="1:10" x14ac:dyDescent="0.2">
      <c r="A558" s="66"/>
      <c r="B558" s="71" t="s">
        <v>684</v>
      </c>
      <c r="C558" s="4"/>
      <c r="D558" s="29" t="str">
        <f>'１．チェックリスト'!D518</f>
        <v>×</v>
      </c>
    </row>
    <row r="559" spans="1:10" x14ac:dyDescent="0.2">
      <c r="A559" s="66"/>
      <c r="B559" s="69" t="s">
        <v>685</v>
      </c>
      <c r="C559" s="4"/>
      <c r="D559" s="29" t="str">
        <f>'１．チェックリスト'!D519</f>
        <v>×</v>
      </c>
    </row>
    <row r="560" spans="1:10" x14ac:dyDescent="0.2">
      <c r="A560" s="66"/>
      <c r="B560" s="76" t="s">
        <v>212</v>
      </c>
      <c r="C560" s="12"/>
      <c r="D560" s="29" t="str">
        <f>'１．チェックリスト'!D520</f>
        <v>×</v>
      </c>
    </row>
    <row r="561" spans="1:5" x14ac:dyDescent="0.2">
      <c r="A561" s="66"/>
      <c r="B561" s="71" t="s">
        <v>213</v>
      </c>
      <c r="C561" s="36"/>
      <c r="D561" s="29" t="str">
        <f>'１．チェックリスト'!D521</f>
        <v>×</v>
      </c>
    </row>
    <row r="562" spans="1:5" x14ac:dyDescent="0.2">
      <c r="A562" s="66"/>
      <c r="B562" s="71" t="s">
        <v>214</v>
      </c>
      <c r="C562" s="4"/>
      <c r="D562" s="29" t="str">
        <f>'１．チェックリスト'!D522</f>
        <v>×</v>
      </c>
    </row>
    <row r="563" spans="1:5" x14ac:dyDescent="0.2">
      <c r="A563" s="66"/>
      <c r="B563" s="71" t="s">
        <v>215</v>
      </c>
      <c r="C563" s="4"/>
      <c r="D563" s="29" t="str">
        <f>'１．チェックリスト'!D523</f>
        <v>×</v>
      </c>
    </row>
    <row r="564" spans="1:5" x14ac:dyDescent="0.2">
      <c r="A564" s="66"/>
      <c r="B564" s="71" t="s">
        <v>216</v>
      </c>
      <c r="C564" s="4"/>
      <c r="D564" s="29" t="str">
        <f>'１．チェックリスト'!D524</f>
        <v>×</v>
      </c>
    </row>
    <row r="565" spans="1:5" x14ac:dyDescent="0.2">
      <c r="A565" s="66"/>
      <c r="B565" s="71" t="s">
        <v>390</v>
      </c>
      <c r="C565" s="4"/>
      <c r="D565" s="29" t="str">
        <f>'１．チェックリスト'!D525</f>
        <v>×</v>
      </c>
    </row>
    <row r="566" spans="1:5" x14ac:dyDescent="0.2">
      <c r="A566" s="66"/>
      <c r="B566" s="69" t="s">
        <v>218</v>
      </c>
      <c r="C566" s="4"/>
      <c r="D566" s="29" t="str">
        <f>'１．チェックリスト'!D526</f>
        <v>×</v>
      </c>
    </row>
    <row r="567" spans="1:5" x14ac:dyDescent="0.2">
      <c r="A567" s="66"/>
      <c r="B567" s="76" t="s">
        <v>219</v>
      </c>
      <c r="C567" s="4"/>
      <c r="D567" s="29" t="str">
        <f>'１．チェックリスト'!D527</f>
        <v>×</v>
      </c>
    </row>
    <row r="568" spans="1:5" x14ac:dyDescent="0.2">
      <c r="A568" s="66"/>
      <c r="B568" s="69" t="s">
        <v>141</v>
      </c>
      <c r="C568" s="36"/>
      <c r="D568" s="29" t="str">
        <f>'１．チェックリスト'!D528</f>
        <v>×</v>
      </c>
    </row>
    <row r="569" spans="1:5" x14ac:dyDescent="0.2">
      <c r="A569" s="66"/>
      <c r="B569" s="76" t="s">
        <v>220</v>
      </c>
      <c r="C569" s="4"/>
      <c r="D569" s="29" t="str">
        <f>'１．チェックリスト'!D529</f>
        <v>×</v>
      </c>
    </row>
    <row r="570" spans="1:5" x14ac:dyDescent="0.2">
      <c r="A570" s="66"/>
      <c r="B570" s="71" t="s">
        <v>141</v>
      </c>
      <c r="C570" s="36"/>
      <c r="D570" s="29" t="str">
        <f>'１．チェックリスト'!D530</f>
        <v>×</v>
      </c>
    </row>
    <row r="571" spans="1:5" x14ac:dyDescent="0.2">
      <c r="A571" s="80"/>
      <c r="B571" s="76" t="s">
        <v>310</v>
      </c>
      <c r="C571" s="12"/>
      <c r="D571" s="29" t="str">
        <f>'１．チェックリスト'!D531</f>
        <v>×</v>
      </c>
    </row>
    <row r="572" spans="1:5" x14ac:dyDescent="0.2">
      <c r="A572" s="85"/>
      <c r="B572" s="86" t="s">
        <v>47</v>
      </c>
      <c r="C572" s="36"/>
      <c r="D572" s="29" t="str">
        <f>'１．チェックリスト'!D532</f>
        <v>×</v>
      </c>
    </row>
    <row r="573" spans="1:5" x14ac:dyDescent="0.2">
      <c r="A573" s="91">
        <v>2</v>
      </c>
      <c r="B573" s="92" t="s">
        <v>354</v>
      </c>
      <c r="C573" s="12"/>
      <c r="D573" s="29" t="str">
        <f>'１．チェックリスト'!D533</f>
        <v>×</v>
      </c>
    </row>
    <row r="574" spans="1:5" x14ac:dyDescent="0.2">
      <c r="A574" s="66"/>
      <c r="B574" s="76" t="s">
        <v>353</v>
      </c>
      <c r="C574" s="37"/>
      <c r="D574" s="29" t="str">
        <f>'１．チェックリスト'!D534</f>
        <v>×</v>
      </c>
      <c r="E574" s="94"/>
    </row>
    <row r="575" spans="1:5" x14ac:dyDescent="0.2">
      <c r="A575" s="66"/>
      <c r="B575" s="77" t="s">
        <v>686</v>
      </c>
      <c r="C575" s="36"/>
      <c r="D575" s="29" t="str">
        <f>'１．チェックリスト'!D535</f>
        <v>×</v>
      </c>
      <c r="E575" s="94"/>
    </row>
    <row r="576" spans="1:5" x14ac:dyDescent="0.2">
      <c r="A576" s="66"/>
      <c r="B576" s="77" t="s">
        <v>687</v>
      </c>
      <c r="C576" s="12"/>
      <c r="D576" s="29" t="str">
        <f>'１．チェックリスト'!D536</f>
        <v>×</v>
      </c>
    </row>
    <row r="577" spans="1:5" x14ac:dyDescent="0.2">
      <c r="A577" s="66"/>
      <c r="B577" s="77" t="s">
        <v>688</v>
      </c>
      <c r="C577" s="12"/>
      <c r="D577" s="29" t="str">
        <f>'１．チェックリスト'!D537</f>
        <v>×</v>
      </c>
    </row>
    <row r="578" spans="1:5" x14ac:dyDescent="0.2">
      <c r="A578" s="66"/>
      <c r="B578" s="79" t="s">
        <v>117</v>
      </c>
      <c r="C578" s="12"/>
      <c r="D578" s="29" t="str">
        <f>'１．チェックリスト'!D538</f>
        <v>×</v>
      </c>
    </row>
    <row r="579" spans="1:5" x14ac:dyDescent="0.2">
      <c r="A579" s="66"/>
      <c r="B579" s="76" t="s">
        <v>296</v>
      </c>
      <c r="C579" s="12"/>
      <c r="D579" s="29" t="str">
        <f>'１．チェックリスト'!D539</f>
        <v>×</v>
      </c>
    </row>
    <row r="580" spans="1:5" x14ac:dyDescent="0.2">
      <c r="A580" s="85"/>
      <c r="B580" s="86" t="s">
        <v>47</v>
      </c>
      <c r="C580" s="36"/>
      <c r="D580" s="29" t="str">
        <f>'１．チェックリスト'!D540</f>
        <v>×</v>
      </c>
    </row>
    <row r="581" spans="1:5" ht="16.2" x14ac:dyDescent="0.2">
      <c r="A581" s="63" t="s">
        <v>391</v>
      </c>
      <c r="B581" s="83"/>
      <c r="C581" s="5"/>
      <c r="D581" s="29"/>
    </row>
    <row r="582" spans="1:5" ht="16.2" x14ac:dyDescent="0.2">
      <c r="A582" s="84"/>
      <c r="B582" s="88" t="s">
        <v>511</v>
      </c>
      <c r="C582" s="5"/>
      <c r="D582" s="29"/>
    </row>
    <row r="583" spans="1:5" x14ac:dyDescent="0.2">
      <c r="A583" s="74">
        <v>1</v>
      </c>
      <c r="B583" s="75" t="s">
        <v>229</v>
      </c>
      <c r="C583" s="40"/>
      <c r="D583" s="29" t="str">
        <f>'１．チェックリスト'!D542</f>
        <v>×</v>
      </c>
    </row>
    <row r="584" spans="1:5" x14ac:dyDescent="0.2">
      <c r="A584" s="66"/>
      <c r="B584" s="76" t="s">
        <v>230</v>
      </c>
      <c r="C584" s="37"/>
      <c r="D584" s="29" t="str">
        <f>'１．チェックリスト'!D543</f>
        <v>×</v>
      </c>
      <c r="E584" s="94"/>
    </row>
    <row r="585" spans="1:5" x14ac:dyDescent="0.2">
      <c r="A585" s="66"/>
      <c r="B585" s="71" t="s">
        <v>689</v>
      </c>
      <c r="C585" s="36"/>
      <c r="D585" s="29" t="str">
        <f>'１．チェックリスト'!D544</f>
        <v>×</v>
      </c>
      <c r="E585" s="94"/>
    </row>
    <row r="586" spans="1:5" x14ac:dyDescent="0.2">
      <c r="A586" s="66"/>
      <c r="B586" s="71" t="s">
        <v>690</v>
      </c>
      <c r="C586" s="4"/>
      <c r="D586" s="29" t="str">
        <f>'１．チェックリスト'!D545</f>
        <v>×</v>
      </c>
    </row>
    <row r="587" spans="1:5" x14ac:dyDescent="0.2">
      <c r="A587" s="66"/>
      <c r="B587" s="71" t="s">
        <v>691</v>
      </c>
      <c r="C587" s="4"/>
      <c r="D587" s="29" t="str">
        <f>'１．チェックリスト'!D546</f>
        <v>×</v>
      </c>
    </row>
    <row r="588" spans="1:5" x14ac:dyDescent="0.2">
      <c r="A588" s="66"/>
      <c r="B588" s="71" t="s">
        <v>692</v>
      </c>
      <c r="C588" s="4"/>
      <c r="D588" s="29" t="str">
        <f>'１．チェックリスト'!D547</f>
        <v>×</v>
      </c>
    </row>
    <row r="589" spans="1:5" x14ac:dyDescent="0.2">
      <c r="A589" s="66"/>
      <c r="B589" s="71" t="s">
        <v>235</v>
      </c>
      <c r="C589" s="4"/>
      <c r="D589" s="29" t="str">
        <f>'１．チェックリスト'!D548</f>
        <v>×</v>
      </c>
    </row>
    <row r="590" spans="1:5" x14ac:dyDescent="0.2">
      <c r="A590" s="66"/>
      <c r="B590" s="71" t="s">
        <v>693</v>
      </c>
      <c r="C590" s="4"/>
      <c r="D590" s="29" t="str">
        <f>'１．チェックリスト'!D549</f>
        <v>×</v>
      </c>
    </row>
    <row r="591" spans="1:5" x14ac:dyDescent="0.2">
      <c r="A591" s="66"/>
      <c r="B591" s="71" t="s">
        <v>236</v>
      </c>
      <c r="C591" s="4"/>
      <c r="D591" s="29" t="str">
        <f>'１．チェックリスト'!D550</f>
        <v>×</v>
      </c>
    </row>
    <row r="592" spans="1:5" x14ac:dyDescent="0.2">
      <c r="A592" s="66"/>
      <c r="B592" s="79" t="s">
        <v>238</v>
      </c>
      <c r="C592" s="4"/>
      <c r="D592" s="29" t="str">
        <f>'１．チェックリスト'!D551</f>
        <v>×</v>
      </c>
    </row>
    <row r="593" spans="1:5" x14ac:dyDescent="0.2">
      <c r="A593" s="66"/>
      <c r="B593" s="76" t="s">
        <v>296</v>
      </c>
      <c r="C593" s="4"/>
      <c r="D593" s="29" t="str">
        <f>'１．チェックリスト'!D552</f>
        <v>×</v>
      </c>
    </row>
    <row r="594" spans="1:5" x14ac:dyDescent="0.2">
      <c r="A594" s="85"/>
      <c r="B594" s="87" t="s">
        <v>47</v>
      </c>
      <c r="C594" s="36"/>
      <c r="D594" s="29" t="str">
        <f>'１．チェックリスト'!D553</f>
        <v>×</v>
      </c>
    </row>
    <row r="595" spans="1:5" x14ac:dyDescent="0.2">
      <c r="A595" s="74">
        <v>2</v>
      </c>
      <c r="B595" s="75" t="s">
        <v>355</v>
      </c>
      <c r="C595" s="4"/>
      <c r="D595" s="29" t="str">
        <f>'１．チェックリスト'!D554</f>
        <v>×</v>
      </c>
    </row>
    <row r="596" spans="1:5" x14ac:dyDescent="0.2">
      <c r="A596" s="66"/>
      <c r="B596" s="76" t="s">
        <v>361</v>
      </c>
      <c r="C596" s="37"/>
      <c r="D596" s="29" t="str">
        <f>'１．チェックリスト'!D555</f>
        <v>×</v>
      </c>
      <c r="E596" s="94"/>
    </row>
    <row r="597" spans="1:5" x14ac:dyDescent="0.2">
      <c r="A597" s="66"/>
      <c r="B597" s="71" t="s">
        <v>694</v>
      </c>
      <c r="C597" s="36"/>
      <c r="D597" s="29" t="str">
        <f>'１．チェックリスト'!D556</f>
        <v>×</v>
      </c>
      <c r="E597" s="94"/>
    </row>
    <row r="598" spans="1:5" x14ac:dyDescent="0.2">
      <c r="A598" s="66"/>
      <c r="B598" s="71" t="s">
        <v>695</v>
      </c>
      <c r="C598" s="4"/>
      <c r="D598" s="29" t="str">
        <f>'１．チェックリスト'!D557</f>
        <v>×</v>
      </c>
    </row>
    <row r="599" spans="1:5" x14ac:dyDescent="0.2">
      <c r="A599" s="66"/>
      <c r="B599" s="71" t="s">
        <v>696</v>
      </c>
      <c r="C599" s="4"/>
      <c r="D599" s="29" t="str">
        <f>'１．チェックリスト'!D558</f>
        <v>×</v>
      </c>
    </row>
    <row r="600" spans="1:5" x14ac:dyDescent="0.2">
      <c r="A600" s="66"/>
      <c r="B600" s="71" t="s">
        <v>697</v>
      </c>
      <c r="C600" s="4"/>
      <c r="D600" s="29" t="str">
        <f>'１．チェックリスト'!D559</f>
        <v>×</v>
      </c>
    </row>
    <row r="601" spans="1:5" x14ac:dyDescent="0.2">
      <c r="A601" s="66"/>
      <c r="B601" s="71" t="s">
        <v>698</v>
      </c>
      <c r="C601" s="4"/>
      <c r="D601" s="29" t="str">
        <f>'１．チェックリスト'!D560</f>
        <v>×</v>
      </c>
    </row>
    <row r="602" spans="1:5" x14ac:dyDescent="0.2">
      <c r="A602" s="66"/>
      <c r="B602" s="69" t="s">
        <v>243</v>
      </c>
      <c r="C602" s="4"/>
      <c r="D602" s="29" t="str">
        <f>'１．チェックリスト'!D561</f>
        <v>×</v>
      </c>
    </row>
    <row r="603" spans="1:5" x14ac:dyDescent="0.2">
      <c r="A603" s="66"/>
      <c r="B603" s="76" t="s">
        <v>296</v>
      </c>
      <c r="C603" s="4"/>
      <c r="D603" s="29" t="str">
        <f>'１．チェックリスト'!D562</f>
        <v>×</v>
      </c>
    </row>
    <row r="604" spans="1:5" x14ac:dyDescent="0.2">
      <c r="A604" s="85"/>
      <c r="B604" s="86" t="s">
        <v>47</v>
      </c>
      <c r="C604" s="36"/>
      <c r="D604" s="29" t="str">
        <f>'１．チェックリスト'!D563</f>
        <v>×</v>
      </c>
    </row>
    <row r="605" spans="1:5" x14ac:dyDescent="0.2">
      <c r="A605" s="74">
        <v>3</v>
      </c>
      <c r="B605" s="75" t="s">
        <v>356</v>
      </c>
      <c r="C605" s="12"/>
      <c r="D605" s="29" t="str">
        <f>'１．チェックリスト'!D564</f>
        <v>×</v>
      </c>
    </row>
    <row r="606" spans="1:5" x14ac:dyDescent="0.2">
      <c r="A606" s="66"/>
      <c r="B606" s="76" t="s">
        <v>362</v>
      </c>
      <c r="C606" s="37"/>
      <c r="D606" s="29" t="str">
        <f>'１．チェックリスト'!D565</f>
        <v>×</v>
      </c>
      <c r="E606" s="94"/>
    </row>
    <row r="607" spans="1:5" x14ac:dyDescent="0.2">
      <c r="A607" s="66"/>
      <c r="B607" s="77" t="s">
        <v>699</v>
      </c>
      <c r="C607" s="36"/>
      <c r="D607" s="29" t="str">
        <f>'１．チェックリスト'!D566</f>
        <v>×</v>
      </c>
      <c r="E607" s="94"/>
    </row>
    <row r="608" spans="1:5" x14ac:dyDescent="0.2">
      <c r="A608" s="66"/>
      <c r="B608" s="77" t="s">
        <v>700</v>
      </c>
      <c r="C608" s="12"/>
      <c r="D608" s="29" t="str">
        <f>'１．チェックリスト'!D567</f>
        <v>×</v>
      </c>
    </row>
    <row r="609" spans="1:4" x14ac:dyDescent="0.2">
      <c r="A609" s="66"/>
      <c r="B609" s="77" t="s">
        <v>701</v>
      </c>
      <c r="C609" s="12"/>
      <c r="D609" s="29" t="str">
        <f>'１．チェックリスト'!D568</f>
        <v>×</v>
      </c>
    </row>
    <row r="610" spans="1:4" x14ac:dyDescent="0.2">
      <c r="A610" s="66"/>
      <c r="B610" s="77" t="s">
        <v>702</v>
      </c>
      <c r="C610" s="12"/>
      <c r="D610" s="29" t="str">
        <f>'１．チェックリスト'!D569</f>
        <v>×</v>
      </c>
    </row>
    <row r="611" spans="1:4" x14ac:dyDescent="0.2">
      <c r="A611" s="66"/>
      <c r="B611" s="77" t="s">
        <v>703</v>
      </c>
      <c r="C611" s="12"/>
      <c r="D611" s="29" t="str">
        <f>'１．チェックリスト'!D570</f>
        <v>×</v>
      </c>
    </row>
    <row r="612" spans="1:4" x14ac:dyDescent="0.2">
      <c r="A612" s="66"/>
      <c r="B612" s="77" t="s">
        <v>704</v>
      </c>
      <c r="C612" s="12"/>
      <c r="D612" s="29" t="str">
        <f>'１．チェックリスト'!D571</f>
        <v>×</v>
      </c>
    </row>
    <row r="613" spans="1:4" x14ac:dyDescent="0.2">
      <c r="A613" s="66"/>
      <c r="B613" s="79" t="s">
        <v>251</v>
      </c>
      <c r="C613" s="12"/>
      <c r="D613" s="29" t="str">
        <f>'１．チェックリスト'!D572</f>
        <v>×</v>
      </c>
    </row>
    <row r="614" spans="1:4" x14ac:dyDescent="0.2">
      <c r="A614" s="66"/>
      <c r="B614" s="76" t="s">
        <v>296</v>
      </c>
      <c r="C614" s="12"/>
      <c r="D614" s="29" t="str">
        <f>'１．チェックリスト'!D573</f>
        <v>×</v>
      </c>
    </row>
    <row r="615" spans="1:4" x14ac:dyDescent="0.2">
      <c r="A615" s="85"/>
      <c r="B615" s="86" t="s">
        <v>47</v>
      </c>
      <c r="C615" s="36"/>
      <c r="D615" s="29" t="str">
        <f>'１．チェックリスト'!D574</f>
        <v>×</v>
      </c>
    </row>
    <row r="616" spans="1:4" x14ac:dyDescent="0.2">
      <c r="A616" s="74">
        <v>4</v>
      </c>
      <c r="B616" s="75" t="s">
        <v>357</v>
      </c>
      <c r="C616" s="39"/>
      <c r="D616" s="29" t="str">
        <f>'１．チェックリスト'!D575</f>
        <v>×</v>
      </c>
    </row>
    <row r="617" spans="1:4" x14ac:dyDescent="0.2">
      <c r="A617" s="66"/>
      <c r="B617" s="76" t="s">
        <v>363</v>
      </c>
      <c r="C617" s="37"/>
      <c r="D617" s="29" t="str">
        <f>'１．チェックリスト'!D576</f>
        <v>×</v>
      </c>
    </row>
    <row r="618" spans="1:4" x14ac:dyDescent="0.2">
      <c r="A618" s="66"/>
      <c r="B618" s="77" t="s">
        <v>252</v>
      </c>
      <c r="C618" s="36"/>
      <c r="D618" s="29" t="str">
        <f>'１．チェックリスト'!D577</f>
        <v>×</v>
      </c>
    </row>
    <row r="619" spans="1:4" x14ac:dyDescent="0.2">
      <c r="A619" s="66"/>
      <c r="B619" s="77" t="s">
        <v>253</v>
      </c>
      <c r="C619" s="12"/>
      <c r="D619" s="29" t="str">
        <f>'１．チェックリスト'!D578</f>
        <v>×</v>
      </c>
    </row>
    <row r="620" spans="1:4" x14ac:dyDescent="0.2">
      <c r="A620" s="66"/>
      <c r="B620" s="77" t="s">
        <v>254</v>
      </c>
      <c r="C620" s="12"/>
      <c r="D620" s="29" t="str">
        <f>'１．チェックリスト'!D579</f>
        <v>×</v>
      </c>
    </row>
    <row r="621" spans="1:4" x14ac:dyDescent="0.2">
      <c r="A621" s="66"/>
      <c r="B621" s="77" t="s">
        <v>255</v>
      </c>
      <c r="C621" s="12"/>
      <c r="D621" s="29" t="str">
        <f>'１．チェックリスト'!D580</f>
        <v>×</v>
      </c>
    </row>
    <row r="622" spans="1:4" x14ac:dyDescent="0.2">
      <c r="A622" s="66"/>
      <c r="B622" s="79" t="s">
        <v>256</v>
      </c>
      <c r="C622" s="12"/>
      <c r="D622" s="29" t="str">
        <f>'１．チェックリスト'!D581</f>
        <v>×</v>
      </c>
    </row>
    <row r="623" spans="1:4" x14ac:dyDescent="0.2">
      <c r="A623" s="66"/>
      <c r="B623" s="76" t="s">
        <v>296</v>
      </c>
      <c r="C623" s="12"/>
      <c r="D623" s="29" t="str">
        <f>'１．チェックリスト'!D582</f>
        <v>×</v>
      </c>
    </row>
    <row r="624" spans="1:4" x14ac:dyDescent="0.2">
      <c r="A624" s="85"/>
      <c r="B624" s="86" t="s">
        <v>47</v>
      </c>
      <c r="C624" s="36"/>
      <c r="D624" s="29" t="str">
        <f>'１．チェックリスト'!D583</f>
        <v>×</v>
      </c>
    </row>
    <row r="625" spans="1:4" x14ac:dyDescent="0.2">
      <c r="A625" s="74">
        <v>5</v>
      </c>
      <c r="B625" s="75" t="s">
        <v>358</v>
      </c>
      <c r="C625" s="12"/>
      <c r="D625" s="29" t="str">
        <f>'１．チェックリスト'!D584</f>
        <v>×</v>
      </c>
    </row>
    <row r="626" spans="1:4" x14ac:dyDescent="0.2">
      <c r="A626" s="66"/>
      <c r="B626" s="76" t="s">
        <v>364</v>
      </c>
      <c r="C626" s="37"/>
      <c r="D626" s="29" t="str">
        <f>'１．チェックリスト'!D585</f>
        <v>×</v>
      </c>
    </row>
    <row r="627" spans="1:4" x14ac:dyDescent="0.2">
      <c r="A627" s="66"/>
      <c r="B627" s="77" t="s">
        <v>257</v>
      </c>
      <c r="C627" s="36"/>
      <c r="D627" s="29" t="str">
        <f>'１．チェックリスト'!D586</f>
        <v>×</v>
      </c>
    </row>
    <row r="628" spans="1:4" x14ac:dyDescent="0.2">
      <c r="A628" s="66"/>
      <c r="B628" s="77" t="s">
        <v>258</v>
      </c>
      <c r="C628" s="12"/>
      <c r="D628" s="29" t="str">
        <f>'１．チェックリスト'!D587</f>
        <v>×</v>
      </c>
    </row>
    <row r="629" spans="1:4" x14ac:dyDescent="0.2">
      <c r="A629" s="85"/>
      <c r="B629" s="86" t="s">
        <v>256</v>
      </c>
      <c r="C629" s="12"/>
      <c r="D629" s="29" t="str">
        <f>'１．チェックリスト'!D588</f>
        <v>×</v>
      </c>
    </row>
    <row r="630" spans="1:4" x14ac:dyDescent="0.2">
      <c r="A630" s="91">
        <v>6</v>
      </c>
      <c r="B630" s="92" t="s">
        <v>359</v>
      </c>
      <c r="C630" s="12"/>
      <c r="D630" s="29" t="str">
        <f>'１．チェックリスト'!D589</f>
        <v>×</v>
      </c>
    </row>
    <row r="631" spans="1:4" x14ac:dyDescent="0.2">
      <c r="A631" s="80"/>
      <c r="B631" s="77" t="s">
        <v>365</v>
      </c>
      <c r="C631" s="37"/>
      <c r="D631" s="29" t="str">
        <f>'１．チェックリスト'!D590</f>
        <v>×</v>
      </c>
    </row>
    <row r="632" spans="1:4" x14ac:dyDescent="0.2">
      <c r="A632" s="80"/>
      <c r="B632" s="77" t="s">
        <v>259</v>
      </c>
      <c r="C632" s="36"/>
      <c r="D632" s="29" t="str">
        <f>'１．チェックリスト'!D591</f>
        <v>×</v>
      </c>
    </row>
    <row r="633" spans="1:4" x14ac:dyDescent="0.2">
      <c r="A633" s="80"/>
      <c r="B633" s="77" t="s">
        <v>260</v>
      </c>
      <c r="C633" s="12"/>
      <c r="D633" s="29" t="str">
        <f>'１．チェックリスト'!D592</f>
        <v>×</v>
      </c>
    </row>
    <row r="634" spans="1:4" x14ac:dyDescent="0.2">
      <c r="A634" s="80"/>
      <c r="B634" s="77" t="s">
        <v>261</v>
      </c>
      <c r="C634" s="12"/>
      <c r="D634" s="29" t="str">
        <f>'１．チェックリスト'!D593</f>
        <v>×</v>
      </c>
    </row>
    <row r="635" spans="1:4" x14ac:dyDescent="0.2">
      <c r="A635" s="80"/>
      <c r="B635" s="76" t="s">
        <v>296</v>
      </c>
      <c r="C635" s="12"/>
      <c r="D635" s="29" t="str">
        <f>'１．チェックリスト'!D594</f>
        <v>×</v>
      </c>
    </row>
    <row r="636" spans="1:4" x14ac:dyDescent="0.2">
      <c r="A636" s="85"/>
      <c r="B636" s="86" t="s">
        <v>47</v>
      </c>
      <c r="C636" s="36"/>
      <c r="D636" s="29" t="str">
        <f>'１．チェックリスト'!D595</f>
        <v>×</v>
      </c>
    </row>
    <row r="637" spans="1:4" x14ac:dyDescent="0.2">
      <c r="A637" s="74">
        <v>7</v>
      </c>
      <c r="B637" s="75" t="s">
        <v>360</v>
      </c>
      <c r="C637" s="12"/>
      <c r="D637" s="29" t="str">
        <f>'１．チェックリスト'!D596</f>
        <v>×</v>
      </c>
    </row>
    <row r="638" spans="1:4" x14ac:dyDescent="0.2">
      <c r="A638" s="66"/>
      <c r="B638" s="76" t="s">
        <v>366</v>
      </c>
      <c r="C638" s="37"/>
      <c r="D638" s="29" t="str">
        <f>'１．チェックリスト'!D597</f>
        <v>×</v>
      </c>
    </row>
    <row r="639" spans="1:4" x14ac:dyDescent="0.2">
      <c r="A639" s="66"/>
      <c r="B639" s="77" t="s">
        <v>262</v>
      </c>
      <c r="C639" s="36"/>
      <c r="D639" s="29" t="str">
        <f>'１．チェックリスト'!D598</f>
        <v>×</v>
      </c>
    </row>
    <row r="640" spans="1:4" x14ac:dyDescent="0.2">
      <c r="A640" s="66"/>
      <c r="B640" s="77" t="s">
        <v>263</v>
      </c>
      <c r="C640" s="12"/>
      <c r="D640" s="29" t="str">
        <f>'１．チェックリスト'!D599</f>
        <v>×</v>
      </c>
    </row>
    <row r="641" spans="1:4" x14ac:dyDescent="0.2">
      <c r="A641" s="66"/>
      <c r="B641" s="77" t="s">
        <v>264</v>
      </c>
      <c r="C641" s="12"/>
      <c r="D641" s="29" t="str">
        <f>'１．チェックリスト'!D600</f>
        <v>×</v>
      </c>
    </row>
    <row r="642" spans="1:4" x14ac:dyDescent="0.2">
      <c r="A642" s="66"/>
      <c r="B642" s="77" t="s">
        <v>265</v>
      </c>
      <c r="C642" s="12"/>
      <c r="D642" s="29" t="str">
        <f>'１．チェックリスト'!D601</f>
        <v>×</v>
      </c>
    </row>
    <row r="643" spans="1:4" x14ac:dyDescent="0.2">
      <c r="A643" s="66"/>
      <c r="B643" s="77" t="s">
        <v>266</v>
      </c>
      <c r="C643" s="12"/>
      <c r="D643" s="29" t="str">
        <f>'１．チェックリスト'!D602</f>
        <v>×</v>
      </c>
    </row>
    <row r="644" spans="1:4" x14ac:dyDescent="0.2">
      <c r="A644" s="66"/>
      <c r="B644" s="79" t="s">
        <v>243</v>
      </c>
      <c r="C644" s="12"/>
      <c r="D644" s="29" t="str">
        <f>'１．チェックリスト'!D603</f>
        <v>×</v>
      </c>
    </row>
    <row r="645" spans="1:4" x14ac:dyDescent="0.2">
      <c r="A645" s="66"/>
      <c r="B645" s="76" t="s">
        <v>296</v>
      </c>
      <c r="C645" s="12"/>
      <c r="D645" s="29" t="str">
        <f>'１．チェックリスト'!D604</f>
        <v>×</v>
      </c>
    </row>
    <row r="646" spans="1:4" x14ac:dyDescent="0.2">
      <c r="A646" s="85"/>
      <c r="B646" s="86" t="s">
        <v>47</v>
      </c>
      <c r="C646" s="36"/>
      <c r="D646" s="29" t="str">
        <f>'１．チェックリスト'!D605</f>
        <v>×</v>
      </c>
    </row>
    <row r="647" spans="1:4" ht="14.4" x14ac:dyDescent="0.2">
      <c r="A647" s="41"/>
      <c r="B647" s="41"/>
      <c r="C647" s="41"/>
      <c r="D647" s="29"/>
    </row>
    <row r="648" spans="1:4" ht="14.4" x14ac:dyDescent="0.2">
      <c r="A648" s="41"/>
      <c r="B648" s="41"/>
      <c r="D648" s="29"/>
    </row>
  </sheetData>
  <autoFilter ref="A28:D646" xr:uid="{00000000-0009-0000-0000-000002000000}">
    <filterColumn colId="0" showButton="0"/>
  </autoFilter>
  <mergeCells count="10">
    <mergeCell ref="B121:B122"/>
    <mergeCell ref="B195:B196"/>
    <mergeCell ref="A11:B11"/>
    <mergeCell ref="A13:B13"/>
    <mergeCell ref="A20:B20"/>
    <mergeCell ref="A7:B7"/>
    <mergeCell ref="A28:B28"/>
    <mergeCell ref="A12:B12"/>
    <mergeCell ref="A8:B8"/>
    <mergeCell ref="B113:B114"/>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E875"/>
  <sheetViews>
    <sheetView view="pageBreakPreview" zoomScaleNormal="100" zoomScaleSheetLayoutView="100" workbookViewId="0">
      <selection activeCell="C249" sqref="C249"/>
    </sheetView>
  </sheetViews>
  <sheetFormatPr defaultColWidth="9" defaultRowHeight="14.4" x14ac:dyDescent="0.2"/>
  <cols>
    <col min="1" max="2" width="5.109375" style="43" customWidth="1"/>
    <col min="3" max="3" width="86.6640625" style="43" customWidth="1"/>
    <col min="4" max="4" width="9" style="43"/>
    <col min="5" max="5" width="9" style="46"/>
    <col min="6" max="16384" width="9" style="43"/>
  </cols>
  <sheetData>
    <row r="3" spans="1:4" ht="23.4" x14ac:dyDescent="0.2">
      <c r="A3" s="44"/>
      <c r="B3" s="44"/>
      <c r="C3" s="44"/>
    </row>
    <row r="4" spans="1:4" ht="23.4" x14ac:dyDescent="0.2">
      <c r="A4" s="44"/>
      <c r="B4" s="44"/>
      <c r="C4" s="44"/>
    </row>
    <row r="5" spans="1:4" ht="23.4" x14ac:dyDescent="0.2">
      <c r="A5" s="44"/>
      <c r="B5" s="44"/>
      <c r="C5" s="44"/>
    </row>
    <row r="6" spans="1:4" ht="23.4" x14ac:dyDescent="0.2">
      <c r="A6" s="44"/>
      <c r="B6" s="44"/>
      <c r="C6" s="44"/>
    </row>
    <row r="7" spans="1:4" ht="34.200000000000003" x14ac:dyDescent="0.2">
      <c r="A7" s="157" t="s">
        <v>410</v>
      </c>
      <c r="B7" s="157"/>
      <c r="C7" s="157"/>
      <c r="D7" s="45"/>
    </row>
    <row r="8" spans="1:4" ht="23.4" x14ac:dyDescent="0.2">
      <c r="A8" s="44"/>
      <c r="B8" s="44"/>
      <c r="C8" s="44"/>
    </row>
    <row r="9" spans="1:4" ht="34.200000000000003" x14ac:dyDescent="0.2">
      <c r="A9" s="45"/>
      <c r="B9" s="45"/>
      <c r="C9" s="45"/>
      <c r="D9" s="45"/>
    </row>
    <row r="10" spans="1:4" ht="34.200000000000003" x14ac:dyDescent="0.2">
      <c r="A10" s="45"/>
      <c r="B10" s="45"/>
      <c r="C10" s="45"/>
      <c r="D10" s="45"/>
    </row>
    <row r="11" spans="1:4" ht="33.75" customHeight="1" x14ac:dyDescent="0.2">
      <c r="A11" s="148" t="s">
        <v>509</v>
      </c>
      <c r="B11" s="148"/>
      <c r="C11" s="148"/>
      <c r="D11" s="45"/>
    </row>
    <row r="12" spans="1:4" ht="34.200000000000003" x14ac:dyDescent="0.2">
      <c r="A12" s="148" t="s">
        <v>506</v>
      </c>
      <c r="B12" s="148"/>
      <c r="C12" s="148"/>
      <c r="D12" s="45"/>
    </row>
    <row r="13" spans="1:4" ht="33.75" customHeight="1" x14ac:dyDescent="0.2">
      <c r="A13" s="148" t="s">
        <v>504</v>
      </c>
      <c r="B13" s="148"/>
      <c r="C13" s="148"/>
      <c r="D13" s="45"/>
    </row>
    <row r="14" spans="1:4" ht="34.200000000000003" x14ac:dyDescent="0.2">
      <c r="B14" s="45"/>
      <c r="C14" s="45"/>
      <c r="D14" s="45"/>
    </row>
    <row r="15" spans="1:4" ht="34.200000000000003" x14ac:dyDescent="0.2">
      <c r="B15" s="45"/>
      <c r="C15" s="45"/>
      <c r="D15" s="45"/>
    </row>
    <row r="16" spans="1:4" ht="34.200000000000003" x14ac:dyDescent="0.2">
      <c r="B16" s="45"/>
      <c r="C16" s="45"/>
      <c r="D16" s="45"/>
    </row>
    <row r="17" spans="1:5" ht="34.200000000000003" x14ac:dyDescent="0.2">
      <c r="B17" s="45"/>
      <c r="C17" s="45"/>
      <c r="D17" s="45"/>
    </row>
    <row r="18" spans="1:5" ht="34.200000000000003" x14ac:dyDescent="0.2">
      <c r="B18" s="45"/>
      <c r="C18" s="45"/>
      <c r="D18" s="45"/>
    </row>
    <row r="19" spans="1:5" ht="34.200000000000003" x14ac:dyDescent="0.2">
      <c r="B19" s="45"/>
      <c r="C19" s="45"/>
      <c r="D19" s="45"/>
    </row>
    <row r="20" spans="1:5" ht="34.200000000000003" x14ac:dyDescent="0.2">
      <c r="A20" s="157" t="s">
        <v>510</v>
      </c>
      <c r="B20" s="157"/>
      <c r="C20" s="157"/>
      <c r="D20" s="45"/>
    </row>
    <row r="21" spans="1:5" ht="34.200000000000003" x14ac:dyDescent="0.2">
      <c r="A21" s="45"/>
      <c r="B21" s="45"/>
      <c r="C21" s="45"/>
      <c r="D21" s="45"/>
    </row>
    <row r="22" spans="1:5" ht="34.200000000000003" x14ac:dyDescent="0.2">
      <c r="A22" s="45"/>
      <c r="B22" s="45"/>
      <c r="C22" s="45"/>
      <c r="D22" s="45"/>
    </row>
    <row r="23" spans="1:5" ht="34.200000000000003" x14ac:dyDescent="0.2">
      <c r="A23" s="45"/>
      <c r="B23" s="45"/>
      <c r="C23" s="45"/>
      <c r="D23" s="45"/>
    </row>
    <row r="24" spans="1:5" ht="34.200000000000003" x14ac:dyDescent="0.2">
      <c r="A24" s="45"/>
      <c r="B24" s="45"/>
      <c r="C24" s="45"/>
      <c r="D24" s="45"/>
    </row>
    <row r="25" spans="1:5" ht="23.4" x14ac:dyDescent="0.2">
      <c r="A25" s="44"/>
      <c r="B25" s="44"/>
      <c r="C25" s="44"/>
    </row>
    <row r="26" spans="1:5" ht="23.4" x14ac:dyDescent="0.2">
      <c r="A26" s="44"/>
      <c r="B26" s="44"/>
      <c r="C26" s="44"/>
    </row>
    <row r="27" spans="1:5" ht="23.4" x14ac:dyDescent="0.2">
      <c r="A27" s="44"/>
      <c r="B27" s="44"/>
      <c r="C27" s="44"/>
    </row>
    <row r="28" spans="1:5" s="47" customFormat="1" ht="28.8" x14ac:dyDescent="0.2">
      <c r="A28" s="154" t="s">
        <v>0</v>
      </c>
      <c r="B28" s="155"/>
      <c r="C28" s="156"/>
      <c r="E28" s="56" t="s">
        <v>367</v>
      </c>
    </row>
    <row r="29" spans="1:5" s="54" customFormat="1" x14ac:dyDescent="0.2">
      <c r="A29" s="158" t="s">
        <v>373</v>
      </c>
      <c r="B29" s="160"/>
      <c r="C29" s="159"/>
      <c r="E29" s="57" t="str">
        <f>'１．チェックリスト'!D2</f>
        <v>×</v>
      </c>
    </row>
    <row r="30" spans="1:5" s="54" customFormat="1" x14ac:dyDescent="0.2">
      <c r="A30" s="48"/>
      <c r="B30" s="158" t="s">
        <v>393</v>
      </c>
      <c r="C30" s="159"/>
      <c r="E30" s="57" t="str">
        <f>'１．チェックリスト'!D3</f>
        <v>×</v>
      </c>
    </row>
    <row r="31" spans="1:5" s="54" customFormat="1" x14ac:dyDescent="0.2">
      <c r="A31" s="48"/>
      <c r="B31" s="48"/>
      <c r="C31" s="49" t="s">
        <v>395</v>
      </c>
      <c r="D31" s="57"/>
      <c r="E31" s="57" t="str">
        <f>'１．チェックリスト'!D4</f>
        <v>×</v>
      </c>
    </row>
    <row r="32" spans="1:5" s="54" customFormat="1" x14ac:dyDescent="0.2">
      <c r="A32" s="48"/>
      <c r="B32" s="50"/>
      <c r="C32" s="50" t="s">
        <v>392</v>
      </c>
      <c r="E32" s="57" t="str">
        <f>'１．チェックリスト'!D5</f>
        <v>×</v>
      </c>
    </row>
    <row r="33" spans="1:5" s="54" customFormat="1" x14ac:dyDescent="0.2">
      <c r="A33" s="48"/>
      <c r="B33" s="158" t="s">
        <v>394</v>
      </c>
      <c r="C33" s="159"/>
      <c r="E33" s="57" t="str">
        <f>'１．チェックリスト'!D6</f>
        <v>×</v>
      </c>
    </row>
    <row r="34" spans="1:5" s="54" customFormat="1" x14ac:dyDescent="0.2">
      <c r="A34" s="48"/>
      <c r="B34" s="48"/>
      <c r="C34" s="51" t="s">
        <v>400</v>
      </c>
      <c r="D34" s="57"/>
      <c r="E34" s="57" t="str">
        <f>'１．チェックリスト'!D7</f>
        <v>×</v>
      </c>
    </row>
    <row r="35" spans="1:5" s="54" customFormat="1" x14ac:dyDescent="0.2">
      <c r="A35" s="48"/>
      <c r="B35" s="48"/>
      <c r="C35" s="52" t="s">
        <v>227</v>
      </c>
      <c r="E35" s="57" t="str">
        <f>'１．チェックリスト'!D8</f>
        <v>×</v>
      </c>
    </row>
    <row r="36" spans="1:5" s="54" customFormat="1" x14ac:dyDescent="0.2">
      <c r="A36" s="48"/>
      <c r="B36" s="48"/>
      <c r="C36" s="52" t="s">
        <v>228</v>
      </c>
      <c r="E36" s="57" t="str">
        <f>'１．チェックリスト'!D9</f>
        <v>×</v>
      </c>
    </row>
    <row r="37" spans="1:5" s="54" customFormat="1" x14ac:dyDescent="0.2">
      <c r="A37" s="48"/>
      <c r="B37" s="48"/>
      <c r="C37" s="50" t="s">
        <v>107</v>
      </c>
      <c r="E37" s="57" t="str">
        <f>'１．チェックリスト'!D10</f>
        <v>×</v>
      </c>
    </row>
    <row r="38" spans="1:5" s="54" customFormat="1" x14ac:dyDescent="0.2">
      <c r="A38" s="48"/>
      <c r="B38" s="158" t="s">
        <v>28</v>
      </c>
      <c r="C38" s="159"/>
      <c r="E38" s="57" t="str">
        <f>'１．チェックリスト'!D11</f>
        <v>×</v>
      </c>
    </row>
    <row r="39" spans="1:5" s="54" customFormat="1" x14ac:dyDescent="0.2">
      <c r="A39" s="53"/>
      <c r="B39" s="53"/>
      <c r="C39" s="49" t="s">
        <v>412</v>
      </c>
      <c r="D39" s="57"/>
      <c r="E39" s="57" t="str">
        <f>'１．チェックリスト'!D12</f>
        <v>×</v>
      </c>
    </row>
    <row r="40" spans="1:5" s="54" customFormat="1" x14ac:dyDescent="0.2">
      <c r="A40" s="158" t="s">
        <v>374</v>
      </c>
      <c r="B40" s="161"/>
      <c r="C40" s="162"/>
      <c r="E40" s="57" t="str">
        <f>'１．チェックリスト'!D13</f>
        <v>×</v>
      </c>
    </row>
    <row r="41" spans="1:5" s="54" customFormat="1" x14ac:dyDescent="0.2">
      <c r="A41" s="52"/>
      <c r="B41" s="158" t="s">
        <v>1</v>
      </c>
      <c r="C41" s="159"/>
      <c r="D41" s="57"/>
      <c r="E41" s="57" t="str">
        <f>'１．チェックリスト'!D14</f>
        <v>×</v>
      </c>
    </row>
    <row r="42" spans="1:5" s="54" customFormat="1" x14ac:dyDescent="0.2">
      <c r="A42" s="48"/>
      <c r="B42" s="48"/>
      <c r="C42" s="51" t="s">
        <v>413</v>
      </c>
      <c r="D42" s="57"/>
      <c r="E42" s="57" t="str">
        <f>'１．チェックリスト'!D15</f>
        <v>×</v>
      </c>
    </row>
    <row r="43" spans="1:5" s="54" customFormat="1" x14ac:dyDescent="0.2">
      <c r="A43" s="48"/>
      <c r="B43" s="48"/>
      <c r="C43" s="52" t="s">
        <v>3</v>
      </c>
      <c r="E43" s="57" t="str">
        <f>'１．チェックリスト'!D16</f>
        <v>×</v>
      </c>
    </row>
    <row r="44" spans="1:5" s="54" customFormat="1" x14ac:dyDescent="0.2">
      <c r="A44" s="48"/>
      <c r="B44" s="48"/>
      <c r="C44" s="52" t="s">
        <v>4</v>
      </c>
      <c r="E44" s="57" t="str">
        <f>'１．チェックリスト'!D17</f>
        <v>×</v>
      </c>
    </row>
    <row r="45" spans="1:5" s="54" customFormat="1" x14ac:dyDescent="0.2">
      <c r="A45" s="48"/>
      <c r="B45" s="48"/>
      <c r="C45" s="52" t="s">
        <v>5</v>
      </c>
      <c r="E45" s="57" t="str">
        <f>'１．チェックリスト'!D18</f>
        <v>×</v>
      </c>
    </row>
    <row r="46" spans="1:5" s="54" customFormat="1" x14ac:dyDescent="0.2">
      <c r="A46" s="48"/>
      <c r="B46" s="48"/>
      <c r="C46" s="52" t="s">
        <v>6</v>
      </c>
      <c r="E46" s="57" t="str">
        <f>'１．チェックリスト'!D19</f>
        <v>×</v>
      </c>
    </row>
    <row r="47" spans="1:5" s="54" customFormat="1" x14ac:dyDescent="0.2">
      <c r="A47" s="48"/>
      <c r="B47" s="48"/>
      <c r="C47" s="50" t="s">
        <v>7</v>
      </c>
      <c r="E47" s="57" t="str">
        <f>'１．チェックリスト'!D20</f>
        <v>×</v>
      </c>
    </row>
    <row r="48" spans="1:5" s="54" customFormat="1" x14ac:dyDescent="0.2">
      <c r="A48" s="48"/>
      <c r="B48" s="48"/>
      <c r="C48" s="51" t="s">
        <v>414</v>
      </c>
      <c r="E48" s="57" t="str">
        <f>'１．チェックリスト'!D21</f>
        <v>×</v>
      </c>
    </row>
    <row r="49" spans="1:5" s="54" customFormat="1" x14ac:dyDescent="0.2">
      <c r="A49" s="48"/>
      <c r="B49" s="48"/>
      <c r="C49" s="52" t="s">
        <v>3</v>
      </c>
      <c r="E49" s="57" t="str">
        <f>'１．チェックリスト'!D22</f>
        <v>×</v>
      </c>
    </row>
    <row r="50" spans="1:5" s="54" customFormat="1" x14ac:dyDescent="0.2">
      <c r="A50" s="48"/>
      <c r="B50" s="48"/>
      <c r="C50" s="52" t="s">
        <v>4</v>
      </c>
      <c r="E50" s="57" t="str">
        <f>'１．チェックリスト'!D23</f>
        <v>×</v>
      </c>
    </row>
    <row r="51" spans="1:5" s="54" customFormat="1" x14ac:dyDescent="0.2">
      <c r="A51" s="48"/>
      <c r="B51" s="48"/>
      <c r="C51" s="52" t="s">
        <v>5</v>
      </c>
      <c r="E51" s="57" t="str">
        <f>'１．チェックリスト'!D24</f>
        <v>×</v>
      </c>
    </row>
    <row r="52" spans="1:5" s="54" customFormat="1" x14ac:dyDescent="0.2">
      <c r="A52" s="48"/>
      <c r="B52" s="48"/>
      <c r="C52" s="52" t="s">
        <v>6</v>
      </c>
      <c r="E52" s="57" t="str">
        <f>'１．チェックリスト'!D25</f>
        <v>×</v>
      </c>
    </row>
    <row r="53" spans="1:5" s="54" customFormat="1" x14ac:dyDescent="0.2">
      <c r="A53" s="48"/>
      <c r="B53" s="48"/>
      <c r="C53" s="50" t="s">
        <v>7</v>
      </c>
      <c r="E53" s="57" t="str">
        <f>'１．チェックリスト'!D26</f>
        <v>×</v>
      </c>
    </row>
    <row r="54" spans="1:5" s="54" customFormat="1" x14ac:dyDescent="0.2">
      <c r="A54" s="48"/>
      <c r="B54" s="48"/>
      <c r="C54" s="51" t="s">
        <v>415</v>
      </c>
      <c r="E54" s="57" t="str">
        <f>'１．チェックリスト'!D27</f>
        <v>×</v>
      </c>
    </row>
    <row r="55" spans="1:5" s="54" customFormat="1" x14ac:dyDescent="0.2">
      <c r="A55" s="48"/>
      <c r="B55" s="48"/>
      <c r="C55" s="52" t="s">
        <v>3</v>
      </c>
      <c r="E55" s="57" t="str">
        <f>'１．チェックリスト'!D28</f>
        <v>×</v>
      </c>
    </row>
    <row r="56" spans="1:5" s="54" customFormat="1" x14ac:dyDescent="0.2">
      <c r="A56" s="48"/>
      <c r="B56" s="48"/>
      <c r="C56" s="52" t="s">
        <v>4</v>
      </c>
      <c r="E56" s="57" t="str">
        <f>'１．チェックリスト'!D29</f>
        <v>×</v>
      </c>
    </row>
    <row r="57" spans="1:5" s="54" customFormat="1" x14ac:dyDescent="0.2">
      <c r="A57" s="48"/>
      <c r="B57" s="48"/>
      <c r="C57" s="52" t="s">
        <v>5</v>
      </c>
      <c r="E57" s="57" t="str">
        <f>'１．チェックリスト'!D30</f>
        <v>×</v>
      </c>
    </row>
    <row r="58" spans="1:5" s="54" customFormat="1" x14ac:dyDescent="0.2">
      <c r="A58" s="48"/>
      <c r="B58" s="48"/>
      <c r="C58" s="52" t="s">
        <v>6</v>
      </c>
      <c r="E58" s="57" t="str">
        <f>'１．チェックリスト'!D31</f>
        <v>×</v>
      </c>
    </row>
    <row r="59" spans="1:5" s="54" customFormat="1" x14ac:dyDescent="0.2">
      <c r="A59" s="48"/>
      <c r="B59" s="48"/>
      <c r="C59" s="50" t="s">
        <v>7</v>
      </c>
      <c r="E59" s="57" t="str">
        <f>'１．チェックリスト'!D32</f>
        <v>×</v>
      </c>
    </row>
    <row r="60" spans="1:5" s="54" customFormat="1" x14ac:dyDescent="0.2">
      <c r="A60" s="48"/>
      <c r="B60" s="158" t="s">
        <v>10</v>
      </c>
      <c r="C60" s="159"/>
      <c r="E60" s="57" t="str">
        <f>'１．チェックリスト'!D33</f>
        <v>×</v>
      </c>
    </row>
    <row r="61" spans="1:5" s="54" customFormat="1" x14ac:dyDescent="0.2">
      <c r="A61" s="48"/>
      <c r="B61" s="48"/>
      <c r="C61" s="51" t="s">
        <v>416</v>
      </c>
      <c r="D61" s="57"/>
      <c r="E61" s="57" t="str">
        <f>'１．チェックリスト'!D34</f>
        <v>×</v>
      </c>
    </row>
    <row r="62" spans="1:5" s="54" customFormat="1" x14ac:dyDescent="0.2">
      <c r="A62" s="48"/>
      <c r="B62" s="48"/>
      <c r="C62" s="52" t="s">
        <v>14</v>
      </c>
      <c r="E62" s="57" t="str">
        <f>'１．チェックリスト'!D35</f>
        <v>×</v>
      </c>
    </row>
    <row r="63" spans="1:5" s="54" customFormat="1" x14ac:dyDescent="0.2">
      <c r="A63" s="48"/>
      <c r="B63" s="48"/>
      <c r="C63" s="52" t="s">
        <v>15</v>
      </c>
      <c r="E63" s="57" t="str">
        <f>'１．チェックリスト'!D36</f>
        <v>×</v>
      </c>
    </row>
    <row r="64" spans="1:5" s="54" customFormat="1" x14ac:dyDescent="0.2">
      <c r="A64" s="48"/>
      <c r="B64" s="48"/>
      <c r="C64" s="52" t="s">
        <v>16</v>
      </c>
      <c r="E64" s="57" t="str">
        <f>'１．チェックリスト'!D37</f>
        <v>×</v>
      </c>
    </row>
    <row r="65" spans="1:5" s="54" customFormat="1" x14ac:dyDescent="0.2">
      <c r="A65" s="48"/>
      <c r="B65" s="48"/>
      <c r="C65" s="52" t="s">
        <v>17</v>
      </c>
      <c r="E65" s="57" t="str">
        <f>'１．チェックリスト'!D38</f>
        <v>×</v>
      </c>
    </row>
    <row r="66" spans="1:5" s="54" customFormat="1" x14ac:dyDescent="0.2">
      <c r="A66" s="48"/>
      <c r="B66" s="48"/>
      <c r="C66" s="52" t="s">
        <v>18</v>
      </c>
      <c r="E66" s="57" t="str">
        <f>'１．チェックリスト'!D39</f>
        <v>×</v>
      </c>
    </row>
    <row r="67" spans="1:5" s="54" customFormat="1" x14ac:dyDescent="0.2">
      <c r="A67" s="48"/>
      <c r="B67" s="48"/>
      <c r="C67" s="50" t="s">
        <v>19</v>
      </c>
      <c r="E67" s="57" t="str">
        <f>'１．チェックリスト'!D40</f>
        <v>×</v>
      </c>
    </row>
    <row r="68" spans="1:5" s="54" customFormat="1" x14ac:dyDescent="0.2">
      <c r="A68" s="48"/>
      <c r="B68" s="48"/>
      <c r="C68" s="51" t="s">
        <v>417</v>
      </c>
      <c r="E68" s="57" t="str">
        <f>'１．チェックリスト'!D41</f>
        <v>×</v>
      </c>
    </row>
    <row r="69" spans="1:5" s="54" customFormat="1" x14ac:dyDescent="0.2">
      <c r="A69" s="48"/>
      <c r="B69" s="48"/>
      <c r="C69" s="52" t="s">
        <v>14</v>
      </c>
      <c r="E69" s="57" t="str">
        <f>'１．チェックリスト'!D42</f>
        <v>×</v>
      </c>
    </row>
    <row r="70" spans="1:5" s="54" customFormat="1" x14ac:dyDescent="0.2">
      <c r="A70" s="48"/>
      <c r="B70" s="48"/>
      <c r="C70" s="52" t="s">
        <v>15</v>
      </c>
      <c r="E70" s="57" t="str">
        <f>'１．チェックリスト'!D43</f>
        <v>×</v>
      </c>
    </row>
    <row r="71" spans="1:5" s="54" customFormat="1" x14ac:dyDescent="0.2">
      <c r="A71" s="48"/>
      <c r="B71" s="48"/>
      <c r="C71" s="52" t="s">
        <v>16</v>
      </c>
      <c r="E71" s="57" t="str">
        <f>'１．チェックリスト'!D44</f>
        <v>×</v>
      </c>
    </row>
    <row r="72" spans="1:5" s="54" customFormat="1" x14ac:dyDescent="0.2">
      <c r="A72" s="48"/>
      <c r="B72" s="48"/>
      <c r="C72" s="52" t="s">
        <v>17</v>
      </c>
      <c r="E72" s="57" t="str">
        <f>'１．チェックリスト'!D45</f>
        <v>×</v>
      </c>
    </row>
    <row r="73" spans="1:5" s="54" customFormat="1" x14ac:dyDescent="0.2">
      <c r="A73" s="48"/>
      <c r="B73" s="48"/>
      <c r="C73" s="52" t="s">
        <v>18</v>
      </c>
      <c r="E73" s="57" t="str">
        <f>'１．チェックリスト'!D46</f>
        <v>×</v>
      </c>
    </row>
    <row r="74" spans="1:5" s="54" customFormat="1" x14ac:dyDescent="0.2">
      <c r="A74" s="48"/>
      <c r="B74" s="48"/>
      <c r="C74" s="50" t="s">
        <v>19</v>
      </c>
      <c r="E74" s="57" t="str">
        <f>'１．チェックリスト'!D47</f>
        <v>×</v>
      </c>
    </row>
    <row r="75" spans="1:5" s="54" customFormat="1" ht="24" x14ac:dyDescent="0.2">
      <c r="A75" s="48"/>
      <c r="B75" s="48"/>
      <c r="C75" s="51" t="s">
        <v>418</v>
      </c>
      <c r="E75" s="57" t="str">
        <f>'１．チェックリスト'!D48</f>
        <v>×</v>
      </c>
    </row>
    <row r="76" spans="1:5" s="54" customFormat="1" x14ac:dyDescent="0.2">
      <c r="A76" s="48"/>
      <c r="B76" s="48"/>
      <c r="C76" s="52" t="s">
        <v>14</v>
      </c>
      <c r="E76" s="57" t="str">
        <f>'１．チェックリスト'!D49</f>
        <v>×</v>
      </c>
    </row>
    <row r="77" spans="1:5" s="54" customFormat="1" x14ac:dyDescent="0.2">
      <c r="A77" s="48"/>
      <c r="B77" s="48"/>
      <c r="C77" s="52" t="s">
        <v>15</v>
      </c>
      <c r="E77" s="57" t="str">
        <f>'１．チェックリスト'!D50</f>
        <v>×</v>
      </c>
    </row>
    <row r="78" spans="1:5" s="54" customFormat="1" x14ac:dyDescent="0.2">
      <c r="A78" s="48"/>
      <c r="B78" s="48"/>
      <c r="C78" s="52" t="s">
        <v>16</v>
      </c>
      <c r="E78" s="57" t="str">
        <f>'１．チェックリスト'!D51</f>
        <v>×</v>
      </c>
    </row>
    <row r="79" spans="1:5" s="54" customFormat="1" x14ac:dyDescent="0.2">
      <c r="A79" s="48"/>
      <c r="B79" s="48"/>
      <c r="C79" s="52" t="s">
        <v>17</v>
      </c>
      <c r="E79" s="57" t="str">
        <f>'１．チェックリスト'!D52</f>
        <v>×</v>
      </c>
    </row>
    <row r="80" spans="1:5" s="54" customFormat="1" x14ac:dyDescent="0.2">
      <c r="A80" s="48"/>
      <c r="B80" s="48"/>
      <c r="C80" s="52" t="s">
        <v>18</v>
      </c>
      <c r="E80" s="57" t="str">
        <f>'１．チェックリスト'!D53</f>
        <v>×</v>
      </c>
    </row>
    <row r="81" spans="1:5" s="54" customFormat="1" x14ac:dyDescent="0.2">
      <c r="A81" s="48"/>
      <c r="B81" s="48"/>
      <c r="C81" s="50" t="s">
        <v>19</v>
      </c>
      <c r="E81" s="57" t="str">
        <f>'１．チェックリスト'!D54</f>
        <v>×</v>
      </c>
    </row>
    <row r="82" spans="1:5" s="54" customFormat="1" x14ac:dyDescent="0.2">
      <c r="A82" s="48"/>
      <c r="B82" s="48"/>
      <c r="C82" s="51" t="s">
        <v>419</v>
      </c>
      <c r="E82" s="57" t="str">
        <f>'１．チェックリスト'!D55</f>
        <v>×</v>
      </c>
    </row>
    <row r="83" spans="1:5" s="54" customFormat="1" x14ac:dyDescent="0.2">
      <c r="A83" s="48"/>
      <c r="B83" s="48"/>
      <c r="C83" s="52" t="s">
        <v>272</v>
      </c>
      <c r="E83" s="57" t="str">
        <f>'１．チェックリスト'!D56</f>
        <v>×</v>
      </c>
    </row>
    <row r="84" spans="1:5" s="54" customFormat="1" x14ac:dyDescent="0.2">
      <c r="A84" s="48"/>
      <c r="B84" s="48"/>
      <c r="C84" s="52" t="s">
        <v>14</v>
      </c>
      <c r="E84" s="57" t="str">
        <f>'１．チェックリスト'!D57</f>
        <v>×</v>
      </c>
    </row>
    <row r="85" spans="1:5" s="54" customFormat="1" x14ac:dyDescent="0.2">
      <c r="A85" s="48"/>
      <c r="B85" s="48"/>
      <c r="C85" s="52" t="s">
        <v>15</v>
      </c>
      <c r="E85" s="57" t="str">
        <f>'１．チェックリスト'!D58</f>
        <v>×</v>
      </c>
    </row>
    <row r="86" spans="1:5" s="54" customFormat="1" x14ac:dyDescent="0.2">
      <c r="A86" s="48"/>
      <c r="B86" s="48"/>
      <c r="C86" s="52" t="s">
        <v>16</v>
      </c>
      <c r="E86" s="57" t="str">
        <f>'１．チェックリスト'!D59</f>
        <v>×</v>
      </c>
    </row>
    <row r="87" spans="1:5" s="54" customFormat="1" x14ac:dyDescent="0.2">
      <c r="A87" s="48"/>
      <c r="B87" s="48"/>
      <c r="C87" s="52" t="s">
        <v>17</v>
      </c>
      <c r="E87" s="57" t="str">
        <f>'１．チェックリスト'!D60</f>
        <v>×</v>
      </c>
    </row>
    <row r="88" spans="1:5" s="54" customFormat="1" x14ac:dyDescent="0.2">
      <c r="A88" s="48"/>
      <c r="B88" s="48"/>
      <c r="C88" s="52" t="s">
        <v>18</v>
      </c>
      <c r="E88" s="57" t="str">
        <f>'１．チェックリスト'!D61</f>
        <v>×</v>
      </c>
    </row>
    <row r="89" spans="1:5" s="54" customFormat="1" x14ac:dyDescent="0.2">
      <c r="A89" s="48"/>
      <c r="B89" s="48"/>
      <c r="C89" s="52" t="s">
        <v>19</v>
      </c>
      <c r="E89" s="57" t="str">
        <f>'１．チェックリスト'!D62</f>
        <v>×</v>
      </c>
    </row>
    <row r="90" spans="1:5" s="54" customFormat="1" x14ac:dyDescent="0.2">
      <c r="A90" s="48"/>
      <c r="B90" s="158" t="s">
        <v>20</v>
      </c>
      <c r="C90" s="159"/>
      <c r="E90" s="57" t="str">
        <f>'１．チェックリスト'!D63</f>
        <v>×</v>
      </c>
    </row>
    <row r="91" spans="1:5" s="54" customFormat="1" x14ac:dyDescent="0.2">
      <c r="A91" s="48"/>
      <c r="B91" s="52"/>
      <c r="C91" s="52" t="s">
        <v>420</v>
      </c>
      <c r="D91" s="57"/>
      <c r="E91" s="57" t="str">
        <f>'１．チェックリスト'!D64</f>
        <v>×</v>
      </c>
    </row>
    <row r="92" spans="1:5" s="54" customFormat="1" x14ac:dyDescent="0.2">
      <c r="A92" s="48"/>
      <c r="B92" s="52"/>
      <c r="C92" s="52" t="s">
        <v>21</v>
      </c>
      <c r="E92" s="57" t="str">
        <f>'１．チェックリスト'!D65</f>
        <v>×</v>
      </c>
    </row>
    <row r="93" spans="1:5" s="54" customFormat="1" x14ac:dyDescent="0.2">
      <c r="A93" s="48"/>
      <c r="B93" s="52"/>
      <c r="C93" s="52" t="s">
        <v>22</v>
      </c>
      <c r="E93" s="57" t="str">
        <f>'１．チェックリスト'!D66</f>
        <v>×</v>
      </c>
    </row>
    <row r="94" spans="1:5" s="54" customFormat="1" x14ac:dyDescent="0.2">
      <c r="A94" s="48"/>
      <c r="B94" s="52"/>
      <c r="C94" s="52" t="s">
        <v>23</v>
      </c>
      <c r="E94" s="57" t="str">
        <f>'１．チェックリスト'!D67</f>
        <v>×</v>
      </c>
    </row>
    <row r="95" spans="1:5" s="54" customFormat="1" x14ac:dyDescent="0.2">
      <c r="A95" s="48"/>
      <c r="B95" s="52"/>
      <c r="C95" s="52" t="s">
        <v>24</v>
      </c>
      <c r="E95" s="57" t="str">
        <f>'１．チェックリスト'!D68</f>
        <v>×</v>
      </c>
    </row>
    <row r="96" spans="1:5" s="54" customFormat="1" x14ac:dyDescent="0.2">
      <c r="A96" s="48"/>
      <c r="B96" s="52"/>
      <c r="C96" s="51" t="s">
        <v>421</v>
      </c>
      <c r="E96" s="57" t="str">
        <f>'１．チェックリスト'!D69</f>
        <v>×</v>
      </c>
    </row>
    <row r="97" spans="1:5" s="54" customFormat="1" x14ac:dyDescent="0.2">
      <c r="A97" s="48"/>
      <c r="B97" s="52"/>
      <c r="C97" s="52" t="s">
        <v>21</v>
      </c>
      <c r="E97" s="57" t="str">
        <f>'１．チェックリスト'!D70</f>
        <v>×</v>
      </c>
    </row>
    <row r="98" spans="1:5" s="54" customFormat="1" x14ac:dyDescent="0.2">
      <c r="A98" s="48"/>
      <c r="B98" s="52"/>
      <c r="C98" s="52" t="s">
        <v>22</v>
      </c>
      <c r="E98" s="57" t="str">
        <f>'１．チェックリスト'!D71</f>
        <v>×</v>
      </c>
    </row>
    <row r="99" spans="1:5" s="54" customFormat="1" x14ac:dyDescent="0.2">
      <c r="A99" s="48"/>
      <c r="B99" s="52"/>
      <c r="C99" s="52" t="s">
        <v>23</v>
      </c>
      <c r="E99" s="57" t="str">
        <f>'１．チェックリスト'!D72</f>
        <v>×</v>
      </c>
    </row>
    <row r="100" spans="1:5" s="54" customFormat="1" x14ac:dyDescent="0.2">
      <c r="A100" s="48"/>
      <c r="B100" s="52"/>
      <c r="C100" s="50" t="s">
        <v>24</v>
      </c>
      <c r="E100" s="57" t="str">
        <f>'１．チェックリスト'!D73</f>
        <v>×</v>
      </c>
    </row>
    <row r="101" spans="1:5" s="54" customFormat="1" x14ac:dyDescent="0.2">
      <c r="A101" s="48"/>
      <c r="B101" s="52"/>
      <c r="C101" s="52" t="s">
        <v>422</v>
      </c>
      <c r="E101" s="57" t="str">
        <f>'１．チェックリスト'!D74</f>
        <v>×</v>
      </c>
    </row>
    <row r="102" spans="1:5" s="54" customFormat="1" x14ac:dyDescent="0.2">
      <c r="A102" s="48"/>
      <c r="B102" s="52"/>
      <c r="C102" s="52" t="s">
        <v>21</v>
      </c>
      <c r="E102" s="57" t="str">
        <f>'１．チェックリスト'!D75</f>
        <v>×</v>
      </c>
    </row>
    <row r="103" spans="1:5" s="54" customFormat="1" x14ac:dyDescent="0.2">
      <c r="A103" s="48"/>
      <c r="B103" s="52"/>
      <c r="C103" s="52" t="s">
        <v>22</v>
      </c>
      <c r="E103" s="57" t="str">
        <f>'１．チェックリスト'!D76</f>
        <v>×</v>
      </c>
    </row>
    <row r="104" spans="1:5" s="54" customFormat="1" x14ac:dyDescent="0.2">
      <c r="A104" s="48"/>
      <c r="B104" s="52"/>
      <c r="C104" s="52" t="s">
        <v>23</v>
      </c>
      <c r="E104" s="57" t="str">
        <f>'１．チェックリスト'!D77</f>
        <v>×</v>
      </c>
    </row>
    <row r="105" spans="1:5" s="54" customFormat="1" x14ac:dyDescent="0.2">
      <c r="A105" s="48"/>
      <c r="B105" s="48"/>
      <c r="C105" s="50" t="s">
        <v>24</v>
      </c>
      <c r="E105" s="57" t="str">
        <f>'１．チェックリスト'!D78</f>
        <v>×</v>
      </c>
    </row>
    <row r="106" spans="1:5" s="54" customFormat="1" x14ac:dyDescent="0.2">
      <c r="A106" s="48"/>
      <c r="B106" s="158" t="s">
        <v>25</v>
      </c>
      <c r="C106" s="159"/>
      <c r="E106" s="57" t="str">
        <f>'１．チェックリスト'!D79</f>
        <v>×</v>
      </c>
    </row>
    <row r="107" spans="1:5" s="54" customFormat="1" x14ac:dyDescent="0.2">
      <c r="A107" s="48"/>
      <c r="B107" s="48"/>
      <c r="C107" s="51" t="s">
        <v>423</v>
      </c>
      <c r="D107" s="57"/>
      <c r="E107" s="57" t="str">
        <f>'１．チェックリスト'!D80</f>
        <v>×</v>
      </c>
    </row>
    <row r="108" spans="1:5" s="54" customFormat="1" x14ac:dyDescent="0.2">
      <c r="A108" s="48"/>
      <c r="B108" s="48"/>
      <c r="C108" s="52" t="s">
        <v>21</v>
      </c>
      <c r="E108" s="57" t="str">
        <f>'１．チェックリスト'!D81</f>
        <v>×</v>
      </c>
    </row>
    <row r="109" spans="1:5" s="54" customFormat="1" x14ac:dyDescent="0.2">
      <c r="A109" s="48"/>
      <c r="B109" s="48"/>
      <c r="C109" s="52" t="s">
        <v>26</v>
      </c>
      <c r="E109" s="57" t="str">
        <f>'１．チェックリスト'!D82</f>
        <v>×</v>
      </c>
    </row>
    <row r="110" spans="1:5" s="54" customFormat="1" x14ac:dyDescent="0.2">
      <c r="A110" s="48"/>
      <c r="B110" s="48"/>
      <c r="C110" s="50" t="s">
        <v>27</v>
      </c>
      <c r="E110" s="57" t="str">
        <f>'１．チェックリスト'!D83</f>
        <v>×</v>
      </c>
    </row>
    <row r="111" spans="1:5" s="54" customFormat="1" ht="24" x14ac:dyDescent="0.2">
      <c r="A111" s="48"/>
      <c r="B111" s="48"/>
      <c r="C111" s="51" t="s">
        <v>424</v>
      </c>
      <c r="E111" s="57" t="str">
        <f>'１．チェックリスト'!D84</f>
        <v>×</v>
      </c>
    </row>
    <row r="112" spans="1:5" s="54" customFormat="1" x14ac:dyDescent="0.2">
      <c r="A112" s="48"/>
      <c r="B112" s="50"/>
      <c r="C112" s="50" t="s">
        <v>47</v>
      </c>
      <c r="E112" s="57" t="str">
        <f>'１．チェックリスト'!D85</f>
        <v>×</v>
      </c>
    </row>
    <row r="113" spans="1:5" s="54" customFormat="1" x14ac:dyDescent="0.2">
      <c r="A113" s="48"/>
      <c r="B113" s="158" t="s">
        <v>271</v>
      </c>
      <c r="C113" s="159"/>
      <c r="E113" s="57" t="str">
        <f>'１．チェックリスト'!D86</f>
        <v>×</v>
      </c>
    </row>
    <row r="114" spans="1:5" s="54" customFormat="1" ht="24" x14ac:dyDescent="0.2">
      <c r="A114" s="48"/>
      <c r="B114" s="48"/>
      <c r="C114" s="51" t="s">
        <v>425</v>
      </c>
      <c r="D114" s="57"/>
      <c r="E114" s="57" t="str">
        <f>'１．チェックリスト'!D87</f>
        <v>×</v>
      </c>
    </row>
    <row r="115" spans="1:5" s="54" customFormat="1" x14ac:dyDescent="0.2">
      <c r="A115" s="48"/>
      <c r="B115" s="48"/>
      <c r="C115" s="52" t="s">
        <v>32</v>
      </c>
      <c r="E115" s="57" t="str">
        <f>'１．チェックリスト'!D88</f>
        <v>×</v>
      </c>
    </row>
    <row r="116" spans="1:5" s="54" customFormat="1" x14ac:dyDescent="0.2">
      <c r="A116" s="48"/>
      <c r="B116" s="48"/>
      <c r="C116" s="52" t="s">
        <v>30</v>
      </c>
      <c r="E116" s="57" t="str">
        <f>'１．チェックリスト'!D89</f>
        <v>×</v>
      </c>
    </row>
    <row r="117" spans="1:5" s="54" customFormat="1" x14ac:dyDescent="0.2">
      <c r="A117" s="48"/>
      <c r="B117" s="48"/>
      <c r="C117" s="50" t="s">
        <v>31</v>
      </c>
      <c r="E117" s="57" t="str">
        <f>'１．チェックリスト'!D90</f>
        <v>×</v>
      </c>
    </row>
    <row r="118" spans="1:5" s="54" customFormat="1" ht="24" x14ac:dyDescent="0.2">
      <c r="A118" s="48"/>
      <c r="B118" s="48"/>
      <c r="C118" s="51" t="s">
        <v>426</v>
      </c>
      <c r="E118" s="57" t="str">
        <f>'１．チェックリスト'!D91</f>
        <v>×</v>
      </c>
    </row>
    <row r="119" spans="1:5" s="54" customFormat="1" x14ac:dyDescent="0.2">
      <c r="A119" s="48"/>
      <c r="B119" s="48"/>
      <c r="C119" s="52" t="s">
        <v>32</v>
      </c>
      <c r="E119" s="57" t="str">
        <f>'１．チェックリスト'!D92</f>
        <v>×</v>
      </c>
    </row>
    <row r="120" spans="1:5" s="54" customFormat="1" x14ac:dyDescent="0.2">
      <c r="A120" s="48"/>
      <c r="B120" s="48"/>
      <c r="C120" s="52" t="s">
        <v>30</v>
      </c>
      <c r="E120" s="57" t="str">
        <f>'１．チェックリスト'!D93</f>
        <v>×</v>
      </c>
    </row>
    <row r="121" spans="1:5" s="54" customFormat="1" x14ac:dyDescent="0.2">
      <c r="A121" s="48"/>
      <c r="B121" s="48"/>
      <c r="C121" s="50" t="s">
        <v>31</v>
      </c>
      <c r="E121" s="57" t="str">
        <f>'１．チェックリスト'!D94</f>
        <v>×</v>
      </c>
    </row>
    <row r="122" spans="1:5" s="54" customFormat="1" x14ac:dyDescent="0.2">
      <c r="A122" s="48"/>
      <c r="B122" s="48"/>
      <c r="C122" s="51" t="s">
        <v>427</v>
      </c>
      <c r="E122" s="57" t="str">
        <f>'１．チェックリスト'!D95</f>
        <v>×</v>
      </c>
    </row>
    <row r="123" spans="1:5" s="54" customFormat="1" x14ac:dyDescent="0.2">
      <c r="A123" s="48"/>
      <c r="B123" s="48"/>
      <c r="C123" s="52" t="s">
        <v>32</v>
      </c>
      <c r="E123" s="57" t="str">
        <f>'１．チェックリスト'!D96</f>
        <v>×</v>
      </c>
    </row>
    <row r="124" spans="1:5" s="54" customFormat="1" x14ac:dyDescent="0.2">
      <c r="A124" s="48"/>
      <c r="B124" s="48"/>
      <c r="C124" s="52" t="s">
        <v>30</v>
      </c>
      <c r="E124" s="57" t="str">
        <f>'１．チェックリスト'!D97</f>
        <v>×</v>
      </c>
    </row>
    <row r="125" spans="1:5" s="54" customFormat="1" x14ac:dyDescent="0.2">
      <c r="A125" s="48"/>
      <c r="B125" s="48"/>
      <c r="C125" s="50" t="s">
        <v>31</v>
      </c>
      <c r="E125" s="57" t="str">
        <f>'１．チェックリスト'!D98</f>
        <v>×</v>
      </c>
    </row>
    <row r="126" spans="1:5" s="54" customFormat="1" x14ac:dyDescent="0.2">
      <c r="A126" s="48"/>
      <c r="B126" s="158" t="s">
        <v>33</v>
      </c>
      <c r="C126" s="159"/>
      <c r="E126" s="57" t="str">
        <f>'１．チェックリスト'!D99</f>
        <v>×</v>
      </c>
    </row>
    <row r="127" spans="1:5" s="54" customFormat="1" x14ac:dyDescent="0.2">
      <c r="A127" s="48"/>
      <c r="B127" s="48"/>
      <c r="C127" s="51" t="s">
        <v>428</v>
      </c>
      <c r="D127" s="57"/>
      <c r="E127" s="57" t="str">
        <f>'１．チェックリスト'!D100</f>
        <v>×</v>
      </c>
    </row>
    <row r="128" spans="1:5" s="54" customFormat="1" x14ac:dyDescent="0.2">
      <c r="A128" s="48"/>
      <c r="B128" s="48"/>
      <c r="C128" s="52" t="s">
        <v>34</v>
      </c>
      <c r="E128" s="57" t="str">
        <f>'１．チェックリスト'!D101</f>
        <v>×</v>
      </c>
    </row>
    <row r="129" spans="1:5" s="54" customFormat="1" x14ac:dyDescent="0.2">
      <c r="A129" s="48"/>
      <c r="B129" s="48"/>
      <c r="C129" s="52" t="s">
        <v>35</v>
      </c>
      <c r="E129" s="57" t="str">
        <f>'１．チェックリスト'!D102</f>
        <v>×</v>
      </c>
    </row>
    <row r="130" spans="1:5" s="54" customFormat="1" x14ac:dyDescent="0.2">
      <c r="A130" s="48"/>
      <c r="B130" s="48"/>
      <c r="C130" s="52" t="s">
        <v>36</v>
      </c>
      <c r="E130" s="57" t="str">
        <f>'１．チェックリスト'!D103</f>
        <v>×</v>
      </c>
    </row>
    <row r="131" spans="1:5" s="54" customFormat="1" x14ac:dyDescent="0.2">
      <c r="A131" s="48"/>
      <c r="B131" s="48"/>
      <c r="C131" s="50" t="s">
        <v>37</v>
      </c>
      <c r="E131" s="57" t="str">
        <f>'１．チェックリスト'!D104</f>
        <v>×</v>
      </c>
    </row>
    <row r="132" spans="1:5" s="54" customFormat="1" x14ac:dyDescent="0.2">
      <c r="A132" s="48"/>
      <c r="B132" s="158" t="s">
        <v>38</v>
      </c>
      <c r="C132" s="159"/>
      <c r="E132" s="57" t="str">
        <f>'１．チェックリスト'!D105</f>
        <v>×</v>
      </c>
    </row>
    <row r="133" spans="1:5" s="54" customFormat="1" x14ac:dyDescent="0.2">
      <c r="A133" s="48"/>
      <c r="B133" s="48"/>
      <c r="C133" s="51" t="s">
        <v>429</v>
      </c>
      <c r="D133" s="57"/>
      <c r="E133" s="57" t="str">
        <f>'１．チェックリスト'!D106</f>
        <v>×</v>
      </c>
    </row>
    <row r="134" spans="1:5" s="54" customFormat="1" x14ac:dyDescent="0.2">
      <c r="A134" s="48"/>
      <c r="B134" s="48"/>
      <c r="C134" s="52" t="s">
        <v>34</v>
      </c>
      <c r="E134" s="57" t="str">
        <f>'１．チェックリスト'!D107</f>
        <v>×</v>
      </c>
    </row>
    <row r="135" spans="1:5" s="54" customFormat="1" x14ac:dyDescent="0.2">
      <c r="A135" s="48"/>
      <c r="B135" s="48"/>
      <c r="C135" s="52" t="s">
        <v>39</v>
      </c>
      <c r="E135" s="57" t="str">
        <f>'１．チェックリスト'!D108</f>
        <v>×</v>
      </c>
    </row>
    <row r="136" spans="1:5" s="54" customFormat="1" x14ac:dyDescent="0.2">
      <c r="A136" s="53"/>
      <c r="B136" s="53"/>
      <c r="C136" s="50" t="s">
        <v>40</v>
      </c>
      <c r="E136" s="57" t="str">
        <f>'１．チェックリスト'!D109</f>
        <v>×</v>
      </c>
    </row>
    <row r="137" spans="1:5" s="54" customFormat="1" x14ac:dyDescent="0.2">
      <c r="A137" s="158" t="s">
        <v>375</v>
      </c>
      <c r="B137" s="161"/>
      <c r="C137" s="162"/>
      <c r="E137" s="57" t="str">
        <f>'１．チェックリスト'!D110</f>
        <v>×</v>
      </c>
    </row>
    <row r="138" spans="1:5" s="54" customFormat="1" x14ac:dyDescent="0.2">
      <c r="A138" s="52"/>
      <c r="B138" s="158" t="s">
        <v>41</v>
      </c>
      <c r="C138" s="159"/>
      <c r="D138" s="58"/>
      <c r="E138" s="57" t="str">
        <f>'１．チェックリスト'!D111</f>
        <v>×</v>
      </c>
    </row>
    <row r="139" spans="1:5" s="54" customFormat="1" x14ac:dyDescent="0.2">
      <c r="A139" s="48"/>
      <c r="B139" s="48"/>
      <c r="C139" s="52" t="s">
        <v>430</v>
      </c>
      <c r="D139" s="57"/>
      <c r="E139" s="57" t="str">
        <f>'１．チェックリスト'!D112</f>
        <v>×</v>
      </c>
    </row>
    <row r="140" spans="1:5" s="54" customFormat="1" x14ac:dyDescent="0.2">
      <c r="A140" s="48"/>
      <c r="B140" s="48"/>
      <c r="C140" s="52" t="s">
        <v>43</v>
      </c>
      <c r="E140" s="57" t="str">
        <f>'１．チェックリスト'!D113</f>
        <v>×</v>
      </c>
    </row>
    <row r="141" spans="1:5" s="54" customFormat="1" x14ac:dyDescent="0.2">
      <c r="A141" s="48"/>
      <c r="B141" s="48"/>
      <c r="C141" s="52" t="s">
        <v>44</v>
      </c>
      <c r="E141" s="57" t="str">
        <f>'１．チェックリスト'!D114</f>
        <v>×</v>
      </c>
    </row>
    <row r="142" spans="1:5" s="54" customFormat="1" x14ac:dyDescent="0.2">
      <c r="A142" s="48"/>
      <c r="B142" s="48"/>
      <c r="C142" s="50" t="s">
        <v>45</v>
      </c>
      <c r="E142" s="57" t="str">
        <f>'１．チェックリスト'!D115</f>
        <v>×</v>
      </c>
    </row>
    <row r="143" spans="1:5" s="54" customFormat="1" x14ac:dyDescent="0.2">
      <c r="A143" s="48"/>
      <c r="B143" s="48"/>
      <c r="C143" s="51" t="s">
        <v>431</v>
      </c>
      <c r="E143" s="57" t="str">
        <f>'１．チェックリスト'!D116</f>
        <v>×</v>
      </c>
    </row>
    <row r="144" spans="1:5" s="54" customFormat="1" x14ac:dyDescent="0.2">
      <c r="A144" s="48"/>
      <c r="B144" s="48"/>
      <c r="C144" s="52" t="s">
        <v>47</v>
      </c>
      <c r="E144" s="57" t="str">
        <f>'１．チェックリスト'!D117</f>
        <v>×</v>
      </c>
    </row>
    <row r="145" spans="1:5" s="54" customFormat="1" x14ac:dyDescent="0.2">
      <c r="A145" s="48"/>
      <c r="B145" s="52"/>
      <c r="C145" s="51" t="s">
        <v>432</v>
      </c>
      <c r="E145" s="57" t="str">
        <f>'１．チェックリスト'!D118</f>
        <v>×</v>
      </c>
    </row>
    <row r="146" spans="1:5" s="54" customFormat="1" x14ac:dyDescent="0.2">
      <c r="A146" s="48"/>
      <c r="B146" s="52"/>
      <c r="C146" s="52" t="s">
        <v>43</v>
      </c>
      <c r="E146" s="57" t="str">
        <f>'１．チェックリスト'!D119</f>
        <v>×</v>
      </c>
    </row>
    <row r="147" spans="1:5" s="54" customFormat="1" x14ac:dyDescent="0.2">
      <c r="A147" s="48"/>
      <c r="B147" s="52"/>
      <c r="C147" s="52" t="s">
        <v>44</v>
      </c>
      <c r="E147" s="57" t="str">
        <f>'１．チェックリスト'!D120</f>
        <v>×</v>
      </c>
    </row>
    <row r="148" spans="1:5" s="54" customFormat="1" x14ac:dyDescent="0.2">
      <c r="A148" s="48"/>
      <c r="B148" s="52"/>
      <c r="C148" s="52" t="s">
        <v>49</v>
      </c>
      <c r="E148" s="57" t="str">
        <f>'１．チェックリスト'!D121</f>
        <v>×</v>
      </c>
    </row>
    <row r="149" spans="1:5" s="54" customFormat="1" x14ac:dyDescent="0.2">
      <c r="A149" s="48"/>
      <c r="B149" s="52"/>
      <c r="C149" s="50" t="s">
        <v>50</v>
      </c>
      <c r="E149" s="57" t="str">
        <f>'１．チェックリスト'!D122</f>
        <v>×</v>
      </c>
    </row>
    <row r="150" spans="1:5" s="54" customFormat="1" x14ac:dyDescent="0.2">
      <c r="A150" s="48"/>
      <c r="B150" s="48"/>
      <c r="C150" s="52" t="s">
        <v>433</v>
      </c>
      <c r="E150" s="57" t="str">
        <f>'１．チェックリスト'!D123</f>
        <v>×</v>
      </c>
    </row>
    <row r="151" spans="1:5" s="54" customFormat="1" x14ac:dyDescent="0.2">
      <c r="A151" s="48"/>
      <c r="B151" s="48"/>
      <c r="C151" s="52" t="s">
        <v>43</v>
      </c>
      <c r="E151" s="57" t="str">
        <f>'１．チェックリスト'!D124</f>
        <v>×</v>
      </c>
    </row>
    <row r="152" spans="1:5" s="54" customFormat="1" x14ac:dyDescent="0.2">
      <c r="A152" s="48"/>
      <c r="B152" s="48"/>
      <c r="C152" s="52" t="s">
        <v>44</v>
      </c>
      <c r="E152" s="57" t="str">
        <f>'１．チェックリスト'!D125</f>
        <v>×</v>
      </c>
    </row>
    <row r="153" spans="1:5" s="54" customFormat="1" x14ac:dyDescent="0.2">
      <c r="A153" s="48"/>
      <c r="B153" s="48"/>
      <c r="C153" s="50" t="s">
        <v>51</v>
      </c>
      <c r="E153" s="57" t="str">
        <f>'１．チェックリスト'!D126</f>
        <v>×</v>
      </c>
    </row>
    <row r="154" spans="1:5" s="54" customFormat="1" x14ac:dyDescent="0.2">
      <c r="A154" s="48"/>
      <c r="B154" s="158" t="s">
        <v>283</v>
      </c>
      <c r="C154" s="159"/>
      <c r="E154" s="57" t="str">
        <f>'１．チェックリスト'!D127</f>
        <v>×</v>
      </c>
    </row>
    <row r="155" spans="1:5" s="54" customFormat="1" x14ac:dyDescent="0.2">
      <c r="A155" s="48"/>
      <c r="B155" s="48"/>
      <c r="C155" s="51" t="s">
        <v>434</v>
      </c>
      <c r="D155" s="57"/>
      <c r="E155" s="57" t="str">
        <f>'１．チェックリスト'!D128</f>
        <v>×</v>
      </c>
    </row>
    <row r="156" spans="1:5" s="54" customFormat="1" x14ac:dyDescent="0.2">
      <c r="A156" s="48"/>
      <c r="B156" s="48"/>
      <c r="C156" s="52" t="s">
        <v>43</v>
      </c>
      <c r="E156" s="57" t="str">
        <f>'１．チェックリスト'!D129</f>
        <v>×</v>
      </c>
    </row>
    <row r="157" spans="1:5" s="54" customFormat="1" x14ac:dyDescent="0.2">
      <c r="A157" s="48"/>
      <c r="B157" s="48"/>
      <c r="C157" s="52" t="s">
        <v>44</v>
      </c>
      <c r="E157" s="57" t="str">
        <f>'１．チェックリスト'!D130</f>
        <v>×</v>
      </c>
    </row>
    <row r="158" spans="1:5" s="54" customFormat="1" x14ac:dyDescent="0.2">
      <c r="A158" s="48"/>
      <c r="B158" s="48"/>
      <c r="C158" s="52" t="s">
        <v>54</v>
      </c>
      <c r="E158" s="57" t="str">
        <f>'１．チェックリスト'!D131</f>
        <v>×</v>
      </c>
    </row>
    <row r="159" spans="1:5" s="54" customFormat="1" x14ac:dyDescent="0.2">
      <c r="A159" s="48"/>
      <c r="B159" s="48"/>
      <c r="C159" s="50" t="s">
        <v>55</v>
      </c>
      <c r="E159" s="57" t="str">
        <f>'１．チェックリスト'!D132</f>
        <v>×</v>
      </c>
    </row>
    <row r="160" spans="1:5" s="54" customFormat="1" x14ac:dyDescent="0.2">
      <c r="A160" s="48"/>
      <c r="B160" s="158" t="s">
        <v>284</v>
      </c>
      <c r="C160" s="159"/>
      <c r="E160" s="57" t="str">
        <f>'１．チェックリスト'!D133</f>
        <v>×</v>
      </c>
    </row>
    <row r="161" spans="1:5" s="54" customFormat="1" x14ac:dyDescent="0.2">
      <c r="A161" s="48"/>
      <c r="B161" s="48"/>
      <c r="C161" s="51" t="s">
        <v>435</v>
      </c>
      <c r="D161" s="57"/>
      <c r="E161" s="57" t="str">
        <f>'１．チェックリスト'!D134</f>
        <v>×</v>
      </c>
    </row>
    <row r="162" spans="1:5" s="54" customFormat="1" x14ac:dyDescent="0.2">
      <c r="A162" s="48"/>
      <c r="B162" s="48"/>
      <c r="C162" s="52" t="s">
        <v>43</v>
      </c>
      <c r="E162" s="57" t="str">
        <f>'１．チェックリスト'!D135</f>
        <v>×</v>
      </c>
    </row>
    <row r="163" spans="1:5" s="54" customFormat="1" x14ac:dyDescent="0.2">
      <c r="A163" s="48"/>
      <c r="B163" s="48"/>
      <c r="C163" s="52" t="s">
        <v>44</v>
      </c>
      <c r="E163" s="57" t="str">
        <f>'１．チェックリスト'!D136</f>
        <v>×</v>
      </c>
    </row>
    <row r="164" spans="1:5" s="54" customFormat="1" x14ac:dyDescent="0.2">
      <c r="A164" s="48"/>
      <c r="B164" s="48"/>
      <c r="C164" s="52" t="s">
        <v>57</v>
      </c>
      <c r="E164" s="57" t="str">
        <f>'１．チェックリスト'!D137</f>
        <v>×</v>
      </c>
    </row>
    <row r="165" spans="1:5" s="54" customFormat="1" x14ac:dyDescent="0.2">
      <c r="A165" s="48"/>
      <c r="B165" s="48"/>
      <c r="C165" s="50" t="s">
        <v>55</v>
      </c>
      <c r="E165" s="57" t="str">
        <f>'１．チェックリスト'!D138</f>
        <v>×</v>
      </c>
    </row>
    <row r="166" spans="1:5" s="54" customFormat="1" x14ac:dyDescent="0.2">
      <c r="A166" s="48"/>
      <c r="B166" s="48"/>
      <c r="C166" s="49" t="s">
        <v>436</v>
      </c>
      <c r="E166" s="57" t="str">
        <f>'１．チェックリスト'!D139</f>
        <v>×</v>
      </c>
    </row>
    <row r="167" spans="1:5" s="54" customFormat="1" x14ac:dyDescent="0.2">
      <c r="A167" s="48"/>
      <c r="B167" s="158" t="s">
        <v>285</v>
      </c>
      <c r="C167" s="159"/>
      <c r="E167" s="57" t="str">
        <f>'１．チェックリスト'!D140</f>
        <v>×</v>
      </c>
    </row>
    <row r="168" spans="1:5" s="54" customFormat="1" x14ac:dyDescent="0.2">
      <c r="A168" s="48"/>
      <c r="B168" s="48"/>
      <c r="C168" s="51" t="s">
        <v>437</v>
      </c>
      <c r="D168" s="57"/>
      <c r="E168" s="57" t="str">
        <f>'１．チェックリスト'!D141</f>
        <v>×</v>
      </c>
    </row>
    <row r="169" spans="1:5" s="54" customFormat="1" x14ac:dyDescent="0.2">
      <c r="A169" s="48"/>
      <c r="B169" s="48"/>
      <c r="C169" s="52" t="s">
        <v>43</v>
      </c>
      <c r="E169" s="57" t="str">
        <f>'１．チェックリスト'!D142</f>
        <v>×</v>
      </c>
    </row>
    <row r="170" spans="1:5" s="54" customFormat="1" x14ac:dyDescent="0.2">
      <c r="A170" s="48"/>
      <c r="B170" s="48"/>
      <c r="C170" s="52" t="s">
        <v>44</v>
      </c>
      <c r="E170" s="57" t="str">
        <f>'１．チェックリスト'!D143</f>
        <v>×</v>
      </c>
    </row>
    <row r="171" spans="1:5" s="54" customFormat="1" x14ac:dyDescent="0.2">
      <c r="A171" s="48"/>
      <c r="B171" s="48"/>
      <c r="C171" s="52" t="s">
        <v>59</v>
      </c>
      <c r="E171" s="57" t="str">
        <f>'１．チェックリスト'!D144</f>
        <v>×</v>
      </c>
    </row>
    <row r="172" spans="1:5" s="54" customFormat="1" x14ac:dyDescent="0.2">
      <c r="A172" s="48"/>
      <c r="B172" s="48"/>
      <c r="C172" s="50" t="s">
        <v>58</v>
      </c>
      <c r="E172" s="57" t="str">
        <f>'１．チェックリスト'!D145</f>
        <v>×</v>
      </c>
    </row>
    <row r="173" spans="1:5" s="54" customFormat="1" x14ac:dyDescent="0.2">
      <c r="A173" s="48"/>
      <c r="B173" s="48"/>
      <c r="C173" s="51" t="s">
        <v>438</v>
      </c>
      <c r="E173" s="57" t="str">
        <f>'１．チェックリスト'!D146</f>
        <v>×</v>
      </c>
    </row>
    <row r="174" spans="1:5" s="54" customFormat="1" x14ac:dyDescent="0.2">
      <c r="A174" s="53"/>
      <c r="B174" s="53"/>
      <c r="C174" s="50" t="s">
        <v>47</v>
      </c>
      <c r="E174" s="57" t="str">
        <f>'１．チェックリスト'!D147</f>
        <v>×</v>
      </c>
    </row>
    <row r="175" spans="1:5" s="54" customFormat="1" x14ac:dyDescent="0.2">
      <c r="A175" s="158" t="s">
        <v>384</v>
      </c>
      <c r="B175" s="160"/>
      <c r="C175" s="159"/>
      <c r="E175" s="57" t="str">
        <f>'１．チェックリスト'!D148</f>
        <v>×</v>
      </c>
    </row>
    <row r="176" spans="1:5" s="54" customFormat="1" x14ac:dyDescent="0.2">
      <c r="A176" s="48"/>
      <c r="B176" s="158" t="s">
        <v>60</v>
      </c>
      <c r="C176" s="159"/>
      <c r="D176" s="58"/>
      <c r="E176" s="57" t="str">
        <f>'１．チェックリスト'!D149</f>
        <v>×</v>
      </c>
    </row>
    <row r="177" spans="1:5" s="54" customFormat="1" x14ac:dyDescent="0.2">
      <c r="A177" s="48"/>
      <c r="B177" s="48"/>
      <c r="C177" s="52" t="s">
        <v>439</v>
      </c>
      <c r="D177" s="57"/>
      <c r="E177" s="57" t="str">
        <f>'１．チェックリスト'!D150</f>
        <v>×</v>
      </c>
    </row>
    <row r="178" spans="1:5" s="54" customFormat="1" x14ac:dyDescent="0.2">
      <c r="A178" s="48"/>
      <c r="B178" s="48"/>
      <c r="C178" s="52" t="s">
        <v>34</v>
      </c>
      <c r="E178" s="57" t="str">
        <f>'１．チェックリスト'!D151</f>
        <v>×</v>
      </c>
    </row>
    <row r="179" spans="1:5" s="54" customFormat="1" x14ac:dyDescent="0.2">
      <c r="A179" s="48"/>
      <c r="B179" s="48"/>
      <c r="C179" s="52" t="s">
        <v>64</v>
      </c>
      <c r="E179" s="57" t="str">
        <f>'１．チェックリスト'!D152</f>
        <v>×</v>
      </c>
    </row>
    <row r="180" spans="1:5" s="54" customFormat="1" x14ac:dyDescent="0.2">
      <c r="A180" s="48"/>
      <c r="B180" s="52"/>
      <c r="C180" s="52" t="s">
        <v>61</v>
      </c>
      <c r="E180" s="57" t="str">
        <f>'１．チェックリスト'!D153</f>
        <v>×</v>
      </c>
    </row>
    <row r="181" spans="1:5" s="54" customFormat="1" x14ac:dyDescent="0.2">
      <c r="A181" s="48"/>
      <c r="B181" s="52"/>
      <c r="C181" s="51" t="s">
        <v>440</v>
      </c>
      <c r="E181" s="57" t="str">
        <f>'１．チェックリスト'!D154</f>
        <v>×</v>
      </c>
    </row>
    <row r="182" spans="1:5" s="54" customFormat="1" x14ac:dyDescent="0.2">
      <c r="A182" s="48"/>
      <c r="B182" s="52"/>
      <c r="C182" s="52" t="s">
        <v>34</v>
      </c>
      <c r="E182" s="57" t="str">
        <f>'１．チェックリスト'!D155</f>
        <v>×</v>
      </c>
    </row>
    <row r="183" spans="1:5" s="54" customFormat="1" x14ac:dyDescent="0.2">
      <c r="A183" s="48"/>
      <c r="B183" s="52"/>
      <c r="C183" s="52" t="s">
        <v>64</v>
      </c>
      <c r="E183" s="57" t="str">
        <f>'１．チェックリスト'!D156</f>
        <v>×</v>
      </c>
    </row>
    <row r="184" spans="1:5" s="54" customFormat="1" x14ac:dyDescent="0.2">
      <c r="A184" s="48"/>
      <c r="B184" s="52"/>
      <c r="C184" s="50" t="s">
        <v>61</v>
      </c>
      <c r="E184" s="57" t="str">
        <f>'１．チェックリスト'!D157</f>
        <v>×</v>
      </c>
    </row>
    <row r="185" spans="1:5" s="54" customFormat="1" x14ac:dyDescent="0.2">
      <c r="A185" s="48"/>
      <c r="B185" s="52"/>
      <c r="C185" s="52" t="s">
        <v>441</v>
      </c>
      <c r="E185" s="57" t="str">
        <f>'１．チェックリスト'!D158</f>
        <v>×</v>
      </c>
    </row>
    <row r="186" spans="1:5" s="54" customFormat="1" x14ac:dyDescent="0.2">
      <c r="A186" s="48"/>
      <c r="B186" s="52"/>
      <c r="C186" s="52" t="s">
        <v>34</v>
      </c>
      <c r="E186" s="57" t="str">
        <f>'１．チェックリスト'!D159</f>
        <v>×</v>
      </c>
    </row>
    <row r="187" spans="1:5" s="54" customFormat="1" x14ac:dyDescent="0.2">
      <c r="A187" s="48"/>
      <c r="B187" s="52"/>
      <c r="C187" s="52" t="s">
        <v>64</v>
      </c>
      <c r="E187" s="57" t="str">
        <f>'１．チェックリスト'!D160</f>
        <v>×</v>
      </c>
    </row>
    <row r="188" spans="1:5" s="54" customFormat="1" x14ac:dyDescent="0.2">
      <c r="A188" s="48"/>
      <c r="B188" s="52"/>
      <c r="C188" s="50" t="s">
        <v>61</v>
      </c>
      <c r="E188" s="57" t="str">
        <f>'１．チェックリスト'!D161</f>
        <v>×</v>
      </c>
    </row>
    <row r="189" spans="1:5" s="54" customFormat="1" ht="24" x14ac:dyDescent="0.2">
      <c r="A189" s="48"/>
      <c r="B189" s="52"/>
      <c r="C189" s="51" t="s">
        <v>442</v>
      </c>
      <c r="E189" s="57" t="str">
        <f>'１．チェックリスト'!D162</f>
        <v>×</v>
      </c>
    </row>
    <row r="190" spans="1:5" s="54" customFormat="1" x14ac:dyDescent="0.2">
      <c r="A190" s="48"/>
      <c r="B190" s="50"/>
      <c r="C190" s="50" t="s">
        <v>47</v>
      </c>
      <c r="E190" s="57" t="str">
        <f>'１．チェックリスト'!D163</f>
        <v>×</v>
      </c>
    </row>
    <row r="191" spans="1:5" s="54" customFormat="1" x14ac:dyDescent="0.2">
      <c r="A191" s="48"/>
      <c r="B191" s="158" t="s">
        <v>289</v>
      </c>
      <c r="C191" s="159"/>
      <c r="E191" s="57" t="str">
        <f>'１．チェックリスト'!D164</f>
        <v>×</v>
      </c>
    </row>
    <row r="192" spans="1:5" s="54" customFormat="1" x14ac:dyDescent="0.2">
      <c r="A192" s="48"/>
      <c r="B192" s="48"/>
      <c r="C192" s="51" t="s">
        <v>443</v>
      </c>
      <c r="D192" s="57"/>
      <c r="E192" s="57" t="str">
        <f>'１．チェックリスト'!D165</f>
        <v>×</v>
      </c>
    </row>
    <row r="193" spans="1:5" s="54" customFormat="1" x14ac:dyDescent="0.2">
      <c r="A193" s="48"/>
      <c r="B193" s="48"/>
      <c r="C193" s="52" t="s">
        <v>34</v>
      </c>
      <c r="E193" s="57" t="str">
        <f>'１．チェックリスト'!D166</f>
        <v>×</v>
      </c>
    </row>
    <row r="194" spans="1:5" s="54" customFormat="1" x14ac:dyDescent="0.2">
      <c r="A194" s="48"/>
      <c r="B194" s="48"/>
      <c r="C194" s="52" t="s">
        <v>64</v>
      </c>
      <c r="E194" s="57" t="str">
        <f>'１．チェックリスト'!D167</f>
        <v>×</v>
      </c>
    </row>
    <row r="195" spans="1:5" s="54" customFormat="1" x14ac:dyDescent="0.2">
      <c r="A195" s="48"/>
      <c r="B195" s="48"/>
      <c r="C195" s="50" t="s">
        <v>61</v>
      </c>
      <c r="E195" s="57" t="str">
        <f>'１．チェックリスト'!D168</f>
        <v>×</v>
      </c>
    </row>
    <row r="196" spans="1:5" s="54" customFormat="1" x14ac:dyDescent="0.2">
      <c r="A196" s="48"/>
      <c r="B196" s="48"/>
      <c r="C196" s="51" t="s">
        <v>444</v>
      </c>
      <c r="E196" s="57" t="str">
        <f>'１．チェックリスト'!D169</f>
        <v>×</v>
      </c>
    </row>
    <row r="197" spans="1:5" s="54" customFormat="1" x14ac:dyDescent="0.2">
      <c r="A197" s="48"/>
      <c r="B197" s="53"/>
      <c r="C197" s="50" t="s">
        <v>47</v>
      </c>
      <c r="E197" s="57" t="str">
        <f>'１．チェックリスト'!D170</f>
        <v>×</v>
      </c>
    </row>
    <row r="198" spans="1:5" s="54" customFormat="1" x14ac:dyDescent="0.2">
      <c r="A198" s="48"/>
      <c r="B198" s="158" t="s">
        <v>290</v>
      </c>
      <c r="C198" s="159"/>
      <c r="D198" s="58"/>
      <c r="E198" s="57" t="str">
        <f>'１．チェックリスト'!D171</f>
        <v>×</v>
      </c>
    </row>
    <row r="199" spans="1:5" s="54" customFormat="1" x14ac:dyDescent="0.2">
      <c r="A199" s="48"/>
      <c r="B199" s="48"/>
      <c r="C199" s="51" t="s">
        <v>445</v>
      </c>
      <c r="D199" s="57"/>
      <c r="E199" s="57" t="str">
        <f>'１．チェックリスト'!D172</f>
        <v>×</v>
      </c>
    </row>
    <row r="200" spans="1:5" s="54" customFormat="1" x14ac:dyDescent="0.2">
      <c r="A200" s="48"/>
      <c r="B200" s="48"/>
      <c r="C200" s="52" t="s">
        <v>34</v>
      </c>
      <c r="E200" s="57" t="str">
        <f>'１．チェックリスト'!D173</f>
        <v>×</v>
      </c>
    </row>
    <row r="201" spans="1:5" s="54" customFormat="1" x14ac:dyDescent="0.2">
      <c r="A201" s="48"/>
      <c r="B201" s="48"/>
      <c r="C201" s="52" t="s">
        <v>64</v>
      </c>
      <c r="E201" s="57" t="str">
        <f>'１．チェックリスト'!D174</f>
        <v>×</v>
      </c>
    </row>
    <row r="202" spans="1:5" s="54" customFormat="1" x14ac:dyDescent="0.2">
      <c r="A202" s="48"/>
      <c r="B202" s="48"/>
      <c r="C202" s="52" t="s">
        <v>68</v>
      </c>
      <c r="E202" s="57" t="str">
        <f>'１．チェックリスト'!D175</f>
        <v>×</v>
      </c>
    </row>
    <row r="203" spans="1:5" s="54" customFormat="1" x14ac:dyDescent="0.2">
      <c r="A203" s="48"/>
      <c r="B203" s="48"/>
      <c r="C203" s="52" t="s">
        <v>66</v>
      </c>
      <c r="E203" s="57" t="str">
        <f>'１．チェックリスト'!D176</f>
        <v>×</v>
      </c>
    </row>
    <row r="204" spans="1:5" s="54" customFormat="1" x14ac:dyDescent="0.2">
      <c r="A204" s="48"/>
      <c r="B204" s="48"/>
      <c r="C204" s="52" t="s">
        <v>65</v>
      </c>
      <c r="E204" s="57" t="str">
        <f>'１．チェックリスト'!D177</f>
        <v>×</v>
      </c>
    </row>
    <row r="205" spans="1:5" s="54" customFormat="1" x14ac:dyDescent="0.2">
      <c r="A205" s="48"/>
      <c r="B205" s="48"/>
      <c r="C205" s="50" t="s">
        <v>67</v>
      </c>
      <c r="E205" s="57" t="str">
        <f>'１．チェックリスト'!D178</f>
        <v>×</v>
      </c>
    </row>
    <row r="206" spans="1:5" s="54" customFormat="1" x14ac:dyDescent="0.2">
      <c r="A206" s="48"/>
      <c r="B206" s="48"/>
      <c r="C206" s="51" t="s">
        <v>444</v>
      </c>
      <c r="E206" s="57" t="str">
        <f>'１．チェックリスト'!D179</f>
        <v>×</v>
      </c>
    </row>
    <row r="207" spans="1:5" s="54" customFormat="1" x14ac:dyDescent="0.2">
      <c r="A207" s="48"/>
      <c r="B207" s="48"/>
      <c r="C207" s="50" t="s">
        <v>47</v>
      </c>
      <c r="E207" s="57" t="str">
        <f>'１．チェックリスト'!D180</f>
        <v>×</v>
      </c>
    </row>
    <row r="208" spans="1:5" s="54" customFormat="1" x14ac:dyDescent="0.2">
      <c r="A208" s="48"/>
      <c r="B208" s="158" t="s">
        <v>291</v>
      </c>
      <c r="C208" s="159"/>
      <c r="E208" s="57" t="str">
        <f>'１．チェックリスト'!D181</f>
        <v>×</v>
      </c>
    </row>
    <row r="209" spans="1:5" s="54" customFormat="1" ht="24" x14ac:dyDescent="0.2">
      <c r="A209" s="48"/>
      <c r="B209" s="48"/>
      <c r="C209" s="51" t="s">
        <v>446</v>
      </c>
      <c r="D209" s="57"/>
      <c r="E209" s="57" t="str">
        <f>'１．チェックリスト'!D182</f>
        <v>×</v>
      </c>
    </row>
    <row r="210" spans="1:5" s="54" customFormat="1" x14ac:dyDescent="0.2">
      <c r="A210" s="48"/>
      <c r="B210" s="48"/>
      <c r="C210" s="52" t="s">
        <v>69</v>
      </c>
      <c r="E210" s="57" t="str">
        <f>'１．チェックリスト'!D183</f>
        <v>×</v>
      </c>
    </row>
    <row r="211" spans="1:5" s="54" customFormat="1" x14ac:dyDescent="0.2">
      <c r="A211" s="48"/>
      <c r="B211" s="48"/>
      <c r="C211" s="52" t="s">
        <v>70</v>
      </c>
      <c r="E211" s="57" t="str">
        <f>'１．チェックリスト'!D184</f>
        <v>×</v>
      </c>
    </row>
    <row r="212" spans="1:5" s="54" customFormat="1" x14ac:dyDescent="0.2">
      <c r="A212" s="48"/>
      <c r="B212" s="48"/>
      <c r="C212" s="52" t="s">
        <v>71</v>
      </c>
      <c r="E212" s="57" t="str">
        <f>'１．チェックリスト'!D185</f>
        <v>×</v>
      </c>
    </row>
    <row r="213" spans="1:5" s="54" customFormat="1" x14ac:dyDescent="0.2">
      <c r="A213" s="48"/>
      <c r="B213" s="48"/>
      <c r="C213" s="52" t="s">
        <v>72</v>
      </c>
      <c r="E213" s="57" t="str">
        <f>'１．チェックリスト'!D186</f>
        <v>×</v>
      </c>
    </row>
    <row r="214" spans="1:5" s="54" customFormat="1" x14ac:dyDescent="0.2">
      <c r="A214" s="48"/>
      <c r="B214" s="48"/>
      <c r="C214" s="52" t="s">
        <v>73</v>
      </c>
      <c r="E214" s="57" t="str">
        <f>'１．チェックリスト'!D187</f>
        <v>×</v>
      </c>
    </row>
    <row r="215" spans="1:5" s="54" customFormat="1" x14ac:dyDescent="0.2">
      <c r="A215" s="48"/>
      <c r="B215" s="48"/>
      <c r="C215" s="50" t="s">
        <v>74</v>
      </c>
      <c r="E215" s="57" t="str">
        <f>'１．チェックリスト'!D188</f>
        <v>×</v>
      </c>
    </row>
    <row r="216" spans="1:5" s="54" customFormat="1" x14ac:dyDescent="0.2">
      <c r="A216" s="48"/>
      <c r="B216" s="48"/>
      <c r="C216" s="51" t="s">
        <v>447</v>
      </c>
      <c r="E216" s="57" t="str">
        <f>'１．チェックリスト'!D189</f>
        <v>×</v>
      </c>
    </row>
    <row r="217" spans="1:5" s="54" customFormat="1" x14ac:dyDescent="0.2">
      <c r="A217" s="48"/>
      <c r="B217" s="48"/>
      <c r="C217" s="50" t="s">
        <v>47</v>
      </c>
      <c r="E217" s="57" t="str">
        <f>'１．チェックリスト'!D190</f>
        <v>×</v>
      </c>
    </row>
    <row r="218" spans="1:5" s="54" customFormat="1" x14ac:dyDescent="0.2">
      <c r="A218" s="48"/>
      <c r="B218" s="158" t="s">
        <v>292</v>
      </c>
      <c r="C218" s="159"/>
      <c r="E218" s="57" t="str">
        <f>'１．チェックリスト'!D191</f>
        <v>×</v>
      </c>
    </row>
    <row r="219" spans="1:5" s="54" customFormat="1" x14ac:dyDescent="0.2">
      <c r="A219" s="48"/>
      <c r="B219" s="48"/>
      <c r="C219" s="51" t="s">
        <v>448</v>
      </c>
      <c r="D219" s="57"/>
      <c r="E219" s="57" t="str">
        <f>'１．チェックリスト'!D192</f>
        <v>×</v>
      </c>
    </row>
    <row r="220" spans="1:5" s="54" customFormat="1" x14ac:dyDescent="0.2">
      <c r="A220" s="48"/>
      <c r="B220" s="48"/>
      <c r="C220" s="52" t="s">
        <v>34</v>
      </c>
      <c r="E220" s="57" t="str">
        <f>'１．チェックリスト'!D193</f>
        <v>×</v>
      </c>
    </row>
    <row r="221" spans="1:5" s="54" customFormat="1" x14ac:dyDescent="0.2">
      <c r="A221" s="48"/>
      <c r="B221" s="48"/>
      <c r="C221" s="52" t="s">
        <v>75</v>
      </c>
      <c r="E221" s="57" t="str">
        <f>'１．チェックリスト'!D194</f>
        <v>×</v>
      </c>
    </row>
    <row r="222" spans="1:5" s="54" customFormat="1" x14ac:dyDescent="0.2">
      <c r="A222" s="48"/>
      <c r="B222" s="48"/>
      <c r="C222" s="52" t="s">
        <v>68</v>
      </c>
      <c r="E222" s="57" t="str">
        <f>'１．チェックリスト'!D195</f>
        <v>×</v>
      </c>
    </row>
    <row r="223" spans="1:5" s="54" customFormat="1" x14ac:dyDescent="0.2">
      <c r="A223" s="48"/>
      <c r="B223" s="48"/>
      <c r="C223" s="52" t="s">
        <v>76</v>
      </c>
      <c r="E223" s="57" t="str">
        <f>'１．チェックリスト'!D196</f>
        <v>×</v>
      </c>
    </row>
    <row r="224" spans="1:5" s="54" customFormat="1" x14ac:dyDescent="0.2">
      <c r="A224" s="48"/>
      <c r="B224" s="48"/>
      <c r="C224" s="50" t="s">
        <v>77</v>
      </c>
      <c r="E224" s="57" t="str">
        <f>'１．チェックリスト'!D197</f>
        <v>×</v>
      </c>
    </row>
    <row r="225" spans="1:5" s="54" customFormat="1" x14ac:dyDescent="0.2">
      <c r="A225" s="48"/>
      <c r="B225" s="48"/>
      <c r="C225" s="51" t="s">
        <v>447</v>
      </c>
      <c r="E225" s="57" t="str">
        <f>'１．チェックリスト'!D198</f>
        <v>×</v>
      </c>
    </row>
    <row r="226" spans="1:5" s="54" customFormat="1" x14ac:dyDescent="0.2">
      <c r="A226" s="53"/>
      <c r="B226" s="53"/>
      <c r="C226" s="50" t="s">
        <v>47</v>
      </c>
      <c r="E226" s="57" t="str">
        <f>'１．チェックリスト'!D199</f>
        <v>×</v>
      </c>
    </row>
    <row r="227" spans="1:5" s="54" customFormat="1" x14ac:dyDescent="0.2">
      <c r="A227" s="158" t="s">
        <v>383</v>
      </c>
      <c r="B227" s="160"/>
      <c r="C227" s="159"/>
      <c r="E227" s="57" t="str">
        <f>'１．チェックリスト'!D200</f>
        <v>×</v>
      </c>
    </row>
    <row r="228" spans="1:5" s="54" customFormat="1" x14ac:dyDescent="0.2">
      <c r="A228" s="48"/>
      <c r="B228" s="158" t="s">
        <v>78</v>
      </c>
      <c r="C228" s="159"/>
      <c r="D228" s="58"/>
      <c r="E228" s="57" t="str">
        <f>'１．チェックリスト'!D201</f>
        <v>×</v>
      </c>
    </row>
    <row r="229" spans="1:5" s="54" customFormat="1" x14ac:dyDescent="0.2">
      <c r="A229" s="48"/>
      <c r="B229" s="48"/>
      <c r="C229" s="51" t="s">
        <v>449</v>
      </c>
      <c r="D229" s="57"/>
      <c r="E229" s="57" t="str">
        <f>'１．チェックリスト'!D202</f>
        <v>×</v>
      </c>
    </row>
    <row r="230" spans="1:5" s="54" customFormat="1" x14ac:dyDescent="0.2">
      <c r="A230" s="48"/>
      <c r="B230" s="48"/>
      <c r="C230" s="52" t="s">
        <v>80</v>
      </c>
      <c r="E230" s="57" t="str">
        <f>'１．チェックリスト'!D203</f>
        <v>×</v>
      </c>
    </row>
    <row r="231" spans="1:5" s="54" customFormat="1" x14ac:dyDescent="0.2">
      <c r="A231" s="48"/>
      <c r="B231" s="48"/>
      <c r="C231" s="52" t="s">
        <v>82</v>
      </c>
      <c r="E231" s="57" t="str">
        <f>'１．チェックリスト'!D204</f>
        <v>×</v>
      </c>
    </row>
    <row r="232" spans="1:5" s="54" customFormat="1" x14ac:dyDescent="0.2">
      <c r="A232" s="48"/>
      <c r="B232" s="48"/>
      <c r="C232" s="50" t="s">
        <v>81</v>
      </c>
      <c r="E232" s="57" t="str">
        <f>'１．チェックリスト'!D205</f>
        <v>×</v>
      </c>
    </row>
    <row r="233" spans="1:5" s="54" customFormat="1" x14ac:dyDescent="0.2">
      <c r="A233" s="48"/>
      <c r="B233" s="48"/>
      <c r="C233" s="51" t="s">
        <v>450</v>
      </c>
      <c r="E233" s="57" t="str">
        <f>'１．チェックリスト'!D206</f>
        <v>×</v>
      </c>
    </row>
    <row r="234" spans="1:5" s="54" customFormat="1" x14ac:dyDescent="0.2">
      <c r="A234" s="48"/>
      <c r="B234" s="48"/>
      <c r="C234" s="52" t="s">
        <v>47</v>
      </c>
      <c r="E234" s="57" t="str">
        <f>'１．チェックリスト'!D207</f>
        <v>×</v>
      </c>
    </row>
    <row r="235" spans="1:5" s="54" customFormat="1" x14ac:dyDescent="0.2">
      <c r="A235" s="48"/>
      <c r="B235" s="48"/>
      <c r="C235" s="52" t="s">
        <v>64</v>
      </c>
      <c r="E235" s="57" t="str">
        <f>'１．チェックリスト'!D208</f>
        <v>×</v>
      </c>
    </row>
    <row r="236" spans="1:5" s="54" customFormat="1" x14ac:dyDescent="0.2">
      <c r="A236" s="48"/>
      <c r="B236" s="48"/>
      <c r="C236" s="50" t="s">
        <v>84</v>
      </c>
      <c r="E236" s="57" t="str">
        <f>'１．チェックリスト'!D209</f>
        <v>×</v>
      </c>
    </row>
    <row r="237" spans="1:5" s="54" customFormat="1" x14ac:dyDescent="0.2">
      <c r="A237" s="48"/>
      <c r="B237" s="48"/>
      <c r="C237" s="51" t="s">
        <v>451</v>
      </c>
      <c r="E237" s="57" t="str">
        <f>'１．チェックリスト'!D210</f>
        <v>×</v>
      </c>
    </row>
    <row r="238" spans="1:5" s="54" customFormat="1" x14ac:dyDescent="0.2">
      <c r="A238" s="48"/>
      <c r="B238" s="48"/>
      <c r="C238" s="52" t="s">
        <v>47</v>
      </c>
      <c r="E238" s="57" t="str">
        <f>'１．チェックリスト'!D211</f>
        <v>×</v>
      </c>
    </row>
    <row r="239" spans="1:5" s="54" customFormat="1" x14ac:dyDescent="0.2">
      <c r="A239" s="48"/>
      <c r="B239" s="48"/>
      <c r="C239" s="52" t="s">
        <v>64</v>
      </c>
      <c r="E239" s="57" t="str">
        <f>'１．チェックリスト'!D212</f>
        <v>×</v>
      </c>
    </row>
    <row r="240" spans="1:5" s="54" customFormat="1" x14ac:dyDescent="0.2">
      <c r="A240" s="48"/>
      <c r="B240" s="48"/>
      <c r="C240" s="50" t="s">
        <v>84</v>
      </c>
      <c r="E240" s="57" t="str">
        <f>'１．チェックリスト'!D213</f>
        <v>×</v>
      </c>
    </row>
    <row r="241" spans="1:5" s="54" customFormat="1" x14ac:dyDescent="0.2">
      <c r="A241" s="48"/>
      <c r="B241" s="48"/>
      <c r="C241" s="51" t="s">
        <v>452</v>
      </c>
      <c r="E241" s="57" t="str">
        <f>'１．チェックリスト'!D214</f>
        <v>×</v>
      </c>
    </row>
    <row r="242" spans="1:5" s="54" customFormat="1" x14ac:dyDescent="0.2">
      <c r="A242" s="48"/>
      <c r="B242" s="48"/>
      <c r="C242" s="52" t="s">
        <v>47</v>
      </c>
      <c r="E242" s="57" t="str">
        <f>'１．チェックリスト'!D215</f>
        <v>×</v>
      </c>
    </row>
    <row r="243" spans="1:5" s="54" customFormat="1" x14ac:dyDescent="0.2">
      <c r="A243" s="48"/>
      <c r="B243" s="48"/>
      <c r="C243" s="52" t="s">
        <v>64</v>
      </c>
      <c r="E243" s="57" t="str">
        <f>'１．チェックリスト'!D216</f>
        <v>×</v>
      </c>
    </row>
    <row r="244" spans="1:5" s="54" customFormat="1" x14ac:dyDescent="0.2">
      <c r="A244" s="48"/>
      <c r="B244" s="48"/>
      <c r="C244" s="50" t="s">
        <v>84</v>
      </c>
      <c r="E244" s="57" t="str">
        <f>'１．チェックリスト'!D217</f>
        <v>×</v>
      </c>
    </row>
    <row r="245" spans="1:5" s="54" customFormat="1" x14ac:dyDescent="0.2">
      <c r="A245" s="48"/>
      <c r="B245" s="48"/>
      <c r="C245" s="51" t="s">
        <v>444</v>
      </c>
      <c r="E245" s="57" t="str">
        <f>'１．チェックリスト'!D218</f>
        <v>×</v>
      </c>
    </row>
    <row r="246" spans="1:5" s="54" customFormat="1" x14ac:dyDescent="0.2">
      <c r="A246" s="48"/>
      <c r="B246" s="48"/>
      <c r="C246" s="50" t="s">
        <v>47</v>
      </c>
      <c r="E246" s="57" t="str">
        <f>'１．チェックリスト'!D219</f>
        <v>×</v>
      </c>
    </row>
    <row r="247" spans="1:5" s="54" customFormat="1" x14ac:dyDescent="0.2">
      <c r="A247" s="48"/>
      <c r="B247" s="158" t="s">
        <v>781</v>
      </c>
      <c r="C247" s="159"/>
      <c r="E247" s="57" t="str">
        <f>'１．チェックリスト'!D220</f>
        <v>×</v>
      </c>
    </row>
    <row r="248" spans="1:5" s="54" customFormat="1" x14ac:dyDescent="0.2">
      <c r="A248" s="48"/>
      <c r="B248" s="48"/>
      <c r="C248" s="51" t="s">
        <v>783</v>
      </c>
      <c r="D248" s="57"/>
      <c r="E248" s="57" t="str">
        <f>'１．チェックリスト'!D221</f>
        <v>×</v>
      </c>
    </row>
    <row r="249" spans="1:5" s="54" customFormat="1" x14ac:dyDescent="0.2">
      <c r="A249" s="48"/>
      <c r="B249" s="48"/>
      <c r="C249" s="52" t="s">
        <v>86</v>
      </c>
      <c r="E249" s="57" t="str">
        <f>'１．チェックリスト'!D222</f>
        <v>×</v>
      </c>
    </row>
    <row r="250" spans="1:5" s="54" customFormat="1" x14ac:dyDescent="0.2">
      <c r="A250" s="48"/>
      <c r="B250" s="48"/>
      <c r="C250" s="52" t="s">
        <v>85</v>
      </c>
      <c r="E250" s="57" t="str">
        <f>'１．チェックリスト'!D223</f>
        <v>×</v>
      </c>
    </row>
    <row r="251" spans="1:5" s="54" customFormat="1" x14ac:dyDescent="0.2">
      <c r="A251" s="48"/>
      <c r="B251" s="48"/>
      <c r="C251" s="52" t="s">
        <v>64</v>
      </c>
      <c r="E251" s="57" t="str">
        <f>'１．チェックリスト'!D224</f>
        <v>×</v>
      </c>
    </row>
    <row r="252" spans="1:5" s="54" customFormat="1" x14ac:dyDescent="0.2">
      <c r="A252" s="48"/>
      <c r="B252" s="48"/>
      <c r="C252" s="52" t="s">
        <v>87</v>
      </c>
      <c r="E252" s="57" t="str">
        <f>'１．チェックリスト'!D225</f>
        <v>×</v>
      </c>
    </row>
    <row r="253" spans="1:5" s="54" customFormat="1" x14ac:dyDescent="0.2">
      <c r="A253" s="48"/>
      <c r="B253" s="48"/>
      <c r="C253" s="50" t="s">
        <v>88</v>
      </c>
      <c r="E253" s="57" t="str">
        <f>'１．チェックリスト'!D226</f>
        <v>×</v>
      </c>
    </row>
    <row r="254" spans="1:5" s="54" customFormat="1" x14ac:dyDescent="0.2">
      <c r="A254" s="48"/>
      <c r="B254" s="48"/>
      <c r="C254" s="51" t="s">
        <v>444</v>
      </c>
      <c r="E254" s="57" t="str">
        <f>'１．チェックリスト'!D227</f>
        <v>×</v>
      </c>
    </row>
    <row r="255" spans="1:5" s="54" customFormat="1" x14ac:dyDescent="0.2">
      <c r="A255" s="48"/>
      <c r="B255" s="50"/>
      <c r="C255" s="50" t="s">
        <v>47</v>
      </c>
      <c r="E255" s="57" t="str">
        <f>'１．チェックリスト'!D228</f>
        <v>×</v>
      </c>
    </row>
    <row r="256" spans="1:5" s="54" customFormat="1" x14ac:dyDescent="0.2">
      <c r="A256" s="48"/>
      <c r="B256" s="158" t="s">
        <v>302</v>
      </c>
      <c r="C256" s="159"/>
      <c r="D256" s="58"/>
      <c r="E256" s="57" t="str">
        <f>'１．チェックリスト'!D229</f>
        <v>×</v>
      </c>
    </row>
    <row r="257" spans="1:5" s="54" customFormat="1" x14ac:dyDescent="0.2">
      <c r="A257" s="48"/>
      <c r="B257" s="48"/>
      <c r="C257" s="51" t="s">
        <v>453</v>
      </c>
      <c r="D257" s="57"/>
      <c r="E257" s="57" t="str">
        <f>'１．チェックリスト'!D230</f>
        <v>×</v>
      </c>
    </row>
    <row r="258" spans="1:5" s="54" customFormat="1" x14ac:dyDescent="0.2">
      <c r="A258" s="48"/>
      <c r="B258" s="48"/>
      <c r="C258" s="52" t="s">
        <v>89</v>
      </c>
      <c r="E258" s="57" t="str">
        <f>'１．チェックリスト'!D231</f>
        <v>×</v>
      </c>
    </row>
    <row r="259" spans="1:5" s="54" customFormat="1" x14ac:dyDescent="0.2">
      <c r="A259" s="48"/>
      <c r="B259" s="48"/>
      <c r="C259" s="52" t="s">
        <v>90</v>
      </c>
      <c r="E259" s="57" t="str">
        <f>'１．チェックリスト'!D232</f>
        <v>×</v>
      </c>
    </row>
    <row r="260" spans="1:5" s="54" customFormat="1" x14ac:dyDescent="0.2">
      <c r="A260" s="48"/>
      <c r="B260" s="48"/>
      <c r="C260" s="52" t="s">
        <v>92</v>
      </c>
      <c r="E260" s="57" t="str">
        <f>'１．チェックリスト'!D233</f>
        <v>×</v>
      </c>
    </row>
    <row r="261" spans="1:5" s="54" customFormat="1" x14ac:dyDescent="0.2">
      <c r="A261" s="48"/>
      <c r="B261" s="48"/>
      <c r="C261" s="52" t="s">
        <v>91</v>
      </c>
      <c r="E261" s="57" t="str">
        <f>'１．チェックリスト'!D234</f>
        <v>×</v>
      </c>
    </row>
    <row r="262" spans="1:5" s="54" customFormat="1" x14ac:dyDescent="0.2">
      <c r="A262" s="48"/>
      <c r="B262" s="48"/>
      <c r="C262" s="52" t="s">
        <v>93</v>
      </c>
      <c r="E262" s="57" t="str">
        <f>'１．チェックリスト'!D235</f>
        <v>×</v>
      </c>
    </row>
    <row r="263" spans="1:5" s="54" customFormat="1" x14ac:dyDescent="0.2">
      <c r="A263" s="48"/>
      <c r="B263" s="48"/>
      <c r="C263" s="52" t="s">
        <v>94</v>
      </c>
      <c r="E263" s="57" t="str">
        <f>'１．チェックリスト'!D236</f>
        <v>×</v>
      </c>
    </row>
    <row r="264" spans="1:5" s="54" customFormat="1" x14ac:dyDescent="0.2">
      <c r="A264" s="48"/>
      <c r="B264" s="48"/>
      <c r="C264" s="50" t="s">
        <v>95</v>
      </c>
      <c r="E264" s="57" t="str">
        <f>'１．チェックリスト'!D237</f>
        <v>×</v>
      </c>
    </row>
    <row r="265" spans="1:5" s="54" customFormat="1" x14ac:dyDescent="0.2">
      <c r="A265" s="48"/>
      <c r="B265" s="48"/>
      <c r="C265" s="51" t="s">
        <v>444</v>
      </c>
      <c r="E265" s="57" t="str">
        <f>'１．チェックリスト'!D238</f>
        <v>×</v>
      </c>
    </row>
    <row r="266" spans="1:5" s="54" customFormat="1" x14ac:dyDescent="0.2">
      <c r="A266" s="48"/>
      <c r="B266" s="48"/>
      <c r="C266" s="50" t="s">
        <v>47</v>
      </c>
      <c r="E266" s="57" t="str">
        <f>'１．チェックリスト'!D239</f>
        <v>×</v>
      </c>
    </row>
    <row r="267" spans="1:5" s="54" customFormat="1" x14ac:dyDescent="0.2">
      <c r="A267" s="48"/>
      <c r="B267" s="158" t="s">
        <v>303</v>
      </c>
      <c r="C267" s="159"/>
      <c r="E267" s="57" t="str">
        <f>'１．チェックリスト'!D240</f>
        <v>×</v>
      </c>
    </row>
    <row r="268" spans="1:5" s="54" customFormat="1" x14ac:dyDescent="0.2">
      <c r="A268" s="48"/>
      <c r="B268" s="48"/>
      <c r="C268" s="51" t="s">
        <v>454</v>
      </c>
      <c r="D268" s="57"/>
      <c r="E268" s="57" t="str">
        <f>'１．チェックリスト'!D241</f>
        <v>×</v>
      </c>
    </row>
    <row r="269" spans="1:5" s="54" customFormat="1" x14ac:dyDescent="0.2">
      <c r="A269" s="48"/>
      <c r="B269" s="48"/>
      <c r="C269" s="52" t="s">
        <v>96</v>
      </c>
      <c r="E269" s="57" t="str">
        <f>'１．チェックリスト'!D242</f>
        <v>×</v>
      </c>
    </row>
    <row r="270" spans="1:5" s="54" customFormat="1" x14ac:dyDescent="0.2">
      <c r="A270" s="48"/>
      <c r="B270" s="48"/>
      <c r="C270" s="52" t="s">
        <v>64</v>
      </c>
      <c r="E270" s="57" t="str">
        <f>'１．チェックリスト'!D243</f>
        <v>×</v>
      </c>
    </row>
    <row r="271" spans="1:5" s="54" customFormat="1" x14ac:dyDescent="0.2">
      <c r="A271" s="48"/>
      <c r="B271" s="48"/>
      <c r="C271" s="52" t="s">
        <v>97</v>
      </c>
      <c r="E271" s="57" t="str">
        <f>'１．チェックリスト'!D244</f>
        <v>×</v>
      </c>
    </row>
    <row r="272" spans="1:5" s="54" customFormat="1" x14ac:dyDescent="0.2">
      <c r="A272" s="48"/>
      <c r="B272" s="48"/>
      <c r="C272" s="52" t="s">
        <v>98</v>
      </c>
      <c r="E272" s="57" t="str">
        <f>'１．チェックリスト'!D245</f>
        <v>×</v>
      </c>
    </row>
    <row r="273" spans="1:5" s="54" customFormat="1" x14ac:dyDescent="0.2">
      <c r="A273" s="48"/>
      <c r="B273" s="48"/>
      <c r="C273" s="50" t="s">
        <v>77</v>
      </c>
      <c r="E273" s="57" t="str">
        <f>'１．チェックリスト'!D246</f>
        <v>×</v>
      </c>
    </row>
    <row r="274" spans="1:5" s="54" customFormat="1" x14ac:dyDescent="0.2">
      <c r="A274" s="48"/>
      <c r="B274" s="48"/>
      <c r="C274" s="51" t="s">
        <v>444</v>
      </c>
      <c r="E274" s="57" t="str">
        <f>'１．チェックリスト'!D247</f>
        <v>×</v>
      </c>
    </row>
    <row r="275" spans="1:5" s="54" customFormat="1" x14ac:dyDescent="0.2">
      <c r="A275" s="48"/>
      <c r="B275" s="48"/>
      <c r="C275" s="50" t="s">
        <v>47</v>
      </c>
      <c r="E275" s="57" t="str">
        <f>'１．チェックリスト'!D248</f>
        <v>×</v>
      </c>
    </row>
    <row r="276" spans="1:5" s="54" customFormat="1" x14ac:dyDescent="0.2">
      <c r="A276" s="48"/>
      <c r="B276" s="158" t="s">
        <v>304</v>
      </c>
      <c r="C276" s="159"/>
      <c r="E276" s="57" t="str">
        <f>'１．チェックリスト'!D249</f>
        <v>×</v>
      </c>
    </row>
    <row r="277" spans="1:5" s="54" customFormat="1" x14ac:dyDescent="0.2">
      <c r="A277" s="48"/>
      <c r="B277" s="48"/>
      <c r="C277" s="51" t="s">
        <v>455</v>
      </c>
      <c r="D277" s="57"/>
      <c r="E277" s="57" t="str">
        <f>'１．チェックリスト'!D250</f>
        <v>×</v>
      </c>
    </row>
    <row r="278" spans="1:5" s="54" customFormat="1" x14ac:dyDescent="0.2">
      <c r="A278" s="48"/>
      <c r="B278" s="48"/>
      <c r="C278" s="52" t="s">
        <v>96</v>
      </c>
      <c r="E278" s="57" t="str">
        <f>'１．チェックリスト'!D251</f>
        <v>×</v>
      </c>
    </row>
    <row r="279" spans="1:5" s="54" customFormat="1" x14ac:dyDescent="0.2">
      <c r="A279" s="48"/>
      <c r="B279" s="48"/>
      <c r="C279" s="52" t="s">
        <v>64</v>
      </c>
      <c r="E279" s="57" t="str">
        <f>'１．チェックリスト'!D252</f>
        <v>×</v>
      </c>
    </row>
    <row r="280" spans="1:5" s="54" customFormat="1" x14ac:dyDescent="0.2">
      <c r="A280" s="48"/>
      <c r="B280" s="48"/>
      <c r="C280" s="52" t="s">
        <v>97</v>
      </c>
      <c r="E280" s="57" t="str">
        <f>'１．チェックリスト'!D253</f>
        <v>×</v>
      </c>
    </row>
    <row r="281" spans="1:5" s="54" customFormat="1" x14ac:dyDescent="0.2">
      <c r="A281" s="48"/>
      <c r="B281" s="48"/>
      <c r="C281" s="52" t="s">
        <v>100</v>
      </c>
      <c r="E281" s="57" t="str">
        <f>'１．チェックリスト'!D254</f>
        <v>×</v>
      </c>
    </row>
    <row r="282" spans="1:5" s="54" customFormat="1" x14ac:dyDescent="0.2">
      <c r="A282" s="48"/>
      <c r="B282" s="48"/>
      <c r="C282" s="50" t="s">
        <v>77</v>
      </c>
      <c r="E282" s="57" t="str">
        <f>'１．チェックリスト'!D255</f>
        <v>×</v>
      </c>
    </row>
    <row r="283" spans="1:5" s="54" customFormat="1" x14ac:dyDescent="0.2">
      <c r="A283" s="48"/>
      <c r="B283" s="48"/>
      <c r="C283" s="51" t="s">
        <v>444</v>
      </c>
      <c r="E283" s="57" t="str">
        <f>'１．チェックリスト'!D256</f>
        <v>×</v>
      </c>
    </row>
    <row r="284" spans="1:5" s="54" customFormat="1" x14ac:dyDescent="0.2">
      <c r="A284" s="48"/>
      <c r="B284" s="48"/>
      <c r="C284" s="50" t="s">
        <v>47</v>
      </c>
      <c r="E284" s="57" t="str">
        <f>'１．チェックリスト'!D257</f>
        <v>×</v>
      </c>
    </row>
    <row r="285" spans="1:5" s="54" customFormat="1" x14ac:dyDescent="0.2">
      <c r="A285" s="48"/>
      <c r="B285" s="158" t="s">
        <v>305</v>
      </c>
      <c r="C285" s="159"/>
      <c r="D285" s="58"/>
      <c r="E285" s="57" t="str">
        <f>'１．チェックリスト'!D258</f>
        <v>×</v>
      </c>
    </row>
    <row r="286" spans="1:5" s="54" customFormat="1" x14ac:dyDescent="0.2">
      <c r="A286" s="48"/>
      <c r="B286" s="48"/>
      <c r="C286" s="51" t="s">
        <v>456</v>
      </c>
      <c r="D286" s="57"/>
      <c r="E286" s="57" t="str">
        <f>'１．チェックリスト'!D259</f>
        <v>×</v>
      </c>
    </row>
    <row r="287" spans="1:5" s="54" customFormat="1" x14ac:dyDescent="0.2">
      <c r="A287" s="48"/>
      <c r="B287" s="48"/>
      <c r="C287" s="52" t="s">
        <v>101</v>
      </c>
      <c r="E287" s="57" t="str">
        <f>'１．チェックリスト'!D260</f>
        <v>×</v>
      </c>
    </row>
    <row r="288" spans="1:5" s="54" customFormat="1" x14ac:dyDescent="0.2">
      <c r="A288" s="48"/>
      <c r="B288" s="48"/>
      <c r="C288" s="52" t="s">
        <v>102</v>
      </c>
      <c r="E288" s="57" t="str">
        <f>'１．チェックリスト'!D261</f>
        <v>×</v>
      </c>
    </row>
    <row r="289" spans="1:5" s="54" customFormat="1" x14ac:dyDescent="0.2">
      <c r="A289" s="48"/>
      <c r="B289" s="48"/>
      <c r="C289" s="52" t="s">
        <v>91</v>
      </c>
      <c r="E289" s="57" t="str">
        <f>'１．チェックリスト'!D262</f>
        <v>×</v>
      </c>
    </row>
    <row r="290" spans="1:5" s="54" customFormat="1" x14ac:dyDescent="0.2">
      <c r="A290" s="48"/>
      <c r="B290" s="48"/>
      <c r="C290" s="50" t="s">
        <v>77</v>
      </c>
      <c r="E290" s="57" t="str">
        <f>'１．チェックリスト'!D263</f>
        <v>×</v>
      </c>
    </row>
    <row r="291" spans="1:5" s="54" customFormat="1" x14ac:dyDescent="0.2">
      <c r="A291" s="48"/>
      <c r="B291" s="48"/>
      <c r="C291" s="51" t="s">
        <v>444</v>
      </c>
      <c r="E291" s="57" t="str">
        <f>'１．チェックリスト'!D264</f>
        <v>×</v>
      </c>
    </row>
    <row r="292" spans="1:5" s="54" customFormat="1" x14ac:dyDescent="0.2">
      <c r="A292" s="48"/>
      <c r="B292" s="48"/>
      <c r="C292" s="50" t="s">
        <v>47</v>
      </c>
      <c r="E292" s="57" t="str">
        <f>'１．チェックリスト'!D265</f>
        <v>×</v>
      </c>
    </row>
    <row r="293" spans="1:5" s="54" customFormat="1" x14ac:dyDescent="0.2">
      <c r="A293" s="48"/>
      <c r="B293" s="158" t="s">
        <v>306</v>
      </c>
      <c r="C293" s="159"/>
      <c r="E293" s="57" t="str">
        <f>'１．チェックリスト'!D266</f>
        <v>×</v>
      </c>
    </row>
    <row r="294" spans="1:5" s="54" customFormat="1" x14ac:dyDescent="0.2">
      <c r="A294" s="48"/>
      <c r="B294" s="48"/>
      <c r="C294" s="51" t="s">
        <v>457</v>
      </c>
      <c r="D294" s="57"/>
      <c r="E294" s="57" t="str">
        <f>'１．チェックリスト'!D267</f>
        <v>×</v>
      </c>
    </row>
    <row r="295" spans="1:5" s="54" customFormat="1" x14ac:dyDescent="0.2">
      <c r="A295" s="48"/>
      <c r="B295" s="48"/>
      <c r="C295" s="52" t="s">
        <v>103</v>
      </c>
      <c r="E295" s="57" t="str">
        <f>'１．チェックリスト'!D268</f>
        <v>×</v>
      </c>
    </row>
    <row r="296" spans="1:5" s="54" customFormat="1" x14ac:dyDescent="0.2">
      <c r="A296" s="48"/>
      <c r="B296" s="48"/>
      <c r="C296" s="52" t="s">
        <v>64</v>
      </c>
      <c r="E296" s="57" t="str">
        <f>'１．チェックリスト'!D269</f>
        <v>×</v>
      </c>
    </row>
    <row r="297" spans="1:5" s="54" customFormat="1" x14ac:dyDescent="0.2">
      <c r="A297" s="48"/>
      <c r="B297" s="48"/>
      <c r="C297" s="52" t="s">
        <v>91</v>
      </c>
      <c r="E297" s="57" t="str">
        <f>'１．チェックリスト'!D270</f>
        <v>×</v>
      </c>
    </row>
    <row r="298" spans="1:5" s="54" customFormat="1" x14ac:dyDescent="0.2">
      <c r="A298" s="48"/>
      <c r="B298" s="48"/>
      <c r="C298" s="50" t="s">
        <v>77</v>
      </c>
      <c r="E298" s="57" t="str">
        <f>'１．チェックリスト'!D271</f>
        <v>×</v>
      </c>
    </row>
    <row r="299" spans="1:5" s="54" customFormat="1" x14ac:dyDescent="0.2">
      <c r="A299" s="48"/>
      <c r="B299" s="48"/>
      <c r="C299" s="51" t="s">
        <v>444</v>
      </c>
      <c r="E299" s="57" t="str">
        <f>'１．チェックリスト'!D272</f>
        <v>×</v>
      </c>
    </row>
    <row r="300" spans="1:5" s="54" customFormat="1" x14ac:dyDescent="0.2">
      <c r="A300" s="48"/>
      <c r="B300" s="48"/>
      <c r="C300" s="50" t="s">
        <v>47</v>
      </c>
      <c r="E300" s="57" t="str">
        <f>'１．チェックリスト'!D273</f>
        <v>×</v>
      </c>
    </row>
    <row r="301" spans="1:5" s="54" customFormat="1" x14ac:dyDescent="0.2">
      <c r="A301" s="48"/>
      <c r="B301" s="158" t="s">
        <v>307</v>
      </c>
      <c r="C301" s="159"/>
      <c r="E301" s="57" t="str">
        <f>'１．チェックリスト'!D274</f>
        <v>×</v>
      </c>
    </row>
    <row r="302" spans="1:5" s="54" customFormat="1" x14ac:dyDescent="0.2">
      <c r="A302" s="48"/>
      <c r="B302" s="48"/>
      <c r="C302" s="51" t="s">
        <v>458</v>
      </c>
      <c r="D302" s="57"/>
      <c r="E302" s="57" t="str">
        <f>'１．チェックリスト'!D275</f>
        <v>×</v>
      </c>
    </row>
    <row r="303" spans="1:5" s="54" customFormat="1" x14ac:dyDescent="0.2">
      <c r="A303" s="48"/>
      <c r="B303" s="48"/>
      <c r="C303" s="52" t="s">
        <v>104</v>
      </c>
      <c r="E303" s="57" t="str">
        <f>'１．チェックリスト'!D276</f>
        <v>×</v>
      </c>
    </row>
    <row r="304" spans="1:5" s="54" customFormat="1" x14ac:dyDescent="0.2">
      <c r="A304" s="48"/>
      <c r="B304" s="48"/>
      <c r="C304" s="52" t="s">
        <v>92</v>
      </c>
      <c r="E304" s="57" t="str">
        <f>'１．チェックリスト'!D277</f>
        <v>×</v>
      </c>
    </row>
    <row r="305" spans="1:5" s="54" customFormat="1" x14ac:dyDescent="0.2">
      <c r="A305" s="48"/>
      <c r="B305" s="48"/>
      <c r="C305" s="52" t="s">
        <v>91</v>
      </c>
      <c r="E305" s="57" t="str">
        <f>'１．チェックリスト'!D278</f>
        <v>×</v>
      </c>
    </row>
    <row r="306" spans="1:5" s="54" customFormat="1" x14ac:dyDescent="0.2">
      <c r="A306" s="48"/>
      <c r="B306" s="48"/>
      <c r="C306" s="50" t="s">
        <v>77</v>
      </c>
      <c r="E306" s="57" t="str">
        <f>'１．チェックリスト'!D279</f>
        <v>×</v>
      </c>
    </row>
    <row r="307" spans="1:5" s="54" customFormat="1" x14ac:dyDescent="0.2">
      <c r="A307" s="48"/>
      <c r="B307" s="48"/>
      <c r="C307" s="51" t="s">
        <v>444</v>
      </c>
      <c r="E307" s="57" t="str">
        <f>'１．チェックリスト'!D280</f>
        <v>×</v>
      </c>
    </row>
    <row r="308" spans="1:5" s="54" customFormat="1" x14ac:dyDescent="0.2">
      <c r="A308" s="53"/>
      <c r="B308" s="53"/>
      <c r="C308" s="50" t="s">
        <v>47</v>
      </c>
      <c r="E308" s="57" t="str">
        <f>'１．チェックリスト'!D281</f>
        <v>×</v>
      </c>
    </row>
    <row r="309" spans="1:5" s="54" customFormat="1" x14ac:dyDescent="0.2">
      <c r="A309" s="158" t="s">
        <v>385</v>
      </c>
      <c r="B309" s="160"/>
      <c r="C309" s="159"/>
      <c r="E309" s="57" t="str">
        <f>'１．チェックリスト'!D282</f>
        <v>×</v>
      </c>
    </row>
    <row r="310" spans="1:5" s="54" customFormat="1" x14ac:dyDescent="0.2">
      <c r="A310" s="48"/>
      <c r="B310" s="158" t="s">
        <v>105</v>
      </c>
      <c r="C310" s="159"/>
      <c r="D310" s="58"/>
      <c r="E310" s="57" t="str">
        <f>'１．チェックリスト'!D283</f>
        <v>×</v>
      </c>
    </row>
    <row r="311" spans="1:5" s="54" customFormat="1" x14ac:dyDescent="0.2">
      <c r="A311" s="48"/>
      <c r="B311" s="48"/>
      <c r="C311" s="51" t="s">
        <v>459</v>
      </c>
      <c r="D311" s="57"/>
      <c r="E311" s="57" t="str">
        <f>'１．チェックリスト'!D284</f>
        <v>×</v>
      </c>
    </row>
    <row r="312" spans="1:5" s="54" customFormat="1" x14ac:dyDescent="0.2">
      <c r="A312" s="48"/>
      <c r="B312" s="48"/>
      <c r="C312" s="52" t="s">
        <v>112</v>
      </c>
      <c r="E312" s="57" t="str">
        <f>'１．チェックリスト'!D285</f>
        <v>×</v>
      </c>
    </row>
    <row r="313" spans="1:5" s="54" customFormat="1" x14ac:dyDescent="0.2">
      <c r="A313" s="48"/>
      <c r="B313" s="48"/>
      <c r="C313" s="52" t="s">
        <v>99</v>
      </c>
      <c r="E313" s="57" t="str">
        <f>'１．チェックリスト'!D286</f>
        <v>×</v>
      </c>
    </row>
    <row r="314" spans="1:5" s="54" customFormat="1" x14ac:dyDescent="0.2">
      <c r="A314" s="48"/>
      <c r="B314" s="48"/>
      <c r="C314" s="52" t="s">
        <v>108</v>
      </c>
      <c r="E314" s="57" t="str">
        <f>'１．チェックリスト'!D287</f>
        <v>×</v>
      </c>
    </row>
    <row r="315" spans="1:5" s="54" customFormat="1" x14ac:dyDescent="0.2">
      <c r="A315" s="48"/>
      <c r="B315" s="48"/>
      <c r="C315" s="50" t="s">
        <v>109</v>
      </c>
      <c r="E315" s="57" t="str">
        <f>'１．チェックリスト'!D288</f>
        <v>×</v>
      </c>
    </row>
    <row r="316" spans="1:5" s="54" customFormat="1" x14ac:dyDescent="0.2">
      <c r="A316" s="48"/>
      <c r="B316" s="48"/>
      <c r="C316" s="51" t="s">
        <v>460</v>
      </c>
      <c r="E316" s="57" t="str">
        <f>'１．チェックリスト'!D289</f>
        <v>×</v>
      </c>
    </row>
    <row r="317" spans="1:5" s="54" customFormat="1" x14ac:dyDescent="0.2">
      <c r="A317" s="48"/>
      <c r="B317" s="48"/>
      <c r="C317" s="52" t="s">
        <v>47</v>
      </c>
      <c r="E317" s="57" t="str">
        <f>'１．チェックリスト'!D290</f>
        <v>×</v>
      </c>
    </row>
    <row r="318" spans="1:5" s="54" customFormat="1" x14ac:dyDescent="0.2">
      <c r="A318" s="48"/>
      <c r="B318" s="48"/>
      <c r="C318" s="52" t="s">
        <v>111</v>
      </c>
      <c r="E318" s="57" t="str">
        <f>'１．チェックリスト'!D291</f>
        <v>×</v>
      </c>
    </row>
    <row r="319" spans="1:5" s="54" customFormat="1" x14ac:dyDescent="0.2">
      <c r="A319" s="48"/>
      <c r="B319" s="48"/>
      <c r="C319" s="50" t="s">
        <v>84</v>
      </c>
      <c r="E319" s="57" t="str">
        <f>'１．チェックリスト'!D292</f>
        <v>×</v>
      </c>
    </row>
    <row r="320" spans="1:5" s="54" customFormat="1" x14ac:dyDescent="0.2">
      <c r="A320" s="48"/>
      <c r="B320" s="48"/>
      <c r="C320" s="51" t="s">
        <v>461</v>
      </c>
      <c r="E320" s="57" t="str">
        <f>'１．チェックリスト'!D293</f>
        <v>×</v>
      </c>
    </row>
    <row r="321" spans="1:5" s="54" customFormat="1" x14ac:dyDescent="0.2">
      <c r="A321" s="48"/>
      <c r="B321" s="48"/>
      <c r="C321" s="52" t="s">
        <v>47</v>
      </c>
      <c r="E321" s="57" t="str">
        <f>'１．チェックリスト'!D294</f>
        <v>×</v>
      </c>
    </row>
    <row r="322" spans="1:5" s="54" customFormat="1" x14ac:dyDescent="0.2">
      <c r="A322" s="48"/>
      <c r="B322" s="48"/>
      <c r="C322" s="52" t="s">
        <v>111</v>
      </c>
      <c r="E322" s="57" t="str">
        <f>'１．チェックリスト'!D295</f>
        <v>×</v>
      </c>
    </row>
    <row r="323" spans="1:5" s="54" customFormat="1" x14ac:dyDescent="0.2">
      <c r="A323" s="48"/>
      <c r="B323" s="48"/>
      <c r="C323" s="50" t="s">
        <v>84</v>
      </c>
      <c r="E323" s="57" t="str">
        <f>'１．チェックリスト'!D296</f>
        <v>×</v>
      </c>
    </row>
    <row r="324" spans="1:5" s="54" customFormat="1" x14ac:dyDescent="0.2">
      <c r="A324" s="48"/>
      <c r="B324" s="48"/>
      <c r="C324" s="51" t="s">
        <v>444</v>
      </c>
      <c r="E324" s="57" t="str">
        <f>'１．チェックリスト'!D297</f>
        <v>×</v>
      </c>
    </row>
    <row r="325" spans="1:5" s="54" customFormat="1" x14ac:dyDescent="0.2">
      <c r="A325" s="48"/>
      <c r="B325" s="48"/>
      <c r="C325" s="50" t="s">
        <v>47</v>
      </c>
      <c r="E325" s="57" t="str">
        <f>'１．チェックリスト'!D298</f>
        <v>×</v>
      </c>
    </row>
    <row r="326" spans="1:5" s="54" customFormat="1" x14ac:dyDescent="0.2">
      <c r="A326" s="48"/>
      <c r="B326" s="158" t="s">
        <v>318</v>
      </c>
      <c r="C326" s="159"/>
      <c r="D326" s="58"/>
      <c r="E326" s="57" t="str">
        <f>'１．チェックリスト'!D299</f>
        <v>×</v>
      </c>
    </row>
    <row r="327" spans="1:5" s="54" customFormat="1" x14ac:dyDescent="0.2">
      <c r="A327" s="48"/>
      <c r="B327" s="48"/>
      <c r="C327" s="51" t="s">
        <v>462</v>
      </c>
      <c r="D327" s="57"/>
      <c r="E327" s="57" t="str">
        <f>'１．チェックリスト'!D300</f>
        <v>×</v>
      </c>
    </row>
    <row r="328" spans="1:5" s="54" customFormat="1" x14ac:dyDescent="0.2">
      <c r="A328" s="48"/>
      <c r="B328" s="48"/>
      <c r="C328" s="52" t="s">
        <v>113</v>
      </c>
      <c r="E328" s="57" t="str">
        <f>'１．チェックリスト'!D301</f>
        <v>×</v>
      </c>
    </row>
    <row r="329" spans="1:5" s="54" customFormat="1" x14ac:dyDescent="0.2">
      <c r="A329" s="48"/>
      <c r="B329" s="48"/>
      <c r="C329" s="52" t="s">
        <v>114</v>
      </c>
      <c r="E329" s="57" t="str">
        <f>'１．チェックリスト'!D302</f>
        <v>×</v>
      </c>
    </row>
    <row r="330" spans="1:5" s="54" customFormat="1" x14ac:dyDescent="0.2">
      <c r="A330" s="48"/>
      <c r="B330" s="48"/>
      <c r="C330" s="50" t="s">
        <v>107</v>
      </c>
      <c r="E330" s="57" t="str">
        <f>'１．チェックリスト'!D303</f>
        <v>×</v>
      </c>
    </row>
    <row r="331" spans="1:5" s="54" customFormat="1" x14ac:dyDescent="0.2">
      <c r="A331" s="48"/>
      <c r="B331" s="48"/>
      <c r="C331" s="51" t="s">
        <v>463</v>
      </c>
      <c r="E331" s="57" t="str">
        <f>'１．チェックリスト'!D304</f>
        <v>×</v>
      </c>
    </row>
    <row r="332" spans="1:5" s="54" customFormat="1" x14ac:dyDescent="0.2">
      <c r="A332" s="48"/>
      <c r="B332" s="48"/>
      <c r="C332" s="52" t="s">
        <v>113</v>
      </c>
      <c r="E332" s="57" t="str">
        <f>'１．チェックリスト'!D305</f>
        <v>×</v>
      </c>
    </row>
    <row r="333" spans="1:5" s="54" customFormat="1" x14ac:dyDescent="0.2">
      <c r="A333" s="48"/>
      <c r="B333" s="48"/>
      <c r="C333" s="52" t="s">
        <v>115</v>
      </c>
      <c r="E333" s="57" t="str">
        <f>'１．チェックリスト'!D306</f>
        <v>×</v>
      </c>
    </row>
    <row r="334" spans="1:5" s="54" customFormat="1" x14ac:dyDescent="0.2">
      <c r="A334" s="48"/>
      <c r="B334" s="48"/>
      <c r="C334" s="52" t="s">
        <v>116</v>
      </c>
      <c r="E334" s="57" t="str">
        <f>'１．チェックリスト'!D307</f>
        <v>×</v>
      </c>
    </row>
    <row r="335" spans="1:5" s="54" customFormat="1" x14ac:dyDescent="0.2">
      <c r="A335" s="48"/>
      <c r="B335" s="48"/>
      <c r="C335" s="50" t="s">
        <v>117</v>
      </c>
      <c r="E335" s="57" t="str">
        <f>'１．チェックリスト'!D308</f>
        <v>×</v>
      </c>
    </row>
    <row r="336" spans="1:5" s="54" customFormat="1" x14ac:dyDescent="0.2">
      <c r="A336" s="48"/>
      <c r="B336" s="48"/>
      <c r="C336" s="51" t="s">
        <v>464</v>
      </c>
      <c r="E336" s="57" t="str">
        <f>'１．チェックリスト'!D309</f>
        <v>×</v>
      </c>
    </row>
    <row r="337" spans="1:5" s="54" customFormat="1" x14ac:dyDescent="0.2">
      <c r="A337" s="48"/>
      <c r="B337" s="48"/>
      <c r="C337" s="52" t="s">
        <v>113</v>
      </c>
      <c r="E337" s="57" t="str">
        <f>'１．チェックリスト'!D310</f>
        <v>×</v>
      </c>
    </row>
    <row r="338" spans="1:5" s="54" customFormat="1" x14ac:dyDescent="0.2">
      <c r="A338" s="48"/>
      <c r="B338" s="48"/>
      <c r="C338" s="52" t="s">
        <v>118</v>
      </c>
      <c r="E338" s="57" t="str">
        <f>'１．チェックリスト'!D311</f>
        <v>×</v>
      </c>
    </row>
    <row r="339" spans="1:5" s="54" customFormat="1" x14ac:dyDescent="0.2">
      <c r="A339" s="48"/>
      <c r="B339" s="48"/>
      <c r="C339" s="50" t="s">
        <v>117</v>
      </c>
      <c r="E339" s="57" t="str">
        <f>'１．チェックリスト'!D312</f>
        <v>×</v>
      </c>
    </row>
    <row r="340" spans="1:5" s="54" customFormat="1" x14ac:dyDescent="0.2">
      <c r="A340" s="48"/>
      <c r="B340" s="48"/>
      <c r="C340" s="51" t="s">
        <v>465</v>
      </c>
      <c r="E340" s="57" t="str">
        <f>'１．チェックリスト'!D313</f>
        <v>×</v>
      </c>
    </row>
    <row r="341" spans="1:5" s="54" customFormat="1" x14ac:dyDescent="0.2">
      <c r="A341" s="48"/>
      <c r="B341" s="48"/>
      <c r="C341" s="52" t="s">
        <v>119</v>
      </c>
      <c r="E341" s="57" t="str">
        <f>'１．チェックリスト'!D314</f>
        <v>×</v>
      </c>
    </row>
    <row r="342" spans="1:5" s="54" customFormat="1" x14ac:dyDescent="0.2">
      <c r="A342" s="48"/>
      <c r="B342" s="48"/>
      <c r="C342" s="52" t="s">
        <v>111</v>
      </c>
      <c r="E342" s="57" t="str">
        <f>'１．チェックリスト'!D315</f>
        <v>×</v>
      </c>
    </row>
    <row r="343" spans="1:5" s="54" customFormat="1" x14ac:dyDescent="0.2">
      <c r="A343" s="48"/>
      <c r="B343" s="48"/>
      <c r="C343" s="52" t="s">
        <v>97</v>
      </c>
      <c r="E343" s="57" t="str">
        <f>'１．チェックリスト'!D316</f>
        <v>×</v>
      </c>
    </row>
    <row r="344" spans="1:5" s="54" customFormat="1" x14ac:dyDescent="0.2">
      <c r="A344" s="48"/>
      <c r="B344" s="48"/>
      <c r="C344" s="52" t="s">
        <v>117</v>
      </c>
      <c r="E344" s="57" t="str">
        <f>'１．チェックリスト'!D317</f>
        <v>×</v>
      </c>
    </row>
    <row r="345" spans="1:5" s="54" customFormat="1" x14ac:dyDescent="0.2">
      <c r="A345" s="48"/>
      <c r="B345" s="48"/>
      <c r="C345" s="50" t="s">
        <v>120</v>
      </c>
      <c r="E345" s="57" t="str">
        <f>'１．チェックリスト'!D318</f>
        <v>×</v>
      </c>
    </row>
    <row r="346" spans="1:5" s="54" customFormat="1" x14ac:dyDescent="0.2">
      <c r="A346" s="48"/>
      <c r="B346" s="48"/>
      <c r="C346" s="51" t="s">
        <v>461</v>
      </c>
      <c r="E346" s="57" t="str">
        <f>'１．チェックリスト'!D319</f>
        <v>×</v>
      </c>
    </row>
    <row r="347" spans="1:5" s="54" customFormat="1" x14ac:dyDescent="0.2">
      <c r="A347" s="48"/>
      <c r="B347" s="48"/>
      <c r="C347" s="52" t="s">
        <v>47</v>
      </c>
      <c r="E347" s="57" t="str">
        <f>'１．チェックリスト'!D320</f>
        <v>×</v>
      </c>
    </row>
    <row r="348" spans="1:5" s="54" customFormat="1" x14ac:dyDescent="0.2">
      <c r="A348" s="48"/>
      <c r="B348" s="48"/>
      <c r="C348" s="52" t="s">
        <v>111</v>
      </c>
      <c r="E348" s="57" t="str">
        <f>'１．チェックリスト'!D321</f>
        <v>×</v>
      </c>
    </row>
    <row r="349" spans="1:5" s="54" customFormat="1" x14ac:dyDescent="0.2">
      <c r="A349" s="48"/>
      <c r="B349" s="48"/>
      <c r="C349" s="50" t="s">
        <v>84</v>
      </c>
      <c r="E349" s="57" t="str">
        <f>'１．チェックリスト'!D322</f>
        <v>×</v>
      </c>
    </row>
    <row r="350" spans="1:5" s="54" customFormat="1" x14ac:dyDescent="0.2">
      <c r="A350" s="48"/>
      <c r="B350" s="48"/>
      <c r="C350" s="51" t="s">
        <v>444</v>
      </c>
      <c r="E350" s="57" t="str">
        <f>'１．チェックリスト'!D323</f>
        <v>×</v>
      </c>
    </row>
    <row r="351" spans="1:5" s="54" customFormat="1" x14ac:dyDescent="0.2">
      <c r="A351" s="48"/>
      <c r="B351" s="53"/>
      <c r="C351" s="50" t="s">
        <v>47</v>
      </c>
      <c r="E351" s="57" t="str">
        <f>'１．チェックリスト'!D324</f>
        <v>×</v>
      </c>
    </row>
    <row r="352" spans="1:5" s="54" customFormat="1" x14ac:dyDescent="0.2">
      <c r="A352" s="48"/>
      <c r="B352" s="158" t="s">
        <v>319</v>
      </c>
      <c r="C352" s="159"/>
      <c r="D352" s="58"/>
      <c r="E352" s="57" t="str">
        <f>'１．チェックリスト'!D325</f>
        <v>×</v>
      </c>
    </row>
    <row r="353" spans="1:5" s="54" customFormat="1" x14ac:dyDescent="0.2">
      <c r="A353" s="48"/>
      <c r="B353" s="48"/>
      <c r="C353" s="51" t="s">
        <v>466</v>
      </c>
      <c r="D353" s="57"/>
      <c r="E353" s="57" t="str">
        <f>'１．チェックリスト'!D326</f>
        <v>×</v>
      </c>
    </row>
    <row r="354" spans="1:5" s="54" customFormat="1" x14ac:dyDescent="0.2">
      <c r="A354" s="48"/>
      <c r="B354" s="48"/>
      <c r="C354" s="52" t="s">
        <v>121</v>
      </c>
      <c r="E354" s="57" t="str">
        <f>'１．チェックリスト'!D327</f>
        <v>×</v>
      </c>
    </row>
    <row r="355" spans="1:5" s="54" customFormat="1" x14ac:dyDescent="0.2">
      <c r="A355" s="48"/>
      <c r="B355" s="48"/>
      <c r="C355" s="52" t="s">
        <v>111</v>
      </c>
      <c r="E355" s="57" t="str">
        <f>'１．チェックリスト'!D328</f>
        <v>×</v>
      </c>
    </row>
    <row r="356" spans="1:5" s="54" customFormat="1" x14ac:dyDescent="0.2">
      <c r="A356" s="48"/>
      <c r="B356" s="48"/>
      <c r="C356" s="52" t="s">
        <v>122</v>
      </c>
      <c r="E356" s="57" t="str">
        <f>'１．チェックリスト'!D329</f>
        <v>×</v>
      </c>
    </row>
    <row r="357" spans="1:5" s="54" customFormat="1" x14ac:dyDescent="0.2">
      <c r="A357" s="48"/>
      <c r="B357" s="48"/>
      <c r="C357" s="52" t="s">
        <v>123</v>
      </c>
      <c r="E357" s="57" t="str">
        <f>'１．チェックリスト'!D330</f>
        <v>×</v>
      </c>
    </row>
    <row r="358" spans="1:5" s="54" customFormat="1" x14ac:dyDescent="0.2">
      <c r="A358" s="48"/>
      <c r="B358" s="48"/>
      <c r="C358" s="50" t="s">
        <v>77</v>
      </c>
      <c r="E358" s="57" t="str">
        <f>'１．チェックリスト'!D331</f>
        <v>×</v>
      </c>
    </row>
    <row r="359" spans="1:5" s="54" customFormat="1" x14ac:dyDescent="0.2">
      <c r="A359" s="48"/>
      <c r="B359" s="48"/>
      <c r="C359" s="51" t="s">
        <v>444</v>
      </c>
      <c r="E359" s="57" t="str">
        <f>'１．チェックリスト'!D332</f>
        <v>×</v>
      </c>
    </row>
    <row r="360" spans="1:5" s="54" customFormat="1" x14ac:dyDescent="0.2">
      <c r="A360" s="48"/>
      <c r="B360" s="48"/>
      <c r="C360" s="50" t="s">
        <v>47</v>
      </c>
      <c r="E360" s="57" t="str">
        <f>'１．チェックリスト'!D333</f>
        <v>×</v>
      </c>
    </row>
    <row r="361" spans="1:5" s="54" customFormat="1" x14ac:dyDescent="0.2">
      <c r="A361" s="48"/>
      <c r="B361" s="158" t="s">
        <v>320</v>
      </c>
      <c r="C361" s="159"/>
      <c r="E361" s="57" t="str">
        <f>'１．チェックリスト'!D334</f>
        <v>×</v>
      </c>
    </row>
    <row r="362" spans="1:5" s="54" customFormat="1" x14ac:dyDescent="0.2">
      <c r="A362" s="48"/>
      <c r="B362" s="48"/>
      <c r="C362" s="51" t="s">
        <v>467</v>
      </c>
      <c r="D362" s="57"/>
      <c r="E362" s="57" t="str">
        <f>'１．チェックリスト'!D335</f>
        <v>×</v>
      </c>
    </row>
    <row r="363" spans="1:5" s="54" customFormat="1" x14ac:dyDescent="0.2">
      <c r="A363" s="48"/>
      <c r="B363" s="48"/>
      <c r="C363" s="52" t="s">
        <v>124</v>
      </c>
      <c r="E363" s="57" t="str">
        <f>'１．チェックリスト'!D336</f>
        <v>×</v>
      </c>
    </row>
    <row r="364" spans="1:5" s="54" customFormat="1" x14ac:dyDescent="0.2">
      <c r="A364" s="48"/>
      <c r="B364" s="48"/>
      <c r="C364" s="52" t="s">
        <v>125</v>
      </c>
      <c r="E364" s="57" t="str">
        <f>'１．チェックリスト'!D337</f>
        <v>×</v>
      </c>
    </row>
    <row r="365" spans="1:5" s="54" customFormat="1" x14ac:dyDescent="0.2">
      <c r="A365" s="48"/>
      <c r="B365" s="48"/>
      <c r="C365" s="52" t="s">
        <v>126</v>
      </c>
      <c r="E365" s="57" t="str">
        <f>'１．チェックリスト'!D338</f>
        <v>×</v>
      </c>
    </row>
    <row r="366" spans="1:5" s="54" customFormat="1" x14ac:dyDescent="0.2">
      <c r="A366" s="48"/>
      <c r="B366" s="48"/>
      <c r="C366" s="52" t="s">
        <v>127</v>
      </c>
      <c r="E366" s="57" t="str">
        <f>'１．チェックリスト'!D339</f>
        <v>×</v>
      </c>
    </row>
    <row r="367" spans="1:5" s="54" customFormat="1" x14ac:dyDescent="0.2">
      <c r="A367" s="48"/>
      <c r="B367" s="48"/>
      <c r="C367" s="50" t="s">
        <v>128</v>
      </c>
      <c r="E367" s="57" t="str">
        <f>'１．チェックリスト'!D340</f>
        <v>×</v>
      </c>
    </row>
    <row r="368" spans="1:5" s="54" customFormat="1" x14ac:dyDescent="0.2">
      <c r="A368" s="48"/>
      <c r="B368" s="48"/>
      <c r="C368" s="51" t="s">
        <v>444</v>
      </c>
      <c r="E368" s="57" t="str">
        <f>'１．チェックリスト'!D341</f>
        <v>×</v>
      </c>
    </row>
    <row r="369" spans="1:5" s="54" customFormat="1" x14ac:dyDescent="0.2">
      <c r="A369" s="48"/>
      <c r="B369" s="48"/>
      <c r="C369" s="50" t="s">
        <v>47</v>
      </c>
      <c r="E369" s="57" t="str">
        <f>'１．チェックリスト'!D342</f>
        <v>×</v>
      </c>
    </row>
    <row r="370" spans="1:5" s="54" customFormat="1" x14ac:dyDescent="0.2">
      <c r="A370" s="48"/>
      <c r="B370" s="158" t="s">
        <v>321</v>
      </c>
      <c r="C370" s="159"/>
      <c r="E370" s="57" t="str">
        <f>'１．チェックリスト'!D343</f>
        <v>×</v>
      </c>
    </row>
    <row r="371" spans="1:5" s="54" customFormat="1" x14ac:dyDescent="0.2">
      <c r="A371" s="48"/>
      <c r="B371" s="48"/>
      <c r="C371" s="51" t="s">
        <v>468</v>
      </c>
      <c r="D371" s="57"/>
      <c r="E371" s="57" t="str">
        <f>'１．チェックリスト'!D344</f>
        <v>×</v>
      </c>
    </row>
    <row r="372" spans="1:5" s="54" customFormat="1" x14ac:dyDescent="0.2">
      <c r="A372" s="48"/>
      <c r="B372" s="48"/>
      <c r="C372" s="52" t="s">
        <v>129</v>
      </c>
      <c r="E372" s="57" t="str">
        <f>'１．チェックリスト'!D345</f>
        <v>×</v>
      </c>
    </row>
    <row r="373" spans="1:5" s="54" customFormat="1" x14ac:dyDescent="0.2">
      <c r="A373" s="48"/>
      <c r="B373" s="48"/>
      <c r="C373" s="52" t="s">
        <v>130</v>
      </c>
      <c r="E373" s="57" t="str">
        <f>'１．チェックリスト'!D346</f>
        <v>×</v>
      </c>
    </row>
    <row r="374" spans="1:5" s="54" customFormat="1" x14ac:dyDescent="0.2">
      <c r="A374" s="48"/>
      <c r="B374" s="48"/>
      <c r="C374" s="52" t="s">
        <v>61</v>
      </c>
      <c r="E374" s="57" t="str">
        <f>'１．チェックリスト'!D347</f>
        <v>×</v>
      </c>
    </row>
    <row r="375" spans="1:5" s="54" customFormat="1" x14ac:dyDescent="0.2">
      <c r="A375" s="48"/>
      <c r="B375" s="48"/>
      <c r="C375" s="50" t="s">
        <v>131</v>
      </c>
      <c r="E375" s="57" t="str">
        <f>'１．チェックリスト'!D348</f>
        <v>×</v>
      </c>
    </row>
    <row r="376" spans="1:5" s="54" customFormat="1" x14ac:dyDescent="0.2">
      <c r="A376" s="48"/>
      <c r="B376" s="48"/>
      <c r="C376" s="51" t="s">
        <v>444</v>
      </c>
      <c r="E376" s="57" t="str">
        <f>'１．チェックリスト'!D349</f>
        <v>×</v>
      </c>
    </row>
    <row r="377" spans="1:5" s="54" customFormat="1" x14ac:dyDescent="0.2">
      <c r="A377" s="53"/>
      <c r="B377" s="53"/>
      <c r="C377" s="50" t="s">
        <v>47</v>
      </c>
      <c r="E377" s="57" t="str">
        <f>'１．チェックリスト'!D350</f>
        <v>×</v>
      </c>
    </row>
    <row r="378" spans="1:5" s="54" customFormat="1" x14ac:dyDescent="0.2">
      <c r="A378" s="158" t="s">
        <v>386</v>
      </c>
      <c r="B378" s="160"/>
      <c r="C378" s="159"/>
      <c r="E378" s="57" t="str">
        <f>'１．チェックリスト'!D351</f>
        <v>×</v>
      </c>
    </row>
    <row r="379" spans="1:5" s="54" customFormat="1" x14ac:dyDescent="0.2">
      <c r="A379" s="48"/>
      <c r="B379" s="158" t="s">
        <v>132</v>
      </c>
      <c r="C379" s="159"/>
      <c r="D379" s="58"/>
      <c r="E379" s="57" t="str">
        <f>'１．チェックリスト'!D352</f>
        <v>×</v>
      </c>
    </row>
    <row r="380" spans="1:5" s="54" customFormat="1" x14ac:dyDescent="0.2">
      <c r="A380" s="48"/>
      <c r="B380" s="48"/>
      <c r="C380" s="51" t="s">
        <v>469</v>
      </c>
      <c r="D380" s="57"/>
      <c r="E380" s="57" t="str">
        <f>'１．チェックリスト'!D353</f>
        <v>×</v>
      </c>
    </row>
    <row r="381" spans="1:5" s="54" customFormat="1" x14ac:dyDescent="0.2">
      <c r="A381" s="48"/>
      <c r="B381" s="48"/>
      <c r="C381" s="52" t="s">
        <v>134</v>
      </c>
      <c r="E381" s="57" t="str">
        <f>'１．チェックリスト'!D354</f>
        <v>×</v>
      </c>
    </row>
    <row r="382" spans="1:5" s="54" customFormat="1" x14ac:dyDescent="0.2">
      <c r="A382" s="48"/>
      <c r="B382" s="48"/>
      <c r="C382" s="52" t="s">
        <v>140</v>
      </c>
      <c r="E382" s="57" t="str">
        <f>'１．チェックリスト'!D355</f>
        <v>×</v>
      </c>
    </row>
    <row r="383" spans="1:5" s="54" customFormat="1" x14ac:dyDescent="0.2">
      <c r="A383" s="48"/>
      <c r="B383" s="48"/>
      <c r="C383" s="52" t="s">
        <v>135</v>
      </c>
      <c r="E383" s="57" t="str">
        <f>'１．チェックリスト'!D356</f>
        <v>×</v>
      </c>
    </row>
    <row r="384" spans="1:5" s="54" customFormat="1" x14ac:dyDescent="0.2">
      <c r="A384" s="48"/>
      <c r="B384" s="48"/>
      <c r="C384" s="52" t="s">
        <v>136</v>
      </c>
      <c r="E384" s="57" t="str">
        <f>'１．チェックリスト'!D357</f>
        <v>×</v>
      </c>
    </row>
    <row r="385" spans="1:5" s="54" customFormat="1" x14ac:dyDescent="0.2">
      <c r="A385" s="48"/>
      <c r="B385" s="48"/>
      <c r="C385" s="52" t="s">
        <v>137</v>
      </c>
      <c r="E385" s="57" t="str">
        <f>'１．チェックリスト'!D358</f>
        <v>×</v>
      </c>
    </row>
    <row r="386" spans="1:5" s="54" customFormat="1" x14ac:dyDescent="0.2">
      <c r="A386" s="48"/>
      <c r="B386" s="48"/>
      <c r="C386" s="52" t="s">
        <v>138</v>
      </c>
      <c r="E386" s="57" t="str">
        <f>'１．チェックリスト'!D359</f>
        <v>×</v>
      </c>
    </row>
    <row r="387" spans="1:5" s="54" customFormat="1" x14ac:dyDescent="0.2">
      <c r="A387" s="48"/>
      <c r="B387" s="48"/>
      <c r="C387" s="50" t="s">
        <v>139</v>
      </c>
      <c r="E387" s="57" t="str">
        <f>'１．チェックリスト'!D360</f>
        <v>×</v>
      </c>
    </row>
    <row r="388" spans="1:5" s="54" customFormat="1" x14ac:dyDescent="0.2">
      <c r="A388" s="48"/>
      <c r="B388" s="48"/>
      <c r="C388" s="51" t="s">
        <v>444</v>
      </c>
      <c r="E388" s="57" t="str">
        <f>'１．チェックリスト'!D361</f>
        <v>×</v>
      </c>
    </row>
    <row r="389" spans="1:5" s="54" customFormat="1" x14ac:dyDescent="0.2">
      <c r="A389" s="48"/>
      <c r="B389" s="48"/>
      <c r="C389" s="50" t="s">
        <v>47</v>
      </c>
      <c r="E389" s="57" t="str">
        <f>'１．チェックリスト'!D362</f>
        <v>×</v>
      </c>
    </row>
    <row r="390" spans="1:5" s="54" customFormat="1" x14ac:dyDescent="0.2">
      <c r="A390" s="48"/>
      <c r="B390" s="158" t="s">
        <v>331</v>
      </c>
      <c r="C390" s="159"/>
      <c r="E390" s="57" t="str">
        <f>'１．チェックリスト'!D363</f>
        <v>×</v>
      </c>
    </row>
    <row r="391" spans="1:5" s="54" customFormat="1" x14ac:dyDescent="0.2">
      <c r="A391" s="48"/>
      <c r="B391" s="48"/>
      <c r="C391" s="51" t="s">
        <v>470</v>
      </c>
      <c r="D391" s="57"/>
      <c r="E391" s="57" t="str">
        <f>'１．チェックリスト'!D364</f>
        <v>×</v>
      </c>
    </row>
    <row r="392" spans="1:5" s="54" customFormat="1" x14ac:dyDescent="0.2">
      <c r="A392" s="48"/>
      <c r="B392" s="48"/>
      <c r="C392" s="52" t="s">
        <v>141</v>
      </c>
      <c r="E392" s="57" t="str">
        <f>'１．チェックリスト'!D365</f>
        <v>×</v>
      </c>
    </row>
    <row r="393" spans="1:5" s="54" customFormat="1" x14ac:dyDescent="0.2">
      <c r="A393" s="48"/>
      <c r="B393" s="48"/>
      <c r="C393" s="52" t="s">
        <v>142</v>
      </c>
      <c r="E393" s="57" t="str">
        <f>'１．チェックリスト'!D366</f>
        <v>×</v>
      </c>
    </row>
    <row r="394" spans="1:5" s="54" customFormat="1" x14ac:dyDescent="0.2">
      <c r="A394" s="48"/>
      <c r="B394" s="48"/>
      <c r="C394" s="52" t="s">
        <v>143</v>
      </c>
      <c r="E394" s="57" t="str">
        <f>'１．チェックリスト'!D367</f>
        <v>×</v>
      </c>
    </row>
    <row r="395" spans="1:5" s="54" customFormat="1" x14ac:dyDescent="0.2">
      <c r="A395" s="48"/>
      <c r="B395" s="48"/>
      <c r="C395" s="50" t="s">
        <v>117</v>
      </c>
      <c r="E395" s="57" t="str">
        <f>'１．チェックリスト'!D368</f>
        <v>×</v>
      </c>
    </row>
    <row r="396" spans="1:5" s="54" customFormat="1" x14ac:dyDescent="0.2">
      <c r="A396" s="48"/>
      <c r="B396" s="48"/>
      <c r="C396" s="51" t="s">
        <v>444</v>
      </c>
      <c r="E396" s="57" t="str">
        <f>'１．チェックリスト'!D369</f>
        <v>×</v>
      </c>
    </row>
    <row r="397" spans="1:5" s="54" customFormat="1" x14ac:dyDescent="0.2">
      <c r="A397" s="48"/>
      <c r="B397" s="48"/>
      <c r="C397" s="50" t="s">
        <v>47</v>
      </c>
      <c r="E397" s="57" t="str">
        <f>'１．チェックリスト'!D370</f>
        <v>×</v>
      </c>
    </row>
    <row r="398" spans="1:5" s="54" customFormat="1" x14ac:dyDescent="0.2">
      <c r="A398" s="48"/>
      <c r="B398" s="158" t="s">
        <v>332</v>
      </c>
      <c r="C398" s="159"/>
      <c r="E398" s="57" t="str">
        <f>'１．チェックリスト'!D371</f>
        <v>×</v>
      </c>
    </row>
    <row r="399" spans="1:5" s="54" customFormat="1" x14ac:dyDescent="0.2">
      <c r="A399" s="48"/>
      <c r="B399" s="48"/>
      <c r="C399" s="51" t="s">
        <v>471</v>
      </c>
      <c r="D399" s="57"/>
      <c r="E399" s="57" t="str">
        <f>'１．チェックリスト'!D372</f>
        <v>×</v>
      </c>
    </row>
    <row r="400" spans="1:5" s="54" customFormat="1" x14ac:dyDescent="0.2">
      <c r="A400" s="48"/>
      <c r="B400" s="48"/>
      <c r="C400" s="52" t="s">
        <v>144</v>
      </c>
      <c r="E400" s="57" t="str">
        <f>'１．チェックリスト'!D373</f>
        <v>×</v>
      </c>
    </row>
    <row r="401" spans="1:5" s="54" customFormat="1" x14ac:dyDescent="0.2">
      <c r="A401" s="48"/>
      <c r="B401" s="48"/>
      <c r="C401" s="52" t="s">
        <v>145</v>
      </c>
      <c r="E401" s="57" t="str">
        <f>'１．チェックリスト'!D374</f>
        <v>×</v>
      </c>
    </row>
    <row r="402" spans="1:5" s="54" customFormat="1" x14ac:dyDescent="0.2">
      <c r="A402" s="48"/>
      <c r="B402" s="48"/>
      <c r="C402" s="52" t="s">
        <v>147</v>
      </c>
      <c r="E402" s="57" t="str">
        <f>'１．チェックリスト'!D375</f>
        <v>×</v>
      </c>
    </row>
    <row r="403" spans="1:5" s="54" customFormat="1" x14ac:dyDescent="0.2">
      <c r="A403" s="48"/>
      <c r="B403" s="48"/>
      <c r="C403" s="52" t="s">
        <v>146</v>
      </c>
      <c r="E403" s="57" t="str">
        <f>'１．チェックリスト'!D376</f>
        <v>×</v>
      </c>
    </row>
    <row r="404" spans="1:5" s="54" customFormat="1" x14ac:dyDescent="0.2">
      <c r="A404" s="48"/>
      <c r="B404" s="48"/>
      <c r="C404" s="50" t="s">
        <v>77</v>
      </c>
      <c r="E404" s="57" t="str">
        <f>'１．チェックリスト'!D377</f>
        <v>×</v>
      </c>
    </row>
    <row r="405" spans="1:5" s="54" customFormat="1" x14ac:dyDescent="0.2">
      <c r="A405" s="48"/>
      <c r="B405" s="48"/>
      <c r="C405" s="51" t="s">
        <v>444</v>
      </c>
      <c r="D405" s="58"/>
      <c r="E405" s="57" t="str">
        <f>'１．チェックリスト'!D378</f>
        <v>×</v>
      </c>
    </row>
    <row r="406" spans="1:5" s="54" customFormat="1" x14ac:dyDescent="0.2">
      <c r="A406" s="48"/>
      <c r="B406" s="53"/>
      <c r="C406" s="50" t="s">
        <v>47</v>
      </c>
      <c r="E406" s="57" t="str">
        <f>'１．チェックリスト'!D379</f>
        <v>×</v>
      </c>
    </row>
    <row r="407" spans="1:5" s="54" customFormat="1" x14ac:dyDescent="0.2">
      <c r="A407" s="48"/>
      <c r="B407" s="158" t="s">
        <v>333</v>
      </c>
      <c r="C407" s="159"/>
      <c r="E407" s="57" t="str">
        <f>'１．チェックリスト'!D380</f>
        <v>×</v>
      </c>
    </row>
    <row r="408" spans="1:5" s="54" customFormat="1" x14ac:dyDescent="0.2">
      <c r="A408" s="48"/>
      <c r="B408" s="48"/>
      <c r="C408" s="51" t="s">
        <v>472</v>
      </c>
      <c r="D408" s="57"/>
      <c r="E408" s="57" t="str">
        <f>'１．チェックリスト'!D381</f>
        <v>×</v>
      </c>
    </row>
    <row r="409" spans="1:5" s="54" customFormat="1" x14ac:dyDescent="0.2">
      <c r="A409" s="48"/>
      <c r="B409" s="48"/>
      <c r="C409" s="52" t="s">
        <v>148</v>
      </c>
      <c r="E409" s="57" t="str">
        <f>'１．チェックリスト'!D382</f>
        <v>×</v>
      </c>
    </row>
    <row r="410" spans="1:5" s="54" customFormat="1" x14ac:dyDescent="0.2">
      <c r="A410" s="48"/>
      <c r="B410" s="48"/>
      <c r="C410" s="52" t="s">
        <v>149</v>
      </c>
      <c r="E410" s="57" t="str">
        <f>'１．チェックリスト'!D383</f>
        <v>×</v>
      </c>
    </row>
    <row r="411" spans="1:5" s="54" customFormat="1" x14ac:dyDescent="0.2">
      <c r="A411" s="48"/>
      <c r="B411" s="48"/>
      <c r="C411" s="50" t="s">
        <v>107</v>
      </c>
      <c r="E411" s="57" t="str">
        <f>'１．チェックリスト'!D384</f>
        <v>×</v>
      </c>
    </row>
    <row r="412" spans="1:5" s="54" customFormat="1" x14ac:dyDescent="0.2">
      <c r="A412" s="48"/>
      <c r="B412" s="48"/>
      <c r="C412" s="51" t="s">
        <v>473</v>
      </c>
      <c r="E412" s="57" t="str">
        <f>'１．チェックリスト'!D385</f>
        <v>×</v>
      </c>
    </row>
    <row r="413" spans="1:5" s="54" customFormat="1" x14ac:dyDescent="0.2">
      <c r="A413" s="48"/>
      <c r="B413" s="48"/>
      <c r="C413" s="52" t="s">
        <v>148</v>
      </c>
      <c r="E413" s="57" t="str">
        <f>'１．チェックリスト'!D386</f>
        <v>×</v>
      </c>
    </row>
    <row r="414" spans="1:5" s="54" customFormat="1" x14ac:dyDescent="0.2">
      <c r="A414" s="48"/>
      <c r="B414" s="48"/>
      <c r="C414" s="52" t="s">
        <v>150</v>
      </c>
      <c r="E414" s="57" t="str">
        <f>'１．チェックリスト'!D387</f>
        <v>×</v>
      </c>
    </row>
    <row r="415" spans="1:5" s="54" customFormat="1" x14ac:dyDescent="0.2">
      <c r="A415" s="48"/>
      <c r="B415" s="48"/>
      <c r="C415" s="50" t="s">
        <v>107</v>
      </c>
      <c r="E415" s="57" t="str">
        <f>'１．チェックリスト'!D388</f>
        <v>×</v>
      </c>
    </row>
    <row r="416" spans="1:5" s="54" customFormat="1" x14ac:dyDescent="0.2">
      <c r="A416" s="48"/>
      <c r="B416" s="48"/>
      <c r="C416" s="51" t="s">
        <v>444</v>
      </c>
      <c r="E416" s="57" t="str">
        <f>'１．チェックリスト'!D389</f>
        <v>×</v>
      </c>
    </row>
    <row r="417" spans="1:5" s="54" customFormat="1" x14ac:dyDescent="0.2">
      <c r="A417" s="48"/>
      <c r="B417" s="53"/>
      <c r="C417" s="50" t="s">
        <v>47</v>
      </c>
      <c r="E417" s="57" t="str">
        <f>'１．チェックリスト'!D390</f>
        <v>×</v>
      </c>
    </row>
    <row r="418" spans="1:5" s="54" customFormat="1" x14ac:dyDescent="0.2">
      <c r="A418" s="48"/>
      <c r="B418" s="158" t="s">
        <v>334</v>
      </c>
      <c r="C418" s="159"/>
      <c r="E418" s="57" t="str">
        <f>'１．チェックリスト'!D391</f>
        <v>×</v>
      </c>
    </row>
    <row r="419" spans="1:5" s="54" customFormat="1" x14ac:dyDescent="0.2">
      <c r="A419" s="48"/>
      <c r="B419" s="48"/>
      <c r="C419" s="51" t="s">
        <v>474</v>
      </c>
      <c r="D419" s="57"/>
      <c r="E419" s="57" t="str">
        <f>'１．チェックリスト'!D392</f>
        <v>×</v>
      </c>
    </row>
    <row r="420" spans="1:5" s="54" customFormat="1" x14ac:dyDescent="0.2">
      <c r="A420" s="48"/>
      <c r="B420" s="48"/>
      <c r="C420" s="52" t="s">
        <v>151</v>
      </c>
      <c r="E420" s="57" t="str">
        <f>'１．チェックリスト'!D393</f>
        <v>×</v>
      </c>
    </row>
    <row r="421" spans="1:5" s="54" customFormat="1" x14ac:dyDescent="0.2">
      <c r="A421" s="48"/>
      <c r="B421" s="48"/>
      <c r="C421" s="52" t="s">
        <v>152</v>
      </c>
      <c r="E421" s="57" t="str">
        <f>'１．チェックリスト'!D394</f>
        <v>×</v>
      </c>
    </row>
    <row r="422" spans="1:5" s="54" customFormat="1" x14ac:dyDescent="0.2">
      <c r="A422" s="48"/>
      <c r="B422" s="48"/>
      <c r="C422" s="52" t="s">
        <v>61</v>
      </c>
      <c r="E422" s="57" t="str">
        <f>'１．チェックリスト'!D395</f>
        <v>×</v>
      </c>
    </row>
    <row r="423" spans="1:5" s="54" customFormat="1" x14ac:dyDescent="0.2">
      <c r="A423" s="48"/>
      <c r="B423" s="48"/>
      <c r="C423" s="50" t="s">
        <v>131</v>
      </c>
      <c r="E423" s="57" t="str">
        <f>'１．チェックリスト'!D396</f>
        <v>×</v>
      </c>
    </row>
    <row r="424" spans="1:5" s="54" customFormat="1" x14ac:dyDescent="0.2">
      <c r="A424" s="48"/>
      <c r="B424" s="48"/>
      <c r="C424" s="51" t="s">
        <v>444</v>
      </c>
      <c r="E424" s="57" t="str">
        <f>'１．チェックリスト'!D397</f>
        <v>×</v>
      </c>
    </row>
    <row r="425" spans="1:5" s="54" customFormat="1" x14ac:dyDescent="0.2">
      <c r="A425" s="53"/>
      <c r="B425" s="53"/>
      <c r="C425" s="50" t="s">
        <v>47</v>
      </c>
      <c r="E425" s="57" t="str">
        <f>'１．チェックリスト'!D398</f>
        <v>×</v>
      </c>
    </row>
    <row r="426" spans="1:5" s="54" customFormat="1" x14ac:dyDescent="0.2">
      <c r="A426" s="158" t="s">
        <v>387</v>
      </c>
      <c r="B426" s="160"/>
      <c r="C426" s="159"/>
      <c r="E426" s="57" t="str">
        <f>'１．チェックリスト'!D399</f>
        <v>×</v>
      </c>
    </row>
    <row r="427" spans="1:5" s="54" customFormat="1" x14ac:dyDescent="0.2">
      <c r="A427" s="48"/>
      <c r="B427" s="158" t="s">
        <v>170</v>
      </c>
      <c r="C427" s="159"/>
      <c r="D427" s="58"/>
      <c r="E427" s="57" t="str">
        <f>'１．チェックリスト'!D400</f>
        <v>×</v>
      </c>
    </row>
    <row r="428" spans="1:5" s="54" customFormat="1" x14ac:dyDescent="0.2">
      <c r="A428" s="48"/>
      <c r="B428" s="48"/>
      <c r="C428" s="51" t="s">
        <v>475</v>
      </c>
      <c r="D428" s="57"/>
      <c r="E428" s="57" t="str">
        <f>'１．チェックリスト'!D401</f>
        <v>×</v>
      </c>
    </row>
    <row r="429" spans="1:5" s="54" customFormat="1" x14ac:dyDescent="0.2">
      <c r="A429" s="48"/>
      <c r="B429" s="48"/>
      <c r="C429" s="50" t="s">
        <v>141</v>
      </c>
      <c r="E429" s="57" t="str">
        <f>'１．チェックリスト'!D402</f>
        <v>×</v>
      </c>
    </row>
    <row r="430" spans="1:5" s="54" customFormat="1" x14ac:dyDescent="0.2">
      <c r="A430" s="48"/>
      <c r="B430" s="48"/>
      <c r="C430" s="51" t="s">
        <v>476</v>
      </c>
      <c r="E430" s="57" t="str">
        <f>'１．チェックリスト'!D403</f>
        <v>×</v>
      </c>
    </row>
    <row r="431" spans="1:5" s="54" customFormat="1" x14ac:dyDescent="0.2">
      <c r="A431" s="48"/>
      <c r="B431" s="48"/>
      <c r="C431" s="50" t="s">
        <v>379</v>
      </c>
      <c r="E431" s="57" t="str">
        <f>'１．チェックリスト'!D404</f>
        <v>×</v>
      </c>
    </row>
    <row r="432" spans="1:5" s="54" customFormat="1" x14ac:dyDescent="0.2">
      <c r="A432" s="48"/>
      <c r="B432" s="48"/>
      <c r="C432" s="51" t="s">
        <v>477</v>
      </c>
      <c r="E432" s="57" t="str">
        <f>'１．チェックリスト'!D405</f>
        <v>×</v>
      </c>
    </row>
    <row r="433" spans="1:5" s="54" customFormat="1" x14ac:dyDescent="0.2">
      <c r="A433" s="48"/>
      <c r="B433" s="48"/>
      <c r="C433" s="50" t="s">
        <v>379</v>
      </c>
      <c r="E433" s="57" t="str">
        <f>'１．チェックリスト'!D406</f>
        <v>×</v>
      </c>
    </row>
    <row r="434" spans="1:5" s="54" customFormat="1" x14ac:dyDescent="0.2">
      <c r="A434" s="48"/>
      <c r="B434" s="48"/>
      <c r="C434" s="51" t="s">
        <v>478</v>
      </c>
      <c r="E434" s="57" t="str">
        <f>'１．チェックリスト'!D407</f>
        <v>×</v>
      </c>
    </row>
    <row r="435" spans="1:5" s="54" customFormat="1" x14ac:dyDescent="0.2">
      <c r="A435" s="48"/>
      <c r="B435" s="48"/>
      <c r="C435" s="52" t="s">
        <v>173</v>
      </c>
      <c r="E435" s="57" t="str">
        <f>'１．チェックリスト'!D408</f>
        <v>×</v>
      </c>
    </row>
    <row r="436" spans="1:5" s="54" customFormat="1" x14ac:dyDescent="0.2">
      <c r="A436" s="48"/>
      <c r="B436" s="48"/>
      <c r="C436" s="52" t="s">
        <v>174</v>
      </c>
      <c r="E436" s="57" t="str">
        <f>'１．チェックリスト'!D409</f>
        <v>×</v>
      </c>
    </row>
    <row r="437" spans="1:5" s="54" customFormat="1" x14ac:dyDescent="0.2">
      <c r="A437" s="48"/>
      <c r="B437" s="48"/>
      <c r="C437" s="52" t="s">
        <v>175</v>
      </c>
      <c r="E437" s="57" t="str">
        <f>'１．チェックリスト'!D410</f>
        <v>×</v>
      </c>
    </row>
    <row r="438" spans="1:5" s="54" customFormat="1" x14ac:dyDescent="0.2">
      <c r="A438" s="48"/>
      <c r="B438" s="48"/>
      <c r="C438" s="50" t="s">
        <v>117</v>
      </c>
      <c r="E438" s="57" t="str">
        <f>'１．チェックリスト'!D411</f>
        <v>×</v>
      </c>
    </row>
    <row r="439" spans="1:5" s="54" customFormat="1" ht="24" x14ac:dyDescent="0.2">
      <c r="A439" s="48"/>
      <c r="B439" s="48"/>
      <c r="C439" s="51" t="s">
        <v>479</v>
      </c>
      <c r="E439" s="57" t="str">
        <f>'１．チェックリスト'!D412</f>
        <v>×</v>
      </c>
    </row>
    <row r="440" spans="1:5" s="54" customFormat="1" x14ac:dyDescent="0.2">
      <c r="A440" s="48"/>
      <c r="B440" s="48"/>
      <c r="C440" s="52" t="s">
        <v>177</v>
      </c>
      <c r="E440" s="57" t="str">
        <f>'１．チェックリスト'!D413</f>
        <v>×</v>
      </c>
    </row>
    <row r="441" spans="1:5" s="54" customFormat="1" x14ac:dyDescent="0.2">
      <c r="A441" s="48"/>
      <c r="B441" s="48"/>
      <c r="C441" s="52" t="s">
        <v>179</v>
      </c>
      <c r="E441" s="57" t="str">
        <f>'１．チェックリスト'!D414</f>
        <v>×</v>
      </c>
    </row>
    <row r="442" spans="1:5" s="54" customFormat="1" x14ac:dyDescent="0.2">
      <c r="A442" s="48"/>
      <c r="B442" s="48"/>
      <c r="C442" s="52" t="s">
        <v>178</v>
      </c>
      <c r="E442" s="57" t="str">
        <f>'１．チェックリスト'!D415</f>
        <v>×</v>
      </c>
    </row>
    <row r="443" spans="1:5" s="54" customFormat="1" x14ac:dyDescent="0.2">
      <c r="A443" s="48"/>
      <c r="B443" s="48"/>
      <c r="C443" s="52" t="s">
        <v>180</v>
      </c>
      <c r="E443" s="57" t="str">
        <f>'１．チェックリスト'!D416</f>
        <v>×</v>
      </c>
    </row>
    <row r="444" spans="1:5" s="54" customFormat="1" x14ac:dyDescent="0.2">
      <c r="A444" s="48"/>
      <c r="B444" s="48"/>
      <c r="C444" s="52" t="s">
        <v>181</v>
      </c>
      <c r="E444" s="57" t="str">
        <f>'１．チェックリスト'!D417</f>
        <v>×</v>
      </c>
    </row>
    <row r="445" spans="1:5" s="54" customFormat="1" x14ac:dyDescent="0.2">
      <c r="A445" s="48"/>
      <c r="B445" s="48"/>
      <c r="C445" s="50" t="s">
        <v>182</v>
      </c>
      <c r="E445" s="57" t="str">
        <f>'１．チェックリスト'!D418</f>
        <v>×</v>
      </c>
    </row>
    <row r="446" spans="1:5" s="54" customFormat="1" x14ac:dyDescent="0.2">
      <c r="A446" s="48"/>
      <c r="B446" s="48"/>
      <c r="C446" s="51" t="s">
        <v>480</v>
      </c>
      <c r="E446" s="57" t="str">
        <f>'１．チェックリスト'!D419</f>
        <v>×</v>
      </c>
    </row>
    <row r="447" spans="1:5" s="54" customFormat="1" x14ac:dyDescent="0.2">
      <c r="A447" s="48"/>
      <c r="B447" s="48"/>
      <c r="C447" s="52" t="s">
        <v>186</v>
      </c>
      <c r="E447" s="57" t="str">
        <f>'１．チェックリスト'!D420</f>
        <v>×</v>
      </c>
    </row>
    <row r="448" spans="1:5" s="54" customFormat="1" x14ac:dyDescent="0.2">
      <c r="A448" s="48"/>
      <c r="B448" s="48"/>
      <c r="C448" s="52" t="s">
        <v>184</v>
      </c>
      <c r="E448" s="57" t="str">
        <f>'１．チェックリスト'!D421</f>
        <v>×</v>
      </c>
    </row>
    <row r="449" spans="1:5" s="54" customFormat="1" x14ac:dyDescent="0.2">
      <c r="A449" s="48"/>
      <c r="B449" s="48"/>
      <c r="C449" s="50" t="s">
        <v>185</v>
      </c>
      <c r="E449" s="57" t="str">
        <f>'１．チェックリスト'!D422</f>
        <v>×</v>
      </c>
    </row>
    <row r="450" spans="1:5" s="54" customFormat="1" x14ac:dyDescent="0.2">
      <c r="A450" s="48"/>
      <c r="B450" s="48"/>
      <c r="C450" s="51" t="s">
        <v>481</v>
      </c>
      <c r="E450" s="57" t="str">
        <f>'１．チェックリスト'!D423</f>
        <v>×</v>
      </c>
    </row>
    <row r="451" spans="1:5" s="54" customFormat="1" x14ac:dyDescent="0.2">
      <c r="A451" s="48"/>
      <c r="B451" s="48"/>
      <c r="C451" s="52" t="s">
        <v>162</v>
      </c>
      <c r="E451" s="57" t="str">
        <f>'１．チェックリスト'!D424</f>
        <v>×</v>
      </c>
    </row>
    <row r="452" spans="1:5" s="54" customFormat="1" x14ac:dyDescent="0.2">
      <c r="A452" s="48"/>
      <c r="B452" s="48"/>
      <c r="C452" s="52" t="s">
        <v>166</v>
      </c>
      <c r="E452" s="57" t="str">
        <f>'１．チェックリスト'!D425</f>
        <v>×</v>
      </c>
    </row>
    <row r="453" spans="1:5" s="54" customFormat="1" x14ac:dyDescent="0.2">
      <c r="A453" s="48"/>
      <c r="B453" s="48"/>
      <c r="C453" s="52" t="s">
        <v>167</v>
      </c>
      <c r="E453" s="57" t="str">
        <f>'１．チェックリスト'!D426</f>
        <v>×</v>
      </c>
    </row>
    <row r="454" spans="1:5" s="54" customFormat="1" x14ac:dyDescent="0.2">
      <c r="A454" s="48"/>
      <c r="B454" s="48"/>
      <c r="C454" s="52" t="s">
        <v>168</v>
      </c>
      <c r="E454" s="57" t="str">
        <f>'１．チェックリスト'!D427</f>
        <v>×</v>
      </c>
    </row>
    <row r="455" spans="1:5" s="54" customFormat="1" x14ac:dyDescent="0.2">
      <c r="A455" s="48"/>
      <c r="B455" s="48"/>
      <c r="C455" s="50" t="s">
        <v>169</v>
      </c>
      <c r="E455" s="57" t="str">
        <f>'１．チェックリスト'!D428</f>
        <v>×</v>
      </c>
    </row>
    <row r="456" spans="1:5" s="54" customFormat="1" x14ac:dyDescent="0.2">
      <c r="A456" s="48"/>
      <c r="B456" s="48"/>
      <c r="C456" s="51" t="s">
        <v>444</v>
      </c>
      <c r="E456" s="57" t="str">
        <f>'１．チェックリスト'!D429</f>
        <v>×</v>
      </c>
    </row>
    <row r="457" spans="1:5" s="54" customFormat="1" x14ac:dyDescent="0.2">
      <c r="A457" s="48"/>
      <c r="B457" s="48"/>
      <c r="C457" s="50" t="s">
        <v>47</v>
      </c>
      <c r="E457" s="57" t="str">
        <f>'１．チェックリスト'!D430</f>
        <v>×</v>
      </c>
    </row>
    <row r="458" spans="1:5" s="54" customFormat="1" x14ac:dyDescent="0.2">
      <c r="A458" s="48"/>
      <c r="B458" s="158" t="s">
        <v>153</v>
      </c>
      <c r="C458" s="159"/>
      <c r="D458" s="58"/>
      <c r="E458" s="57" t="str">
        <f>'１．チェックリスト'!D431</f>
        <v>×</v>
      </c>
    </row>
    <row r="459" spans="1:5" s="54" customFormat="1" x14ac:dyDescent="0.2">
      <c r="A459" s="48"/>
      <c r="B459" s="48"/>
      <c r="C459" s="51" t="s">
        <v>482</v>
      </c>
      <c r="D459" s="57"/>
      <c r="E459" s="57" t="str">
        <f>'１．チェックリスト'!D432</f>
        <v>×</v>
      </c>
    </row>
    <row r="460" spans="1:5" s="54" customFormat="1" x14ac:dyDescent="0.2">
      <c r="A460" s="48"/>
      <c r="B460" s="48"/>
      <c r="C460" s="52" t="s">
        <v>157</v>
      </c>
      <c r="E460" s="57" t="str">
        <f>'１．チェックリスト'!D433</f>
        <v>×</v>
      </c>
    </row>
    <row r="461" spans="1:5" s="54" customFormat="1" x14ac:dyDescent="0.2">
      <c r="A461" s="48"/>
      <c r="B461" s="48"/>
      <c r="C461" s="52" t="s">
        <v>155</v>
      </c>
      <c r="E461" s="57" t="str">
        <f>'１．チェックリスト'!D434</f>
        <v>×</v>
      </c>
    </row>
    <row r="462" spans="1:5" s="54" customFormat="1" x14ac:dyDescent="0.2">
      <c r="A462" s="48"/>
      <c r="B462" s="48"/>
      <c r="C462" s="52" t="s">
        <v>156</v>
      </c>
      <c r="E462" s="57" t="str">
        <f>'１．チェックリスト'!D435</f>
        <v>×</v>
      </c>
    </row>
    <row r="463" spans="1:5" s="54" customFormat="1" x14ac:dyDescent="0.2">
      <c r="A463" s="48"/>
      <c r="B463" s="48"/>
      <c r="C463" s="50" t="s">
        <v>117</v>
      </c>
      <c r="E463" s="57" t="str">
        <f>'１．チェックリスト'!D436</f>
        <v>×</v>
      </c>
    </row>
    <row r="464" spans="1:5" s="54" customFormat="1" x14ac:dyDescent="0.2">
      <c r="A464" s="48"/>
      <c r="B464" s="48"/>
      <c r="C464" s="51" t="s">
        <v>444</v>
      </c>
      <c r="E464" s="57" t="str">
        <f>'１．チェックリスト'!D437</f>
        <v>×</v>
      </c>
    </row>
    <row r="465" spans="1:5" s="54" customFormat="1" x14ac:dyDescent="0.2">
      <c r="A465" s="48"/>
      <c r="B465" s="48"/>
      <c r="C465" s="50" t="s">
        <v>47</v>
      </c>
      <c r="E465" s="57" t="str">
        <f>'１．チェックリスト'!D438</f>
        <v>×</v>
      </c>
    </row>
    <row r="466" spans="1:5" s="54" customFormat="1" x14ac:dyDescent="0.2">
      <c r="A466" s="48"/>
      <c r="B466" s="158" t="s">
        <v>340</v>
      </c>
      <c r="C466" s="159"/>
      <c r="E466" s="57" t="str">
        <f>'１．チェックリスト'!D439</f>
        <v>×</v>
      </c>
    </row>
    <row r="467" spans="1:5" s="54" customFormat="1" x14ac:dyDescent="0.2">
      <c r="A467" s="48"/>
      <c r="B467" s="48"/>
      <c r="C467" s="51" t="s">
        <v>483</v>
      </c>
      <c r="D467" s="57"/>
      <c r="E467" s="57" t="str">
        <f>'１．チェックリスト'!D440</f>
        <v>×</v>
      </c>
    </row>
    <row r="468" spans="1:5" s="54" customFormat="1" x14ac:dyDescent="0.2">
      <c r="A468" s="48"/>
      <c r="B468" s="48"/>
      <c r="C468" s="52" t="s">
        <v>776</v>
      </c>
      <c r="E468" s="57" t="str">
        <f>'１．チェックリスト'!D441</f>
        <v>×</v>
      </c>
    </row>
    <row r="469" spans="1:5" s="54" customFormat="1" x14ac:dyDescent="0.2">
      <c r="A469" s="48"/>
      <c r="B469" s="48"/>
      <c r="C469" s="52" t="s">
        <v>158</v>
      </c>
      <c r="E469" s="57" t="str">
        <f>'１．チェックリスト'!D442</f>
        <v>×</v>
      </c>
    </row>
    <row r="470" spans="1:5" s="54" customFormat="1" x14ac:dyDescent="0.2">
      <c r="A470" s="48"/>
      <c r="B470" s="48"/>
      <c r="C470" s="52" t="s">
        <v>159</v>
      </c>
      <c r="E470" s="57" t="str">
        <f>'１．チェックリスト'!D443</f>
        <v>×</v>
      </c>
    </row>
    <row r="471" spans="1:5" s="54" customFormat="1" x14ac:dyDescent="0.2">
      <c r="A471" s="48"/>
      <c r="B471" s="48"/>
      <c r="C471" s="52" t="s">
        <v>160</v>
      </c>
      <c r="E471" s="57" t="str">
        <f>'１．チェックリスト'!D444</f>
        <v>×</v>
      </c>
    </row>
    <row r="472" spans="1:5" s="54" customFormat="1" x14ac:dyDescent="0.2">
      <c r="A472" s="48"/>
      <c r="B472" s="48"/>
      <c r="C472" s="50" t="s">
        <v>161</v>
      </c>
      <c r="E472" s="57" t="str">
        <f>'１．チェックリスト'!D445</f>
        <v>×</v>
      </c>
    </row>
    <row r="473" spans="1:5" s="54" customFormat="1" x14ac:dyDescent="0.2">
      <c r="A473" s="48"/>
      <c r="B473" s="48"/>
      <c r="C473" s="51" t="s">
        <v>444</v>
      </c>
      <c r="E473" s="57" t="str">
        <f>'１．チェックリスト'!D446</f>
        <v>×</v>
      </c>
    </row>
    <row r="474" spans="1:5" s="54" customFormat="1" x14ac:dyDescent="0.2">
      <c r="A474" s="48"/>
      <c r="B474" s="48"/>
      <c r="C474" s="50" t="s">
        <v>47</v>
      </c>
      <c r="E474" s="57" t="str">
        <f>'１．チェックリスト'!D447</f>
        <v>×</v>
      </c>
    </row>
    <row r="475" spans="1:5" s="54" customFormat="1" x14ac:dyDescent="0.2">
      <c r="A475" s="48"/>
      <c r="B475" s="158" t="s">
        <v>341</v>
      </c>
      <c r="C475" s="159"/>
      <c r="E475" s="57" t="str">
        <f>'１．チェックリスト'!D448</f>
        <v>×</v>
      </c>
    </row>
    <row r="476" spans="1:5" s="54" customFormat="1" x14ac:dyDescent="0.2">
      <c r="A476" s="48"/>
      <c r="B476" s="48"/>
      <c r="C476" s="51" t="s">
        <v>484</v>
      </c>
      <c r="D476" s="57"/>
      <c r="E476" s="57" t="str">
        <f>'１．チェックリスト'!D449</f>
        <v>×</v>
      </c>
    </row>
    <row r="477" spans="1:5" s="54" customFormat="1" x14ac:dyDescent="0.2">
      <c r="A477" s="48"/>
      <c r="B477" s="48"/>
      <c r="C477" s="52" t="s">
        <v>162</v>
      </c>
      <c r="E477" s="57" t="str">
        <f>'１．チェックリスト'!D450</f>
        <v>×</v>
      </c>
    </row>
    <row r="478" spans="1:5" s="54" customFormat="1" x14ac:dyDescent="0.2">
      <c r="A478" s="48"/>
      <c r="B478" s="48"/>
      <c r="C478" s="52" t="s">
        <v>163</v>
      </c>
      <c r="E478" s="57" t="str">
        <f>'１．チェックリスト'!D451</f>
        <v>×</v>
      </c>
    </row>
    <row r="479" spans="1:5" s="54" customFormat="1" x14ac:dyDescent="0.2">
      <c r="A479" s="48"/>
      <c r="B479" s="48"/>
      <c r="C479" s="52" t="s">
        <v>164</v>
      </c>
      <c r="E479" s="57" t="str">
        <f>'１．チェックリスト'!D452</f>
        <v>×</v>
      </c>
    </row>
    <row r="480" spans="1:5" s="54" customFormat="1" x14ac:dyDescent="0.2">
      <c r="A480" s="48"/>
      <c r="B480" s="48"/>
      <c r="C480" s="50" t="s">
        <v>165</v>
      </c>
      <c r="E480" s="57" t="str">
        <f>'１．チェックリスト'!D453</f>
        <v>×</v>
      </c>
    </row>
    <row r="481" spans="1:5" s="54" customFormat="1" x14ac:dyDescent="0.2">
      <c r="A481" s="48"/>
      <c r="B481" s="48"/>
      <c r="C481" s="51" t="s">
        <v>485</v>
      </c>
      <c r="E481" s="57" t="str">
        <f>'１．チェックリスト'!D454</f>
        <v>×</v>
      </c>
    </row>
    <row r="482" spans="1:5" s="54" customFormat="1" x14ac:dyDescent="0.2">
      <c r="A482" s="48"/>
      <c r="B482" s="48"/>
      <c r="C482" s="52" t="s">
        <v>162</v>
      </c>
      <c r="E482" s="57" t="str">
        <f>'１．チェックリスト'!D455</f>
        <v>×</v>
      </c>
    </row>
    <row r="483" spans="1:5" s="54" customFormat="1" x14ac:dyDescent="0.2">
      <c r="A483" s="48"/>
      <c r="B483" s="48"/>
      <c r="C483" s="52" t="s">
        <v>163</v>
      </c>
      <c r="E483" s="57" t="str">
        <f>'１．チェックリスト'!D456</f>
        <v>×</v>
      </c>
    </row>
    <row r="484" spans="1:5" s="54" customFormat="1" x14ac:dyDescent="0.2">
      <c r="A484" s="48"/>
      <c r="B484" s="48"/>
      <c r="C484" s="52" t="s">
        <v>164</v>
      </c>
      <c r="E484" s="57" t="str">
        <f>'１．チェックリスト'!D457</f>
        <v>×</v>
      </c>
    </row>
    <row r="485" spans="1:5" s="54" customFormat="1" x14ac:dyDescent="0.2">
      <c r="A485" s="48"/>
      <c r="B485" s="48"/>
      <c r="C485" s="50" t="s">
        <v>165</v>
      </c>
      <c r="E485" s="57" t="str">
        <f>'１．チェックリスト'!D458</f>
        <v>×</v>
      </c>
    </row>
    <row r="486" spans="1:5" s="54" customFormat="1" x14ac:dyDescent="0.2">
      <c r="A486" s="48"/>
      <c r="B486" s="48"/>
      <c r="C486" s="51" t="s">
        <v>486</v>
      </c>
      <c r="E486" s="57" t="str">
        <f>'１．チェックリスト'!D459</f>
        <v>×</v>
      </c>
    </row>
    <row r="487" spans="1:5" s="54" customFormat="1" x14ac:dyDescent="0.2">
      <c r="A487" s="48"/>
      <c r="B487" s="48"/>
      <c r="C487" s="50" t="s">
        <v>47</v>
      </c>
      <c r="E487" s="57" t="str">
        <f>'１．チェックリスト'!D460</f>
        <v>×</v>
      </c>
    </row>
    <row r="488" spans="1:5" s="54" customFormat="1" x14ac:dyDescent="0.2">
      <c r="A488" s="48"/>
      <c r="B488" s="158" t="s">
        <v>342</v>
      </c>
      <c r="C488" s="159"/>
      <c r="D488" s="58"/>
      <c r="E488" s="57" t="str">
        <f>'１．チェックリスト'!D461</f>
        <v>×</v>
      </c>
    </row>
    <row r="489" spans="1:5" s="54" customFormat="1" x14ac:dyDescent="0.2">
      <c r="A489" s="48"/>
      <c r="B489" s="48"/>
      <c r="C489" s="51" t="s">
        <v>481</v>
      </c>
      <c r="D489" s="57"/>
      <c r="E489" s="57" t="str">
        <f>'１．チェックリスト'!D462</f>
        <v>×</v>
      </c>
    </row>
    <row r="490" spans="1:5" s="54" customFormat="1" x14ac:dyDescent="0.2">
      <c r="A490" s="48"/>
      <c r="B490" s="48"/>
      <c r="C490" s="52" t="s">
        <v>162</v>
      </c>
      <c r="E490" s="57" t="str">
        <f>'１．チェックリスト'!D463</f>
        <v>×</v>
      </c>
    </row>
    <row r="491" spans="1:5" s="54" customFormat="1" x14ac:dyDescent="0.2">
      <c r="A491" s="48"/>
      <c r="B491" s="48"/>
      <c r="C491" s="52" t="s">
        <v>166</v>
      </c>
      <c r="E491" s="57" t="str">
        <f>'１．チェックリスト'!D464</f>
        <v>×</v>
      </c>
    </row>
    <row r="492" spans="1:5" s="54" customFormat="1" x14ac:dyDescent="0.2">
      <c r="A492" s="48"/>
      <c r="B492" s="48"/>
      <c r="C492" s="52" t="s">
        <v>167</v>
      </c>
      <c r="E492" s="57" t="str">
        <f>'１．チェックリスト'!D465</f>
        <v>×</v>
      </c>
    </row>
    <row r="493" spans="1:5" s="54" customFormat="1" x14ac:dyDescent="0.2">
      <c r="A493" s="48"/>
      <c r="B493" s="48"/>
      <c r="C493" s="52" t="s">
        <v>168</v>
      </c>
      <c r="E493" s="57" t="str">
        <f>'１．チェックリスト'!D466</f>
        <v>×</v>
      </c>
    </row>
    <row r="494" spans="1:5" s="54" customFormat="1" x14ac:dyDescent="0.2">
      <c r="A494" s="48"/>
      <c r="B494" s="48"/>
      <c r="C494" s="50" t="s">
        <v>169</v>
      </c>
      <c r="E494" s="57" t="str">
        <f>'１．チェックリスト'!D467</f>
        <v>×</v>
      </c>
    </row>
    <row r="495" spans="1:5" s="54" customFormat="1" x14ac:dyDescent="0.2">
      <c r="A495" s="48"/>
      <c r="B495" s="158" t="s">
        <v>187</v>
      </c>
      <c r="C495" s="159"/>
      <c r="E495" s="57" t="str">
        <f>'１．チェックリスト'!D468</f>
        <v>×</v>
      </c>
    </row>
    <row r="496" spans="1:5" s="54" customFormat="1" x14ac:dyDescent="0.2">
      <c r="A496" s="48"/>
      <c r="B496" s="48"/>
      <c r="C496" s="51" t="s">
        <v>487</v>
      </c>
      <c r="D496" s="57"/>
      <c r="E496" s="57" t="str">
        <f>'１．チェックリスト'!D469</f>
        <v>×</v>
      </c>
    </row>
    <row r="497" spans="1:5" s="54" customFormat="1" x14ac:dyDescent="0.2">
      <c r="A497" s="48"/>
      <c r="B497" s="48"/>
      <c r="C497" s="52" t="s">
        <v>777</v>
      </c>
      <c r="E497" s="57" t="str">
        <f>'１．チェックリスト'!D470</f>
        <v>×</v>
      </c>
    </row>
    <row r="498" spans="1:5" s="54" customFormat="1" x14ac:dyDescent="0.2">
      <c r="A498" s="48"/>
      <c r="B498" s="48"/>
      <c r="C498" s="52" t="s">
        <v>778</v>
      </c>
      <c r="E498" s="57" t="str">
        <f>'１．チェックリスト'!D471</f>
        <v>×</v>
      </c>
    </row>
    <row r="499" spans="1:5" s="54" customFormat="1" x14ac:dyDescent="0.2">
      <c r="A499" s="48"/>
      <c r="B499" s="48"/>
      <c r="C499" s="52" t="s">
        <v>189</v>
      </c>
      <c r="E499" s="57" t="str">
        <f>'１．チェックリスト'!D472</f>
        <v>×</v>
      </c>
    </row>
    <row r="500" spans="1:5" s="54" customFormat="1" x14ac:dyDescent="0.2">
      <c r="A500" s="48"/>
      <c r="B500" s="48"/>
      <c r="C500" s="50" t="s">
        <v>117</v>
      </c>
      <c r="E500" s="57" t="str">
        <f>'１．チェックリスト'!D473</f>
        <v>×</v>
      </c>
    </row>
    <row r="501" spans="1:5" s="54" customFormat="1" x14ac:dyDescent="0.2">
      <c r="A501" s="48"/>
      <c r="B501" s="48"/>
      <c r="C501" s="51" t="s">
        <v>444</v>
      </c>
      <c r="E501" s="57" t="str">
        <f>'１．チェックリスト'!D474</f>
        <v>×</v>
      </c>
    </row>
    <row r="502" spans="1:5" s="54" customFormat="1" x14ac:dyDescent="0.2">
      <c r="A502" s="48"/>
      <c r="B502" s="48"/>
      <c r="C502" s="50" t="s">
        <v>47</v>
      </c>
      <c r="E502" s="57" t="str">
        <f>'１．チェックリスト'!D475</f>
        <v>×</v>
      </c>
    </row>
    <row r="503" spans="1:5" s="54" customFormat="1" x14ac:dyDescent="0.2">
      <c r="A503" s="48"/>
      <c r="B503" s="158" t="s">
        <v>343</v>
      </c>
      <c r="C503" s="159"/>
      <c r="E503" s="57" t="str">
        <f>'１．チェックリスト'!D476</f>
        <v>×</v>
      </c>
    </row>
    <row r="504" spans="1:5" s="54" customFormat="1" ht="24" x14ac:dyDescent="0.2">
      <c r="A504" s="48"/>
      <c r="B504" s="48"/>
      <c r="C504" s="51" t="s">
        <v>488</v>
      </c>
      <c r="D504" s="57"/>
      <c r="E504" s="57" t="str">
        <f>'１．チェックリスト'!D477</f>
        <v>×</v>
      </c>
    </row>
    <row r="505" spans="1:5" s="54" customFormat="1" x14ac:dyDescent="0.2">
      <c r="A505" s="48"/>
      <c r="B505" s="48"/>
      <c r="C505" s="52" t="s">
        <v>190</v>
      </c>
      <c r="E505" s="57" t="str">
        <f>'１．チェックリスト'!D478</f>
        <v>×</v>
      </c>
    </row>
    <row r="506" spans="1:5" s="54" customFormat="1" x14ac:dyDescent="0.2">
      <c r="A506" s="48"/>
      <c r="B506" s="48"/>
      <c r="C506" s="52" t="s">
        <v>191</v>
      </c>
      <c r="E506" s="57" t="str">
        <f>'１．チェックリスト'!D479</f>
        <v>×</v>
      </c>
    </row>
    <row r="507" spans="1:5" s="54" customFormat="1" x14ac:dyDescent="0.2">
      <c r="A507" s="48"/>
      <c r="B507" s="48"/>
      <c r="C507" s="52" t="s">
        <v>192</v>
      </c>
      <c r="E507" s="57" t="str">
        <f>'１．チェックリスト'!D480</f>
        <v>×</v>
      </c>
    </row>
    <row r="508" spans="1:5" s="54" customFormat="1" x14ac:dyDescent="0.2">
      <c r="A508" s="48"/>
      <c r="B508" s="48"/>
      <c r="C508" s="52" t="s">
        <v>160</v>
      </c>
      <c r="E508" s="57" t="str">
        <f>'１．チェックリスト'!D481</f>
        <v>×</v>
      </c>
    </row>
    <row r="509" spans="1:5" s="54" customFormat="1" x14ac:dyDescent="0.2">
      <c r="A509" s="48"/>
      <c r="B509" s="48"/>
      <c r="C509" s="50" t="s">
        <v>161</v>
      </c>
      <c r="E509" s="57" t="str">
        <f>'１．チェックリスト'!D482</f>
        <v>×</v>
      </c>
    </row>
    <row r="510" spans="1:5" s="54" customFormat="1" x14ac:dyDescent="0.2">
      <c r="A510" s="48"/>
      <c r="B510" s="48"/>
      <c r="C510" s="51" t="s">
        <v>444</v>
      </c>
      <c r="E510" s="57" t="str">
        <f>'１．チェックリスト'!D483</f>
        <v>×</v>
      </c>
    </row>
    <row r="511" spans="1:5" s="54" customFormat="1" x14ac:dyDescent="0.2">
      <c r="A511" s="53"/>
      <c r="B511" s="53"/>
      <c r="C511" s="50" t="s">
        <v>47</v>
      </c>
      <c r="E511" s="57" t="str">
        <f>'１．チェックリスト'!D484</f>
        <v>×</v>
      </c>
    </row>
    <row r="512" spans="1:5" s="54" customFormat="1" x14ac:dyDescent="0.2">
      <c r="A512" s="158" t="s">
        <v>388</v>
      </c>
      <c r="B512" s="160"/>
      <c r="C512" s="159"/>
      <c r="E512" s="57" t="str">
        <f>'１．チェックリスト'!D485</f>
        <v>×</v>
      </c>
    </row>
    <row r="513" spans="1:5" s="54" customFormat="1" x14ac:dyDescent="0.2">
      <c r="A513" s="48"/>
      <c r="B513" s="158" t="s">
        <v>193</v>
      </c>
      <c r="C513" s="159"/>
      <c r="D513" s="58"/>
      <c r="E513" s="57" t="str">
        <f>'１．チェックリスト'!D486</f>
        <v>×</v>
      </c>
    </row>
    <row r="514" spans="1:5" s="54" customFormat="1" x14ac:dyDescent="0.2">
      <c r="A514" s="48"/>
      <c r="B514" s="48"/>
      <c r="C514" s="51" t="s">
        <v>489</v>
      </c>
      <c r="D514" s="57"/>
      <c r="E514" s="57" t="str">
        <f>'１．チェックリスト'!D487</f>
        <v>×</v>
      </c>
    </row>
    <row r="515" spans="1:5" s="54" customFormat="1" x14ac:dyDescent="0.2">
      <c r="A515" s="48"/>
      <c r="B515" s="48"/>
      <c r="C515" s="52" t="s">
        <v>194</v>
      </c>
      <c r="E515" s="57" t="str">
        <f>'１．チェックリスト'!D488</f>
        <v>×</v>
      </c>
    </row>
    <row r="516" spans="1:5" s="54" customFormat="1" x14ac:dyDescent="0.2">
      <c r="A516" s="48"/>
      <c r="B516" s="48"/>
      <c r="C516" s="52" t="s">
        <v>195</v>
      </c>
      <c r="E516" s="57" t="str">
        <f>'１．チェックリスト'!D489</f>
        <v>×</v>
      </c>
    </row>
    <row r="517" spans="1:5" s="54" customFormat="1" x14ac:dyDescent="0.2">
      <c r="A517" s="48"/>
      <c r="B517" s="48"/>
      <c r="C517" s="52" t="s">
        <v>196</v>
      </c>
      <c r="E517" s="57" t="str">
        <f>'１．チェックリスト'!D490</f>
        <v>×</v>
      </c>
    </row>
    <row r="518" spans="1:5" s="54" customFormat="1" x14ac:dyDescent="0.2">
      <c r="A518" s="48"/>
      <c r="B518" s="48"/>
      <c r="C518" s="52" t="s">
        <v>197</v>
      </c>
      <c r="E518" s="57" t="str">
        <f>'１．チェックリスト'!D491</f>
        <v>×</v>
      </c>
    </row>
    <row r="519" spans="1:5" s="54" customFormat="1" x14ac:dyDescent="0.2">
      <c r="A519" s="48"/>
      <c r="B519" s="48"/>
      <c r="C519" s="52" t="s">
        <v>198</v>
      </c>
      <c r="E519" s="57" t="str">
        <f>'１．チェックリスト'!D492</f>
        <v>×</v>
      </c>
    </row>
    <row r="520" spans="1:5" s="54" customFormat="1" x14ac:dyDescent="0.2">
      <c r="A520" s="48"/>
      <c r="B520" s="48"/>
      <c r="C520" s="50" t="s">
        <v>199</v>
      </c>
      <c r="E520" s="57" t="str">
        <f>'１．チェックリスト'!D493</f>
        <v>×</v>
      </c>
    </row>
    <row r="521" spans="1:5" s="54" customFormat="1" x14ac:dyDescent="0.2">
      <c r="A521" s="48"/>
      <c r="B521" s="48"/>
      <c r="C521" s="51" t="s">
        <v>490</v>
      </c>
      <c r="E521" s="57" t="str">
        <f>'１．チェックリスト'!D494</f>
        <v>×</v>
      </c>
    </row>
    <row r="522" spans="1:5" s="54" customFormat="1" x14ac:dyDescent="0.2">
      <c r="A522" s="48"/>
      <c r="B522" s="48"/>
      <c r="C522" s="52" t="s">
        <v>194</v>
      </c>
      <c r="E522" s="57" t="str">
        <f>'１．チェックリスト'!D495</f>
        <v>×</v>
      </c>
    </row>
    <row r="523" spans="1:5" s="54" customFormat="1" x14ac:dyDescent="0.2">
      <c r="A523" s="48"/>
      <c r="B523" s="48"/>
      <c r="C523" s="52" t="s">
        <v>195</v>
      </c>
      <c r="E523" s="57" t="str">
        <f>'１．チェックリスト'!D496</f>
        <v>×</v>
      </c>
    </row>
    <row r="524" spans="1:5" s="54" customFormat="1" x14ac:dyDescent="0.2">
      <c r="A524" s="48"/>
      <c r="B524" s="48"/>
      <c r="C524" s="52" t="s">
        <v>196</v>
      </c>
      <c r="E524" s="57" t="str">
        <f>'１．チェックリスト'!D497</f>
        <v>×</v>
      </c>
    </row>
    <row r="525" spans="1:5" s="54" customFormat="1" x14ac:dyDescent="0.2">
      <c r="A525" s="48"/>
      <c r="B525" s="48"/>
      <c r="C525" s="52" t="s">
        <v>197</v>
      </c>
      <c r="E525" s="57" t="str">
        <f>'１．チェックリスト'!D498</f>
        <v>×</v>
      </c>
    </row>
    <row r="526" spans="1:5" s="54" customFormat="1" x14ac:dyDescent="0.2">
      <c r="A526" s="48"/>
      <c r="B526" s="48"/>
      <c r="C526" s="52" t="s">
        <v>198</v>
      </c>
      <c r="E526" s="57" t="str">
        <f>'１．チェックリスト'!D499</f>
        <v>×</v>
      </c>
    </row>
    <row r="527" spans="1:5" s="54" customFormat="1" x14ac:dyDescent="0.2">
      <c r="A527" s="48"/>
      <c r="B527" s="48"/>
      <c r="C527" s="50" t="s">
        <v>199</v>
      </c>
      <c r="E527" s="57" t="str">
        <f>'１．チェックリスト'!D500</f>
        <v>×</v>
      </c>
    </row>
    <row r="528" spans="1:5" s="54" customFormat="1" x14ac:dyDescent="0.2">
      <c r="A528" s="48"/>
      <c r="B528" s="48"/>
      <c r="C528" s="51" t="s">
        <v>491</v>
      </c>
      <c r="E528" s="57" t="str">
        <f>'１．チェックリスト'!D501</f>
        <v>×</v>
      </c>
    </row>
    <row r="529" spans="1:5" s="54" customFormat="1" x14ac:dyDescent="0.2">
      <c r="A529" s="48"/>
      <c r="B529" s="48"/>
      <c r="C529" s="52" t="s">
        <v>194</v>
      </c>
      <c r="E529" s="57" t="str">
        <f>'１．チェックリスト'!D502</f>
        <v>×</v>
      </c>
    </row>
    <row r="530" spans="1:5" s="54" customFormat="1" x14ac:dyDescent="0.2">
      <c r="A530" s="48"/>
      <c r="B530" s="48"/>
      <c r="C530" s="52" t="s">
        <v>195</v>
      </c>
      <c r="E530" s="57" t="str">
        <f>'１．チェックリスト'!D503</f>
        <v>×</v>
      </c>
    </row>
    <row r="531" spans="1:5" s="54" customFormat="1" x14ac:dyDescent="0.2">
      <c r="A531" s="48"/>
      <c r="B531" s="48"/>
      <c r="C531" s="52" t="s">
        <v>196</v>
      </c>
      <c r="E531" s="57" t="str">
        <f>'１．チェックリスト'!D504</f>
        <v>×</v>
      </c>
    </row>
    <row r="532" spans="1:5" s="54" customFormat="1" x14ac:dyDescent="0.2">
      <c r="A532" s="48"/>
      <c r="B532" s="48"/>
      <c r="C532" s="52" t="s">
        <v>197</v>
      </c>
      <c r="E532" s="57" t="str">
        <f>'１．チェックリスト'!D505</f>
        <v>×</v>
      </c>
    </row>
    <row r="533" spans="1:5" s="54" customFormat="1" x14ac:dyDescent="0.2">
      <c r="A533" s="48"/>
      <c r="B533" s="48"/>
      <c r="C533" s="52" t="s">
        <v>198</v>
      </c>
      <c r="E533" s="57" t="str">
        <f>'１．チェックリスト'!D506</f>
        <v>×</v>
      </c>
    </row>
    <row r="534" spans="1:5" s="54" customFormat="1" x14ac:dyDescent="0.2">
      <c r="A534" s="48"/>
      <c r="B534" s="48"/>
      <c r="C534" s="50" t="s">
        <v>199</v>
      </c>
      <c r="E534" s="57" t="str">
        <f>'１．チェックリスト'!D507</f>
        <v>×</v>
      </c>
    </row>
    <row r="535" spans="1:5" s="54" customFormat="1" x14ac:dyDescent="0.2">
      <c r="A535" s="48"/>
      <c r="B535" s="48"/>
      <c r="C535" s="51" t="s">
        <v>444</v>
      </c>
      <c r="E535" s="57" t="str">
        <f>'１．チェックリスト'!D508</f>
        <v>×</v>
      </c>
    </row>
    <row r="536" spans="1:5" s="54" customFormat="1" x14ac:dyDescent="0.2">
      <c r="A536" s="53"/>
      <c r="B536" s="53"/>
      <c r="C536" s="50" t="s">
        <v>47</v>
      </c>
      <c r="E536" s="57" t="str">
        <f>'１．チェックリスト'!D509</f>
        <v>×</v>
      </c>
    </row>
    <row r="537" spans="1:5" s="54" customFormat="1" x14ac:dyDescent="0.2">
      <c r="A537" s="158" t="s">
        <v>389</v>
      </c>
      <c r="B537" s="160"/>
      <c r="C537" s="159"/>
      <c r="E537" s="57" t="str">
        <f>'１．チェックリスト'!D510</f>
        <v>×</v>
      </c>
    </row>
    <row r="538" spans="1:5" s="54" customFormat="1" x14ac:dyDescent="0.2">
      <c r="A538" s="48"/>
      <c r="B538" s="158" t="s">
        <v>203</v>
      </c>
      <c r="C538" s="159"/>
      <c r="D538" s="58"/>
      <c r="E538" s="57" t="str">
        <f>'１．チェックリスト'!D511</f>
        <v>×</v>
      </c>
    </row>
    <row r="539" spans="1:5" s="54" customFormat="1" x14ac:dyDescent="0.2">
      <c r="A539" s="48"/>
      <c r="B539" s="52"/>
      <c r="C539" s="51" t="s">
        <v>492</v>
      </c>
      <c r="D539" s="57"/>
      <c r="E539" s="57" t="str">
        <f>'１．チェックリスト'!D512</f>
        <v>×</v>
      </c>
    </row>
    <row r="540" spans="1:5" s="54" customFormat="1" x14ac:dyDescent="0.2">
      <c r="A540" s="48"/>
      <c r="B540" s="48"/>
      <c r="C540" s="52" t="s">
        <v>205</v>
      </c>
      <c r="E540" s="57" t="str">
        <f>'１．チェックリスト'!D513</f>
        <v>×</v>
      </c>
    </row>
    <row r="541" spans="1:5" s="54" customFormat="1" x14ac:dyDescent="0.2">
      <c r="A541" s="48"/>
      <c r="B541" s="48"/>
      <c r="C541" s="52" t="s">
        <v>206</v>
      </c>
      <c r="E541" s="57" t="str">
        <f>'１．チェックリスト'!D514</f>
        <v>×</v>
      </c>
    </row>
    <row r="542" spans="1:5" s="54" customFormat="1" x14ac:dyDescent="0.2">
      <c r="A542" s="48"/>
      <c r="B542" s="48"/>
      <c r="C542" s="52" t="s">
        <v>207</v>
      </c>
      <c r="E542" s="57" t="str">
        <f>'１．チェックリスト'!D515</f>
        <v>×</v>
      </c>
    </row>
    <row r="543" spans="1:5" s="54" customFormat="1" x14ac:dyDescent="0.2">
      <c r="A543" s="48"/>
      <c r="B543" s="48"/>
      <c r="C543" s="52" t="s">
        <v>208</v>
      </c>
      <c r="E543" s="57" t="str">
        <f>'１．チェックリスト'!D516</f>
        <v>×</v>
      </c>
    </row>
    <row r="544" spans="1:5" s="54" customFormat="1" x14ac:dyDescent="0.2">
      <c r="A544" s="48"/>
      <c r="B544" s="48"/>
      <c r="C544" s="52" t="s">
        <v>209</v>
      </c>
      <c r="E544" s="57" t="str">
        <f>'１．チェックリスト'!D517</f>
        <v>×</v>
      </c>
    </row>
    <row r="545" spans="1:5" s="54" customFormat="1" x14ac:dyDescent="0.2">
      <c r="A545" s="48"/>
      <c r="B545" s="48"/>
      <c r="C545" s="52" t="s">
        <v>210</v>
      </c>
      <c r="E545" s="57" t="str">
        <f>'１．チェックリスト'!D518</f>
        <v>×</v>
      </c>
    </row>
    <row r="546" spans="1:5" s="54" customFormat="1" x14ac:dyDescent="0.2">
      <c r="A546" s="48"/>
      <c r="B546" s="48"/>
      <c r="C546" s="50" t="s">
        <v>211</v>
      </c>
      <c r="E546" s="57" t="str">
        <f>'１．チェックリスト'!D519</f>
        <v>×</v>
      </c>
    </row>
    <row r="547" spans="1:5" s="54" customFormat="1" x14ac:dyDescent="0.2">
      <c r="A547" s="48"/>
      <c r="B547" s="48"/>
      <c r="C547" s="51" t="s">
        <v>493</v>
      </c>
      <c r="E547" s="57" t="str">
        <f>'１．チェックリスト'!D520</f>
        <v>×</v>
      </c>
    </row>
    <row r="548" spans="1:5" s="54" customFormat="1" x14ac:dyDescent="0.2">
      <c r="A548" s="48"/>
      <c r="B548" s="48"/>
      <c r="C548" s="52" t="s">
        <v>213</v>
      </c>
      <c r="E548" s="57" t="str">
        <f>'１．チェックリスト'!D521</f>
        <v>×</v>
      </c>
    </row>
    <row r="549" spans="1:5" s="54" customFormat="1" x14ac:dyDescent="0.2">
      <c r="A549" s="48"/>
      <c r="B549" s="48"/>
      <c r="C549" s="52" t="s">
        <v>214</v>
      </c>
      <c r="E549" s="57" t="str">
        <f>'１．チェックリスト'!D522</f>
        <v>×</v>
      </c>
    </row>
    <row r="550" spans="1:5" s="54" customFormat="1" x14ac:dyDescent="0.2">
      <c r="A550" s="48"/>
      <c r="B550" s="48"/>
      <c r="C550" s="52" t="s">
        <v>215</v>
      </c>
      <c r="E550" s="57" t="str">
        <f>'１．チェックリスト'!D523</f>
        <v>×</v>
      </c>
    </row>
    <row r="551" spans="1:5" s="54" customFormat="1" x14ac:dyDescent="0.2">
      <c r="A551" s="48"/>
      <c r="B551" s="48"/>
      <c r="C551" s="52" t="s">
        <v>216</v>
      </c>
      <c r="E551" s="57" t="str">
        <f>'１．チェックリスト'!D524</f>
        <v>×</v>
      </c>
    </row>
    <row r="552" spans="1:5" s="54" customFormat="1" x14ac:dyDescent="0.2">
      <c r="A552" s="48"/>
      <c r="B552" s="48"/>
      <c r="C552" s="52" t="s">
        <v>390</v>
      </c>
      <c r="E552" s="57" t="str">
        <f>'１．チェックリスト'!D525</f>
        <v>×</v>
      </c>
    </row>
    <row r="553" spans="1:5" s="54" customFormat="1" x14ac:dyDescent="0.2">
      <c r="A553" s="48"/>
      <c r="B553" s="48"/>
      <c r="C553" s="50" t="s">
        <v>218</v>
      </c>
      <c r="E553" s="57" t="str">
        <f>'１．チェックリスト'!D526</f>
        <v>×</v>
      </c>
    </row>
    <row r="554" spans="1:5" s="54" customFormat="1" x14ac:dyDescent="0.2">
      <c r="A554" s="48"/>
      <c r="B554" s="48"/>
      <c r="C554" s="51" t="s">
        <v>494</v>
      </c>
      <c r="E554" s="57" t="str">
        <f>'１．チェックリスト'!D527</f>
        <v>×</v>
      </c>
    </row>
    <row r="555" spans="1:5" s="54" customFormat="1" x14ac:dyDescent="0.2">
      <c r="A555" s="48"/>
      <c r="B555" s="48"/>
      <c r="C555" s="50" t="s">
        <v>141</v>
      </c>
      <c r="E555" s="57" t="str">
        <f>'１．チェックリスト'!D528</f>
        <v>×</v>
      </c>
    </row>
    <row r="556" spans="1:5" s="54" customFormat="1" x14ac:dyDescent="0.2">
      <c r="A556" s="48"/>
      <c r="B556" s="48"/>
      <c r="C556" s="51" t="s">
        <v>495</v>
      </c>
      <c r="E556" s="57" t="str">
        <f>'１．チェックリスト'!D529</f>
        <v>×</v>
      </c>
    </row>
    <row r="557" spans="1:5" s="54" customFormat="1" x14ac:dyDescent="0.2">
      <c r="A557" s="48"/>
      <c r="B557" s="48"/>
      <c r="C557" s="52" t="s">
        <v>141</v>
      </c>
      <c r="E557" s="57" t="str">
        <f>'１．チェックリスト'!D530</f>
        <v>×</v>
      </c>
    </row>
    <row r="558" spans="1:5" s="54" customFormat="1" x14ac:dyDescent="0.2">
      <c r="A558" s="48"/>
      <c r="B558" s="52"/>
      <c r="C558" s="51" t="s">
        <v>444</v>
      </c>
      <c r="E558" s="57" t="str">
        <f>'１．チェックリスト'!D531</f>
        <v>×</v>
      </c>
    </row>
    <row r="559" spans="1:5" s="54" customFormat="1" x14ac:dyDescent="0.2">
      <c r="A559" s="48"/>
      <c r="B559" s="53"/>
      <c r="C559" s="50" t="s">
        <v>47</v>
      </c>
      <c r="E559" s="57" t="str">
        <f>'１．チェックリスト'!D532</f>
        <v>×</v>
      </c>
    </row>
    <row r="560" spans="1:5" s="54" customFormat="1" x14ac:dyDescent="0.2">
      <c r="A560" s="48"/>
      <c r="B560" s="158" t="s">
        <v>354</v>
      </c>
      <c r="C560" s="159"/>
      <c r="E560" s="57" t="str">
        <f>'１．チェックリスト'!D533</f>
        <v>×</v>
      </c>
    </row>
    <row r="561" spans="1:5" s="54" customFormat="1" x14ac:dyDescent="0.2">
      <c r="A561" s="48"/>
      <c r="B561" s="48"/>
      <c r="C561" s="51" t="s">
        <v>496</v>
      </c>
      <c r="D561" s="57"/>
      <c r="E561" s="57" t="str">
        <f>'１．チェックリスト'!D534</f>
        <v>×</v>
      </c>
    </row>
    <row r="562" spans="1:5" s="54" customFormat="1" x14ac:dyDescent="0.2">
      <c r="A562" s="48"/>
      <c r="B562" s="48"/>
      <c r="C562" s="52" t="s">
        <v>221</v>
      </c>
      <c r="E562" s="57" t="str">
        <f>'１．チェックリスト'!D535</f>
        <v>×</v>
      </c>
    </row>
    <row r="563" spans="1:5" s="54" customFormat="1" x14ac:dyDescent="0.2">
      <c r="A563" s="48"/>
      <c r="B563" s="48"/>
      <c r="C563" s="52" t="s">
        <v>222</v>
      </c>
      <c r="E563" s="57" t="str">
        <f>'１．チェックリスト'!D536</f>
        <v>×</v>
      </c>
    </row>
    <row r="564" spans="1:5" s="54" customFormat="1" x14ac:dyDescent="0.2">
      <c r="A564" s="48"/>
      <c r="B564" s="48"/>
      <c r="C564" s="52" t="s">
        <v>223</v>
      </c>
      <c r="E564" s="57" t="str">
        <f>'１．チェックリスト'!D537</f>
        <v>×</v>
      </c>
    </row>
    <row r="565" spans="1:5" s="54" customFormat="1" x14ac:dyDescent="0.2">
      <c r="A565" s="48"/>
      <c r="B565" s="48"/>
      <c r="C565" s="50" t="s">
        <v>117</v>
      </c>
      <c r="E565" s="57" t="str">
        <f>'１．チェックリスト'!D538</f>
        <v>×</v>
      </c>
    </row>
    <row r="566" spans="1:5" s="54" customFormat="1" x14ac:dyDescent="0.2">
      <c r="A566" s="48"/>
      <c r="B566" s="48"/>
      <c r="C566" s="51" t="s">
        <v>444</v>
      </c>
      <c r="E566" s="57" t="str">
        <f>'１．チェックリスト'!D539</f>
        <v>×</v>
      </c>
    </row>
    <row r="567" spans="1:5" s="54" customFormat="1" x14ac:dyDescent="0.2">
      <c r="A567" s="53"/>
      <c r="B567" s="53"/>
      <c r="C567" s="50" t="s">
        <v>47</v>
      </c>
      <c r="E567" s="57" t="str">
        <f>'１．チェックリスト'!D540</f>
        <v>×</v>
      </c>
    </row>
    <row r="568" spans="1:5" s="54" customFormat="1" x14ac:dyDescent="0.2">
      <c r="A568" s="158" t="s">
        <v>391</v>
      </c>
      <c r="B568" s="160"/>
      <c r="C568" s="159"/>
      <c r="E568" s="57" t="str">
        <f>'１．チェックリスト'!D541</f>
        <v>×</v>
      </c>
    </row>
    <row r="569" spans="1:5" s="54" customFormat="1" x14ac:dyDescent="0.2">
      <c r="A569" s="48"/>
      <c r="B569" s="158" t="s">
        <v>229</v>
      </c>
      <c r="C569" s="159"/>
      <c r="D569" s="58"/>
      <c r="E569" s="57" t="str">
        <f>'１．チェックリスト'!D542</f>
        <v>×</v>
      </c>
    </row>
    <row r="570" spans="1:5" s="54" customFormat="1" x14ac:dyDescent="0.2">
      <c r="A570" s="48"/>
      <c r="B570" s="48"/>
      <c r="C570" s="51" t="s">
        <v>497</v>
      </c>
      <c r="D570" s="57"/>
      <c r="E570" s="57" t="str">
        <f>'１．チェックリスト'!D543</f>
        <v>×</v>
      </c>
    </row>
    <row r="571" spans="1:5" s="54" customFormat="1" x14ac:dyDescent="0.2">
      <c r="A571" s="48"/>
      <c r="B571" s="48"/>
      <c r="C571" s="52" t="s">
        <v>231</v>
      </c>
      <c r="E571" s="57" t="str">
        <f>'１．チェックリスト'!D544</f>
        <v>×</v>
      </c>
    </row>
    <row r="572" spans="1:5" s="54" customFormat="1" x14ac:dyDescent="0.2">
      <c r="A572" s="48"/>
      <c r="B572" s="48"/>
      <c r="C572" s="52" t="s">
        <v>232</v>
      </c>
      <c r="E572" s="57" t="str">
        <f>'１．チェックリスト'!D545</f>
        <v>×</v>
      </c>
    </row>
    <row r="573" spans="1:5" s="54" customFormat="1" x14ac:dyDescent="0.2">
      <c r="A573" s="48"/>
      <c r="B573" s="48"/>
      <c r="C573" s="52" t="s">
        <v>233</v>
      </c>
      <c r="E573" s="57" t="str">
        <f>'１．チェックリスト'!D546</f>
        <v>×</v>
      </c>
    </row>
    <row r="574" spans="1:5" s="54" customFormat="1" x14ac:dyDescent="0.2">
      <c r="A574" s="48"/>
      <c r="B574" s="48"/>
      <c r="C574" s="52" t="s">
        <v>234</v>
      </c>
      <c r="E574" s="57" t="str">
        <f>'１．チェックリスト'!D547</f>
        <v>×</v>
      </c>
    </row>
    <row r="575" spans="1:5" s="54" customFormat="1" x14ac:dyDescent="0.2">
      <c r="A575" s="48"/>
      <c r="B575" s="48"/>
      <c r="C575" s="52" t="s">
        <v>235</v>
      </c>
      <c r="E575" s="57" t="str">
        <f>'１．チェックリスト'!D548</f>
        <v>×</v>
      </c>
    </row>
    <row r="576" spans="1:5" s="54" customFormat="1" x14ac:dyDescent="0.2">
      <c r="A576" s="48"/>
      <c r="B576" s="48"/>
      <c r="C576" s="52" t="s">
        <v>237</v>
      </c>
      <c r="E576" s="57" t="str">
        <f>'１．チェックリスト'!D549</f>
        <v>×</v>
      </c>
    </row>
    <row r="577" spans="1:5" s="54" customFormat="1" x14ac:dyDescent="0.2">
      <c r="A577" s="48"/>
      <c r="B577" s="48"/>
      <c r="C577" s="52" t="s">
        <v>236</v>
      </c>
      <c r="E577" s="57" t="str">
        <f>'１．チェックリスト'!D550</f>
        <v>×</v>
      </c>
    </row>
    <row r="578" spans="1:5" s="54" customFormat="1" x14ac:dyDescent="0.2">
      <c r="A578" s="48"/>
      <c r="B578" s="48"/>
      <c r="C578" s="50" t="s">
        <v>238</v>
      </c>
      <c r="E578" s="57" t="str">
        <f>'１．チェックリスト'!D551</f>
        <v>×</v>
      </c>
    </row>
    <row r="579" spans="1:5" s="54" customFormat="1" x14ac:dyDescent="0.2">
      <c r="A579" s="48"/>
      <c r="B579" s="48"/>
      <c r="C579" s="51" t="s">
        <v>444</v>
      </c>
      <c r="E579" s="57" t="str">
        <f>'１．チェックリスト'!D552</f>
        <v>×</v>
      </c>
    </row>
    <row r="580" spans="1:5" s="54" customFormat="1" x14ac:dyDescent="0.2">
      <c r="A580" s="48"/>
      <c r="B580" s="48"/>
      <c r="C580" s="50" t="s">
        <v>47</v>
      </c>
      <c r="E580" s="57" t="str">
        <f>'１．チェックリスト'!D553</f>
        <v>×</v>
      </c>
    </row>
    <row r="581" spans="1:5" s="54" customFormat="1" x14ac:dyDescent="0.2">
      <c r="A581" s="48"/>
      <c r="B581" s="158" t="s">
        <v>355</v>
      </c>
      <c r="C581" s="159"/>
      <c r="E581" s="57" t="str">
        <f>'１．チェックリスト'!D554</f>
        <v>×</v>
      </c>
    </row>
    <row r="582" spans="1:5" s="54" customFormat="1" x14ac:dyDescent="0.2">
      <c r="A582" s="48"/>
      <c r="B582" s="48"/>
      <c r="C582" s="51" t="s">
        <v>498</v>
      </c>
      <c r="D582" s="57"/>
      <c r="E582" s="57" t="str">
        <f>'１．チェックリスト'!D555</f>
        <v>×</v>
      </c>
    </row>
    <row r="583" spans="1:5" s="54" customFormat="1" x14ac:dyDescent="0.2">
      <c r="A583" s="48"/>
      <c r="B583" s="48"/>
      <c r="C583" s="52" t="s">
        <v>239</v>
      </c>
      <c r="E583" s="57" t="str">
        <f>'１．チェックリスト'!D556</f>
        <v>×</v>
      </c>
    </row>
    <row r="584" spans="1:5" s="54" customFormat="1" x14ac:dyDescent="0.2">
      <c r="A584" s="48"/>
      <c r="B584" s="48"/>
      <c r="C584" s="52" t="s">
        <v>240</v>
      </c>
      <c r="E584" s="57" t="str">
        <f>'１．チェックリスト'!D557</f>
        <v>×</v>
      </c>
    </row>
    <row r="585" spans="1:5" s="54" customFormat="1" x14ac:dyDescent="0.2">
      <c r="A585" s="48"/>
      <c r="B585" s="48"/>
      <c r="C585" s="52" t="s">
        <v>241</v>
      </c>
      <c r="E585" s="57" t="str">
        <f>'１．チェックリスト'!D558</f>
        <v>×</v>
      </c>
    </row>
    <row r="586" spans="1:5" s="54" customFormat="1" x14ac:dyDescent="0.2">
      <c r="A586" s="48"/>
      <c r="B586" s="48"/>
      <c r="C586" s="52" t="s">
        <v>242</v>
      </c>
      <c r="E586" s="57" t="str">
        <f>'１．チェックリスト'!D559</f>
        <v>×</v>
      </c>
    </row>
    <row r="587" spans="1:5" s="54" customFormat="1" x14ac:dyDescent="0.2">
      <c r="A587" s="48"/>
      <c r="B587" s="48"/>
      <c r="C587" s="52" t="s">
        <v>244</v>
      </c>
      <c r="E587" s="57" t="str">
        <f>'１．チェックリスト'!D560</f>
        <v>×</v>
      </c>
    </row>
    <row r="588" spans="1:5" s="54" customFormat="1" x14ac:dyDescent="0.2">
      <c r="A588" s="48"/>
      <c r="B588" s="48"/>
      <c r="C588" s="50" t="s">
        <v>243</v>
      </c>
      <c r="E588" s="57" t="str">
        <f>'１．チェックリスト'!D561</f>
        <v>×</v>
      </c>
    </row>
    <row r="589" spans="1:5" s="54" customFormat="1" x14ac:dyDescent="0.2">
      <c r="A589" s="48"/>
      <c r="B589" s="48"/>
      <c r="C589" s="51" t="s">
        <v>444</v>
      </c>
      <c r="E589" s="57" t="str">
        <f>'１．チェックリスト'!D562</f>
        <v>×</v>
      </c>
    </row>
    <row r="590" spans="1:5" s="54" customFormat="1" x14ac:dyDescent="0.2">
      <c r="A590" s="48"/>
      <c r="B590" s="48"/>
      <c r="C590" s="50" t="s">
        <v>47</v>
      </c>
      <c r="E590" s="57" t="str">
        <f>'１．チェックリスト'!D563</f>
        <v>×</v>
      </c>
    </row>
    <row r="591" spans="1:5" s="54" customFormat="1" x14ac:dyDescent="0.2">
      <c r="A591" s="48"/>
      <c r="B591" s="158" t="s">
        <v>356</v>
      </c>
      <c r="C591" s="159"/>
      <c r="E591" s="57" t="str">
        <f>'１．チェックリスト'!D564</f>
        <v>×</v>
      </c>
    </row>
    <row r="592" spans="1:5" s="54" customFormat="1" x14ac:dyDescent="0.2">
      <c r="A592" s="48"/>
      <c r="B592" s="48"/>
      <c r="C592" s="51" t="s">
        <v>499</v>
      </c>
      <c r="D592" s="57"/>
      <c r="E592" s="57" t="str">
        <f>'１．チェックリスト'!D565</f>
        <v>×</v>
      </c>
    </row>
    <row r="593" spans="1:5" s="54" customFormat="1" x14ac:dyDescent="0.2">
      <c r="A593" s="48"/>
      <c r="B593" s="48"/>
      <c r="C593" s="52" t="s">
        <v>245</v>
      </c>
      <c r="E593" s="57" t="str">
        <f>'１．チェックリスト'!D566</f>
        <v>×</v>
      </c>
    </row>
    <row r="594" spans="1:5" s="54" customFormat="1" x14ac:dyDescent="0.2">
      <c r="A594" s="48"/>
      <c r="B594" s="48"/>
      <c r="C594" s="52" t="s">
        <v>246</v>
      </c>
      <c r="E594" s="57" t="str">
        <f>'１．チェックリスト'!D567</f>
        <v>×</v>
      </c>
    </row>
    <row r="595" spans="1:5" s="54" customFormat="1" x14ac:dyDescent="0.2">
      <c r="A595" s="48"/>
      <c r="B595" s="48"/>
      <c r="C595" s="52" t="s">
        <v>247</v>
      </c>
      <c r="E595" s="57" t="str">
        <f>'１．チェックリスト'!D568</f>
        <v>×</v>
      </c>
    </row>
    <row r="596" spans="1:5" s="54" customFormat="1" x14ac:dyDescent="0.2">
      <c r="A596" s="48"/>
      <c r="B596" s="48"/>
      <c r="C596" s="52" t="s">
        <v>248</v>
      </c>
      <c r="E596" s="57" t="str">
        <f>'１．チェックリスト'!D569</f>
        <v>×</v>
      </c>
    </row>
    <row r="597" spans="1:5" s="54" customFormat="1" x14ac:dyDescent="0.2">
      <c r="A597" s="48"/>
      <c r="B597" s="48"/>
      <c r="C597" s="52" t="s">
        <v>249</v>
      </c>
      <c r="E597" s="57" t="str">
        <f>'１．チェックリスト'!D570</f>
        <v>×</v>
      </c>
    </row>
    <row r="598" spans="1:5" s="54" customFormat="1" x14ac:dyDescent="0.2">
      <c r="A598" s="48"/>
      <c r="B598" s="48"/>
      <c r="C598" s="52" t="s">
        <v>250</v>
      </c>
      <c r="E598" s="57" t="str">
        <f>'１．チェックリスト'!D571</f>
        <v>×</v>
      </c>
    </row>
    <row r="599" spans="1:5" s="54" customFormat="1" x14ac:dyDescent="0.2">
      <c r="A599" s="48"/>
      <c r="B599" s="48"/>
      <c r="C599" s="50" t="s">
        <v>251</v>
      </c>
      <c r="E599" s="57" t="str">
        <f>'１．チェックリスト'!D572</f>
        <v>×</v>
      </c>
    </row>
    <row r="600" spans="1:5" s="54" customFormat="1" x14ac:dyDescent="0.2">
      <c r="A600" s="48"/>
      <c r="B600" s="48"/>
      <c r="C600" s="51" t="s">
        <v>444</v>
      </c>
      <c r="E600" s="57" t="str">
        <f>'１．チェックリスト'!D573</f>
        <v>×</v>
      </c>
    </row>
    <row r="601" spans="1:5" s="54" customFormat="1" x14ac:dyDescent="0.2">
      <c r="A601" s="48"/>
      <c r="B601" s="53"/>
      <c r="C601" s="50" t="s">
        <v>47</v>
      </c>
      <c r="E601" s="57" t="str">
        <f>'１．チェックリスト'!D574</f>
        <v>×</v>
      </c>
    </row>
    <row r="602" spans="1:5" s="54" customFormat="1" x14ac:dyDescent="0.2">
      <c r="A602" s="48"/>
      <c r="B602" s="158" t="s">
        <v>357</v>
      </c>
      <c r="C602" s="159"/>
      <c r="D602" s="58"/>
      <c r="E602" s="57" t="str">
        <f>'１．チェックリスト'!D575</f>
        <v>×</v>
      </c>
    </row>
    <row r="603" spans="1:5" s="54" customFormat="1" x14ac:dyDescent="0.2">
      <c r="A603" s="48"/>
      <c r="B603" s="48"/>
      <c r="C603" s="51" t="s">
        <v>500</v>
      </c>
      <c r="D603" s="57"/>
      <c r="E603" s="57" t="str">
        <f>'１．チェックリスト'!D576</f>
        <v>×</v>
      </c>
    </row>
    <row r="604" spans="1:5" s="54" customFormat="1" x14ac:dyDescent="0.2">
      <c r="A604" s="48"/>
      <c r="B604" s="48"/>
      <c r="C604" s="52" t="s">
        <v>252</v>
      </c>
      <c r="E604" s="57" t="str">
        <f>'１．チェックリスト'!D577</f>
        <v>×</v>
      </c>
    </row>
    <row r="605" spans="1:5" s="54" customFormat="1" x14ac:dyDescent="0.2">
      <c r="A605" s="48"/>
      <c r="B605" s="48"/>
      <c r="C605" s="52" t="s">
        <v>253</v>
      </c>
      <c r="E605" s="57" t="str">
        <f>'１．チェックリスト'!D578</f>
        <v>×</v>
      </c>
    </row>
    <row r="606" spans="1:5" s="54" customFormat="1" x14ac:dyDescent="0.2">
      <c r="A606" s="48"/>
      <c r="B606" s="48"/>
      <c r="C606" s="52" t="s">
        <v>254</v>
      </c>
      <c r="E606" s="57" t="str">
        <f>'１．チェックリスト'!D579</f>
        <v>×</v>
      </c>
    </row>
    <row r="607" spans="1:5" s="54" customFormat="1" x14ac:dyDescent="0.2">
      <c r="A607" s="48"/>
      <c r="B607" s="48"/>
      <c r="C607" s="52" t="s">
        <v>255</v>
      </c>
      <c r="E607" s="57" t="str">
        <f>'１．チェックリスト'!D580</f>
        <v>×</v>
      </c>
    </row>
    <row r="608" spans="1:5" s="54" customFormat="1" x14ac:dyDescent="0.2">
      <c r="A608" s="48"/>
      <c r="B608" s="48"/>
      <c r="C608" s="50" t="s">
        <v>256</v>
      </c>
      <c r="E608" s="57" t="str">
        <f>'１．チェックリスト'!D581</f>
        <v>×</v>
      </c>
    </row>
    <row r="609" spans="1:5" s="54" customFormat="1" x14ac:dyDescent="0.2">
      <c r="A609" s="48"/>
      <c r="B609" s="48"/>
      <c r="C609" s="51" t="s">
        <v>444</v>
      </c>
      <c r="E609" s="57" t="str">
        <f>'１．チェックリスト'!D582</f>
        <v>×</v>
      </c>
    </row>
    <row r="610" spans="1:5" s="54" customFormat="1" x14ac:dyDescent="0.2">
      <c r="A610" s="48"/>
      <c r="B610" s="48"/>
      <c r="C610" s="50" t="s">
        <v>47</v>
      </c>
      <c r="E610" s="57" t="str">
        <f>'１．チェックリスト'!D583</f>
        <v>×</v>
      </c>
    </row>
    <row r="611" spans="1:5" s="54" customFormat="1" x14ac:dyDescent="0.2">
      <c r="A611" s="48"/>
      <c r="B611" s="158" t="s">
        <v>358</v>
      </c>
      <c r="C611" s="159"/>
      <c r="E611" s="57" t="str">
        <f>'１．チェックリスト'!D584</f>
        <v>×</v>
      </c>
    </row>
    <row r="612" spans="1:5" s="54" customFormat="1" x14ac:dyDescent="0.2">
      <c r="A612" s="48"/>
      <c r="B612" s="48"/>
      <c r="C612" s="51" t="s">
        <v>501</v>
      </c>
      <c r="D612" s="57"/>
      <c r="E612" s="57" t="str">
        <f>'１．チェックリスト'!D585</f>
        <v>×</v>
      </c>
    </row>
    <row r="613" spans="1:5" s="54" customFormat="1" x14ac:dyDescent="0.2">
      <c r="A613" s="48"/>
      <c r="B613" s="48"/>
      <c r="C613" s="52" t="s">
        <v>257</v>
      </c>
      <c r="E613" s="57" t="str">
        <f>'１．チェックリスト'!D586</f>
        <v>×</v>
      </c>
    </row>
    <row r="614" spans="1:5" s="54" customFormat="1" x14ac:dyDescent="0.2">
      <c r="A614" s="48"/>
      <c r="B614" s="48"/>
      <c r="C614" s="52" t="s">
        <v>258</v>
      </c>
      <c r="E614" s="57" t="str">
        <f>'１．チェックリスト'!D587</f>
        <v>×</v>
      </c>
    </row>
    <row r="615" spans="1:5" s="54" customFormat="1" x14ac:dyDescent="0.2">
      <c r="A615" s="48"/>
      <c r="B615" s="48"/>
      <c r="C615" s="52" t="s">
        <v>256</v>
      </c>
      <c r="E615" s="57" t="str">
        <f>'１．チェックリスト'!D588</f>
        <v>×</v>
      </c>
    </row>
    <row r="616" spans="1:5" s="54" customFormat="1" x14ac:dyDescent="0.2">
      <c r="A616" s="48"/>
      <c r="B616" s="158" t="s">
        <v>359</v>
      </c>
      <c r="C616" s="159"/>
      <c r="E616" s="57" t="str">
        <f>'１．チェックリスト'!D589</f>
        <v>×</v>
      </c>
    </row>
    <row r="617" spans="1:5" s="54" customFormat="1" x14ac:dyDescent="0.2">
      <c r="A617" s="48"/>
      <c r="B617" s="52"/>
      <c r="C617" s="52" t="s">
        <v>502</v>
      </c>
      <c r="D617" s="57"/>
      <c r="E617" s="57" t="str">
        <f>'１．チェックリスト'!D590</f>
        <v>×</v>
      </c>
    </row>
    <row r="618" spans="1:5" s="54" customFormat="1" x14ac:dyDescent="0.2">
      <c r="A618" s="48"/>
      <c r="B618" s="52"/>
      <c r="C618" s="52" t="s">
        <v>259</v>
      </c>
      <c r="E618" s="57" t="str">
        <f>'１．チェックリスト'!D591</f>
        <v>×</v>
      </c>
    </row>
    <row r="619" spans="1:5" s="54" customFormat="1" x14ac:dyDescent="0.2">
      <c r="A619" s="48"/>
      <c r="B619" s="52"/>
      <c r="C619" s="52" t="s">
        <v>260</v>
      </c>
      <c r="E619" s="57" t="str">
        <f>'１．チェックリスト'!D592</f>
        <v>×</v>
      </c>
    </row>
    <row r="620" spans="1:5" s="54" customFormat="1" x14ac:dyDescent="0.2">
      <c r="A620" s="48"/>
      <c r="B620" s="52"/>
      <c r="C620" s="52" t="s">
        <v>261</v>
      </c>
      <c r="E620" s="57" t="str">
        <f>'１．チェックリスト'!D593</f>
        <v>×</v>
      </c>
    </row>
    <row r="621" spans="1:5" s="54" customFormat="1" x14ac:dyDescent="0.2">
      <c r="A621" s="48"/>
      <c r="B621" s="52"/>
      <c r="C621" s="51" t="s">
        <v>444</v>
      </c>
      <c r="E621" s="57" t="str">
        <f>'１．チェックリスト'!D594</f>
        <v>×</v>
      </c>
    </row>
    <row r="622" spans="1:5" s="54" customFormat="1" x14ac:dyDescent="0.2">
      <c r="A622" s="48"/>
      <c r="B622" s="48"/>
      <c r="C622" s="50" t="s">
        <v>47</v>
      </c>
      <c r="E622" s="57" t="str">
        <f>'１．チェックリスト'!D595</f>
        <v>×</v>
      </c>
    </row>
    <row r="623" spans="1:5" s="54" customFormat="1" x14ac:dyDescent="0.2">
      <c r="A623" s="48"/>
      <c r="B623" s="158" t="s">
        <v>360</v>
      </c>
      <c r="C623" s="159"/>
      <c r="E623" s="57" t="str">
        <f>'１．チェックリスト'!D596</f>
        <v>×</v>
      </c>
    </row>
    <row r="624" spans="1:5" s="54" customFormat="1" x14ac:dyDescent="0.2">
      <c r="A624" s="48"/>
      <c r="B624" s="48"/>
      <c r="C624" s="51" t="s">
        <v>503</v>
      </c>
      <c r="D624" s="57"/>
      <c r="E624" s="57" t="str">
        <f>'１．チェックリスト'!D597</f>
        <v>×</v>
      </c>
    </row>
    <row r="625" spans="1:5" s="54" customFormat="1" x14ac:dyDescent="0.2">
      <c r="A625" s="48"/>
      <c r="B625" s="48"/>
      <c r="C625" s="52" t="s">
        <v>262</v>
      </c>
      <c r="E625" s="57" t="str">
        <f>'１．チェックリスト'!D598</f>
        <v>×</v>
      </c>
    </row>
    <row r="626" spans="1:5" s="54" customFormat="1" x14ac:dyDescent="0.2">
      <c r="A626" s="48"/>
      <c r="B626" s="48"/>
      <c r="C626" s="52" t="s">
        <v>263</v>
      </c>
      <c r="E626" s="57" t="str">
        <f>'１．チェックリスト'!D599</f>
        <v>×</v>
      </c>
    </row>
    <row r="627" spans="1:5" s="54" customFormat="1" x14ac:dyDescent="0.2">
      <c r="A627" s="48"/>
      <c r="B627" s="48"/>
      <c r="C627" s="52" t="s">
        <v>264</v>
      </c>
      <c r="E627" s="57" t="str">
        <f>'１．チェックリスト'!D600</f>
        <v>×</v>
      </c>
    </row>
    <row r="628" spans="1:5" s="54" customFormat="1" x14ac:dyDescent="0.2">
      <c r="A628" s="48"/>
      <c r="B628" s="48"/>
      <c r="C628" s="52" t="s">
        <v>265</v>
      </c>
      <c r="E628" s="57" t="str">
        <f>'１．チェックリスト'!D601</f>
        <v>×</v>
      </c>
    </row>
    <row r="629" spans="1:5" s="54" customFormat="1" x14ac:dyDescent="0.2">
      <c r="A629" s="48"/>
      <c r="B629" s="48"/>
      <c r="C629" s="52" t="s">
        <v>266</v>
      </c>
      <c r="E629" s="57" t="str">
        <f>'１．チェックリスト'!D602</f>
        <v>×</v>
      </c>
    </row>
    <row r="630" spans="1:5" s="54" customFormat="1" x14ac:dyDescent="0.2">
      <c r="A630" s="48"/>
      <c r="B630" s="48"/>
      <c r="C630" s="50" t="s">
        <v>243</v>
      </c>
      <c r="E630" s="57" t="str">
        <f>'１．チェックリスト'!D603</f>
        <v>×</v>
      </c>
    </row>
    <row r="631" spans="1:5" s="54" customFormat="1" x14ac:dyDescent="0.2">
      <c r="A631" s="48"/>
      <c r="B631" s="48"/>
      <c r="C631" s="51" t="s">
        <v>444</v>
      </c>
      <c r="E631" s="57" t="str">
        <f>'１．チェックリスト'!D604</f>
        <v>×</v>
      </c>
    </row>
    <row r="632" spans="1:5" x14ac:dyDescent="0.2">
      <c r="A632" s="53"/>
      <c r="B632" s="53"/>
      <c r="C632" s="50" t="s">
        <v>47</v>
      </c>
      <c r="D632" s="36"/>
      <c r="E632" s="59" t="str">
        <f>'１．チェックリスト'!D605</f>
        <v>×</v>
      </c>
    </row>
    <row r="633" spans="1:5" x14ac:dyDescent="0.2">
      <c r="A633" s="55"/>
      <c r="B633" s="55"/>
      <c r="C633" s="55"/>
      <c r="D633" s="46"/>
      <c r="E633" s="59"/>
    </row>
    <row r="634" spans="1:5" x14ac:dyDescent="0.2">
      <c r="B634" s="46"/>
      <c r="C634" s="46"/>
      <c r="E634" s="59"/>
    </row>
    <row r="635" spans="1:5" x14ac:dyDescent="0.2">
      <c r="B635" s="46"/>
      <c r="C635" s="46"/>
      <c r="E635" s="59"/>
    </row>
    <row r="636" spans="1:5" x14ac:dyDescent="0.2">
      <c r="B636" s="46"/>
      <c r="C636" s="46"/>
      <c r="E636" s="59"/>
    </row>
    <row r="637" spans="1:5" x14ac:dyDescent="0.2">
      <c r="B637" s="46"/>
      <c r="C637" s="46"/>
      <c r="E637" s="59"/>
    </row>
    <row r="638" spans="1:5" x14ac:dyDescent="0.2">
      <c r="B638" s="46"/>
      <c r="C638" s="46"/>
      <c r="E638" s="59"/>
    </row>
    <row r="639" spans="1:5" x14ac:dyDescent="0.2">
      <c r="B639" s="46"/>
      <c r="C639" s="46"/>
      <c r="E639" s="59"/>
    </row>
    <row r="640" spans="1:5" x14ac:dyDescent="0.2">
      <c r="B640" s="46"/>
      <c r="C640" s="46"/>
      <c r="E640" s="59"/>
    </row>
    <row r="641" spans="2:5" x14ac:dyDescent="0.2">
      <c r="B641" s="46"/>
      <c r="C641" s="46"/>
      <c r="E641" s="59"/>
    </row>
    <row r="642" spans="2:5" x14ac:dyDescent="0.2">
      <c r="B642" s="46"/>
      <c r="C642" s="46"/>
      <c r="E642" s="59"/>
    </row>
    <row r="643" spans="2:5" x14ac:dyDescent="0.2">
      <c r="B643" s="46"/>
      <c r="C643" s="46"/>
      <c r="E643" s="59"/>
    </row>
    <row r="644" spans="2:5" x14ac:dyDescent="0.2">
      <c r="B644" s="46"/>
      <c r="C644" s="46"/>
      <c r="E644" s="59"/>
    </row>
    <row r="645" spans="2:5" x14ac:dyDescent="0.2">
      <c r="B645" s="46"/>
      <c r="C645" s="46"/>
      <c r="E645" s="59"/>
    </row>
    <row r="646" spans="2:5" x14ac:dyDescent="0.2">
      <c r="B646" s="46"/>
      <c r="C646" s="46"/>
      <c r="E646" s="59"/>
    </row>
    <row r="647" spans="2:5" x14ac:dyDescent="0.2">
      <c r="B647" s="46"/>
      <c r="C647" s="46"/>
      <c r="E647" s="59"/>
    </row>
    <row r="648" spans="2:5" x14ac:dyDescent="0.2">
      <c r="B648" s="46"/>
      <c r="C648" s="46"/>
      <c r="E648" s="59"/>
    </row>
    <row r="649" spans="2:5" x14ac:dyDescent="0.2">
      <c r="B649" s="46"/>
      <c r="C649" s="46"/>
      <c r="E649" s="59"/>
    </row>
    <row r="650" spans="2:5" x14ac:dyDescent="0.2">
      <c r="B650" s="46"/>
      <c r="C650" s="46"/>
      <c r="E650" s="59"/>
    </row>
    <row r="651" spans="2:5" x14ac:dyDescent="0.2">
      <c r="B651" s="46"/>
      <c r="C651" s="46"/>
      <c r="E651" s="59"/>
    </row>
    <row r="652" spans="2:5" x14ac:dyDescent="0.2">
      <c r="B652" s="46"/>
      <c r="C652" s="46"/>
      <c r="E652" s="59"/>
    </row>
    <row r="653" spans="2:5" x14ac:dyDescent="0.2">
      <c r="B653" s="46"/>
      <c r="C653" s="46"/>
      <c r="E653" s="59"/>
    </row>
    <row r="654" spans="2:5" x14ac:dyDescent="0.2">
      <c r="B654" s="46"/>
      <c r="C654" s="46"/>
      <c r="E654" s="59"/>
    </row>
    <row r="655" spans="2:5" x14ac:dyDescent="0.2">
      <c r="B655" s="46"/>
      <c r="C655" s="46"/>
      <c r="E655" s="59"/>
    </row>
    <row r="656" spans="2:5" x14ac:dyDescent="0.2">
      <c r="B656" s="46"/>
      <c r="C656" s="46"/>
      <c r="E656" s="59"/>
    </row>
    <row r="657" spans="2:5" x14ac:dyDescent="0.2">
      <c r="B657" s="46"/>
      <c r="C657" s="46"/>
      <c r="E657" s="59"/>
    </row>
    <row r="658" spans="2:5" x14ac:dyDescent="0.2">
      <c r="B658" s="46"/>
      <c r="C658" s="46"/>
      <c r="E658" s="59"/>
    </row>
    <row r="659" spans="2:5" x14ac:dyDescent="0.2">
      <c r="B659" s="46"/>
      <c r="C659" s="46"/>
      <c r="E659" s="59"/>
    </row>
    <row r="660" spans="2:5" x14ac:dyDescent="0.2">
      <c r="B660" s="46"/>
      <c r="C660" s="46"/>
      <c r="E660" s="59"/>
    </row>
    <row r="661" spans="2:5" x14ac:dyDescent="0.2">
      <c r="B661" s="46"/>
      <c r="C661" s="46"/>
      <c r="E661" s="59"/>
    </row>
    <row r="662" spans="2:5" x14ac:dyDescent="0.2">
      <c r="B662" s="46"/>
      <c r="C662" s="46"/>
      <c r="E662" s="59"/>
    </row>
    <row r="663" spans="2:5" x14ac:dyDescent="0.2">
      <c r="B663" s="46"/>
      <c r="C663" s="46"/>
      <c r="E663" s="59"/>
    </row>
    <row r="664" spans="2:5" x14ac:dyDescent="0.2">
      <c r="B664" s="46"/>
      <c r="C664" s="46"/>
      <c r="E664" s="59"/>
    </row>
    <row r="665" spans="2:5" x14ac:dyDescent="0.2">
      <c r="B665" s="46"/>
      <c r="C665" s="46"/>
      <c r="E665" s="59"/>
    </row>
    <row r="666" spans="2:5" x14ac:dyDescent="0.2">
      <c r="B666" s="46"/>
      <c r="C666" s="46"/>
      <c r="E666" s="59"/>
    </row>
    <row r="667" spans="2:5" x14ac:dyDescent="0.2">
      <c r="B667" s="46"/>
      <c r="C667" s="46"/>
      <c r="E667" s="59"/>
    </row>
    <row r="668" spans="2:5" x14ac:dyDescent="0.2">
      <c r="B668" s="46"/>
      <c r="C668" s="46"/>
      <c r="E668" s="59"/>
    </row>
    <row r="669" spans="2:5" x14ac:dyDescent="0.2">
      <c r="B669" s="46"/>
      <c r="C669" s="46"/>
      <c r="E669" s="59"/>
    </row>
    <row r="670" spans="2:5" x14ac:dyDescent="0.2">
      <c r="B670" s="46"/>
      <c r="C670" s="46"/>
      <c r="E670" s="59"/>
    </row>
    <row r="671" spans="2:5" x14ac:dyDescent="0.2">
      <c r="B671" s="46"/>
      <c r="C671" s="46"/>
      <c r="E671" s="59"/>
    </row>
    <row r="672" spans="2:5" x14ac:dyDescent="0.2">
      <c r="B672" s="46"/>
      <c r="C672" s="46"/>
      <c r="E672" s="59"/>
    </row>
    <row r="673" spans="2:5" x14ac:dyDescent="0.2">
      <c r="B673" s="46"/>
      <c r="C673" s="46"/>
      <c r="E673" s="59"/>
    </row>
    <row r="674" spans="2:5" x14ac:dyDescent="0.2">
      <c r="B674" s="46"/>
      <c r="C674" s="46"/>
      <c r="E674" s="59"/>
    </row>
    <row r="675" spans="2:5" x14ac:dyDescent="0.2">
      <c r="B675" s="46"/>
      <c r="C675" s="46"/>
      <c r="E675" s="59"/>
    </row>
    <row r="676" spans="2:5" x14ac:dyDescent="0.2">
      <c r="B676" s="46"/>
      <c r="C676" s="46"/>
    </row>
    <row r="677" spans="2:5" x14ac:dyDescent="0.2">
      <c r="B677" s="46"/>
      <c r="C677" s="46"/>
    </row>
    <row r="678" spans="2:5" x14ac:dyDescent="0.2">
      <c r="B678" s="46"/>
      <c r="C678" s="46"/>
    </row>
    <row r="679" spans="2:5" x14ac:dyDescent="0.2">
      <c r="B679" s="46"/>
      <c r="C679" s="46"/>
    </row>
    <row r="680" spans="2:5" x14ac:dyDescent="0.2">
      <c r="B680" s="46"/>
      <c r="C680" s="46"/>
    </row>
    <row r="681" spans="2:5" x14ac:dyDescent="0.2">
      <c r="B681" s="46"/>
      <c r="C681" s="46"/>
    </row>
    <row r="682" spans="2:5" x14ac:dyDescent="0.2">
      <c r="B682" s="46"/>
      <c r="C682" s="46"/>
    </row>
    <row r="683" spans="2:5" x14ac:dyDescent="0.2">
      <c r="B683" s="46"/>
      <c r="C683" s="46"/>
    </row>
    <row r="684" spans="2:5" x14ac:dyDescent="0.2">
      <c r="B684" s="46"/>
      <c r="C684" s="46"/>
    </row>
    <row r="685" spans="2:5" x14ac:dyDescent="0.2">
      <c r="B685" s="46"/>
      <c r="C685" s="46"/>
    </row>
    <row r="686" spans="2:5" x14ac:dyDescent="0.2">
      <c r="B686" s="46"/>
      <c r="C686" s="46"/>
    </row>
    <row r="687" spans="2:5" x14ac:dyDescent="0.2">
      <c r="B687" s="46"/>
      <c r="C687" s="46"/>
    </row>
    <row r="688" spans="2:5" x14ac:dyDescent="0.2">
      <c r="B688" s="46"/>
      <c r="C688" s="46"/>
    </row>
    <row r="689" spans="2:3" x14ac:dyDescent="0.2">
      <c r="B689" s="46"/>
      <c r="C689" s="46"/>
    </row>
    <row r="690" spans="2:3" x14ac:dyDescent="0.2">
      <c r="B690" s="46"/>
      <c r="C690" s="46"/>
    </row>
    <row r="691" spans="2:3" x14ac:dyDescent="0.2">
      <c r="B691" s="46"/>
      <c r="C691" s="46"/>
    </row>
    <row r="692" spans="2:3" x14ac:dyDescent="0.2">
      <c r="B692" s="46"/>
      <c r="C692" s="46"/>
    </row>
    <row r="693" spans="2:3" x14ac:dyDescent="0.2">
      <c r="B693" s="46"/>
      <c r="C693" s="46"/>
    </row>
    <row r="694" spans="2:3" x14ac:dyDescent="0.2">
      <c r="B694" s="46"/>
      <c r="C694" s="46"/>
    </row>
    <row r="695" spans="2:3" x14ac:dyDescent="0.2">
      <c r="B695" s="46"/>
      <c r="C695" s="46"/>
    </row>
    <row r="696" spans="2:3" x14ac:dyDescent="0.2">
      <c r="B696" s="46"/>
      <c r="C696" s="46"/>
    </row>
    <row r="697" spans="2:3" x14ac:dyDescent="0.2">
      <c r="B697" s="46"/>
      <c r="C697" s="46"/>
    </row>
    <row r="698" spans="2:3" x14ac:dyDescent="0.2">
      <c r="B698" s="46"/>
      <c r="C698" s="46"/>
    </row>
    <row r="699" spans="2:3" x14ac:dyDescent="0.2">
      <c r="B699" s="46"/>
      <c r="C699" s="46"/>
    </row>
    <row r="700" spans="2:3" x14ac:dyDescent="0.2">
      <c r="B700" s="46"/>
      <c r="C700" s="46"/>
    </row>
    <row r="701" spans="2:3" x14ac:dyDescent="0.2">
      <c r="B701" s="46"/>
      <c r="C701" s="46"/>
    </row>
    <row r="702" spans="2:3" x14ac:dyDescent="0.2">
      <c r="B702" s="46"/>
      <c r="C702" s="46"/>
    </row>
    <row r="703" spans="2:3" x14ac:dyDescent="0.2">
      <c r="B703" s="46"/>
      <c r="C703" s="46"/>
    </row>
    <row r="704" spans="2:3" x14ac:dyDescent="0.2">
      <c r="B704" s="46"/>
      <c r="C704" s="46"/>
    </row>
    <row r="705" spans="2:3" x14ac:dyDescent="0.2">
      <c r="B705" s="46"/>
      <c r="C705" s="46"/>
    </row>
    <row r="706" spans="2:3" x14ac:dyDescent="0.2">
      <c r="B706" s="46"/>
      <c r="C706" s="46"/>
    </row>
    <row r="707" spans="2:3" x14ac:dyDescent="0.2">
      <c r="B707" s="46"/>
      <c r="C707" s="46"/>
    </row>
    <row r="708" spans="2:3" x14ac:dyDescent="0.2">
      <c r="B708" s="46"/>
      <c r="C708" s="46"/>
    </row>
    <row r="709" spans="2:3" x14ac:dyDescent="0.2">
      <c r="B709" s="46"/>
      <c r="C709" s="46"/>
    </row>
    <row r="710" spans="2:3" x14ac:dyDescent="0.2">
      <c r="B710" s="46"/>
      <c r="C710" s="46"/>
    </row>
    <row r="711" spans="2:3" x14ac:dyDescent="0.2">
      <c r="B711" s="46"/>
      <c r="C711" s="46"/>
    </row>
    <row r="712" spans="2:3" x14ac:dyDescent="0.2">
      <c r="B712" s="46"/>
      <c r="C712" s="46"/>
    </row>
    <row r="713" spans="2:3" x14ac:dyDescent="0.2">
      <c r="B713" s="46"/>
      <c r="C713" s="46"/>
    </row>
    <row r="714" spans="2:3" x14ac:dyDescent="0.2">
      <c r="B714" s="46"/>
      <c r="C714" s="46"/>
    </row>
    <row r="715" spans="2:3" x14ac:dyDescent="0.2">
      <c r="B715" s="46"/>
      <c r="C715" s="46"/>
    </row>
    <row r="716" spans="2:3" x14ac:dyDescent="0.2">
      <c r="B716" s="46"/>
      <c r="C716" s="46"/>
    </row>
    <row r="717" spans="2:3" x14ac:dyDescent="0.2">
      <c r="B717" s="46"/>
      <c r="C717" s="46"/>
    </row>
    <row r="718" spans="2:3" x14ac:dyDescent="0.2">
      <c r="B718" s="46"/>
      <c r="C718" s="46"/>
    </row>
    <row r="719" spans="2:3" x14ac:dyDescent="0.2">
      <c r="B719" s="46"/>
      <c r="C719" s="46"/>
    </row>
    <row r="720" spans="2:3" x14ac:dyDescent="0.2">
      <c r="B720" s="46"/>
      <c r="C720" s="46"/>
    </row>
    <row r="721" spans="2:3" x14ac:dyDescent="0.2">
      <c r="B721" s="46"/>
      <c r="C721" s="46"/>
    </row>
    <row r="722" spans="2:3" x14ac:dyDescent="0.2">
      <c r="B722" s="46"/>
      <c r="C722" s="46"/>
    </row>
    <row r="723" spans="2:3" x14ac:dyDescent="0.2">
      <c r="B723" s="46"/>
      <c r="C723" s="46"/>
    </row>
    <row r="724" spans="2:3" x14ac:dyDescent="0.2">
      <c r="B724" s="46"/>
      <c r="C724" s="46"/>
    </row>
    <row r="725" spans="2:3" x14ac:dyDescent="0.2">
      <c r="B725" s="46"/>
      <c r="C725" s="46"/>
    </row>
    <row r="726" spans="2:3" x14ac:dyDescent="0.2">
      <c r="B726" s="46"/>
      <c r="C726" s="46"/>
    </row>
    <row r="727" spans="2:3" x14ac:dyDescent="0.2">
      <c r="B727" s="46"/>
      <c r="C727" s="46"/>
    </row>
    <row r="728" spans="2:3" x14ac:dyDescent="0.2">
      <c r="B728" s="46"/>
      <c r="C728" s="46"/>
    </row>
    <row r="729" spans="2:3" x14ac:dyDescent="0.2">
      <c r="B729" s="46"/>
      <c r="C729" s="46"/>
    </row>
    <row r="730" spans="2:3" x14ac:dyDescent="0.2">
      <c r="B730" s="46"/>
      <c r="C730" s="46"/>
    </row>
    <row r="731" spans="2:3" x14ac:dyDescent="0.2">
      <c r="B731" s="46"/>
      <c r="C731" s="46"/>
    </row>
    <row r="732" spans="2:3" x14ac:dyDescent="0.2">
      <c r="B732" s="46"/>
      <c r="C732" s="46"/>
    </row>
    <row r="733" spans="2:3" x14ac:dyDescent="0.2">
      <c r="B733" s="46"/>
      <c r="C733" s="46"/>
    </row>
    <row r="734" spans="2:3" x14ac:dyDescent="0.2">
      <c r="B734" s="46"/>
      <c r="C734" s="46"/>
    </row>
    <row r="735" spans="2:3" x14ac:dyDescent="0.2">
      <c r="B735" s="46"/>
      <c r="C735" s="46"/>
    </row>
    <row r="736" spans="2:3" x14ac:dyDescent="0.2">
      <c r="B736" s="46"/>
      <c r="C736" s="46"/>
    </row>
    <row r="737" spans="2:3" x14ac:dyDescent="0.2">
      <c r="B737" s="46"/>
      <c r="C737" s="46"/>
    </row>
    <row r="738" spans="2:3" x14ac:dyDescent="0.2">
      <c r="B738" s="46"/>
      <c r="C738" s="46"/>
    </row>
    <row r="739" spans="2:3" x14ac:dyDescent="0.2">
      <c r="B739" s="46"/>
      <c r="C739" s="46"/>
    </row>
    <row r="740" spans="2:3" x14ac:dyDescent="0.2">
      <c r="B740" s="46"/>
      <c r="C740" s="46"/>
    </row>
    <row r="741" spans="2:3" x14ac:dyDescent="0.2">
      <c r="B741" s="46"/>
      <c r="C741" s="46"/>
    </row>
    <row r="742" spans="2:3" x14ac:dyDescent="0.2">
      <c r="B742" s="46"/>
      <c r="C742" s="46"/>
    </row>
    <row r="743" spans="2:3" x14ac:dyDescent="0.2">
      <c r="B743" s="46"/>
      <c r="C743" s="46"/>
    </row>
    <row r="744" spans="2:3" x14ac:dyDescent="0.2">
      <c r="B744" s="46"/>
      <c r="C744" s="46"/>
    </row>
    <row r="745" spans="2:3" x14ac:dyDescent="0.2">
      <c r="B745" s="46"/>
      <c r="C745" s="46"/>
    </row>
    <row r="746" spans="2:3" x14ac:dyDescent="0.2">
      <c r="B746" s="46"/>
      <c r="C746" s="46"/>
    </row>
    <row r="747" spans="2:3" x14ac:dyDescent="0.2">
      <c r="B747" s="46"/>
      <c r="C747" s="46"/>
    </row>
    <row r="748" spans="2:3" x14ac:dyDescent="0.2">
      <c r="B748" s="46"/>
      <c r="C748" s="46"/>
    </row>
    <row r="749" spans="2:3" x14ac:dyDescent="0.2">
      <c r="B749" s="46"/>
      <c r="C749" s="46"/>
    </row>
    <row r="750" spans="2:3" x14ac:dyDescent="0.2">
      <c r="B750" s="46"/>
      <c r="C750" s="46"/>
    </row>
    <row r="751" spans="2:3" x14ac:dyDescent="0.2">
      <c r="B751" s="46"/>
      <c r="C751" s="46"/>
    </row>
    <row r="752" spans="2:3" x14ac:dyDescent="0.2">
      <c r="B752" s="46"/>
      <c r="C752" s="46"/>
    </row>
    <row r="753" spans="2:3" x14ac:dyDescent="0.2">
      <c r="B753" s="46"/>
      <c r="C753" s="46"/>
    </row>
    <row r="754" spans="2:3" x14ac:dyDescent="0.2">
      <c r="B754" s="46"/>
      <c r="C754" s="46"/>
    </row>
    <row r="755" spans="2:3" x14ac:dyDescent="0.2">
      <c r="B755" s="46"/>
      <c r="C755" s="46"/>
    </row>
    <row r="756" spans="2:3" x14ac:dyDescent="0.2">
      <c r="B756" s="46"/>
      <c r="C756" s="46"/>
    </row>
    <row r="757" spans="2:3" x14ac:dyDescent="0.2">
      <c r="B757" s="46"/>
      <c r="C757" s="46"/>
    </row>
    <row r="758" spans="2:3" x14ac:dyDescent="0.2">
      <c r="B758" s="46"/>
      <c r="C758" s="46"/>
    </row>
    <row r="759" spans="2:3" x14ac:dyDescent="0.2">
      <c r="B759" s="46"/>
      <c r="C759" s="46"/>
    </row>
    <row r="760" spans="2:3" x14ac:dyDescent="0.2">
      <c r="B760" s="46"/>
      <c r="C760" s="46"/>
    </row>
    <row r="761" spans="2:3" x14ac:dyDescent="0.2">
      <c r="B761" s="46"/>
      <c r="C761" s="46"/>
    </row>
    <row r="762" spans="2:3" x14ac:dyDescent="0.2">
      <c r="B762" s="46"/>
      <c r="C762" s="46"/>
    </row>
    <row r="763" spans="2:3" x14ac:dyDescent="0.2">
      <c r="B763" s="46"/>
      <c r="C763" s="46"/>
    </row>
    <row r="764" spans="2:3" x14ac:dyDescent="0.2">
      <c r="B764" s="46"/>
      <c r="C764" s="46"/>
    </row>
    <row r="765" spans="2:3" x14ac:dyDescent="0.2">
      <c r="B765" s="46"/>
      <c r="C765" s="46"/>
    </row>
    <row r="766" spans="2:3" x14ac:dyDescent="0.2">
      <c r="B766" s="46"/>
      <c r="C766" s="46"/>
    </row>
    <row r="767" spans="2:3" x14ac:dyDescent="0.2">
      <c r="B767" s="46"/>
      <c r="C767" s="46"/>
    </row>
    <row r="768" spans="2:3" x14ac:dyDescent="0.2">
      <c r="B768" s="46"/>
      <c r="C768" s="46"/>
    </row>
    <row r="769" spans="2:3" x14ac:dyDescent="0.2">
      <c r="B769" s="46"/>
      <c r="C769" s="46"/>
    </row>
    <row r="770" spans="2:3" x14ac:dyDescent="0.2">
      <c r="B770" s="46"/>
      <c r="C770" s="46"/>
    </row>
    <row r="771" spans="2:3" x14ac:dyDescent="0.2">
      <c r="B771" s="46"/>
      <c r="C771" s="46"/>
    </row>
    <row r="772" spans="2:3" x14ac:dyDescent="0.2">
      <c r="B772" s="46"/>
      <c r="C772" s="46"/>
    </row>
    <row r="773" spans="2:3" x14ac:dyDescent="0.2">
      <c r="B773" s="46"/>
      <c r="C773" s="46"/>
    </row>
    <row r="774" spans="2:3" x14ac:dyDescent="0.2">
      <c r="B774" s="46"/>
      <c r="C774" s="46"/>
    </row>
    <row r="775" spans="2:3" x14ac:dyDescent="0.2">
      <c r="B775" s="46"/>
      <c r="C775" s="46"/>
    </row>
    <row r="776" spans="2:3" x14ac:dyDescent="0.2">
      <c r="B776" s="46"/>
      <c r="C776" s="46"/>
    </row>
    <row r="777" spans="2:3" x14ac:dyDescent="0.2">
      <c r="B777" s="46"/>
      <c r="C777" s="46"/>
    </row>
    <row r="778" spans="2:3" x14ac:dyDescent="0.2">
      <c r="B778" s="46"/>
      <c r="C778" s="46"/>
    </row>
    <row r="779" spans="2:3" x14ac:dyDescent="0.2">
      <c r="B779" s="46"/>
      <c r="C779" s="46"/>
    </row>
    <row r="780" spans="2:3" x14ac:dyDescent="0.2">
      <c r="B780" s="46"/>
      <c r="C780" s="46"/>
    </row>
    <row r="781" spans="2:3" x14ac:dyDescent="0.2">
      <c r="B781" s="46"/>
      <c r="C781" s="46"/>
    </row>
    <row r="782" spans="2:3" x14ac:dyDescent="0.2">
      <c r="B782" s="46"/>
      <c r="C782" s="46"/>
    </row>
    <row r="783" spans="2:3" x14ac:dyDescent="0.2">
      <c r="B783" s="46"/>
      <c r="C783" s="46"/>
    </row>
    <row r="784" spans="2:3" x14ac:dyDescent="0.2">
      <c r="B784" s="46"/>
      <c r="C784" s="46"/>
    </row>
    <row r="785" spans="2:3" x14ac:dyDescent="0.2">
      <c r="B785" s="46"/>
      <c r="C785" s="46"/>
    </row>
    <row r="786" spans="2:3" x14ac:dyDescent="0.2">
      <c r="B786" s="46"/>
      <c r="C786" s="46"/>
    </row>
    <row r="787" spans="2:3" x14ac:dyDescent="0.2">
      <c r="B787" s="46"/>
      <c r="C787" s="46"/>
    </row>
    <row r="788" spans="2:3" x14ac:dyDescent="0.2">
      <c r="B788" s="46"/>
      <c r="C788" s="46"/>
    </row>
    <row r="789" spans="2:3" x14ac:dyDescent="0.2">
      <c r="B789" s="46"/>
      <c r="C789" s="46"/>
    </row>
    <row r="790" spans="2:3" x14ac:dyDescent="0.2">
      <c r="B790" s="46"/>
      <c r="C790" s="46"/>
    </row>
    <row r="791" spans="2:3" x14ac:dyDescent="0.2">
      <c r="B791" s="46"/>
      <c r="C791" s="46"/>
    </row>
    <row r="792" spans="2:3" x14ac:dyDescent="0.2">
      <c r="B792" s="46"/>
      <c r="C792" s="46"/>
    </row>
    <row r="793" spans="2:3" x14ac:dyDescent="0.2">
      <c r="B793" s="46"/>
      <c r="C793" s="46"/>
    </row>
    <row r="794" spans="2:3" x14ac:dyDescent="0.2">
      <c r="B794" s="46"/>
      <c r="C794" s="46"/>
    </row>
    <row r="795" spans="2:3" x14ac:dyDescent="0.2">
      <c r="B795" s="46"/>
      <c r="C795" s="46"/>
    </row>
    <row r="796" spans="2:3" x14ac:dyDescent="0.2">
      <c r="B796" s="46"/>
      <c r="C796" s="46"/>
    </row>
    <row r="797" spans="2:3" x14ac:dyDescent="0.2">
      <c r="B797" s="46"/>
      <c r="C797" s="46"/>
    </row>
    <row r="798" spans="2:3" x14ac:dyDescent="0.2">
      <c r="B798" s="46"/>
      <c r="C798" s="46"/>
    </row>
    <row r="799" spans="2:3" x14ac:dyDescent="0.2">
      <c r="B799" s="46"/>
      <c r="C799" s="46"/>
    </row>
    <row r="800" spans="2:3" x14ac:dyDescent="0.2">
      <c r="B800" s="46"/>
      <c r="C800" s="46"/>
    </row>
    <row r="801" spans="2:3" x14ac:dyDescent="0.2">
      <c r="B801" s="46"/>
      <c r="C801" s="46"/>
    </row>
    <row r="802" spans="2:3" x14ac:dyDescent="0.2">
      <c r="B802" s="46"/>
      <c r="C802" s="46"/>
    </row>
    <row r="803" spans="2:3" x14ac:dyDescent="0.2">
      <c r="B803" s="46"/>
      <c r="C803" s="46"/>
    </row>
    <row r="804" spans="2:3" x14ac:dyDescent="0.2">
      <c r="B804" s="46"/>
      <c r="C804" s="46"/>
    </row>
    <row r="805" spans="2:3" x14ac:dyDescent="0.2">
      <c r="B805" s="46"/>
      <c r="C805" s="46"/>
    </row>
    <row r="806" spans="2:3" x14ac:dyDescent="0.2">
      <c r="B806" s="46"/>
      <c r="C806" s="46"/>
    </row>
    <row r="807" spans="2:3" x14ac:dyDescent="0.2">
      <c r="B807" s="46"/>
      <c r="C807" s="46"/>
    </row>
    <row r="808" spans="2:3" x14ac:dyDescent="0.2">
      <c r="B808" s="46"/>
      <c r="C808" s="46"/>
    </row>
    <row r="809" spans="2:3" x14ac:dyDescent="0.2">
      <c r="B809" s="46"/>
      <c r="C809" s="46"/>
    </row>
    <row r="810" spans="2:3" x14ac:dyDescent="0.2">
      <c r="B810" s="46"/>
      <c r="C810" s="46"/>
    </row>
    <row r="811" spans="2:3" x14ac:dyDescent="0.2">
      <c r="B811" s="46"/>
      <c r="C811" s="46"/>
    </row>
    <row r="812" spans="2:3" x14ac:dyDescent="0.2">
      <c r="B812" s="46"/>
      <c r="C812" s="46"/>
    </row>
    <row r="813" spans="2:3" x14ac:dyDescent="0.2">
      <c r="B813" s="46"/>
      <c r="C813" s="46"/>
    </row>
    <row r="814" spans="2:3" x14ac:dyDescent="0.2">
      <c r="B814" s="46"/>
      <c r="C814" s="46"/>
    </row>
    <row r="815" spans="2:3" x14ac:dyDescent="0.2">
      <c r="B815" s="46"/>
      <c r="C815" s="46"/>
    </row>
    <row r="816" spans="2:3" x14ac:dyDescent="0.2">
      <c r="B816" s="46"/>
      <c r="C816" s="46"/>
    </row>
    <row r="817" spans="2:3" x14ac:dyDescent="0.2">
      <c r="B817" s="46"/>
      <c r="C817" s="46"/>
    </row>
    <row r="818" spans="2:3" x14ac:dyDescent="0.2">
      <c r="B818" s="46"/>
      <c r="C818" s="46"/>
    </row>
    <row r="819" spans="2:3" x14ac:dyDescent="0.2">
      <c r="B819" s="46"/>
      <c r="C819" s="46"/>
    </row>
    <row r="820" spans="2:3" x14ac:dyDescent="0.2">
      <c r="B820" s="46"/>
      <c r="C820" s="46"/>
    </row>
    <row r="821" spans="2:3" x14ac:dyDescent="0.2">
      <c r="B821" s="46"/>
      <c r="C821" s="46"/>
    </row>
    <row r="822" spans="2:3" x14ac:dyDescent="0.2">
      <c r="B822" s="46"/>
      <c r="C822" s="46"/>
    </row>
    <row r="823" spans="2:3" x14ac:dyDescent="0.2">
      <c r="B823" s="46"/>
      <c r="C823" s="46"/>
    </row>
    <row r="824" spans="2:3" x14ac:dyDescent="0.2">
      <c r="B824" s="46"/>
      <c r="C824" s="46"/>
    </row>
    <row r="825" spans="2:3" x14ac:dyDescent="0.2">
      <c r="B825" s="46"/>
      <c r="C825" s="46"/>
    </row>
    <row r="826" spans="2:3" x14ac:dyDescent="0.2">
      <c r="B826" s="46"/>
      <c r="C826" s="46"/>
    </row>
    <row r="827" spans="2:3" x14ac:dyDescent="0.2">
      <c r="B827" s="46"/>
      <c r="C827" s="46"/>
    </row>
    <row r="828" spans="2:3" x14ac:dyDescent="0.2">
      <c r="B828" s="46"/>
      <c r="C828" s="46"/>
    </row>
    <row r="829" spans="2:3" x14ac:dyDescent="0.2">
      <c r="B829" s="46"/>
      <c r="C829" s="46"/>
    </row>
    <row r="830" spans="2:3" x14ac:dyDescent="0.2">
      <c r="B830" s="46"/>
      <c r="C830" s="46"/>
    </row>
    <row r="831" spans="2:3" x14ac:dyDescent="0.2">
      <c r="B831" s="46"/>
      <c r="C831" s="46"/>
    </row>
    <row r="832" spans="2:3" x14ac:dyDescent="0.2">
      <c r="B832" s="46"/>
      <c r="C832" s="46"/>
    </row>
    <row r="833" spans="2:3" x14ac:dyDescent="0.2">
      <c r="B833" s="46"/>
      <c r="C833" s="46"/>
    </row>
    <row r="834" spans="2:3" x14ac:dyDescent="0.2">
      <c r="B834" s="46"/>
      <c r="C834" s="46"/>
    </row>
    <row r="835" spans="2:3" x14ac:dyDescent="0.2">
      <c r="B835" s="46"/>
      <c r="C835" s="46"/>
    </row>
    <row r="836" spans="2:3" x14ac:dyDescent="0.2">
      <c r="B836" s="46"/>
      <c r="C836" s="46"/>
    </row>
    <row r="837" spans="2:3" x14ac:dyDescent="0.2">
      <c r="B837" s="46"/>
      <c r="C837" s="46"/>
    </row>
    <row r="838" spans="2:3" x14ac:dyDescent="0.2">
      <c r="B838" s="46"/>
      <c r="C838" s="46"/>
    </row>
    <row r="839" spans="2:3" x14ac:dyDescent="0.2">
      <c r="B839" s="46"/>
      <c r="C839" s="46"/>
    </row>
    <row r="840" spans="2:3" x14ac:dyDescent="0.2">
      <c r="B840" s="46"/>
      <c r="C840" s="46"/>
    </row>
    <row r="841" spans="2:3" x14ac:dyDescent="0.2">
      <c r="B841" s="46"/>
      <c r="C841" s="46"/>
    </row>
    <row r="842" spans="2:3" x14ac:dyDescent="0.2">
      <c r="B842" s="46"/>
      <c r="C842" s="46"/>
    </row>
    <row r="843" spans="2:3" x14ac:dyDescent="0.2">
      <c r="B843" s="46"/>
      <c r="C843" s="46"/>
    </row>
    <row r="844" spans="2:3" x14ac:dyDescent="0.2">
      <c r="B844" s="46"/>
      <c r="C844" s="46"/>
    </row>
    <row r="845" spans="2:3" x14ac:dyDescent="0.2">
      <c r="B845" s="46"/>
      <c r="C845" s="46"/>
    </row>
    <row r="846" spans="2:3" x14ac:dyDescent="0.2">
      <c r="B846" s="46"/>
      <c r="C846" s="46"/>
    </row>
    <row r="847" spans="2:3" x14ac:dyDescent="0.2">
      <c r="B847" s="46"/>
      <c r="C847" s="46"/>
    </row>
    <row r="848" spans="2:3" x14ac:dyDescent="0.2">
      <c r="B848" s="46"/>
      <c r="C848" s="46"/>
    </row>
    <row r="849" spans="2:3" x14ac:dyDescent="0.2">
      <c r="B849" s="46"/>
      <c r="C849" s="46"/>
    </row>
    <row r="850" spans="2:3" x14ac:dyDescent="0.2">
      <c r="B850" s="46"/>
      <c r="C850" s="46"/>
    </row>
    <row r="851" spans="2:3" x14ac:dyDescent="0.2">
      <c r="B851" s="46"/>
      <c r="C851" s="46"/>
    </row>
    <row r="852" spans="2:3" x14ac:dyDescent="0.2">
      <c r="B852" s="46"/>
      <c r="C852" s="46"/>
    </row>
    <row r="853" spans="2:3" x14ac:dyDescent="0.2">
      <c r="B853" s="46"/>
      <c r="C853" s="46"/>
    </row>
    <row r="854" spans="2:3" x14ac:dyDescent="0.2">
      <c r="B854" s="46"/>
      <c r="C854" s="46"/>
    </row>
    <row r="855" spans="2:3" x14ac:dyDescent="0.2">
      <c r="B855" s="46"/>
      <c r="C855" s="46"/>
    </row>
    <row r="856" spans="2:3" x14ac:dyDescent="0.2">
      <c r="B856" s="46"/>
      <c r="C856" s="46"/>
    </row>
    <row r="857" spans="2:3" x14ac:dyDescent="0.2">
      <c r="B857" s="46"/>
      <c r="C857" s="46"/>
    </row>
    <row r="858" spans="2:3" x14ac:dyDescent="0.2">
      <c r="B858" s="46"/>
      <c r="C858" s="46"/>
    </row>
    <row r="859" spans="2:3" x14ac:dyDescent="0.2">
      <c r="B859" s="46"/>
      <c r="C859" s="46"/>
    </row>
    <row r="860" spans="2:3" x14ac:dyDescent="0.2">
      <c r="B860" s="46"/>
      <c r="C860" s="46"/>
    </row>
    <row r="861" spans="2:3" x14ac:dyDescent="0.2">
      <c r="B861" s="46"/>
      <c r="C861" s="46"/>
    </row>
    <row r="862" spans="2:3" x14ac:dyDescent="0.2">
      <c r="B862" s="46"/>
      <c r="C862" s="46"/>
    </row>
    <row r="863" spans="2:3" x14ac:dyDescent="0.2">
      <c r="B863" s="46"/>
      <c r="C863" s="46"/>
    </row>
    <row r="864" spans="2:3" x14ac:dyDescent="0.2">
      <c r="B864" s="46"/>
      <c r="C864" s="46"/>
    </row>
    <row r="865" spans="2:3" x14ac:dyDescent="0.2">
      <c r="B865" s="46"/>
      <c r="C865" s="46"/>
    </row>
    <row r="866" spans="2:3" x14ac:dyDescent="0.2">
      <c r="B866" s="46"/>
      <c r="C866" s="46"/>
    </row>
    <row r="867" spans="2:3" x14ac:dyDescent="0.2">
      <c r="B867" s="46"/>
      <c r="C867" s="46"/>
    </row>
    <row r="868" spans="2:3" x14ac:dyDescent="0.2">
      <c r="B868" s="46"/>
      <c r="C868" s="46"/>
    </row>
    <row r="869" spans="2:3" x14ac:dyDescent="0.2">
      <c r="B869" s="46"/>
      <c r="C869" s="46"/>
    </row>
    <row r="870" spans="2:3" x14ac:dyDescent="0.2">
      <c r="B870" s="46"/>
      <c r="C870" s="46"/>
    </row>
    <row r="871" spans="2:3" x14ac:dyDescent="0.2">
      <c r="B871" s="46"/>
      <c r="C871" s="46"/>
    </row>
    <row r="872" spans="2:3" x14ac:dyDescent="0.2">
      <c r="B872" s="46"/>
      <c r="C872" s="46"/>
    </row>
    <row r="873" spans="2:3" x14ac:dyDescent="0.2">
      <c r="B873" s="46"/>
      <c r="C873" s="46"/>
    </row>
    <row r="874" spans="2:3" x14ac:dyDescent="0.2">
      <c r="B874" s="46"/>
      <c r="C874" s="46"/>
    </row>
    <row r="875" spans="2:3" x14ac:dyDescent="0.2">
      <c r="B875" s="46"/>
      <c r="C875" s="46"/>
    </row>
  </sheetData>
  <autoFilter ref="E28:E632" xr:uid="{00000000-0009-0000-0000-000003000000}"/>
  <mergeCells count="71">
    <mergeCell ref="B611:C611"/>
    <mergeCell ref="B616:C616"/>
    <mergeCell ref="B623:C623"/>
    <mergeCell ref="A20:C20"/>
    <mergeCell ref="A13:C13"/>
    <mergeCell ref="B569:C569"/>
    <mergeCell ref="B581:C581"/>
    <mergeCell ref="B591:C591"/>
    <mergeCell ref="B602:C602"/>
    <mergeCell ref="B488:C488"/>
    <mergeCell ref="A378:C378"/>
    <mergeCell ref="B379:C379"/>
    <mergeCell ref="B390:C390"/>
    <mergeCell ref="B398:C398"/>
    <mergeCell ref="B407:C407"/>
    <mergeCell ref="B418:C418"/>
    <mergeCell ref="A426:C426"/>
    <mergeCell ref="B427:C427"/>
    <mergeCell ref="B458:C458"/>
    <mergeCell ref="B466:C466"/>
    <mergeCell ref="B475:C475"/>
    <mergeCell ref="B560:C560"/>
    <mergeCell ref="A568:C568"/>
    <mergeCell ref="B495:C495"/>
    <mergeCell ref="B503:C503"/>
    <mergeCell ref="A512:C512"/>
    <mergeCell ref="B513:C513"/>
    <mergeCell ref="A537:C537"/>
    <mergeCell ref="B538:C538"/>
    <mergeCell ref="B370:C370"/>
    <mergeCell ref="B256:C256"/>
    <mergeCell ref="B267:C267"/>
    <mergeCell ref="B276:C276"/>
    <mergeCell ref="B285:C285"/>
    <mergeCell ref="B293:C293"/>
    <mergeCell ref="B301:C301"/>
    <mergeCell ref="A309:C309"/>
    <mergeCell ref="B310:C310"/>
    <mergeCell ref="B326:C326"/>
    <mergeCell ref="B352:C352"/>
    <mergeCell ref="B361:C361"/>
    <mergeCell ref="B247:C247"/>
    <mergeCell ref="A137:C137"/>
    <mergeCell ref="B138:C138"/>
    <mergeCell ref="B154:C154"/>
    <mergeCell ref="A175:C175"/>
    <mergeCell ref="B176:C176"/>
    <mergeCell ref="B191:C191"/>
    <mergeCell ref="B198:C198"/>
    <mergeCell ref="B208:C208"/>
    <mergeCell ref="B218:C218"/>
    <mergeCell ref="A227:C227"/>
    <mergeCell ref="B228:C228"/>
    <mergeCell ref="B167:C167"/>
    <mergeCell ref="B160:C160"/>
    <mergeCell ref="A28:C28"/>
    <mergeCell ref="A7:C7"/>
    <mergeCell ref="A12:C12"/>
    <mergeCell ref="B132:C132"/>
    <mergeCell ref="A29:C29"/>
    <mergeCell ref="B30:C30"/>
    <mergeCell ref="B33:C33"/>
    <mergeCell ref="A40:C40"/>
    <mergeCell ref="B38:C38"/>
    <mergeCell ref="B41:C41"/>
    <mergeCell ref="B60:C60"/>
    <mergeCell ref="B90:C90"/>
    <mergeCell ref="B106:C106"/>
    <mergeCell ref="B113:C113"/>
    <mergeCell ref="B126:C126"/>
    <mergeCell ref="A11:C11"/>
  </mergeCells>
  <phoneticPr fontId="8"/>
  <pageMargins left="0.7" right="0.7" top="0.75" bottom="0.75" header="0.3" footer="0.3"/>
  <pageSetup paperSize="9" scale="92"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AA631"/>
  <sheetViews>
    <sheetView view="pageBreakPreview" zoomScale="85" zoomScaleNormal="100" zoomScaleSheetLayoutView="85" zoomScalePageLayoutView="50" workbookViewId="0">
      <selection activeCell="C5" sqref="C5:D5"/>
    </sheetView>
  </sheetViews>
  <sheetFormatPr defaultRowHeight="13.2" x14ac:dyDescent="0.2"/>
  <cols>
    <col min="1" max="1" width="13.6640625" customWidth="1"/>
    <col min="2" max="3" width="1.6640625" customWidth="1"/>
    <col min="4" max="4" width="77.6640625" customWidth="1"/>
    <col min="5" max="5" width="4.77734375" customWidth="1"/>
  </cols>
  <sheetData>
    <row r="2" spans="1:27" ht="34.200000000000003" x14ac:dyDescent="0.2">
      <c r="A2" s="163" t="s">
        <v>726</v>
      </c>
      <c r="B2" s="163"/>
      <c r="C2" s="163"/>
      <c r="D2" s="163"/>
      <c r="E2" s="15"/>
      <c r="F2" s="95" t="s">
        <v>705</v>
      </c>
    </row>
    <row r="3" spans="1:27" ht="23.4" x14ac:dyDescent="0.2">
      <c r="A3" s="149"/>
      <c r="B3" s="149"/>
      <c r="C3" s="149"/>
      <c r="D3" s="149"/>
      <c r="F3" t="s">
        <v>514</v>
      </c>
      <c r="K3" s="94" t="s">
        <v>709</v>
      </c>
    </row>
    <row r="4" spans="1:27" ht="18" customHeight="1" x14ac:dyDescent="0.2">
      <c r="A4" s="128" t="s">
        <v>727</v>
      </c>
      <c r="B4" s="102" t="s">
        <v>719</v>
      </c>
      <c r="C4" s="182"/>
      <c r="D4" s="182"/>
      <c r="E4" s="15"/>
      <c r="F4" t="s">
        <v>512</v>
      </c>
    </row>
    <row r="5" spans="1:27" ht="18" customHeight="1" x14ac:dyDescent="0.2">
      <c r="A5" s="128" t="s">
        <v>506</v>
      </c>
      <c r="B5" s="104" t="s">
        <v>719</v>
      </c>
      <c r="C5" s="182"/>
      <c r="D5" s="182"/>
      <c r="E5" s="15"/>
      <c r="F5" t="s">
        <v>513</v>
      </c>
      <c r="L5" s="94" t="s">
        <v>710</v>
      </c>
    </row>
    <row r="6" spans="1:27" ht="18" customHeight="1" x14ac:dyDescent="0.2">
      <c r="A6" s="128" t="s">
        <v>504</v>
      </c>
      <c r="B6" s="103" t="s">
        <v>719</v>
      </c>
      <c r="C6" s="182"/>
      <c r="D6" s="182"/>
      <c r="E6" s="15"/>
      <c r="F6" t="s">
        <v>714</v>
      </c>
      <c r="O6" s="94" t="s">
        <v>706</v>
      </c>
      <c r="W6" s="94" t="s">
        <v>708</v>
      </c>
      <c r="AA6" s="94" t="s">
        <v>707</v>
      </c>
    </row>
    <row r="7" spans="1:27" ht="13.5" customHeight="1" x14ac:dyDescent="0.2">
      <c r="A7" s="2"/>
      <c r="B7" s="2"/>
      <c r="C7" s="2"/>
      <c r="D7" s="1"/>
    </row>
    <row r="8" spans="1:27" ht="24" x14ac:dyDescent="0.2">
      <c r="A8" s="145" t="s">
        <v>718</v>
      </c>
      <c r="B8" s="168"/>
      <c r="C8" s="97"/>
      <c r="D8" s="98" t="s">
        <v>717</v>
      </c>
      <c r="E8" s="5"/>
      <c r="F8" s="16" t="s">
        <v>367</v>
      </c>
    </row>
    <row r="9" spans="1:27" ht="16.2" x14ac:dyDescent="0.2">
      <c r="A9" s="115" t="s">
        <v>373</v>
      </c>
      <c r="B9" s="109"/>
      <c r="C9" s="174" t="s">
        <v>721</v>
      </c>
      <c r="D9" s="175"/>
      <c r="E9" s="4"/>
      <c r="F9" s="29"/>
    </row>
    <row r="10" spans="1:27" ht="16.2" x14ac:dyDescent="0.2">
      <c r="A10" s="63"/>
      <c r="B10" s="110"/>
      <c r="C10" s="3"/>
      <c r="D10" s="100"/>
      <c r="E10" s="96" t="s">
        <v>712</v>
      </c>
      <c r="G10" s="94" t="s">
        <v>711</v>
      </c>
      <c r="I10" s="94" t="s">
        <v>713</v>
      </c>
    </row>
    <row r="11" spans="1:27" x14ac:dyDescent="0.2">
      <c r="A11" s="116"/>
      <c r="B11" s="117"/>
      <c r="C11" s="164" t="s">
        <v>723</v>
      </c>
      <c r="D11" s="165"/>
      <c r="E11" s="4"/>
      <c r="F11" s="29" t="str">
        <f>'１．チェックリスト'!D3</f>
        <v>×</v>
      </c>
    </row>
    <row r="12" spans="1:27" x14ac:dyDescent="0.2">
      <c r="A12" s="66"/>
      <c r="B12" s="111"/>
      <c r="C12" s="122"/>
      <c r="D12" s="123" t="s">
        <v>395</v>
      </c>
      <c r="E12" s="31"/>
      <c r="F12" s="29" t="str">
        <f>'１．チェックリスト'!D4</f>
        <v>×</v>
      </c>
    </row>
    <row r="13" spans="1:27" x14ac:dyDescent="0.2">
      <c r="A13" s="66"/>
      <c r="B13" s="111"/>
      <c r="C13" s="122"/>
      <c r="D13" s="123" t="s">
        <v>392</v>
      </c>
      <c r="E13" s="4"/>
      <c r="F13" s="29" t="str">
        <f>'１．チェックリスト'!D5</f>
        <v>×</v>
      </c>
    </row>
    <row r="14" spans="1:27" x14ac:dyDescent="0.2">
      <c r="A14" s="116"/>
      <c r="B14" s="117"/>
      <c r="C14" s="164" t="s">
        <v>722</v>
      </c>
      <c r="D14" s="165"/>
      <c r="E14" s="4"/>
      <c r="F14" s="29" t="str">
        <f>'１．チェックリスト'!D6</f>
        <v>×</v>
      </c>
    </row>
    <row r="15" spans="1:27" x14ac:dyDescent="0.2">
      <c r="A15" s="66"/>
      <c r="B15" s="111"/>
      <c r="C15" s="122"/>
      <c r="D15" s="123" t="s">
        <v>400</v>
      </c>
      <c r="E15" s="31"/>
      <c r="F15" s="29" t="str">
        <f>'１．チェックリスト'!D7</f>
        <v>×</v>
      </c>
    </row>
    <row r="16" spans="1:27" x14ac:dyDescent="0.2">
      <c r="A16" s="66"/>
      <c r="B16" s="111"/>
      <c r="C16" s="6"/>
      <c r="D16" s="83" t="s">
        <v>227</v>
      </c>
      <c r="E16" s="32"/>
      <c r="F16" s="29" t="str">
        <f>'１．チェックリスト'!D8</f>
        <v>×</v>
      </c>
    </row>
    <row r="17" spans="1:7" x14ac:dyDescent="0.2">
      <c r="A17" s="66"/>
      <c r="B17" s="111"/>
      <c r="C17" s="6"/>
      <c r="D17" s="83" t="s">
        <v>228</v>
      </c>
      <c r="E17" s="4"/>
      <c r="F17" s="29" t="str">
        <f>'１．チェックリスト'!D9</f>
        <v>×</v>
      </c>
    </row>
    <row r="18" spans="1:7" x14ac:dyDescent="0.2">
      <c r="A18" s="66"/>
      <c r="B18" s="111"/>
      <c r="C18" s="6"/>
      <c r="D18" s="83" t="s">
        <v>107</v>
      </c>
      <c r="E18" s="4"/>
      <c r="F18" s="29" t="str">
        <f>'１．チェックリスト'!D10</f>
        <v>×</v>
      </c>
    </row>
    <row r="19" spans="1:7" x14ac:dyDescent="0.2">
      <c r="A19" s="116"/>
      <c r="B19" s="117"/>
      <c r="C19" s="118" t="s">
        <v>720</v>
      </c>
      <c r="D19" s="119"/>
      <c r="E19" s="4"/>
      <c r="F19" s="29" t="str">
        <f>'１．チェックリスト'!D11</f>
        <v>×</v>
      </c>
    </row>
    <row r="20" spans="1:7" x14ac:dyDescent="0.2">
      <c r="A20" s="81"/>
      <c r="B20" s="105"/>
      <c r="C20" s="120"/>
      <c r="D20" s="121" t="s">
        <v>396</v>
      </c>
      <c r="E20" s="31"/>
      <c r="F20" s="29" t="str">
        <f>'１．チェックリスト'!D12</f>
        <v>×</v>
      </c>
    </row>
    <row r="21" spans="1:7" ht="16.2" x14ac:dyDescent="0.2">
      <c r="A21" s="115" t="s">
        <v>374</v>
      </c>
      <c r="B21" s="109"/>
      <c r="C21" s="174" t="s">
        <v>721</v>
      </c>
      <c r="D21" s="175"/>
      <c r="E21" s="4"/>
    </row>
    <row r="22" spans="1:7" ht="16.2" x14ac:dyDescent="0.2">
      <c r="A22" s="63"/>
      <c r="B22" s="110"/>
      <c r="C22" s="3"/>
      <c r="D22" s="100"/>
      <c r="E22" s="4"/>
      <c r="F22" s="29"/>
    </row>
    <row r="23" spans="1:7" x14ac:dyDescent="0.2">
      <c r="A23" s="116"/>
      <c r="B23" s="117"/>
      <c r="C23" s="118" t="s">
        <v>725</v>
      </c>
      <c r="D23" s="124"/>
      <c r="E23" s="31"/>
      <c r="F23" s="29" t="str">
        <f>'１．チェックリスト'!D14</f>
        <v>×</v>
      </c>
    </row>
    <row r="24" spans="1:7" x14ac:dyDescent="0.2">
      <c r="A24" s="66"/>
      <c r="B24" s="111"/>
      <c r="C24" s="122"/>
      <c r="D24" s="125" t="s">
        <v>397</v>
      </c>
      <c r="E24" s="31"/>
      <c r="F24" s="29" t="str">
        <f>'１．チェックリスト'!D15</f>
        <v>×</v>
      </c>
      <c r="G24" s="94"/>
    </row>
    <row r="25" spans="1:7" x14ac:dyDescent="0.2">
      <c r="A25" s="66"/>
      <c r="B25" s="111"/>
      <c r="C25" s="6"/>
      <c r="D25" s="83" t="s">
        <v>779</v>
      </c>
      <c r="E25" s="12"/>
      <c r="F25" s="29" t="str">
        <f>'１．チェックリスト'!D16</f>
        <v>×</v>
      </c>
      <c r="G25" s="94"/>
    </row>
    <row r="26" spans="1:7" x14ac:dyDescent="0.2">
      <c r="A26" s="66"/>
      <c r="B26" s="111"/>
      <c r="C26" s="6"/>
      <c r="D26" s="83" t="s">
        <v>522</v>
      </c>
      <c r="E26" s="4"/>
      <c r="F26" s="29" t="str">
        <f>'１．チェックリスト'!D17</f>
        <v>×</v>
      </c>
    </row>
    <row r="27" spans="1:7" x14ac:dyDescent="0.2">
      <c r="A27" s="66"/>
      <c r="B27" s="111"/>
      <c r="C27" s="6"/>
      <c r="D27" s="83" t="s">
        <v>523</v>
      </c>
      <c r="E27" s="4"/>
      <c r="F27" s="29" t="str">
        <f>'１．チェックリスト'!D18</f>
        <v>×</v>
      </c>
    </row>
    <row r="28" spans="1:7" x14ac:dyDescent="0.2">
      <c r="A28" s="66"/>
      <c r="B28" s="111"/>
      <c r="C28" s="6"/>
      <c r="D28" s="83" t="s">
        <v>524</v>
      </c>
      <c r="E28" s="4"/>
      <c r="F28" s="29" t="str">
        <f>'１．チェックリスト'!D19</f>
        <v>×</v>
      </c>
    </row>
    <row r="29" spans="1:7" x14ac:dyDescent="0.2">
      <c r="A29" s="66"/>
      <c r="B29" s="111"/>
      <c r="C29" s="6"/>
      <c r="D29" s="83" t="s">
        <v>525</v>
      </c>
      <c r="E29" s="4"/>
      <c r="F29" s="29" t="str">
        <f>'１．チェックリスト'!D20</f>
        <v>×</v>
      </c>
    </row>
    <row r="30" spans="1:7" x14ac:dyDescent="0.2">
      <c r="A30" s="66"/>
      <c r="B30" s="111"/>
      <c r="C30" s="126"/>
      <c r="D30" s="127" t="s">
        <v>398</v>
      </c>
      <c r="E30" s="4"/>
      <c r="F30" s="29" t="str">
        <f>'１．チェックリスト'!D21</f>
        <v>×</v>
      </c>
      <c r="G30" s="94"/>
    </row>
    <row r="31" spans="1:7" x14ac:dyDescent="0.2">
      <c r="A31" s="66"/>
      <c r="B31" s="111"/>
      <c r="C31" s="6"/>
      <c r="D31" s="106" t="s">
        <v>526</v>
      </c>
      <c r="E31" s="12"/>
      <c r="F31" s="29" t="str">
        <f>'１．チェックリスト'!D22</f>
        <v>×</v>
      </c>
      <c r="G31" s="94"/>
    </row>
    <row r="32" spans="1:7" x14ac:dyDescent="0.2">
      <c r="A32" s="66"/>
      <c r="B32" s="111"/>
      <c r="C32" s="6"/>
      <c r="D32" s="83" t="s">
        <v>527</v>
      </c>
      <c r="E32" s="12"/>
      <c r="F32" s="29" t="str">
        <f>'１．チェックリスト'!D23</f>
        <v>×</v>
      </c>
    </row>
    <row r="33" spans="1:7" x14ac:dyDescent="0.2">
      <c r="A33" s="66"/>
      <c r="B33" s="111"/>
      <c r="C33" s="6"/>
      <c r="D33" s="83" t="s">
        <v>528</v>
      </c>
      <c r="E33" s="4"/>
      <c r="F33" s="29" t="str">
        <f>'１．チェックリスト'!D24</f>
        <v>×</v>
      </c>
    </row>
    <row r="34" spans="1:7" x14ac:dyDescent="0.2">
      <c r="A34" s="66"/>
      <c r="B34" s="111"/>
      <c r="C34" s="6"/>
      <c r="D34" s="83" t="s">
        <v>529</v>
      </c>
      <c r="E34" s="4"/>
      <c r="F34" s="29" t="str">
        <f>'１．チェックリスト'!D25</f>
        <v>×</v>
      </c>
    </row>
    <row r="35" spans="1:7" x14ac:dyDescent="0.2">
      <c r="A35" s="66"/>
      <c r="B35" s="111"/>
      <c r="C35" s="6"/>
      <c r="D35" s="83" t="s">
        <v>530</v>
      </c>
      <c r="E35" s="4"/>
      <c r="F35" s="29" t="str">
        <f>'１．チェックリスト'!D26</f>
        <v>×</v>
      </c>
    </row>
    <row r="36" spans="1:7" x14ac:dyDescent="0.2">
      <c r="A36" s="66"/>
      <c r="B36" s="111"/>
      <c r="C36" s="126"/>
      <c r="D36" s="127" t="s">
        <v>399</v>
      </c>
      <c r="E36" s="4"/>
      <c r="F36" s="29" t="str">
        <f>'１．チェックリスト'!D27</f>
        <v>×</v>
      </c>
    </row>
    <row r="37" spans="1:7" x14ac:dyDescent="0.2">
      <c r="A37" s="66"/>
      <c r="B37" s="111"/>
      <c r="C37" s="6"/>
      <c r="D37" s="83" t="s">
        <v>3</v>
      </c>
      <c r="E37" s="12"/>
      <c r="F37" s="29" t="str">
        <f>'１．チェックリスト'!D28</f>
        <v>×</v>
      </c>
    </row>
    <row r="38" spans="1:7" x14ac:dyDescent="0.2">
      <c r="A38" s="66"/>
      <c r="B38" s="111"/>
      <c r="C38" s="6"/>
      <c r="D38" s="83" t="s">
        <v>4</v>
      </c>
      <c r="E38" s="4"/>
      <c r="F38" s="29" t="str">
        <f>'１．チェックリスト'!D29</f>
        <v>×</v>
      </c>
    </row>
    <row r="39" spans="1:7" x14ac:dyDescent="0.2">
      <c r="A39" s="66"/>
      <c r="B39" s="111"/>
      <c r="C39" s="6"/>
      <c r="D39" s="83" t="s">
        <v>5</v>
      </c>
      <c r="E39" s="4"/>
      <c r="F39" s="29" t="str">
        <f>'１．チェックリスト'!D30</f>
        <v>×</v>
      </c>
    </row>
    <row r="40" spans="1:7" x14ac:dyDescent="0.2">
      <c r="A40" s="66"/>
      <c r="B40" s="111"/>
      <c r="C40" s="6"/>
      <c r="D40" s="83" t="s">
        <v>6</v>
      </c>
      <c r="E40" s="4"/>
      <c r="F40" s="29" t="str">
        <f>'１．チェックリスト'!D31</f>
        <v>×</v>
      </c>
    </row>
    <row r="41" spans="1:7" x14ac:dyDescent="0.2">
      <c r="A41" s="66"/>
      <c r="B41" s="111"/>
      <c r="C41" s="6"/>
      <c r="D41" s="83" t="s">
        <v>7</v>
      </c>
      <c r="E41" s="4"/>
      <c r="F41" s="29" t="str">
        <f>'１．チェックリスト'!D32</f>
        <v>×</v>
      </c>
    </row>
    <row r="42" spans="1:7" x14ac:dyDescent="0.2">
      <c r="A42" s="116"/>
      <c r="B42" s="117"/>
      <c r="C42" s="118" t="s">
        <v>724</v>
      </c>
      <c r="D42" s="124"/>
      <c r="E42" s="4"/>
      <c r="F42" s="29" t="str">
        <f>'１．チェックリスト'!D33</f>
        <v>×</v>
      </c>
    </row>
    <row r="43" spans="1:7" x14ac:dyDescent="0.2">
      <c r="A43" s="66"/>
      <c r="B43" s="111"/>
      <c r="C43" s="126"/>
      <c r="D43" s="127" t="s">
        <v>405</v>
      </c>
      <c r="E43" s="31"/>
      <c r="F43" s="29" t="str">
        <f>'１．チェックリスト'!D34</f>
        <v>×</v>
      </c>
      <c r="G43" s="94"/>
    </row>
    <row r="44" spans="1:7" x14ac:dyDescent="0.2">
      <c r="A44" s="66"/>
      <c r="B44" s="111"/>
      <c r="C44" s="6"/>
      <c r="D44" s="106" t="s">
        <v>531</v>
      </c>
      <c r="E44" s="36"/>
      <c r="F44" s="29" t="str">
        <f>'１．チェックリスト'!D35</f>
        <v>×</v>
      </c>
      <c r="G44" s="94"/>
    </row>
    <row r="45" spans="1:7" x14ac:dyDescent="0.2">
      <c r="A45" s="66"/>
      <c r="B45" s="111"/>
      <c r="C45" s="6"/>
      <c r="D45" s="106" t="s">
        <v>532</v>
      </c>
      <c r="E45" s="12"/>
      <c r="F45" s="29" t="str">
        <f>'１．チェックリスト'!D36</f>
        <v>×</v>
      </c>
    </row>
    <row r="46" spans="1:7" x14ac:dyDescent="0.2">
      <c r="A46" s="66"/>
      <c r="B46" s="111"/>
      <c r="C46" s="6"/>
      <c r="D46" s="106" t="s">
        <v>533</v>
      </c>
      <c r="E46" s="12"/>
      <c r="F46" s="29" t="str">
        <f>'１．チェックリスト'!D37</f>
        <v>×</v>
      </c>
    </row>
    <row r="47" spans="1:7" x14ac:dyDescent="0.2">
      <c r="A47" s="66"/>
      <c r="B47" s="111"/>
      <c r="C47" s="6"/>
      <c r="D47" s="106" t="s">
        <v>534</v>
      </c>
      <c r="E47" s="12"/>
      <c r="F47" s="29" t="str">
        <f>'１．チェックリスト'!D38</f>
        <v>×</v>
      </c>
    </row>
    <row r="48" spans="1:7" x14ac:dyDescent="0.2">
      <c r="A48" s="66"/>
      <c r="B48" s="111"/>
      <c r="C48" s="6"/>
      <c r="D48" s="106" t="s">
        <v>535</v>
      </c>
      <c r="E48" s="12"/>
      <c r="F48" s="29" t="str">
        <f>'１．チェックリスト'!D39</f>
        <v>×</v>
      </c>
    </row>
    <row r="49" spans="1:7" x14ac:dyDescent="0.2">
      <c r="A49" s="66"/>
      <c r="B49" s="111"/>
      <c r="C49" s="6"/>
      <c r="D49" s="106" t="s">
        <v>536</v>
      </c>
      <c r="E49" s="12"/>
      <c r="F49" s="29" t="str">
        <f>'１．チェックリスト'!D40</f>
        <v>×</v>
      </c>
    </row>
    <row r="50" spans="1:7" x14ac:dyDescent="0.2">
      <c r="A50" s="66"/>
      <c r="B50" s="111"/>
      <c r="C50" s="126"/>
      <c r="D50" s="127" t="s">
        <v>406</v>
      </c>
      <c r="E50" s="12"/>
      <c r="F50" s="29" t="str">
        <f>'１．チェックリスト'!D41</f>
        <v>×</v>
      </c>
      <c r="G50" s="94"/>
    </row>
    <row r="51" spans="1:7" x14ac:dyDescent="0.2">
      <c r="A51" s="66"/>
      <c r="B51" s="111"/>
      <c r="C51" s="6"/>
      <c r="D51" s="106" t="s">
        <v>537</v>
      </c>
      <c r="E51" s="36"/>
      <c r="F51" s="29" t="str">
        <f>'１．チェックリスト'!D42</f>
        <v>×</v>
      </c>
      <c r="G51" s="94"/>
    </row>
    <row r="52" spans="1:7" x14ac:dyDescent="0.2">
      <c r="A52" s="66"/>
      <c r="B52" s="111"/>
      <c r="C52" s="6"/>
      <c r="D52" s="106" t="s">
        <v>538</v>
      </c>
      <c r="E52" s="12"/>
      <c r="F52" s="29" t="str">
        <f>'１．チェックリスト'!D43</f>
        <v>×</v>
      </c>
    </row>
    <row r="53" spans="1:7" x14ac:dyDescent="0.2">
      <c r="A53" s="66"/>
      <c r="B53" s="111"/>
      <c r="C53" s="6"/>
      <c r="D53" s="106" t="s">
        <v>539</v>
      </c>
      <c r="E53" s="12"/>
      <c r="F53" s="29" t="str">
        <f>'１．チェックリスト'!D44</f>
        <v>×</v>
      </c>
    </row>
    <row r="54" spans="1:7" x14ac:dyDescent="0.2">
      <c r="A54" s="66"/>
      <c r="B54" s="111"/>
      <c r="C54" s="6"/>
      <c r="D54" s="106" t="s">
        <v>540</v>
      </c>
      <c r="E54" s="12"/>
      <c r="F54" s="29" t="str">
        <f>'１．チェックリスト'!D45</f>
        <v>×</v>
      </c>
    </row>
    <row r="55" spans="1:7" x14ac:dyDescent="0.2">
      <c r="A55" s="66"/>
      <c r="B55" s="111"/>
      <c r="C55" s="6"/>
      <c r="D55" s="106" t="s">
        <v>541</v>
      </c>
      <c r="E55" s="12"/>
      <c r="F55" s="29" t="str">
        <f>'１．チェックリスト'!D46</f>
        <v>×</v>
      </c>
    </row>
    <row r="56" spans="1:7" x14ac:dyDescent="0.2">
      <c r="A56" s="66"/>
      <c r="B56" s="111"/>
      <c r="C56" s="6"/>
      <c r="D56" s="106" t="s">
        <v>542</v>
      </c>
      <c r="E56" s="12"/>
      <c r="F56" s="29" t="str">
        <f>'１．チェックリスト'!D47</f>
        <v>×</v>
      </c>
    </row>
    <row r="57" spans="1:7" ht="24" x14ac:dyDescent="0.2">
      <c r="A57" s="66"/>
      <c r="B57" s="111"/>
      <c r="C57" s="126"/>
      <c r="D57" s="127" t="s">
        <v>404</v>
      </c>
      <c r="E57" s="12"/>
      <c r="F57" s="29" t="str">
        <f>'１．チェックリスト'!D48</f>
        <v>×</v>
      </c>
    </row>
    <row r="58" spans="1:7" x14ac:dyDescent="0.2">
      <c r="A58" s="66"/>
      <c r="B58" s="111"/>
      <c r="C58" s="6"/>
      <c r="D58" s="106" t="s">
        <v>14</v>
      </c>
      <c r="E58" s="36"/>
      <c r="F58" s="29" t="str">
        <f>'１．チェックリスト'!D49</f>
        <v>×</v>
      </c>
    </row>
    <row r="59" spans="1:7" x14ac:dyDescent="0.2">
      <c r="A59" s="66"/>
      <c r="B59" s="111"/>
      <c r="C59" s="6"/>
      <c r="D59" s="106" t="s">
        <v>15</v>
      </c>
      <c r="E59" s="12"/>
      <c r="F59" s="29" t="str">
        <f>'１．チェックリスト'!D50</f>
        <v>×</v>
      </c>
    </row>
    <row r="60" spans="1:7" x14ac:dyDescent="0.2">
      <c r="A60" s="66"/>
      <c r="B60" s="111"/>
      <c r="C60" s="6"/>
      <c r="D60" s="106" t="s">
        <v>16</v>
      </c>
      <c r="E60" s="12"/>
      <c r="F60" s="29" t="str">
        <f>'１．チェックリスト'!D51</f>
        <v>×</v>
      </c>
    </row>
    <row r="61" spans="1:7" x14ac:dyDescent="0.2">
      <c r="A61" s="66"/>
      <c r="B61" s="111"/>
      <c r="C61" s="6"/>
      <c r="D61" s="106" t="s">
        <v>17</v>
      </c>
      <c r="E61" s="12"/>
      <c r="F61" s="29" t="str">
        <f>'１．チェックリスト'!D52</f>
        <v>×</v>
      </c>
    </row>
    <row r="62" spans="1:7" x14ac:dyDescent="0.2">
      <c r="A62" s="66"/>
      <c r="B62" s="111"/>
      <c r="C62" s="6"/>
      <c r="D62" s="106" t="s">
        <v>18</v>
      </c>
      <c r="E62" s="12"/>
      <c r="F62" s="29" t="str">
        <f>'１．チェックリスト'!D53</f>
        <v>×</v>
      </c>
    </row>
    <row r="63" spans="1:7" x14ac:dyDescent="0.2">
      <c r="A63" s="66"/>
      <c r="B63" s="111"/>
      <c r="C63" s="6"/>
      <c r="D63" s="106" t="s">
        <v>19</v>
      </c>
      <c r="E63" s="12"/>
      <c r="F63" s="29" t="str">
        <f>'１．チェックリスト'!D54</f>
        <v>×</v>
      </c>
    </row>
    <row r="64" spans="1:7" x14ac:dyDescent="0.2">
      <c r="A64" s="66"/>
      <c r="B64" s="111"/>
      <c r="C64" s="122"/>
      <c r="D64" s="123" t="s">
        <v>407</v>
      </c>
      <c r="E64" s="12"/>
      <c r="F64" s="29" t="str">
        <f>'１．チェックリスト'!D55</f>
        <v>×</v>
      </c>
    </row>
    <row r="65" spans="1:7" x14ac:dyDescent="0.2">
      <c r="A65" s="66"/>
      <c r="B65" s="111"/>
      <c r="C65" s="6"/>
      <c r="D65" s="106" t="s">
        <v>272</v>
      </c>
      <c r="E65" s="4"/>
      <c r="F65" s="29" t="str">
        <f>'１．チェックリスト'!D56</f>
        <v>×</v>
      </c>
    </row>
    <row r="66" spans="1:7" x14ac:dyDescent="0.2">
      <c r="A66" s="66"/>
      <c r="B66" s="111"/>
      <c r="C66" s="6"/>
      <c r="D66" s="106" t="s">
        <v>14</v>
      </c>
      <c r="E66" s="36"/>
      <c r="F66" s="29" t="str">
        <f>'１．チェックリスト'!D57</f>
        <v>×</v>
      </c>
    </row>
    <row r="67" spans="1:7" x14ac:dyDescent="0.2">
      <c r="A67" s="66"/>
      <c r="B67" s="111"/>
      <c r="C67" s="6"/>
      <c r="D67" s="106" t="s">
        <v>15</v>
      </c>
      <c r="E67" s="12"/>
      <c r="F67" s="29" t="str">
        <f>'１．チェックリスト'!D58</f>
        <v>×</v>
      </c>
    </row>
    <row r="68" spans="1:7" x14ac:dyDescent="0.2">
      <c r="A68" s="66"/>
      <c r="B68" s="111"/>
      <c r="C68" s="6"/>
      <c r="D68" s="106" t="s">
        <v>16</v>
      </c>
      <c r="E68" s="12"/>
      <c r="F68" s="29" t="str">
        <f>'１．チェックリスト'!D59</f>
        <v>×</v>
      </c>
    </row>
    <row r="69" spans="1:7" x14ac:dyDescent="0.2">
      <c r="A69" s="66"/>
      <c r="B69" s="111"/>
      <c r="C69" s="6"/>
      <c r="D69" s="106" t="s">
        <v>17</v>
      </c>
      <c r="E69" s="12"/>
      <c r="F69" s="29" t="str">
        <f>'１．チェックリスト'!D60</f>
        <v>×</v>
      </c>
    </row>
    <row r="70" spans="1:7" x14ac:dyDescent="0.2">
      <c r="A70" s="66"/>
      <c r="B70" s="111"/>
      <c r="C70" s="6"/>
      <c r="D70" s="106" t="s">
        <v>18</v>
      </c>
      <c r="E70" s="12"/>
      <c r="F70" s="29" t="str">
        <f>'１．チェックリスト'!D61</f>
        <v>×</v>
      </c>
    </row>
    <row r="71" spans="1:7" x14ac:dyDescent="0.2">
      <c r="A71" s="66"/>
      <c r="B71" s="111"/>
      <c r="C71" s="6"/>
      <c r="D71" s="106" t="s">
        <v>19</v>
      </c>
      <c r="E71" s="12"/>
      <c r="F71" s="29" t="str">
        <f>'１．チェックリスト'!D62</f>
        <v>×</v>
      </c>
    </row>
    <row r="72" spans="1:7" x14ac:dyDescent="0.2">
      <c r="A72" s="116"/>
      <c r="B72" s="117"/>
      <c r="C72" s="118" t="s">
        <v>728</v>
      </c>
      <c r="D72" s="124"/>
      <c r="E72" s="12"/>
      <c r="F72" s="29" t="str">
        <f>'１．チェックリスト'!D63</f>
        <v>×</v>
      </c>
    </row>
    <row r="73" spans="1:7" x14ac:dyDescent="0.2">
      <c r="A73" s="66"/>
      <c r="B73" s="111"/>
      <c r="C73" s="122"/>
      <c r="D73" s="125" t="s">
        <v>409</v>
      </c>
      <c r="E73" s="37"/>
      <c r="F73" s="29" t="str">
        <f>'１．チェックリスト'!D64</f>
        <v>×</v>
      </c>
      <c r="G73" s="94"/>
    </row>
    <row r="74" spans="1:7" x14ac:dyDescent="0.2">
      <c r="A74" s="66"/>
      <c r="B74" s="111"/>
      <c r="C74" s="6"/>
      <c r="D74" s="106" t="s">
        <v>543</v>
      </c>
      <c r="E74" s="36"/>
      <c r="F74" s="29" t="str">
        <f>'１．チェックリスト'!D65</f>
        <v>×</v>
      </c>
      <c r="G74" s="94"/>
    </row>
    <row r="75" spans="1:7" x14ac:dyDescent="0.2">
      <c r="A75" s="66"/>
      <c r="B75" s="111"/>
      <c r="C75" s="6"/>
      <c r="D75" s="106" t="s">
        <v>544</v>
      </c>
      <c r="E75" s="12"/>
      <c r="F75" s="29" t="str">
        <f>'１．チェックリスト'!D66</f>
        <v>×</v>
      </c>
    </row>
    <row r="76" spans="1:7" x14ac:dyDescent="0.2">
      <c r="A76" s="66"/>
      <c r="B76" s="111"/>
      <c r="C76" s="6"/>
      <c r="D76" s="106" t="s">
        <v>545</v>
      </c>
      <c r="E76" s="12"/>
      <c r="F76" s="29" t="str">
        <f>'１．チェックリスト'!D67</f>
        <v>×</v>
      </c>
    </row>
    <row r="77" spans="1:7" x14ac:dyDescent="0.2">
      <c r="A77" s="66"/>
      <c r="B77" s="111"/>
      <c r="C77" s="6"/>
      <c r="D77" s="106" t="s">
        <v>546</v>
      </c>
      <c r="E77" s="12"/>
      <c r="F77" s="29" t="str">
        <f>'１．チェックリスト'!D68</f>
        <v>×</v>
      </c>
    </row>
    <row r="78" spans="1:7" x14ac:dyDescent="0.2">
      <c r="A78" s="66"/>
      <c r="B78" s="111"/>
      <c r="C78" s="122"/>
      <c r="D78" s="125" t="s">
        <v>401</v>
      </c>
      <c r="E78" s="12"/>
      <c r="F78" s="29" t="str">
        <f>'１．チェックリスト'!D69</f>
        <v>×</v>
      </c>
      <c r="G78" s="94"/>
    </row>
    <row r="79" spans="1:7" x14ac:dyDescent="0.2">
      <c r="A79" s="66"/>
      <c r="B79" s="111"/>
      <c r="C79" s="6"/>
      <c r="D79" s="106" t="s">
        <v>547</v>
      </c>
      <c r="E79" s="36"/>
      <c r="F79" s="29" t="str">
        <f>'１．チェックリスト'!D70</f>
        <v>×</v>
      </c>
      <c r="G79" s="94"/>
    </row>
    <row r="80" spans="1:7" x14ac:dyDescent="0.2">
      <c r="A80" s="66"/>
      <c r="B80" s="111"/>
      <c r="C80" s="6"/>
      <c r="D80" s="106" t="s">
        <v>548</v>
      </c>
      <c r="E80" s="12"/>
      <c r="F80" s="29" t="str">
        <f>'１．チェックリスト'!D71</f>
        <v>×</v>
      </c>
    </row>
    <row r="81" spans="1:7" x14ac:dyDescent="0.2">
      <c r="A81" s="66"/>
      <c r="B81" s="111"/>
      <c r="C81" s="6"/>
      <c r="D81" s="106" t="s">
        <v>549</v>
      </c>
      <c r="E81" s="12"/>
      <c r="F81" s="29" t="str">
        <f>'１．チェックリスト'!D72</f>
        <v>×</v>
      </c>
    </row>
    <row r="82" spans="1:7" x14ac:dyDescent="0.2">
      <c r="A82" s="66"/>
      <c r="B82" s="111"/>
      <c r="C82" s="6"/>
      <c r="D82" s="106" t="s">
        <v>550</v>
      </c>
      <c r="E82" s="12"/>
      <c r="F82" s="29" t="str">
        <f>'１．チェックリスト'!D73</f>
        <v>×</v>
      </c>
    </row>
    <row r="83" spans="1:7" x14ac:dyDescent="0.2">
      <c r="A83" s="66"/>
      <c r="B83" s="111"/>
      <c r="C83" s="122"/>
      <c r="D83" s="125" t="s">
        <v>402</v>
      </c>
      <c r="E83" s="12"/>
      <c r="F83" s="29" t="str">
        <f>'１．チェックリスト'!D74</f>
        <v>×</v>
      </c>
      <c r="G83" s="94"/>
    </row>
    <row r="84" spans="1:7" x14ac:dyDescent="0.2">
      <c r="A84" s="66"/>
      <c r="B84" s="111"/>
      <c r="C84" s="6"/>
      <c r="D84" s="106" t="s">
        <v>551</v>
      </c>
      <c r="E84" s="36"/>
      <c r="F84" s="29" t="str">
        <f>'１．チェックリスト'!D75</f>
        <v>×</v>
      </c>
      <c r="G84" s="94"/>
    </row>
    <row r="85" spans="1:7" x14ac:dyDescent="0.2">
      <c r="A85" s="66"/>
      <c r="B85" s="111"/>
      <c r="C85" s="6"/>
      <c r="D85" s="106" t="s">
        <v>552</v>
      </c>
      <c r="E85" s="12"/>
      <c r="F85" s="29" t="str">
        <f>'１．チェックリスト'!D76</f>
        <v>×</v>
      </c>
    </row>
    <row r="86" spans="1:7" x14ac:dyDescent="0.2">
      <c r="A86" s="66"/>
      <c r="B86" s="111"/>
      <c r="C86" s="6"/>
      <c r="D86" s="106" t="s">
        <v>553</v>
      </c>
      <c r="E86" s="12"/>
      <c r="F86" s="29" t="str">
        <f>'１．チェックリスト'!D77</f>
        <v>×</v>
      </c>
    </row>
    <row r="87" spans="1:7" x14ac:dyDescent="0.2">
      <c r="A87" s="66"/>
      <c r="B87" s="111"/>
      <c r="C87" s="6"/>
      <c r="D87" s="106" t="s">
        <v>550</v>
      </c>
      <c r="E87" s="12"/>
      <c r="F87" s="29" t="str">
        <f>'１．チェックリスト'!D78</f>
        <v>×</v>
      </c>
    </row>
    <row r="88" spans="1:7" x14ac:dyDescent="0.2">
      <c r="A88" s="116"/>
      <c r="B88" s="117"/>
      <c r="C88" s="176" t="s">
        <v>771</v>
      </c>
      <c r="D88" s="177"/>
      <c r="E88" s="12"/>
      <c r="F88" s="29" t="str">
        <f>'１．チェックリスト'!D79</f>
        <v>×</v>
      </c>
    </row>
    <row r="89" spans="1:7" x14ac:dyDescent="0.2">
      <c r="A89" s="66"/>
      <c r="B89" s="111"/>
      <c r="C89" s="122"/>
      <c r="D89" s="125" t="s">
        <v>403</v>
      </c>
      <c r="E89" s="38"/>
      <c r="F89" s="29" t="str">
        <f>'１．チェックリスト'!D80</f>
        <v>×</v>
      </c>
      <c r="G89" s="94"/>
    </row>
    <row r="90" spans="1:7" x14ac:dyDescent="0.2">
      <c r="A90" s="66"/>
      <c r="B90" s="111"/>
      <c r="C90" s="6"/>
      <c r="D90" s="106" t="s">
        <v>554</v>
      </c>
      <c r="E90" s="36"/>
      <c r="F90" s="29" t="str">
        <f>'１．チェックリスト'!D81</f>
        <v>×</v>
      </c>
      <c r="G90" s="94"/>
    </row>
    <row r="91" spans="1:7" x14ac:dyDescent="0.2">
      <c r="A91" s="66"/>
      <c r="B91" s="111"/>
      <c r="C91" s="6"/>
      <c r="D91" s="106" t="s">
        <v>555</v>
      </c>
      <c r="E91" s="12"/>
      <c r="F91" s="29" t="str">
        <f>'１．チェックリスト'!D82</f>
        <v>×</v>
      </c>
    </row>
    <row r="92" spans="1:7" x14ac:dyDescent="0.2">
      <c r="A92" s="66"/>
      <c r="B92" s="111"/>
      <c r="C92" s="6"/>
      <c r="D92" s="106" t="s">
        <v>556</v>
      </c>
      <c r="E92" s="12"/>
      <c r="F92" s="29" t="str">
        <f>'１．チェックリスト'!D83</f>
        <v>×</v>
      </c>
    </row>
    <row r="93" spans="1:7" x14ac:dyDescent="0.2">
      <c r="A93" s="66"/>
      <c r="B93" s="111"/>
      <c r="C93" s="122"/>
      <c r="D93" s="169" t="s">
        <v>408</v>
      </c>
      <c r="E93" s="12"/>
      <c r="F93" s="29" t="str">
        <f>'１．チェックリスト'!D84</f>
        <v>×</v>
      </c>
    </row>
    <row r="94" spans="1:7" x14ac:dyDescent="0.2">
      <c r="A94" s="66"/>
      <c r="B94" s="111"/>
      <c r="C94" s="6"/>
      <c r="D94" s="170"/>
      <c r="E94" s="12"/>
      <c r="F94" s="29" t="str">
        <f>F93</f>
        <v>×</v>
      </c>
    </row>
    <row r="95" spans="1:7" x14ac:dyDescent="0.2">
      <c r="A95" s="66"/>
      <c r="B95" s="111"/>
      <c r="C95" s="6"/>
      <c r="D95" s="106" t="s">
        <v>47</v>
      </c>
      <c r="E95" s="36"/>
      <c r="F95" s="29" t="str">
        <f>'１．チェックリスト'!D85</f>
        <v>×</v>
      </c>
    </row>
    <row r="96" spans="1:7" x14ac:dyDescent="0.2">
      <c r="A96" s="116"/>
      <c r="B96" s="117"/>
      <c r="C96" s="176" t="s">
        <v>772</v>
      </c>
      <c r="D96" s="177"/>
      <c r="E96" s="12"/>
      <c r="F96" s="29" t="str">
        <f>'１．チェックリスト'!D86</f>
        <v>×</v>
      </c>
    </row>
    <row r="97" spans="1:7" ht="24" x14ac:dyDescent="0.2">
      <c r="A97" s="66"/>
      <c r="B97" s="111"/>
      <c r="C97" s="122"/>
      <c r="D97" s="125" t="s">
        <v>278</v>
      </c>
      <c r="E97" s="38"/>
      <c r="F97" s="29" t="str">
        <f>'１．チェックリスト'!D87</f>
        <v>×</v>
      </c>
      <c r="G97" s="94"/>
    </row>
    <row r="98" spans="1:7" x14ac:dyDescent="0.2">
      <c r="A98" s="66"/>
      <c r="B98" s="111"/>
      <c r="C98" s="6"/>
      <c r="D98" s="106" t="s">
        <v>557</v>
      </c>
      <c r="E98" s="36"/>
      <c r="F98" s="29" t="str">
        <f>'１．チェックリスト'!D88</f>
        <v>×</v>
      </c>
      <c r="G98" s="94"/>
    </row>
    <row r="99" spans="1:7" x14ac:dyDescent="0.2">
      <c r="A99" s="66"/>
      <c r="B99" s="111"/>
      <c r="C99" s="6"/>
      <c r="D99" s="106" t="s">
        <v>558</v>
      </c>
      <c r="E99" s="12"/>
      <c r="F99" s="29" t="str">
        <f>'１．チェックリスト'!D89</f>
        <v>×</v>
      </c>
    </row>
    <row r="100" spans="1:7" x14ac:dyDescent="0.2">
      <c r="A100" s="66"/>
      <c r="B100" s="111"/>
      <c r="C100" s="6"/>
      <c r="D100" s="106" t="s">
        <v>559</v>
      </c>
      <c r="E100" s="12"/>
      <c r="F100" s="29" t="str">
        <f>'１．チェックリスト'!D90</f>
        <v>×</v>
      </c>
    </row>
    <row r="101" spans="1:7" x14ac:dyDescent="0.2">
      <c r="A101" s="66"/>
      <c r="B101" s="111"/>
      <c r="C101" s="122"/>
      <c r="D101" s="171" t="s">
        <v>279</v>
      </c>
      <c r="E101" s="12"/>
      <c r="F101" s="29" t="str">
        <f>'１．チェックリスト'!D91</f>
        <v>×</v>
      </c>
      <c r="G101" s="94"/>
    </row>
    <row r="102" spans="1:7" x14ac:dyDescent="0.2">
      <c r="A102" s="66"/>
      <c r="B102" s="111"/>
      <c r="C102" s="6"/>
      <c r="D102" s="172"/>
      <c r="E102" s="12"/>
      <c r="F102" s="29" t="str">
        <f>F101</f>
        <v>×</v>
      </c>
      <c r="G102" s="94"/>
    </row>
    <row r="103" spans="1:7" x14ac:dyDescent="0.2">
      <c r="A103" s="66"/>
      <c r="B103" s="111"/>
      <c r="C103" s="6"/>
      <c r="D103" s="106" t="s">
        <v>560</v>
      </c>
      <c r="E103" s="36"/>
      <c r="F103" s="29" t="str">
        <f>'１．チェックリスト'!D92</f>
        <v>×</v>
      </c>
    </row>
    <row r="104" spans="1:7" x14ac:dyDescent="0.2">
      <c r="A104" s="66"/>
      <c r="B104" s="111"/>
      <c r="C104" s="6"/>
      <c r="D104" s="106" t="s">
        <v>561</v>
      </c>
      <c r="E104" s="12"/>
      <c r="F104" s="29" t="str">
        <f>'１．チェックリスト'!D93</f>
        <v>×</v>
      </c>
    </row>
    <row r="105" spans="1:7" x14ac:dyDescent="0.2">
      <c r="A105" s="66"/>
      <c r="B105" s="111"/>
      <c r="C105" s="6"/>
      <c r="D105" s="106" t="s">
        <v>562</v>
      </c>
      <c r="E105" s="12"/>
      <c r="F105" s="29" t="str">
        <f>'１．チェックリスト'!D94</f>
        <v>×</v>
      </c>
    </row>
    <row r="106" spans="1:7" x14ac:dyDescent="0.2">
      <c r="A106" s="66"/>
      <c r="B106" s="111"/>
      <c r="C106" s="122"/>
      <c r="D106" s="125" t="s">
        <v>280</v>
      </c>
      <c r="E106" s="12"/>
      <c r="F106" s="29" t="str">
        <f>'１．チェックリスト'!D95</f>
        <v>×</v>
      </c>
    </row>
    <row r="107" spans="1:7" x14ac:dyDescent="0.2">
      <c r="A107" s="66"/>
      <c r="B107" s="111"/>
      <c r="C107" s="6"/>
      <c r="D107" s="106" t="s">
        <v>32</v>
      </c>
      <c r="E107" s="36"/>
      <c r="F107" s="29" t="str">
        <f>'１．チェックリスト'!D96</f>
        <v>×</v>
      </c>
    </row>
    <row r="108" spans="1:7" x14ac:dyDescent="0.2">
      <c r="A108" s="66"/>
      <c r="B108" s="111"/>
      <c r="C108" s="6"/>
      <c r="D108" s="106" t="s">
        <v>30</v>
      </c>
      <c r="E108" s="12"/>
      <c r="F108" s="29" t="str">
        <f>'１．チェックリスト'!D97</f>
        <v>×</v>
      </c>
    </row>
    <row r="109" spans="1:7" x14ac:dyDescent="0.2">
      <c r="A109" s="66"/>
      <c r="B109" s="111"/>
      <c r="C109" s="6"/>
      <c r="D109" s="106" t="s">
        <v>31</v>
      </c>
      <c r="E109" s="12"/>
      <c r="F109" s="29" t="str">
        <f>'１．チェックリスト'!D98</f>
        <v>×</v>
      </c>
    </row>
    <row r="110" spans="1:7" x14ac:dyDescent="0.2">
      <c r="A110" s="116"/>
      <c r="B110" s="117"/>
      <c r="C110" s="176" t="s">
        <v>773</v>
      </c>
      <c r="D110" s="177"/>
      <c r="E110" s="12"/>
      <c r="F110" s="29" t="str">
        <f>'１．チェックリスト'!D99</f>
        <v>×</v>
      </c>
    </row>
    <row r="111" spans="1:7" x14ac:dyDescent="0.2">
      <c r="A111" s="66"/>
      <c r="B111" s="111"/>
      <c r="C111" s="122"/>
      <c r="D111" s="125" t="s">
        <v>281</v>
      </c>
      <c r="E111" s="38"/>
      <c r="F111" s="29" t="str">
        <f>'１．チェックリスト'!D100</f>
        <v>×</v>
      </c>
    </row>
    <row r="112" spans="1:7" x14ac:dyDescent="0.2">
      <c r="A112" s="66"/>
      <c r="B112" s="111"/>
      <c r="C112" s="6"/>
      <c r="D112" s="106" t="s">
        <v>34</v>
      </c>
      <c r="E112" s="36"/>
      <c r="F112" s="29" t="str">
        <f>'１．チェックリスト'!D101</f>
        <v>×</v>
      </c>
    </row>
    <row r="113" spans="1:7" x14ac:dyDescent="0.2">
      <c r="A113" s="66"/>
      <c r="B113" s="111"/>
      <c r="C113" s="6"/>
      <c r="D113" s="106" t="s">
        <v>35</v>
      </c>
      <c r="E113" s="12"/>
      <c r="F113" s="29" t="str">
        <f>'１．チェックリスト'!D102</f>
        <v>×</v>
      </c>
    </row>
    <row r="114" spans="1:7" x14ac:dyDescent="0.2">
      <c r="A114" s="66"/>
      <c r="B114" s="111"/>
      <c r="C114" s="6"/>
      <c r="D114" s="106" t="s">
        <v>36</v>
      </c>
      <c r="E114" s="12"/>
      <c r="F114" s="29" t="str">
        <f>'１．チェックリスト'!D103</f>
        <v>×</v>
      </c>
    </row>
    <row r="115" spans="1:7" x14ac:dyDescent="0.2">
      <c r="A115" s="66"/>
      <c r="B115" s="111"/>
      <c r="C115" s="6"/>
      <c r="D115" s="106" t="s">
        <v>37</v>
      </c>
      <c r="E115" s="12"/>
      <c r="F115" s="29" t="str">
        <f>'１．チェックリスト'!D104</f>
        <v>×</v>
      </c>
    </row>
    <row r="116" spans="1:7" ht="13.5" customHeight="1" x14ac:dyDescent="0.2">
      <c r="A116" s="116"/>
      <c r="B116" s="117"/>
      <c r="C116" s="176" t="s">
        <v>774</v>
      </c>
      <c r="D116" s="177"/>
      <c r="E116" s="12"/>
      <c r="F116" s="29" t="str">
        <f>'１．チェックリスト'!D105</f>
        <v>×</v>
      </c>
    </row>
    <row r="117" spans="1:7" x14ac:dyDescent="0.2">
      <c r="A117" s="66"/>
      <c r="B117" s="111"/>
      <c r="C117" s="122"/>
      <c r="D117" s="125" t="s">
        <v>282</v>
      </c>
      <c r="E117" s="38"/>
      <c r="F117" s="29" t="str">
        <f>'１．チェックリスト'!D106</f>
        <v>×</v>
      </c>
    </row>
    <row r="118" spans="1:7" x14ac:dyDescent="0.2">
      <c r="A118" s="66"/>
      <c r="B118" s="111"/>
      <c r="C118" s="6"/>
      <c r="D118" s="106" t="s">
        <v>34</v>
      </c>
      <c r="E118" s="36"/>
      <c r="F118" s="29" t="str">
        <f>'１．チェックリスト'!D107</f>
        <v>×</v>
      </c>
    </row>
    <row r="119" spans="1:7" x14ac:dyDescent="0.2">
      <c r="A119" s="66"/>
      <c r="B119" s="111"/>
      <c r="C119" s="6"/>
      <c r="D119" s="106" t="s">
        <v>39</v>
      </c>
      <c r="E119" s="12"/>
      <c r="F119" s="29" t="str">
        <f>'１．チェックリスト'!D108</f>
        <v>×</v>
      </c>
    </row>
    <row r="120" spans="1:7" x14ac:dyDescent="0.2">
      <c r="A120" s="81"/>
      <c r="B120" s="105"/>
      <c r="C120" s="11"/>
      <c r="D120" s="107" t="s">
        <v>40</v>
      </c>
      <c r="E120" s="12"/>
      <c r="F120" s="29" t="str">
        <f>'１．チェックリスト'!D109</f>
        <v>×</v>
      </c>
    </row>
    <row r="121" spans="1:7" ht="16.2" x14ac:dyDescent="0.2">
      <c r="A121" s="115" t="s">
        <v>375</v>
      </c>
      <c r="B121" s="109"/>
      <c r="C121" s="174" t="s">
        <v>721</v>
      </c>
      <c r="D121" s="175"/>
      <c r="E121" s="12"/>
      <c r="F121" s="29"/>
    </row>
    <row r="122" spans="1:7" ht="16.2" x14ac:dyDescent="0.2">
      <c r="A122" s="63"/>
      <c r="B122" s="110"/>
      <c r="C122" s="3"/>
      <c r="D122" s="100"/>
      <c r="E122" s="12"/>
      <c r="F122" s="29"/>
    </row>
    <row r="123" spans="1:7" x14ac:dyDescent="0.2">
      <c r="A123" s="116"/>
      <c r="B123" s="117"/>
      <c r="C123" s="118" t="s">
        <v>729</v>
      </c>
      <c r="D123" s="124"/>
      <c r="E123" s="39"/>
      <c r="F123" s="29" t="str">
        <f>'１．チェックリスト'!D111</f>
        <v>×</v>
      </c>
    </row>
    <row r="124" spans="1:7" x14ac:dyDescent="0.2">
      <c r="A124" s="66"/>
      <c r="B124" s="111"/>
      <c r="C124" s="122"/>
      <c r="D124" s="125" t="s">
        <v>42</v>
      </c>
      <c r="E124" s="38"/>
      <c r="F124" s="29" t="str">
        <f>'１．チェックリスト'!D112</f>
        <v>×</v>
      </c>
      <c r="G124" s="94"/>
    </row>
    <row r="125" spans="1:7" x14ac:dyDescent="0.2">
      <c r="A125" s="66"/>
      <c r="B125" s="111"/>
      <c r="C125" s="6"/>
      <c r="D125" s="83" t="s">
        <v>563</v>
      </c>
      <c r="E125" s="36"/>
      <c r="F125" s="29" t="str">
        <f>'１．チェックリスト'!D113</f>
        <v>×</v>
      </c>
      <c r="G125" s="94"/>
    </row>
    <row r="126" spans="1:7" x14ac:dyDescent="0.2">
      <c r="A126" s="66"/>
      <c r="B126" s="111"/>
      <c r="C126" s="6"/>
      <c r="D126" s="83" t="s">
        <v>564</v>
      </c>
      <c r="E126" s="4"/>
      <c r="F126" s="29" t="str">
        <f>'１．チェックリスト'!D114</f>
        <v>×</v>
      </c>
    </row>
    <row r="127" spans="1:7" x14ac:dyDescent="0.2">
      <c r="A127" s="66"/>
      <c r="B127" s="111"/>
      <c r="C127" s="6"/>
      <c r="D127" s="83" t="s">
        <v>565</v>
      </c>
      <c r="E127" s="4"/>
      <c r="F127" s="29" t="str">
        <f>'１．チェックリスト'!D115</f>
        <v>×</v>
      </c>
    </row>
    <row r="128" spans="1:7" x14ac:dyDescent="0.2">
      <c r="A128" s="66"/>
      <c r="B128" s="111"/>
      <c r="C128" s="122"/>
      <c r="D128" s="125" t="s">
        <v>46</v>
      </c>
      <c r="E128" s="4"/>
      <c r="F128" s="29" t="str">
        <f>'１．チェックリスト'!D116</f>
        <v>×</v>
      </c>
    </row>
    <row r="129" spans="1:6" x14ac:dyDescent="0.2">
      <c r="A129" s="66"/>
      <c r="B129" s="111"/>
      <c r="C129" s="6"/>
      <c r="D129" s="83" t="s">
        <v>566</v>
      </c>
      <c r="E129" s="36"/>
      <c r="F129" s="29" t="str">
        <f>'１．チェックリスト'!D117</f>
        <v>×</v>
      </c>
    </row>
    <row r="130" spans="1:6" x14ac:dyDescent="0.2">
      <c r="A130" s="66"/>
      <c r="B130" s="111"/>
      <c r="C130" s="122"/>
      <c r="D130" s="125" t="s">
        <v>48</v>
      </c>
      <c r="E130" s="4"/>
      <c r="F130" s="29" t="str">
        <f>'１．チェックリスト'!D118</f>
        <v>×</v>
      </c>
    </row>
    <row r="131" spans="1:6" x14ac:dyDescent="0.2">
      <c r="A131" s="66"/>
      <c r="B131" s="111"/>
      <c r="C131" s="6"/>
      <c r="D131" s="83" t="s">
        <v>43</v>
      </c>
      <c r="E131" s="36"/>
      <c r="F131" s="29" t="str">
        <f>'１．チェックリスト'!D119</f>
        <v>×</v>
      </c>
    </row>
    <row r="132" spans="1:6" x14ac:dyDescent="0.2">
      <c r="A132" s="66"/>
      <c r="B132" s="111"/>
      <c r="C132" s="6"/>
      <c r="D132" s="83" t="s">
        <v>44</v>
      </c>
      <c r="E132" s="4"/>
      <c r="F132" s="29" t="str">
        <f>'１．チェックリスト'!D120</f>
        <v>×</v>
      </c>
    </row>
    <row r="133" spans="1:6" x14ac:dyDescent="0.2">
      <c r="A133" s="66"/>
      <c r="B133" s="111"/>
      <c r="C133" s="6"/>
      <c r="D133" s="83" t="s">
        <v>49</v>
      </c>
      <c r="E133" s="4"/>
      <c r="F133" s="29" t="str">
        <f>'１．チェックリスト'!D121</f>
        <v>×</v>
      </c>
    </row>
    <row r="134" spans="1:6" x14ac:dyDescent="0.2">
      <c r="A134" s="66"/>
      <c r="B134" s="111"/>
      <c r="C134" s="6"/>
      <c r="D134" s="83" t="s">
        <v>50</v>
      </c>
      <c r="E134" s="4"/>
      <c r="F134" s="29" t="str">
        <f>'１．チェックリスト'!D122</f>
        <v>×</v>
      </c>
    </row>
    <row r="135" spans="1:6" x14ac:dyDescent="0.2">
      <c r="A135" s="66"/>
      <c r="B135" s="111"/>
      <c r="C135" s="122"/>
      <c r="D135" s="125" t="s">
        <v>52</v>
      </c>
      <c r="E135" s="4"/>
      <c r="F135" s="29" t="str">
        <f>'１．チェックリスト'!D123</f>
        <v>×</v>
      </c>
    </row>
    <row r="136" spans="1:6" x14ac:dyDescent="0.2">
      <c r="A136" s="66"/>
      <c r="B136" s="111"/>
      <c r="C136" s="6"/>
      <c r="D136" s="83" t="s">
        <v>43</v>
      </c>
      <c r="E136" s="36"/>
      <c r="F136" s="29" t="str">
        <f>'１．チェックリスト'!D124</f>
        <v>×</v>
      </c>
    </row>
    <row r="137" spans="1:6" x14ac:dyDescent="0.2">
      <c r="A137" s="66"/>
      <c r="B137" s="111"/>
      <c r="C137" s="6"/>
      <c r="D137" s="83" t="s">
        <v>44</v>
      </c>
      <c r="E137" s="4"/>
      <c r="F137" s="29" t="str">
        <f>'１．チェックリスト'!D125</f>
        <v>×</v>
      </c>
    </row>
    <row r="138" spans="1:6" x14ac:dyDescent="0.2">
      <c r="A138" s="66"/>
      <c r="B138" s="111"/>
      <c r="C138" s="6"/>
      <c r="D138" s="83" t="s">
        <v>51</v>
      </c>
      <c r="E138" s="4"/>
      <c r="F138" s="29" t="str">
        <f>'１．チェックリスト'!D126</f>
        <v>×</v>
      </c>
    </row>
    <row r="139" spans="1:6" x14ac:dyDescent="0.2">
      <c r="A139" s="116"/>
      <c r="B139" s="117"/>
      <c r="C139" s="118" t="s">
        <v>732</v>
      </c>
      <c r="D139" s="124"/>
      <c r="E139" s="4"/>
      <c r="F139" s="29" t="str">
        <f>'１．チェックリスト'!D127</f>
        <v>×</v>
      </c>
    </row>
    <row r="140" spans="1:6" x14ac:dyDescent="0.2">
      <c r="A140" s="66"/>
      <c r="B140" s="111"/>
      <c r="C140" s="122"/>
      <c r="D140" s="125" t="s">
        <v>53</v>
      </c>
      <c r="E140" s="38"/>
      <c r="F140" s="29" t="str">
        <f>'１．チェックリスト'!D128</f>
        <v>×</v>
      </c>
    </row>
    <row r="141" spans="1:6" x14ac:dyDescent="0.2">
      <c r="A141" s="66"/>
      <c r="B141" s="111"/>
      <c r="C141" s="6"/>
      <c r="D141" s="83" t="s">
        <v>43</v>
      </c>
      <c r="E141" s="36"/>
      <c r="F141" s="29" t="str">
        <f>'１．チェックリスト'!D129</f>
        <v>×</v>
      </c>
    </row>
    <row r="142" spans="1:6" x14ac:dyDescent="0.2">
      <c r="A142" s="66"/>
      <c r="B142" s="111"/>
      <c r="C142" s="6"/>
      <c r="D142" s="106" t="s">
        <v>44</v>
      </c>
      <c r="E142" s="4"/>
      <c r="F142" s="29" t="str">
        <f>'１．チェックリスト'!D130</f>
        <v>×</v>
      </c>
    </row>
    <row r="143" spans="1:6" x14ac:dyDescent="0.2">
      <c r="A143" s="66"/>
      <c r="B143" s="111"/>
      <c r="C143" s="6"/>
      <c r="D143" s="106" t="s">
        <v>54</v>
      </c>
      <c r="E143" s="12"/>
      <c r="F143" s="29" t="str">
        <f>'１．チェックリスト'!D131</f>
        <v>×</v>
      </c>
    </row>
    <row r="144" spans="1:6" x14ac:dyDescent="0.2">
      <c r="A144" s="66"/>
      <c r="B144" s="111"/>
      <c r="C144" s="6"/>
      <c r="D144" s="106" t="s">
        <v>55</v>
      </c>
      <c r="E144" s="12"/>
      <c r="F144" s="29" t="str">
        <f>'１．チェックリスト'!D132</f>
        <v>×</v>
      </c>
    </row>
    <row r="145" spans="1:7" x14ac:dyDescent="0.2">
      <c r="A145" s="116"/>
      <c r="B145" s="117"/>
      <c r="C145" s="118" t="s">
        <v>730</v>
      </c>
      <c r="D145" s="124"/>
      <c r="E145" s="12"/>
      <c r="F145" s="29" t="str">
        <f>'１．チェックリスト'!D133</f>
        <v>×</v>
      </c>
    </row>
    <row r="146" spans="1:7" x14ac:dyDescent="0.2">
      <c r="A146" s="66"/>
      <c r="B146" s="111"/>
      <c r="C146" s="122"/>
      <c r="D146" s="125" t="s">
        <v>56</v>
      </c>
      <c r="E146" s="37"/>
      <c r="F146" s="29" t="str">
        <f>'１．チェックリスト'!D134</f>
        <v>×</v>
      </c>
      <c r="G146" s="94"/>
    </row>
    <row r="147" spans="1:7" x14ac:dyDescent="0.2">
      <c r="A147" s="66"/>
      <c r="B147" s="111"/>
      <c r="C147" s="6"/>
      <c r="D147" s="106" t="s">
        <v>567</v>
      </c>
      <c r="E147" s="36"/>
      <c r="F147" s="29" t="str">
        <f>'１．チェックリスト'!D135</f>
        <v>×</v>
      </c>
      <c r="G147" s="94"/>
    </row>
    <row r="148" spans="1:7" x14ac:dyDescent="0.2">
      <c r="A148" s="66"/>
      <c r="B148" s="111"/>
      <c r="C148" s="6"/>
      <c r="D148" s="106" t="s">
        <v>564</v>
      </c>
      <c r="E148" s="12"/>
      <c r="F148" s="29" t="str">
        <f>'１．チェックリスト'!D136</f>
        <v>×</v>
      </c>
    </row>
    <row r="149" spans="1:7" x14ac:dyDescent="0.2">
      <c r="A149" s="66"/>
      <c r="B149" s="111"/>
      <c r="C149" s="6"/>
      <c r="D149" s="106" t="s">
        <v>568</v>
      </c>
      <c r="E149" s="12"/>
      <c r="F149" s="29" t="str">
        <f>'１．チェックリスト'!D137</f>
        <v>×</v>
      </c>
    </row>
    <row r="150" spans="1:7" x14ac:dyDescent="0.2">
      <c r="A150" s="66"/>
      <c r="B150" s="111"/>
      <c r="C150" s="6"/>
      <c r="D150" s="106" t="s">
        <v>569</v>
      </c>
      <c r="E150" s="12"/>
      <c r="F150" s="29" t="str">
        <f>'１．チェックリスト'!D138</f>
        <v>×</v>
      </c>
    </row>
    <row r="151" spans="1:7" x14ac:dyDescent="0.2">
      <c r="A151" s="66"/>
      <c r="B151" s="111"/>
      <c r="C151" s="122"/>
      <c r="D151" s="125" t="s">
        <v>288</v>
      </c>
      <c r="E151" s="12"/>
      <c r="F151" s="29" t="str">
        <f>'１．チェックリスト'!D139</f>
        <v>×</v>
      </c>
    </row>
    <row r="152" spans="1:7" x14ac:dyDescent="0.2">
      <c r="A152" s="116"/>
      <c r="B152" s="117"/>
      <c r="C152" s="118" t="s">
        <v>731</v>
      </c>
      <c r="D152" s="124"/>
      <c r="E152" s="36"/>
      <c r="F152" s="29" t="str">
        <f>'１．チェックリスト'!D140</f>
        <v>×</v>
      </c>
    </row>
    <row r="153" spans="1:7" x14ac:dyDescent="0.2">
      <c r="A153" s="66"/>
      <c r="B153" s="111"/>
      <c r="C153" s="122"/>
      <c r="D153" s="125" t="s">
        <v>286</v>
      </c>
      <c r="E153" s="37"/>
      <c r="F153" s="29" t="str">
        <f>'１．チェックリスト'!D141</f>
        <v>×</v>
      </c>
      <c r="G153" s="94"/>
    </row>
    <row r="154" spans="1:7" x14ac:dyDescent="0.2">
      <c r="A154" s="66"/>
      <c r="B154" s="111"/>
      <c r="C154" s="6"/>
      <c r="D154" s="106" t="s">
        <v>570</v>
      </c>
      <c r="E154" s="36"/>
      <c r="F154" s="29" t="str">
        <f>'１．チェックリスト'!D142</f>
        <v>×</v>
      </c>
      <c r="G154" s="94"/>
    </row>
    <row r="155" spans="1:7" x14ac:dyDescent="0.2">
      <c r="A155" s="66"/>
      <c r="B155" s="111"/>
      <c r="C155" s="6"/>
      <c r="D155" s="106" t="s">
        <v>564</v>
      </c>
      <c r="E155" s="12"/>
      <c r="F155" s="29" t="str">
        <f>'１．チェックリスト'!D143</f>
        <v>×</v>
      </c>
    </row>
    <row r="156" spans="1:7" x14ac:dyDescent="0.2">
      <c r="A156" s="66"/>
      <c r="B156" s="111"/>
      <c r="C156" s="6"/>
      <c r="D156" s="106" t="s">
        <v>571</v>
      </c>
      <c r="E156" s="12"/>
      <c r="F156" s="29" t="str">
        <f>'１．チェックリスト'!D144</f>
        <v>×</v>
      </c>
    </row>
    <row r="157" spans="1:7" x14ac:dyDescent="0.2">
      <c r="A157" s="66"/>
      <c r="B157" s="111"/>
      <c r="C157" s="6"/>
      <c r="D157" s="106" t="s">
        <v>572</v>
      </c>
      <c r="E157" s="12"/>
      <c r="F157" s="29" t="str">
        <f>'１．チェックリスト'!D145</f>
        <v>×</v>
      </c>
    </row>
    <row r="158" spans="1:7" x14ac:dyDescent="0.2">
      <c r="A158" s="66"/>
      <c r="B158" s="111"/>
      <c r="C158" s="122"/>
      <c r="D158" s="125" t="s">
        <v>287</v>
      </c>
      <c r="E158" s="12"/>
      <c r="F158" s="29" t="str">
        <f>'１．チェックリスト'!D146</f>
        <v>×</v>
      </c>
    </row>
    <row r="159" spans="1:7" x14ac:dyDescent="0.2">
      <c r="A159" s="85"/>
      <c r="B159" s="112"/>
      <c r="C159" s="101"/>
      <c r="D159" s="108" t="s">
        <v>47</v>
      </c>
      <c r="E159" s="36"/>
      <c r="F159" s="29" t="str">
        <f>'１．チェックリスト'!D147</f>
        <v>×</v>
      </c>
    </row>
    <row r="160" spans="1:7" ht="16.2" x14ac:dyDescent="0.2">
      <c r="A160" s="114" t="s">
        <v>384</v>
      </c>
      <c r="B160" s="113"/>
      <c r="C160" s="174" t="s">
        <v>721</v>
      </c>
      <c r="D160" s="175"/>
      <c r="E160" s="12"/>
      <c r="F160" s="29"/>
    </row>
    <row r="161" spans="1:7" ht="16.2" x14ac:dyDescent="0.2">
      <c r="A161" s="63"/>
      <c r="B161" s="110"/>
      <c r="C161" s="3"/>
      <c r="D161" s="100"/>
      <c r="E161" s="12"/>
      <c r="F161" s="29"/>
    </row>
    <row r="162" spans="1:7" x14ac:dyDescent="0.2">
      <c r="A162" s="130"/>
      <c r="B162" s="131"/>
      <c r="C162" s="132" t="s">
        <v>733</v>
      </c>
      <c r="D162" s="133"/>
      <c r="E162" s="39"/>
      <c r="F162" s="29" t="str">
        <f>'１．チェックリスト'!D149</f>
        <v>×</v>
      </c>
    </row>
    <row r="163" spans="1:7" x14ac:dyDescent="0.2">
      <c r="A163" s="66"/>
      <c r="B163" s="111"/>
      <c r="C163" s="129"/>
      <c r="D163" s="127" t="s">
        <v>62</v>
      </c>
      <c r="E163" s="37"/>
      <c r="F163" s="29" t="str">
        <f>'１．チェックリスト'!D150</f>
        <v>×</v>
      </c>
      <c r="G163" s="94"/>
    </row>
    <row r="164" spans="1:7" x14ac:dyDescent="0.2">
      <c r="A164" s="66"/>
      <c r="B164" s="111"/>
      <c r="C164" s="6"/>
      <c r="D164" s="83" t="s">
        <v>573</v>
      </c>
      <c r="E164" s="36"/>
      <c r="F164" s="29" t="str">
        <f>'１．チェックリスト'!D151</f>
        <v>×</v>
      </c>
      <c r="G164" s="94"/>
    </row>
    <row r="165" spans="1:7" x14ac:dyDescent="0.2">
      <c r="A165" s="66"/>
      <c r="B165" s="111"/>
      <c r="C165" s="6"/>
      <c r="D165" s="83" t="s">
        <v>574</v>
      </c>
      <c r="E165" s="4"/>
      <c r="F165" s="29" t="str">
        <f>'１．チェックリスト'!D152</f>
        <v>×</v>
      </c>
    </row>
    <row r="166" spans="1:7" x14ac:dyDescent="0.2">
      <c r="A166" s="66"/>
      <c r="B166" s="111"/>
      <c r="C166" s="6"/>
      <c r="D166" s="83" t="s">
        <v>575</v>
      </c>
      <c r="E166" s="4"/>
      <c r="F166" s="29" t="str">
        <f>'１．チェックリスト'!D153</f>
        <v>×</v>
      </c>
    </row>
    <row r="167" spans="1:7" x14ac:dyDescent="0.2">
      <c r="A167" s="66"/>
      <c r="B167" s="111"/>
      <c r="C167" s="129"/>
      <c r="D167" s="127" t="s">
        <v>63</v>
      </c>
      <c r="E167" s="4"/>
      <c r="F167" s="29" t="str">
        <f>'１．チェックリスト'!D154</f>
        <v>×</v>
      </c>
      <c r="G167" s="94"/>
    </row>
    <row r="168" spans="1:7" x14ac:dyDescent="0.2">
      <c r="A168" s="66"/>
      <c r="B168" s="111"/>
      <c r="C168" s="6"/>
      <c r="D168" s="83" t="s">
        <v>576</v>
      </c>
      <c r="E168" s="36"/>
      <c r="F168" s="29" t="str">
        <f>'１．チェックリスト'!D155</f>
        <v>×</v>
      </c>
      <c r="G168" s="94"/>
    </row>
    <row r="169" spans="1:7" x14ac:dyDescent="0.2">
      <c r="A169" s="66"/>
      <c r="B169" s="111"/>
      <c r="C169" s="6"/>
      <c r="D169" s="83" t="s">
        <v>577</v>
      </c>
      <c r="E169" s="4"/>
      <c r="F169" s="29" t="str">
        <f>'１．チェックリスト'!D156</f>
        <v>×</v>
      </c>
    </row>
    <row r="170" spans="1:7" x14ac:dyDescent="0.2">
      <c r="A170" s="66"/>
      <c r="B170" s="111"/>
      <c r="C170" s="6"/>
      <c r="D170" s="83" t="s">
        <v>578</v>
      </c>
      <c r="E170" s="4"/>
      <c r="F170" s="29" t="str">
        <f>'１．チェックリスト'!D157</f>
        <v>×</v>
      </c>
    </row>
    <row r="171" spans="1:7" x14ac:dyDescent="0.2">
      <c r="A171" s="66"/>
      <c r="B171" s="111"/>
      <c r="C171" s="129"/>
      <c r="D171" s="127" t="s">
        <v>293</v>
      </c>
      <c r="E171" s="12"/>
      <c r="F171" s="29" t="str">
        <f>'１．チェックリスト'!D158</f>
        <v>×</v>
      </c>
    </row>
    <row r="172" spans="1:7" x14ac:dyDescent="0.2">
      <c r="A172" s="66"/>
      <c r="B172" s="111"/>
      <c r="C172" s="6"/>
      <c r="D172" s="83" t="s">
        <v>34</v>
      </c>
      <c r="E172" s="36"/>
      <c r="F172" s="29" t="str">
        <f>'１．チェックリスト'!D159</f>
        <v>×</v>
      </c>
    </row>
    <row r="173" spans="1:7" x14ac:dyDescent="0.2">
      <c r="A173" s="66"/>
      <c r="B173" s="111"/>
      <c r="C173" s="6"/>
      <c r="D173" s="83" t="s">
        <v>64</v>
      </c>
      <c r="E173" s="4"/>
      <c r="F173" s="29" t="str">
        <f>'１．チェックリスト'!D160</f>
        <v>×</v>
      </c>
    </row>
    <row r="174" spans="1:7" x14ac:dyDescent="0.2">
      <c r="A174" s="66"/>
      <c r="B174" s="111"/>
      <c r="C174" s="6"/>
      <c r="D174" s="83" t="s">
        <v>61</v>
      </c>
      <c r="E174" s="4"/>
      <c r="F174" s="29" t="str">
        <f>'１．チェックリスト'!D161</f>
        <v>×</v>
      </c>
    </row>
    <row r="175" spans="1:7" x14ac:dyDescent="0.2">
      <c r="A175" s="66"/>
      <c r="B175" s="111"/>
      <c r="C175" s="129"/>
      <c r="D175" s="173" t="s">
        <v>294</v>
      </c>
      <c r="E175" s="4"/>
      <c r="F175" s="29" t="str">
        <f>'１．チェックリスト'!D162</f>
        <v>×</v>
      </c>
    </row>
    <row r="176" spans="1:7" x14ac:dyDescent="0.2">
      <c r="A176" s="66"/>
      <c r="B176" s="111"/>
      <c r="C176" s="6"/>
      <c r="D176" s="172"/>
      <c r="E176" s="4"/>
      <c r="F176" s="29" t="str">
        <f>F175</f>
        <v>×</v>
      </c>
    </row>
    <row r="177" spans="1:6" x14ac:dyDescent="0.2">
      <c r="A177" s="66"/>
      <c r="B177" s="111"/>
      <c r="C177" s="6"/>
      <c r="D177" s="83" t="s">
        <v>47</v>
      </c>
      <c r="E177" s="36"/>
      <c r="F177" s="29" t="str">
        <f>'１．チェックリスト'!D163</f>
        <v>×</v>
      </c>
    </row>
    <row r="178" spans="1:6" x14ac:dyDescent="0.2">
      <c r="A178" s="130"/>
      <c r="B178" s="131"/>
      <c r="C178" s="132" t="s">
        <v>734</v>
      </c>
      <c r="D178" s="133"/>
      <c r="E178" s="4"/>
      <c r="F178" s="29" t="str">
        <f>'１．チェックリスト'!D164</f>
        <v>×</v>
      </c>
    </row>
    <row r="179" spans="1:6" x14ac:dyDescent="0.2">
      <c r="A179" s="66"/>
      <c r="B179" s="111"/>
      <c r="C179" s="129"/>
      <c r="D179" s="127" t="s">
        <v>295</v>
      </c>
      <c r="E179" s="37"/>
      <c r="F179" s="29" t="str">
        <f>'１．チェックリスト'!D165</f>
        <v>×</v>
      </c>
    </row>
    <row r="180" spans="1:6" x14ac:dyDescent="0.2">
      <c r="A180" s="66"/>
      <c r="B180" s="111"/>
      <c r="C180" s="6"/>
      <c r="D180" s="83" t="s">
        <v>34</v>
      </c>
      <c r="E180" s="36"/>
      <c r="F180" s="29" t="str">
        <f>'１．チェックリスト'!D166</f>
        <v>×</v>
      </c>
    </row>
    <row r="181" spans="1:6" x14ac:dyDescent="0.2">
      <c r="A181" s="66"/>
      <c r="B181" s="111"/>
      <c r="C181" s="6"/>
      <c r="D181" s="83" t="s">
        <v>64</v>
      </c>
      <c r="E181" s="4"/>
      <c r="F181" s="29" t="str">
        <f>'１．チェックリスト'!D167</f>
        <v>×</v>
      </c>
    </row>
    <row r="182" spans="1:6" x14ac:dyDescent="0.2">
      <c r="A182" s="66"/>
      <c r="B182" s="111"/>
      <c r="C182" s="6"/>
      <c r="D182" s="106" t="s">
        <v>61</v>
      </c>
      <c r="E182" s="4"/>
      <c r="F182" s="29" t="str">
        <f>'１．チェックリスト'!D168</f>
        <v>×</v>
      </c>
    </row>
    <row r="183" spans="1:6" x14ac:dyDescent="0.2">
      <c r="A183" s="66"/>
      <c r="B183" s="111"/>
      <c r="C183" s="129"/>
      <c r="D183" s="127" t="s">
        <v>296</v>
      </c>
      <c r="E183" s="12"/>
      <c r="F183" s="29" t="str">
        <f>'１．チェックリスト'!D169</f>
        <v>×</v>
      </c>
    </row>
    <row r="184" spans="1:6" x14ac:dyDescent="0.2">
      <c r="A184" s="66"/>
      <c r="B184" s="111"/>
      <c r="C184" s="6"/>
      <c r="D184" s="106" t="s">
        <v>47</v>
      </c>
      <c r="E184" s="36"/>
      <c r="F184" s="29" t="str">
        <f>'１．チェックリスト'!D170</f>
        <v>×</v>
      </c>
    </row>
    <row r="185" spans="1:6" x14ac:dyDescent="0.2">
      <c r="A185" s="130"/>
      <c r="B185" s="131"/>
      <c r="C185" s="132" t="s">
        <v>741</v>
      </c>
      <c r="D185" s="133"/>
      <c r="E185" s="39"/>
      <c r="F185" s="29" t="str">
        <f>'１．チェックリスト'!D171</f>
        <v>×</v>
      </c>
    </row>
    <row r="186" spans="1:6" x14ac:dyDescent="0.2">
      <c r="A186" s="66"/>
      <c r="B186" s="111"/>
      <c r="C186" s="129"/>
      <c r="D186" s="127" t="s">
        <v>297</v>
      </c>
      <c r="E186" s="37"/>
      <c r="F186" s="29" t="str">
        <f>'１．チェックリスト'!D172</f>
        <v>×</v>
      </c>
    </row>
    <row r="187" spans="1:6" x14ac:dyDescent="0.2">
      <c r="A187" s="66"/>
      <c r="B187" s="111"/>
      <c r="C187" s="6"/>
      <c r="D187" s="106" t="s">
        <v>34</v>
      </c>
      <c r="E187" s="36"/>
      <c r="F187" s="29" t="str">
        <f>'１．チェックリスト'!D173</f>
        <v>×</v>
      </c>
    </row>
    <row r="188" spans="1:6" x14ac:dyDescent="0.2">
      <c r="A188" s="66"/>
      <c r="B188" s="111"/>
      <c r="C188" s="6"/>
      <c r="D188" s="106" t="s">
        <v>64</v>
      </c>
      <c r="E188" s="12"/>
      <c r="F188" s="29" t="str">
        <f>'１．チェックリスト'!D174</f>
        <v>×</v>
      </c>
    </row>
    <row r="189" spans="1:6" x14ac:dyDescent="0.2">
      <c r="A189" s="66"/>
      <c r="B189" s="111"/>
      <c r="C189" s="6"/>
      <c r="D189" s="106" t="s">
        <v>68</v>
      </c>
      <c r="E189" s="12"/>
      <c r="F189" s="29" t="str">
        <f>'１．チェックリスト'!D175</f>
        <v>×</v>
      </c>
    </row>
    <row r="190" spans="1:6" x14ac:dyDescent="0.2">
      <c r="A190" s="66"/>
      <c r="B190" s="111"/>
      <c r="C190" s="6"/>
      <c r="D190" s="106" t="s">
        <v>66</v>
      </c>
      <c r="E190" s="12"/>
      <c r="F190" s="29" t="str">
        <f>'１．チェックリスト'!D176</f>
        <v>×</v>
      </c>
    </row>
    <row r="191" spans="1:6" x14ac:dyDescent="0.2">
      <c r="A191" s="66"/>
      <c r="B191" s="111"/>
      <c r="C191" s="6"/>
      <c r="D191" s="106" t="s">
        <v>65</v>
      </c>
      <c r="E191" s="12"/>
      <c r="F191" s="29" t="str">
        <f>'１．チェックリスト'!D177</f>
        <v>×</v>
      </c>
    </row>
    <row r="192" spans="1:6" x14ac:dyDescent="0.2">
      <c r="A192" s="66"/>
      <c r="B192" s="111"/>
      <c r="C192" s="6"/>
      <c r="D192" s="106" t="s">
        <v>67</v>
      </c>
      <c r="E192" s="12"/>
      <c r="F192" s="29" t="str">
        <f>'１．チェックリスト'!D178</f>
        <v>×</v>
      </c>
    </row>
    <row r="193" spans="1:7" x14ac:dyDescent="0.2">
      <c r="A193" s="66"/>
      <c r="B193" s="111"/>
      <c r="C193" s="129"/>
      <c r="D193" s="127" t="s">
        <v>296</v>
      </c>
      <c r="E193" s="12"/>
      <c r="F193" s="29" t="str">
        <f>'１．チェックリスト'!D179</f>
        <v>×</v>
      </c>
    </row>
    <row r="194" spans="1:7" x14ac:dyDescent="0.2">
      <c r="A194" s="66"/>
      <c r="B194" s="111"/>
      <c r="C194" s="6"/>
      <c r="D194" s="106" t="s">
        <v>47</v>
      </c>
      <c r="E194" s="36"/>
      <c r="F194" s="29" t="str">
        <f>'１．チェックリスト'!D180</f>
        <v>×</v>
      </c>
    </row>
    <row r="195" spans="1:7" x14ac:dyDescent="0.2">
      <c r="A195" s="130"/>
      <c r="B195" s="131"/>
      <c r="C195" s="132" t="s">
        <v>742</v>
      </c>
      <c r="D195" s="133"/>
      <c r="E195" s="12"/>
      <c r="F195" s="29" t="str">
        <f>'１．チェックリスト'!D181</f>
        <v>×</v>
      </c>
    </row>
    <row r="196" spans="1:7" ht="24" x14ac:dyDescent="0.2">
      <c r="A196" s="66"/>
      <c r="B196" s="111"/>
      <c r="C196" s="122"/>
      <c r="D196" s="125" t="s">
        <v>298</v>
      </c>
      <c r="E196" s="37"/>
      <c r="F196" s="29" t="str">
        <f>'１．チェックリスト'!D182</f>
        <v>×</v>
      </c>
      <c r="G196" s="94"/>
    </row>
    <row r="197" spans="1:7" x14ac:dyDescent="0.2">
      <c r="A197" s="66"/>
      <c r="B197" s="111"/>
      <c r="C197" s="6"/>
      <c r="D197" s="106" t="s">
        <v>579</v>
      </c>
      <c r="E197" s="36"/>
      <c r="F197" s="29" t="str">
        <f>'１．チェックリスト'!D183</f>
        <v>×</v>
      </c>
      <c r="G197" s="94"/>
    </row>
    <row r="198" spans="1:7" x14ac:dyDescent="0.2">
      <c r="A198" s="66"/>
      <c r="B198" s="111"/>
      <c r="C198" s="6"/>
      <c r="D198" s="106" t="s">
        <v>580</v>
      </c>
      <c r="E198" s="12"/>
      <c r="F198" s="29" t="str">
        <f>'１．チェックリスト'!D184</f>
        <v>×</v>
      </c>
    </row>
    <row r="199" spans="1:7" x14ac:dyDescent="0.2">
      <c r="A199" s="66"/>
      <c r="B199" s="111"/>
      <c r="C199" s="6"/>
      <c r="D199" s="106" t="s">
        <v>581</v>
      </c>
      <c r="E199" s="12"/>
      <c r="F199" s="29" t="str">
        <f>'１．チェックリスト'!D185</f>
        <v>×</v>
      </c>
    </row>
    <row r="200" spans="1:7" x14ac:dyDescent="0.2">
      <c r="A200" s="66"/>
      <c r="B200" s="111"/>
      <c r="C200" s="6"/>
      <c r="D200" s="106" t="s">
        <v>582</v>
      </c>
      <c r="E200" s="12"/>
      <c r="F200" s="29" t="str">
        <f>'１．チェックリスト'!D186</f>
        <v>×</v>
      </c>
    </row>
    <row r="201" spans="1:7" x14ac:dyDescent="0.2">
      <c r="A201" s="66"/>
      <c r="B201" s="111"/>
      <c r="C201" s="6"/>
      <c r="D201" s="106" t="s">
        <v>583</v>
      </c>
      <c r="E201" s="12"/>
      <c r="F201" s="29" t="str">
        <f>'１．チェックリスト'!D187</f>
        <v>×</v>
      </c>
    </row>
    <row r="202" spans="1:7" x14ac:dyDescent="0.2">
      <c r="A202" s="66"/>
      <c r="B202" s="111"/>
      <c r="C202" s="6"/>
      <c r="D202" s="106" t="s">
        <v>74</v>
      </c>
      <c r="E202" s="12"/>
      <c r="F202" s="29" t="str">
        <f>'１．チェックリスト'!D188</f>
        <v>×</v>
      </c>
    </row>
    <row r="203" spans="1:7" x14ac:dyDescent="0.2">
      <c r="A203" s="134"/>
      <c r="B203" s="135"/>
      <c r="C203" s="129"/>
      <c r="D203" s="127" t="s">
        <v>299</v>
      </c>
      <c r="E203" s="12"/>
      <c r="F203" s="29" t="str">
        <f>'１．チェックリスト'!D189</f>
        <v>×</v>
      </c>
    </row>
    <row r="204" spans="1:7" x14ac:dyDescent="0.2">
      <c r="A204" s="66"/>
      <c r="B204" s="111"/>
      <c r="C204" s="6"/>
      <c r="D204" s="106" t="s">
        <v>47</v>
      </c>
      <c r="E204" s="36"/>
      <c r="F204" s="29" t="str">
        <f>'１．チェックリスト'!D190</f>
        <v>×</v>
      </c>
    </row>
    <row r="205" spans="1:7" x14ac:dyDescent="0.2">
      <c r="A205" s="130"/>
      <c r="B205" s="131"/>
      <c r="C205" s="180" t="s">
        <v>743</v>
      </c>
      <c r="D205" s="181"/>
      <c r="E205" s="12"/>
      <c r="F205" s="29" t="str">
        <f>'１．チェックリスト'!D191</f>
        <v>×</v>
      </c>
    </row>
    <row r="206" spans="1:7" x14ac:dyDescent="0.2">
      <c r="A206" s="66"/>
      <c r="B206" s="111"/>
      <c r="C206" s="129"/>
      <c r="D206" s="127" t="s">
        <v>300</v>
      </c>
      <c r="E206" s="37"/>
      <c r="F206" s="29" t="str">
        <f>'１．チェックリスト'!D192</f>
        <v>×</v>
      </c>
    </row>
    <row r="207" spans="1:7" x14ac:dyDescent="0.2">
      <c r="A207" s="66"/>
      <c r="B207" s="111"/>
      <c r="C207" s="6"/>
      <c r="D207" s="106" t="s">
        <v>34</v>
      </c>
      <c r="E207" s="36"/>
      <c r="F207" s="29" t="str">
        <f>'１．チェックリスト'!D193</f>
        <v>×</v>
      </c>
    </row>
    <row r="208" spans="1:7" x14ac:dyDescent="0.2">
      <c r="A208" s="66"/>
      <c r="B208" s="111"/>
      <c r="C208" s="6"/>
      <c r="D208" s="106" t="s">
        <v>75</v>
      </c>
      <c r="E208" s="12"/>
      <c r="F208" s="29" t="str">
        <f>'１．チェックリスト'!D194</f>
        <v>×</v>
      </c>
    </row>
    <row r="209" spans="1:7" x14ac:dyDescent="0.2">
      <c r="A209" s="66"/>
      <c r="B209" s="111"/>
      <c r="C209" s="6"/>
      <c r="D209" s="106" t="s">
        <v>68</v>
      </c>
      <c r="E209" s="12"/>
      <c r="F209" s="29" t="str">
        <f>'１．チェックリスト'!D195</f>
        <v>×</v>
      </c>
    </row>
    <row r="210" spans="1:7" x14ac:dyDescent="0.2">
      <c r="A210" s="66"/>
      <c r="B210" s="111"/>
      <c r="C210" s="6"/>
      <c r="D210" s="106" t="s">
        <v>76</v>
      </c>
      <c r="E210" s="12"/>
      <c r="F210" s="29" t="str">
        <f>'１．チェックリスト'!D196</f>
        <v>×</v>
      </c>
    </row>
    <row r="211" spans="1:7" x14ac:dyDescent="0.2">
      <c r="A211" s="66"/>
      <c r="B211" s="111"/>
      <c r="C211" s="6"/>
      <c r="D211" s="106" t="s">
        <v>77</v>
      </c>
      <c r="E211" s="12"/>
      <c r="F211" s="29" t="str">
        <f>'１．チェックリスト'!D197</f>
        <v>×</v>
      </c>
    </row>
    <row r="212" spans="1:7" x14ac:dyDescent="0.2">
      <c r="A212" s="66"/>
      <c r="B212" s="111"/>
      <c r="C212" s="129"/>
      <c r="D212" s="127" t="s">
        <v>299</v>
      </c>
      <c r="E212" s="12"/>
      <c r="F212" s="29" t="str">
        <f>'１．チェックリスト'!D198</f>
        <v>×</v>
      </c>
    </row>
    <row r="213" spans="1:7" x14ac:dyDescent="0.2">
      <c r="A213" s="85"/>
      <c r="B213" s="112"/>
      <c r="C213" s="101"/>
      <c r="D213" s="108" t="s">
        <v>47</v>
      </c>
      <c r="E213" s="36"/>
      <c r="F213" s="29" t="str">
        <f>'１．チェックリスト'!D199</f>
        <v>×</v>
      </c>
    </row>
    <row r="214" spans="1:7" ht="16.2" x14ac:dyDescent="0.2">
      <c r="A214" s="114" t="s">
        <v>383</v>
      </c>
      <c r="B214" s="113"/>
      <c r="C214" s="174" t="s">
        <v>721</v>
      </c>
      <c r="D214" s="175"/>
      <c r="E214" s="5"/>
      <c r="F214" s="29"/>
    </row>
    <row r="215" spans="1:7" ht="16.2" x14ac:dyDescent="0.2">
      <c r="A215" s="63"/>
      <c r="B215" s="110"/>
      <c r="C215" s="3"/>
      <c r="D215" s="100"/>
      <c r="E215" s="5"/>
      <c r="F215" s="29"/>
    </row>
    <row r="216" spans="1:7" x14ac:dyDescent="0.2">
      <c r="A216" s="116"/>
      <c r="B216" s="117"/>
      <c r="C216" s="176" t="s">
        <v>775</v>
      </c>
      <c r="D216" s="177"/>
      <c r="E216" s="39"/>
      <c r="F216" s="29" t="str">
        <f>'１．チェックリスト'!D201</f>
        <v>×</v>
      </c>
    </row>
    <row r="217" spans="1:7" x14ac:dyDescent="0.2">
      <c r="A217" s="66"/>
      <c r="B217" s="111"/>
      <c r="C217" s="122"/>
      <c r="D217" s="125" t="s">
        <v>79</v>
      </c>
      <c r="E217" s="37"/>
      <c r="F217" s="29" t="str">
        <f>'１．チェックリスト'!D202</f>
        <v>×</v>
      </c>
      <c r="G217" s="94"/>
    </row>
    <row r="218" spans="1:7" x14ac:dyDescent="0.2">
      <c r="A218" s="66"/>
      <c r="B218" s="111"/>
      <c r="C218" s="6"/>
      <c r="D218" s="83" t="s">
        <v>584</v>
      </c>
      <c r="E218" s="36"/>
      <c r="F218" s="29" t="str">
        <f>'１．チェックリスト'!D203</f>
        <v>×</v>
      </c>
      <c r="G218" s="94"/>
    </row>
    <row r="219" spans="1:7" x14ac:dyDescent="0.2">
      <c r="A219" s="66"/>
      <c r="B219" s="111"/>
      <c r="C219" s="6"/>
      <c r="D219" s="83" t="s">
        <v>585</v>
      </c>
      <c r="E219" s="4"/>
      <c r="F219" s="29" t="str">
        <f>'１．チェックリスト'!D204</f>
        <v>×</v>
      </c>
    </row>
    <row r="220" spans="1:7" x14ac:dyDescent="0.2">
      <c r="A220" s="66"/>
      <c r="B220" s="111"/>
      <c r="C220" s="6"/>
      <c r="D220" s="83" t="s">
        <v>586</v>
      </c>
      <c r="E220" s="4"/>
      <c r="F220" s="29" t="str">
        <f>'１．チェックリスト'!D205</f>
        <v>×</v>
      </c>
    </row>
    <row r="221" spans="1:7" x14ac:dyDescent="0.2">
      <c r="A221" s="66"/>
      <c r="B221" s="111"/>
      <c r="C221" s="122"/>
      <c r="D221" s="125" t="s">
        <v>83</v>
      </c>
      <c r="E221" s="4"/>
      <c r="F221" s="29" t="str">
        <f>'１．チェックリスト'!D206</f>
        <v>×</v>
      </c>
      <c r="G221" s="94"/>
    </row>
    <row r="222" spans="1:7" x14ac:dyDescent="0.2">
      <c r="A222" s="66"/>
      <c r="B222" s="111"/>
      <c r="C222" s="6"/>
      <c r="D222" s="83" t="s">
        <v>587</v>
      </c>
      <c r="E222" s="36"/>
      <c r="F222" s="29" t="str">
        <f>'１．チェックリスト'!D207</f>
        <v>×</v>
      </c>
      <c r="G222" s="94"/>
    </row>
    <row r="223" spans="1:7" x14ac:dyDescent="0.2">
      <c r="A223" s="66"/>
      <c r="B223" s="111"/>
      <c r="C223" s="6"/>
      <c r="D223" s="83" t="s">
        <v>588</v>
      </c>
      <c r="E223" s="4"/>
      <c r="F223" s="29" t="str">
        <f>'１．チェックリスト'!D208</f>
        <v>×</v>
      </c>
    </row>
    <row r="224" spans="1:7" x14ac:dyDescent="0.2">
      <c r="A224" s="66"/>
      <c r="B224" s="111"/>
      <c r="C224" s="6"/>
      <c r="D224" s="106" t="s">
        <v>589</v>
      </c>
      <c r="E224" s="4"/>
      <c r="F224" s="29" t="str">
        <f>'１．チェックリスト'!D209</f>
        <v>×</v>
      </c>
    </row>
    <row r="225" spans="1:7" x14ac:dyDescent="0.2">
      <c r="A225" s="66"/>
      <c r="B225" s="111"/>
      <c r="C225" s="122"/>
      <c r="D225" s="125" t="s">
        <v>308</v>
      </c>
      <c r="E225" s="4"/>
      <c r="F225" s="29" t="str">
        <f>'１．チェックリスト'!D210</f>
        <v>×</v>
      </c>
      <c r="G225" s="94"/>
    </row>
    <row r="226" spans="1:7" x14ac:dyDescent="0.2">
      <c r="A226" s="66"/>
      <c r="B226" s="111"/>
      <c r="C226" s="6"/>
      <c r="D226" s="83" t="s">
        <v>590</v>
      </c>
      <c r="E226" s="36"/>
      <c r="F226" s="29" t="str">
        <f>'１．チェックリスト'!D211</f>
        <v>×</v>
      </c>
      <c r="G226" s="94"/>
    </row>
    <row r="227" spans="1:7" x14ac:dyDescent="0.2">
      <c r="A227" s="66"/>
      <c r="B227" s="111"/>
      <c r="C227" s="6"/>
      <c r="D227" s="83" t="s">
        <v>591</v>
      </c>
      <c r="E227" s="4"/>
      <c r="F227" s="29" t="str">
        <f>'１．チェックリスト'!D212</f>
        <v>×</v>
      </c>
    </row>
    <row r="228" spans="1:7" x14ac:dyDescent="0.2">
      <c r="A228" s="66"/>
      <c r="B228" s="111"/>
      <c r="C228" s="6"/>
      <c r="D228" s="83" t="s">
        <v>589</v>
      </c>
      <c r="E228" s="4"/>
      <c r="F228" s="29" t="str">
        <f>'１．チェックリスト'!D213</f>
        <v>×</v>
      </c>
    </row>
    <row r="229" spans="1:7" x14ac:dyDescent="0.2">
      <c r="A229" s="66"/>
      <c r="B229" s="111"/>
      <c r="C229" s="122"/>
      <c r="D229" s="125" t="s">
        <v>309</v>
      </c>
      <c r="E229" s="4"/>
      <c r="F229" s="29" t="str">
        <f>'１．チェックリスト'!D214</f>
        <v>×</v>
      </c>
    </row>
    <row r="230" spans="1:7" x14ac:dyDescent="0.2">
      <c r="A230" s="66"/>
      <c r="B230" s="111"/>
      <c r="C230" s="6"/>
      <c r="D230" s="83" t="s">
        <v>47</v>
      </c>
      <c r="E230" s="36"/>
      <c r="F230" s="29" t="str">
        <f>'１．チェックリスト'!D215</f>
        <v>×</v>
      </c>
    </row>
    <row r="231" spans="1:7" x14ac:dyDescent="0.2">
      <c r="A231" s="66"/>
      <c r="B231" s="111"/>
      <c r="C231" s="6"/>
      <c r="D231" s="83" t="s">
        <v>64</v>
      </c>
      <c r="E231" s="4"/>
      <c r="F231" s="29" t="str">
        <f>'１．チェックリスト'!D216</f>
        <v>×</v>
      </c>
    </row>
    <row r="232" spans="1:7" x14ac:dyDescent="0.2">
      <c r="A232" s="66"/>
      <c r="B232" s="111"/>
      <c r="C232" s="6"/>
      <c r="D232" s="83" t="s">
        <v>84</v>
      </c>
      <c r="E232" s="4"/>
      <c r="F232" s="29" t="str">
        <f>'１．チェックリスト'!D217</f>
        <v>×</v>
      </c>
    </row>
    <row r="233" spans="1:7" x14ac:dyDescent="0.2">
      <c r="A233" s="66"/>
      <c r="B233" s="111"/>
      <c r="C233" s="122"/>
      <c r="D233" s="125" t="s">
        <v>310</v>
      </c>
      <c r="E233" s="4"/>
      <c r="F233" s="29" t="str">
        <f>'１．チェックリスト'!D218</f>
        <v>×</v>
      </c>
    </row>
    <row r="234" spans="1:7" x14ac:dyDescent="0.2">
      <c r="A234" s="66"/>
      <c r="B234" s="111"/>
      <c r="C234" s="6"/>
      <c r="D234" s="83" t="s">
        <v>47</v>
      </c>
      <c r="E234" s="36"/>
      <c r="F234" s="29" t="str">
        <f>'１．チェックリスト'!D219</f>
        <v>×</v>
      </c>
    </row>
    <row r="235" spans="1:7" x14ac:dyDescent="0.2">
      <c r="A235" s="116"/>
      <c r="B235" s="117"/>
      <c r="C235" s="118" t="s">
        <v>780</v>
      </c>
      <c r="D235" s="124"/>
      <c r="E235" s="12"/>
      <c r="F235" s="29" t="str">
        <f>'１．チェックリスト'!D220</f>
        <v>×</v>
      </c>
    </row>
    <row r="236" spans="1:7" x14ac:dyDescent="0.2">
      <c r="A236" s="66"/>
      <c r="B236" s="111"/>
      <c r="C236" s="122"/>
      <c r="D236" s="125" t="s">
        <v>782</v>
      </c>
      <c r="E236" s="37"/>
      <c r="F236" s="29" t="str">
        <f>'１．チェックリスト'!D221</f>
        <v>×</v>
      </c>
      <c r="G236" s="94"/>
    </row>
    <row r="237" spans="1:7" x14ac:dyDescent="0.2">
      <c r="A237" s="66"/>
      <c r="B237" s="111"/>
      <c r="C237" s="6"/>
      <c r="D237" s="106" t="s">
        <v>592</v>
      </c>
      <c r="E237" s="36"/>
      <c r="F237" s="29" t="str">
        <f>'１．チェックリスト'!D222</f>
        <v>×</v>
      </c>
      <c r="G237" s="94"/>
    </row>
    <row r="238" spans="1:7" x14ac:dyDescent="0.2">
      <c r="A238" s="66"/>
      <c r="B238" s="111"/>
      <c r="C238" s="6"/>
      <c r="D238" s="106" t="s">
        <v>85</v>
      </c>
      <c r="E238" s="12"/>
      <c r="F238" s="29" t="str">
        <f>'１．チェックリスト'!D223</f>
        <v>×</v>
      </c>
    </row>
    <row r="239" spans="1:7" x14ac:dyDescent="0.2">
      <c r="A239" s="66"/>
      <c r="B239" s="111"/>
      <c r="C239" s="6"/>
      <c r="D239" s="106" t="s">
        <v>593</v>
      </c>
      <c r="E239" s="12"/>
      <c r="F239" s="29" t="str">
        <f>'１．チェックリスト'!D224</f>
        <v>×</v>
      </c>
    </row>
    <row r="240" spans="1:7" x14ac:dyDescent="0.2">
      <c r="A240" s="66"/>
      <c r="B240" s="111"/>
      <c r="C240" s="6"/>
      <c r="D240" s="106" t="s">
        <v>594</v>
      </c>
      <c r="E240" s="12"/>
      <c r="F240" s="29" t="str">
        <f>'１．チェックリスト'!D225</f>
        <v>×</v>
      </c>
    </row>
    <row r="241" spans="1:7" x14ac:dyDescent="0.2">
      <c r="A241" s="66"/>
      <c r="B241" s="111"/>
      <c r="C241" s="6"/>
      <c r="D241" s="106" t="s">
        <v>88</v>
      </c>
      <c r="E241" s="12"/>
      <c r="F241" s="29" t="str">
        <f>'１．チェックリスト'!D226</f>
        <v>×</v>
      </c>
    </row>
    <row r="242" spans="1:7" x14ac:dyDescent="0.2">
      <c r="A242" s="66"/>
      <c r="B242" s="111"/>
      <c r="C242" s="122"/>
      <c r="D242" s="125" t="s">
        <v>296</v>
      </c>
      <c r="E242" s="12"/>
      <c r="F242" s="29" t="str">
        <f>'１．チェックリスト'!D227</f>
        <v>×</v>
      </c>
    </row>
    <row r="243" spans="1:7" x14ac:dyDescent="0.2">
      <c r="A243" s="66"/>
      <c r="B243" s="111"/>
      <c r="C243" s="6"/>
      <c r="D243" s="106" t="s">
        <v>47</v>
      </c>
      <c r="E243" s="36"/>
      <c r="F243" s="29" t="str">
        <f>'１．チェックリスト'!D228</f>
        <v>×</v>
      </c>
    </row>
    <row r="244" spans="1:7" x14ac:dyDescent="0.2">
      <c r="A244" s="130"/>
      <c r="B244" s="131"/>
      <c r="C244" s="132" t="s">
        <v>740</v>
      </c>
      <c r="D244" s="133"/>
      <c r="E244" s="39"/>
      <c r="F244" s="29" t="str">
        <f>'１．チェックリスト'!D229</f>
        <v>×</v>
      </c>
    </row>
    <row r="245" spans="1:7" x14ac:dyDescent="0.2">
      <c r="A245" s="66"/>
      <c r="B245" s="111"/>
      <c r="C245" s="129"/>
      <c r="D245" s="127" t="s">
        <v>312</v>
      </c>
      <c r="E245" s="37"/>
      <c r="F245" s="29" t="str">
        <f>'１．チェックリスト'!D230</f>
        <v>×</v>
      </c>
      <c r="G245" s="94"/>
    </row>
    <row r="246" spans="1:7" x14ac:dyDescent="0.2">
      <c r="A246" s="66"/>
      <c r="B246" s="111"/>
      <c r="C246" s="6"/>
      <c r="D246" s="106" t="s">
        <v>595</v>
      </c>
      <c r="E246" s="36"/>
      <c r="F246" s="29" t="str">
        <f>'１．チェックリスト'!D231</f>
        <v>×</v>
      </c>
      <c r="G246" s="94"/>
    </row>
    <row r="247" spans="1:7" x14ac:dyDescent="0.2">
      <c r="A247" s="66"/>
      <c r="B247" s="111"/>
      <c r="C247" s="6"/>
      <c r="D247" s="106" t="s">
        <v>90</v>
      </c>
      <c r="E247" s="12"/>
      <c r="F247" s="29" t="str">
        <f>'１．チェックリスト'!D232</f>
        <v>×</v>
      </c>
    </row>
    <row r="248" spans="1:7" x14ac:dyDescent="0.2">
      <c r="A248" s="66"/>
      <c r="B248" s="111"/>
      <c r="C248" s="6"/>
      <c r="D248" s="106" t="s">
        <v>596</v>
      </c>
      <c r="E248" s="12"/>
      <c r="F248" s="29" t="str">
        <f>'１．チェックリスト'!D233</f>
        <v>×</v>
      </c>
    </row>
    <row r="249" spans="1:7" x14ac:dyDescent="0.2">
      <c r="A249" s="66"/>
      <c r="B249" s="111"/>
      <c r="C249" s="6"/>
      <c r="D249" s="106" t="s">
        <v>597</v>
      </c>
      <c r="E249" s="12"/>
      <c r="F249" s="29" t="str">
        <f>'１．チェックリスト'!D234</f>
        <v>×</v>
      </c>
    </row>
    <row r="250" spans="1:7" x14ac:dyDescent="0.2">
      <c r="A250" s="66"/>
      <c r="B250" s="111"/>
      <c r="C250" s="6"/>
      <c r="D250" s="106" t="s">
        <v>598</v>
      </c>
      <c r="E250" s="12"/>
      <c r="F250" s="29" t="str">
        <f>'１．チェックリスト'!D235</f>
        <v>×</v>
      </c>
    </row>
    <row r="251" spans="1:7" x14ac:dyDescent="0.2">
      <c r="A251" s="66"/>
      <c r="B251" s="111"/>
      <c r="C251" s="6"/>
      <c r="D251" s="106" t="s">
        <v>599</v>
      </c>
      <c r="E251" s="12"/>
      <c r="F251" s="29" t="str">
        <f>'１．チェックリスト'!D236</f>
        <v>×</v>
      </c>
    </row>
    <row r="252" spans="1:7" x14ac:dyDescent="0.2">
      <c r="A252" s="66"/>
      <c r="B252" s="111"/>
      <c r="C252" s="6"/>
      <c r="D252" s="106" t="s">
        <v>95</v>
      </c>
      <c r="E252" s="12"/>
      <c r="F252" s="29" t="str">
        <f>'１．チェックリスト'!D237</f>
        <v>×</v>
      </c>
    </row>
    <row r="253" spans="1:7" x14ac:dyDescent="0.2">
      <c r="A253" s="66"/>
      <c r="B253" s="111"/>
      <c r="C253" s="129"/>
      <c r="D253" s="127" t="s">
        <v>296</v>
      </c>
      <c r="E253" s="12"/>
      <c r="F253" s="29" t="str">
        <f>'１．チェックリスト'!D238</f>
        <v>×</v>
      </c>
    </row>
    <row r="254" spans="1:7" x14ac:dyDescent="0.2">
      <c r="A254" s="66"/>
      <c r="B254" s="111"/>
      <c r="C254" s="6"/>
      <c r="D254" s="106" t="s">
        <v>47</v>
      </c>
      <c r="E254" s="36"/>
      <c r="F254" s="29" t="str">
        <f>'１．チェックリスト'!D239</f>
        <v>×</v>
      </c>
    </row>
    <row r="255" spans="1:7" x14ac:dyDescent="0.2">
      <c r="A255" s="130"/>
      <c r="B255" s="131"/>
      <c r="C255" s="132" t="s">
        <v>739</v>
      </c>
      <c r="D255" s="133"/>
      <c r="E255" s="12"/>
      <c r="F255" s="29" t="str">
        <f>'１．チェックリスト'!D240</f>
        <v>×</v>
      </c>
    </row>
    <row r="256" spans="1:7" x14ac:dyDescent="0.2">
      <c r="A256" s="66"/>
      <c r="B256" s="111"/>
      <c r="C256" s="129"/>
      <c r="D256" s="127" t="s">
        <v>313</v>
      </c>
      <c r="E256" s="37"/>
      <c r="F256" s="29" t="str">
        <f>'１．チェックリスト'!D241</f>
        <v>×</v>
      </c>
      <c r="G256" s="94"/>
    </row>
    <row r="257" spans="1:7" x14ac:dyDescent="0.2">
      <c r="A257" s="66"/>
      <c r="B257" s="111"/>
      <c r="C257" s="6"/>
      <c r="D257" s="106" t="s">
        <v>600</v>
      </c>
      <c r="E257" s="36"/>
      <c r="F257" s="29" t="str">
        <f>'１．チェックリスト'!D242</f>
        <v>×</v>
      </c>
      <c r="G257" s="94"/>
    </row>
    <row r="258" spans="1:7" x14ac:dyDescent="0.2">
      <c r="A258" s="66"/>
      <c r="B258" s="111"/>
      <c r="C258" s="6"/>
      <c r="D258" s="106" t="s">
        <v>601</v>
      </c>
      <c r="E258" s="12"/>
      <c r="F258" s="29" t="str">
        <f>'１．チェックリスト'!D243</f>
        <v>×</v>
      </c>
    </row>
    <row r="259" spans="1:7" x14ac:dyDescent="0.2">
      <c r="A259" s="66"/>
      <c r="B259" s="111"/>
      <c r="C259" s="6"/>
      <c r="D259" s="106" t="s">
        <v>602</v>
      </c>
      <c r="E259" s="12"/>
      <c r="F259" s="29" t="str">
        <f>'１．チェックリスト'!D244</f>
        <v>×</v>
      </c>
    </row>
    <row r="260" spans="1:7" x14ac:dyDescent="0.2">
      <c r="A260" s="66"/>
      <c r="B260" s="111"/>
      <c r="C260" s="6"/>
      <c r="D260" s="106" t="s">
        <v>603</v>
      </c>
      <c r="E260" s="12"/>
      <c r="F260" s="29" t="str">
        <f>'１．チェックリスト'!D245</f>
        <v>×</v>
      </c>
    </row>
    <row r="261" spans="1:7" x14ac:dyDescent="0.2">
      <c r="A261" s="66"/>
      <c r="B261" s="111"/>
      <c r="C261" s="6"/>
      <c r="D261" s="106" t="s">
        <v>77</v>
      </c>
      <c r="E261" s="12"/>
      <c r="F261" s="29" t="str">
        <f>'１．チェックリスト'!D246</f>
        <v>×</v>
      </c>
    </row>
    <row r="262" spans="1:7" x14ac:dyDescent="0.2">
      <c r="A262" s="66"/>
      <c r="B262" s="111"/>
      <c r="C262" s="129"/>
      <c r="D262" s="127" t="s">
        <v>296</v>
      </c>
      <c r="E262" s="12"/>
      <c r="F262" s="29" t="str">
        <f>'１．チェックリスト'!D247</f>
        <v>×</v>
      </c>
    </row>
    <row r="263" spans="1:7" x14ac:dyDescent="0.2">
      <c r="A263" s="66"/>
      <c r="B263" s="111"/>
      <c r="C263" s="6"/>
      <c r="D263" s="106" t="s">
        <v>47</v>
      </c>
      <c r="E263" s="36"/>
      <c r="F263" s="29" t="str">
        <f>'１．チェックリスト'!D248</f>
        <v>×</v>
      </c>
    </row>
    <row r="264" spans="1:7" x14ac:dyDescent="0.2">
      <c r="A264" s="130"/>
      <c r="B264" s="131"/>
      <c r="C264" s="132" t="s">
        <v>738</v>
      </c>
      <c r="D264" s="133"/>
      <c r="E264" s="12"/>
      <c r="F264" s="29" t="str">
        <f>'１．チェックリスト'!D249</f>
        <v>×</v>
      </c>
    </row>
    <row r="265" spans="1:7" x14ac:dyDescent="0.2">
      <c r="A265" s="66"/>
      <c r="B265" s="111"/>
      <c r="C265" s="129"/>
      <c r="D265" s="127" t="s">
        <v>314</v>
      </c>
      <c r="E265" s="37"/>
      <c r="F265" s="29" t="str">
        <f>'１．チェックリスト'!D250</f>
        <v>×</v>
      </c>
      <c r="G265" s="94"/>
    </row>
    <row r="266" spans="1:7" x14ac:dyDescent="0.2">
      <c r="A266" s="66"/>
      <c r="B266" s="111"/>
      <c r="C266" s="6"/>
      <c r="D266" s="106" t="s">
        <v>604</v>
      </c>
      <c r="E266" s="36"/>
      <c r="F266" s="29" t="str">
        <f>'１．チェックリスト'!D251</f>
        <v>×</v>
      </c>
      <c r="G266" s="94"/>
    </row>
    <row r="267" spans="1:7" x14ac:dyDescent="0.2">
      <c r="A267" s="66"/>
      <c r="B267" s="111"/>
      <c r="C267" s="6"/>
      <c r="D267" s="106" t="s">
        <v>588</v>
      </c>
      <c r="E267" s="12"/>
      <c r="F267" s="29" t="str">
        <f>'１．チェックリスト'!D252</f>
        <v>×</v>
      </c>
    </row>
    <row r="268" spans="1:7" x14ac:dyDescent="0.2">
      <c r="A268" s="66"/>
      <c r="B268" s="111"/>
      <c r="C268" s="6"/>
      <c r="D268" s="106" t="s">
        <v>605</v>
      </c>
      <c r="E268" s="12"/>
      <c r="F268" s="29" t="str">
        <f>'１．チェックリスト'!D253</f>
        <v>×</v>
      </c>
    </row>
    <row r="269" spans="1:7" x14ac:dyDescent="0.2">
      <c r="A269" s="66"/>
      <c r="B269" s="111"/>
      <c r="C269" s="6"/>
      <c r="D269" s="106" t="s">
        <v>606</v>
      </c>
      <c r="E269" s="12"/>
      <c r="F269" s="29" t="str">
        <f>'１．チェックリスト'!D254</f>
        <v>×</v>
      </c>
    </row>
    <row r="270" spans="1:7" x14ac:dyDescent="0.2">
      <c r="A270" s="66"/>
      <c r="B270" s="111"/>
      <c r="C270" s="6"/>
      <c r="D270" s="106" t="s">
        <v>77</v>
      </c>
      <c r="E270" s="12"/>
      <c r="F270" s="29" t="str">
        <f>'１．チェックリスト'!D255</f>
        <v>×</v>
      </c>
    </row>
    <row r="271" spans="1:7" x14ac:dyDescent="0.2">
      <c r="A271" s="66"/>
      <c r="B271" s="111"/>
      <c r="C271" s="129"/>
      <c r="D271" s="127" t="s">
        <v>296</v>
      </c>
      <c r="E271" s="12"/>
      <c r="F271" s="29" t="str">
        <f>'１．チェックリスト'!D256</f>
        <v>×</v>
      </c>
    </row>
    <row r="272" spans="1:7" x14ac:dyDescent="0.2">
      <c r="A272" s="66"/>
      <c r="B272" s="111"/>
      <c r="C272" s="6"/>
      <c r="D272" s="106" t="s">
        <v>47</v>
      </c>
      <c r="E272" s="36"/>
      <c r="F272" s="29" t="str">
        <f>'１．チェックリスト'!D257</f>
        <v>×</v>
      </c>
    </row>
    <row r="273" spans="1:6" x14ac:dyDescent="0.2">
      <c r="A273" s="130"/>
      <c r="B273" s="131"/>
      <c r="C273" s="132" t="s">
        <v>737</v>
      </c>
      <c r="D273" s="133"/>
      <c r="E273" s="39"/>
      <c r="F273" s="29" t="str">
        <f>'１．チェックリスト'!D258</f>
        <v>×</v>
      </c>
    </row>
    <row r="274" spans="1:6" x14ac:dyDescent="0.2">
      <c r="A274" s="66"/>
      <c r="B274" s="111"/>
      <c r="C274" s="129"/>
      <c r="D274" s="127" t="s">
        <v>315</v>
      </c>
      <c r="E274" s="37"/>
      <c r="F274" s="29" t="str">
        <f>'１．チェックリスト'!D259</f>
        <v>×</v>
      </c>
    </row>
    <row r="275" spans="1:6" x14ac:dyDescent="0.2">
      <c r="A275" s="66"/>
      <c r="B275" s="111"/>
      <c r="C275" s="6"/>
      <c r="D275" s="106" t="s">
        <v>101</v>
      </c>
      <c r="E275" s="36"/>
      <c r="F275" s="29" t="str">
        <f>'１．チェックリスト'!D260</f>
        <v>×</v>
      </c>
    </row>
    <row r="276" spans="1:6" x14ac:dyDescent="0.2">
      <c r="A276" s="66"/>
      <c r="B276" s="111"/>
      <c r="C276" s="6"/>
      <c r="D276" s="106" t="s">
        <v>102</v>
      </c>
      <c r="E276" s="12"/>
      <c r="F276" s="29" t="str">
        <f>'１．チェックリスト'!D261</f>
        <v>×</v>
      </c>
    </row>
    <row r="277" spans="1:6" x14ac:dyDescent="0.2">
      <c r="A277" s="66"/>
      <c r="B277" s="111"/>
      <c r="C277" s="6"/>
      <c r="D277" s="106" t="s">
        <v>91</v>
      </c>
      <c r="E277" s="12"/>
      <c r="F277" s="29" t="str">
        <f>'１．チェックリスト'!D262</f>
        <v>×</v>
      </c>
    </row>
    <row r="278" spans="1:6" x14ac:dyDescent="0.2">
      <c r="A278" s="66"/>
      <c r="B278" s="111"/>
      <c r="C278" s="6"/>
      <c r="D278" s="106" t="s">
        <v>77</v>
      </c>
      <c r="E278" s="12"/>
      <c r="F278" s="29" t="str">
        <f>'１．チェックリスト'!D263</f>
        <v>×</v>
      </c>
    </row>
    <row r="279" spans="1:6" x14ac:dyDescent="0.2">
      <c r="A279" s="66"/>
      <c r="B279" s="111"/>
      <c r="C279" s="129"/>
      <c r="D279" s="127" t="s">
        <v>296</v>
      </c>
      <c r="E279" s="12"/>
      <c r="F279" s="29" t="str">
        <f>'１．チェックリスト'!D264</f>
        <v>×</v>
      </c>
    </row>
    <row r="280" spans="1:6" x14ac:dyDescent="0.2">
      <c r="A280" s="66"/>
      <c r="B280" s="111"/>
      <c r="C280" s="6"/>
      <c r="D280" s="106" t="s">
        <v>47</v>
      </c>
      <c r="E280" s="36"/>
      <c r="F280" s="29" t="str">
        <f>'１．チェックリスト'!D265</f>
        <v>×</v>
      </c>
    </row>
    <row r="281" spans="1:6" x14ac:dyDescent="0.2">
      <c r="A281" s="130"/>
      <c r="B281" s="131"/>
      <c r="C281" s="132" t="s">
        <v>736</v>
      </c>
      <c r="D281" s="133"/>
      <c r="E281" s="12"/>
      <c r="F281" s="29" t="str">
        <f>'１．チェックリスト'!D266</f>
        <v>×</v>
      </c>
    </row>
    <row r="282" spans="1:6" x14ac:dyDescent="0.2">
      <c r="A282" s="66"/>
      <c r="B282" s="111"/>
      <c r="C282" s="129"/>
      <c r="D282" s="127" t="s">
        <v>316</v>
      </c>
      <c r="E282" s="37"/>
      <c r="F282" s="29" t="str">
        <f>'１．チェックリスト'!D267</f>
        <v>×</v>
      </c>
    </row>
    <row r="283" spans="1:6" x14ac:dyDescent="0.2">
      <c r="A283" s="66"/>
      <c r="B283" s="111"/>
      <c r="C283" s="6"/>
      <c r="D283" s="106" t="s">
        <v>103</v>
      </c>
      <c r="E283" s="36"/>
      <c r="F283" s="29" t="str">
        <f>'１．チェックリスト'!D268</f>
        <v>×</v>
      </c>
    </row>
    <row r="284" spans="1:6" x14ac:dyDescent="0.2">
      <c r="A284" s="66"/>
      <c r="B284" s="111"/>
      <c r="C284" s="6"/>
      <c r="D284" s="106" t="s">
        <v>64</v>
      </c>
      <c r="E284" s="12"/>
      <c r="F284" s="29" t="str">
        <f>'１．チェックリスト'!D269</f>
        <v>×</v>
      </c>
    </row>
    <row r="285" spans="1:6" x14ac:dyDescent="0.2">
      <c r="A285" s="66"/>
      <c r="B285" s="111"/>
      <c r="C285" s="6"/>
      <c r="D285" s="106" t="s">
        <v>91</v>
      </c>
      <c r="E285" s="12"/>
      <c r="F285" s="29" t="str">
        <f>'１．チェックリスト'!D270</f>
        <v>×</v>
      </c>
    </row>
    <row r="286" spans="1:6" x14ac:dyDescent="0.2">
      <c r="A286" s="66"/>
      <c r="B286" s="111"/>
      <c r="C286" s="6"/>
      <c r="D286" s="106" t="s">
        <v>77</v>
      </c>
      <c r="E286" s="12"/>
      <c r="F286" s="29" t="str">
        <f>'１．チェックリスト'!D271</f>
        <v>×</v>
      </c>
    </row>
    <row r="287" spans="1:6" x14ac:dyDescent="0.2">
      <c r="A287" s="66"/>
      <c r="B287" s="111"/>
      <c r="C287" s="129"/>
      <c r="D287" s="127" t="s">
        <v>296</v>
      </c>
      <c r="E287" s="12"/>
      <c r="F287" s="29" t="str">
        <f>'１．チェックリスト'!D272</f>
        <v>×</v>
      </c>
    </row>
    <row r="288" spans="1:6" x14ac:dyDescent="0.2">
      <c r="A288" s="66"/>
      <c r="B288" s="111"/>
      <c r="C288" s="6"/>
      <c r="D288" s="106" t="s">
        <v>47</v>
      </c>
      <c r="E288" s="36"/>
      <c r="F288" s="29" t="str">
        <f>'１．チェックリスト'!D273</f>
        <v>×</v>
      </c>
    </row>
    <row r="289" spans="1:7" x14ac:dyDescent="0.2">
      <c r="A289" s="130"/>
      <c r="B289" s="131"/>
      <c r="C289" s="132" t="s">
        <v>735</v>
      </c>
      <c r="D289" s="133"/>
      <c r="E289" s="12"/>
      <c r="F289" s="29" t="str">
        <f>'１．チェックリスト'!D274</f>
        <v>×</v>
      </c>
    </row>
    <row r="290" spans="1:7" x14ac:dyDescent="0.2">
      <c r="A290" s="66"/>
      <c r="B290" s="111"/>
      <c r="C290" s="122"/>
      <c r="D290" s="125" t="s">
        <v>317</v>
      </c>
      <c r="E290" s="37"/>
      <c r="F290" s="29" t="str">
        <f>'１．チェックリスト'!D275</f>
        <v>×</v>
      </c>
    </row>
    <row r="291" spans="1:7" x14ac:dyDescent="0.2">
      <c r="A291" s="66"/>
      <c r="B291" s="111"/>
      <c r="C291" s="6"/>
      <c r="D291" s="106" t="s">
        <v>104</v>
      </c>
      <c r="E291" s="36"/>
      <c r="F291" s="29" t="str">
        <f>'１．チェックリスト'!D276</f>
        <v>×</v>
      </c>
    </row>
    <row r="292" spans="1:7" x14ac:dyDescent="0.2">
      <c r="A292" s="66"/>
      <c r="B292" s="111"/>
      <c r="C292" s="6"/>
      <c r="D292" s="106" t="s">
        <v>92</v>
      </c>
      <c r="E292" s="12"/>
      <c r="F292" s="29" t="str">
        <f>'１．チェックリスト'!D277</f>
        <v>×</v>
      </c>
    </row>
    <row r="293" spans="1:7" x14ac:dyDescent="0.2">
      <c r="A293" s="66"/>
      <c r="B293" s="111"/>
      <c r="C293" s="6"/>
      <c r="D293" s="106" t="s">
        <v>91</v>
      </c>
      <c r="E293" s="12"/>
      <c r="F293" s="29" t="str">
        <f>'１．チェックリスト'!D278</f>
        <v>×</v>
      </c>
    </row>
    <row r="294" spans="1:7" x14ac:dyDescent="0.2">
      <c r="A294" s="66"/>
      <c r="B294" s="111"/>
      <c r="C294" s="6"/>
      <c r="D294" s="106" t="s">
        <v>77</v>
      </c>
      <c r="E294" s="12"/>
      <c r="F294" s="29" t="str">
        <f>'１．チェックリスト'!D279</f>
        <v>×</v>
      </c>
    </row>
    <row r="295" spans="1:7" x14ac:dyDescent="0.2">
      <c r="A295" s="66"/>
      <c r="B295" s="111"/>
      <c r="C295" s="122"/>
      <c r="D295" s="125" t="s">
        <v>296</v>
      </c>
      <c r="E295" s="12"/>
      <c r="F295" s="29" t="str">
        <f>'１．チェックリスト'!D280</f>
        <v>×</v>
      </c>
    </row>
    <row r="296" spans="1:7" x14ac:dyDescent="0.2">
      <c r="A296" s="85"/>
      <c r="B296" s="112"/>
      <c r="C296" s="101"/>
      <c r="D296" s="108" t="s">
        <v>47</v>
      </c>
      <c r="E296" s="36"/>
      <c r="F296" s="29" t="str">
        <f>'１．チェックリスト'!D281</f>
        <v>×</v>
      </c>
    </row>
    <row r="297" spans="1:7" ht="16.2" x14ac:dyDescent="0.2">
      <c r="A297" s="114" t="s">
        <v>385</v>
      </c>
      <c r="B297" s="113"/>
      <c r="C297" s="174" t="s">
        <v>721</v>
      </c>
      <c r="D297" s="175"/>
      <c r="E297" s="5"/>
      <c r="F297" s="29"/>
    </row>
    <row r="298" spans="1:7" ht="16.2" x14ac:dyDescent="0.2">
      <c r="A298" s="63"/>
      <c r="B298" s="110"/>
      <c r="C298" s="3"/>
      <c r="D298" s="100"/>
      <c r="E298" s="5"/>
      <c r="F298" s="29"/>
    </row>
    <row r="299" spans="1:7" x14ac:dyDescent="0.2">
      <c r="A299" s="116"/>
      <c r="B299" s="117"/>
      <c r="C299" s="164" t="s">
        <v>744</v>
      </c>
      <c r="D299" s="165"/>
      <c r="E299" s="39"/>
      <c r="F299" s="29" t="str">
        <f>'１．チェックリスト'!D283</f>
        <v>×</v>
      </c>
    </row>
    <row r="300" spans="1:7" x14ac:dyDescent="0.2">
      <c r="A300" s="66"/>
      <c r="B300" s="111"/>
      <c r="C300" s="122"/>
      <c r="D300" s="125" t="s">
        <v>106</v>
      </c>
      <c r="E300" s="37"/>
      <c r="F300" s="29" t="str">
        <f>'１．チェックリスト'!D284</f>
        <v>×</v>
      </c>
      <c r="G300" s="94"/>
    </row>
    <row r="301" spans="1:7" x14ac:dyDescent="0.2">
      <c r="A301" s="66"/>
      <c r="B301" s="111"/>
      <c r="C301" s="6"/>
      <c r="D301" s="83" t="s">
        <v>607</v>
      </c>
      <c r="E301" s="36"/>
      <c r="F301" s="29" t="str">
        <f>'１．チェックリスト'!D285</f>
        <v>×</v>
      </c>
      <c r="G301" s="94"/>
    </row>
    <row r="302" spans="1:7" x14ac:dyDescent="0.2">
      <c r="A302" s="66"/>
      <c r="B302" s="111"/>
      <c r="C302" s="6"/>
      <c r="D302" s="83" t="s">
        <v>608</v>
      </c>
      <c r="E302" s="4"/>
      <c r="F302" s="29" t="str">
        <f>'１．チェックリスト'!D286</f>
        <v>×</v>
      </c>
    </row>
    <row r="303" spans="1:7" x14ac:dyDescent="0.2">
      <c r="A303" s="66"/>
      <c r="B303" s="111"/>
      <c r="C303" s="6"/>
      <c r="D303" s="83" t="s">
        <v>609</v>
      </c>
      <c r="E303" s="4"/>
      <c r="F303" s="29" t="str">
        <f>'１．チェックリスト'!D287</f>
        <v>×</v>
      </c>
    </row>
    <row r="304" spans="1:7" x14ac:dyDescent="0.2">
      <c r="A304" s="66"/>
      <c r="B304" s="111"/>
      <c r="C304" s="6"/>
      <c r="D304" s="83" t="s">
        <v>109</v>
      </c>
      <c r="E304" s="4"/>
      <c r="F304" s="29" t="str">
        <f>'１．チェックリスト'!D288</f>
        <v>×</v>
      </c>
    </row>
    <row r="305" spans="1:7" x14ac:dyDescent="0.2">
      <c r="A305" s="66"/>
      <c r="B305" s="111"/>
      <c r="C305" s="122"/>
      <c r="D305" s="125" t="s">
        <v>110</v>
      </c>
      <c r="E305" s="4"/>
      <c r="F305" s="29" t="str">
        <f>'１．チェックリスト'!D289</f>
        <v>×</v>
      </c>
      <c r="G305" s="94"/>
    </row>
    <row r="306" spans="1:7" x14ac:dyDescent="0.2">
      <c r="A306" s="66"/>
      <c r="B306" s="111"/>
      <c r="C306" s="6"/>
      <c r="D306" s="83" t="s">
        <v>610</v>
      </c>
      <c r="E306" s="36"/>
      <c r="F306" s="29" t="str">
        <f>'１．チェックリスト'!D290</f>
        <v>×</v>
      </c>
      <c r="G306" s="94"/>
    </row>
    <row r="307" spans="1:7" x14ac:dyDescent="0.2">
      <c r="A307" s="66"/>
      <c r="B307" s="111"/>
      <c r="C307" s="6"/>
      <c r="D307" s="106" t="s">
        <v>611</v>
      </c>
      <c r="E307" s="4"/>
      <c r="F307" s="29" t="str">
        <f>'１．チェックリスト'!D291</f>
        <v>×</v>
      </c>
    </row>
    <row r="308" spans="1:7" x14ac:dyDescent="0.2">
      <c r="A308" s="66"/>
      <c r="B308" s="111"/>
      <c r="C308" s="6"/>
      <c r="D308" s="83" t="s">
        <v>612</v>
      </c>
      <c r="E308" s="12"/>
      <c r="F308" s="29" t="str">
        <f>'１．チェックリスト'!D292</f>
        <v>×</v>
      </c>
    </row>
    <row r="309" spans="1:7" x14ac:dyDescent="0.2">
      <c r="A309" s="66"/>
      <c r="B309" s="111"/>
      <c r="C309" s="122"/>
      <c r="D309" s="125" t="s">
        <v>322</v>
      </c>
      <c r="E309" s="4"/>
      <c r="F309" s="29" t="str">
        <f>'１．チェックリスト'!D293</f>
        <v>×</v>
      </c>
      <c r="G309" s="94"/>
    </row>
    <row r="310" spans="1:7" x14ac:dyDescent="0.2">
      <c r="A310" s="66"/>
      <c r="B310" s="111"/>
      <c r="C310" s="6"/>
      <c r="D310" s="83" t="s">
        <v>613</v>
      </c>
      <c r="E310" s="36"/>
      <c r="F310" s="29" t="str">
        <f>'１．チェックリスト'!D294</f>
        <v>×</v>
      </c>
      <c r="G310" s="94"/>
    </row>
    <row r="311" spans="1:7" x14ac:dyDescent="0.2">
      <c r="A311" s="66"/>
      <c r="B311" s="111"/>
      <c r="C311" s="6"/>
      <c r="D311" s="83" t="s">
        <v>611</v>
      </c>
      <c r="E311" s="4"/>
      <c r="F311" s="29" t="str">
        <f>'１．チェックリスト'!D295</f>
        <v>×</v>
      </c>
    </row>
    <row r="312" spans="1:7" x14ac:dyDescent="0.2">
      <c r="A312" s="66"/>
      <c r="B312" s="111"/>
      <c r="C312" s="6"/>
      <c r="D312" s="83" t="s">
        <v>614</v>
      </c>
      <c r="E312" s="4"/>
      <c r="F312" s="29" t="str">
        <f>'１．チェックリスト'!D296</f>
        <v>×</v>
      </c>
    </row>
    <row r="313" spans="1:7" x14ac:dyDescent="0.2">
      <c r="A313" s="66"/>
      <c r="B313" s="111"/>
      <c r="C313" s="122"/>
      <c r="D313" s="125" t="s">
        <v>323</v>
      </c>
      <c r="E313" s="4"/>
      <c r="F313" s="29" t="str">
        <f>'１．チェックリスト'!D297</f>
        <v>×</v>
      </c>
    </row>
    <row r="314" spans="1:7" x14ac:dyDescent="0.2">
      <c r="A314" s="66"/>
      <c r="B314" s="111"/>
      <c r="C314" s="6"/>
      <c r="D314" s="83" t="s">
        <v>47</v>
      </c>
      <c r="E314" s="36"/>
      <c r="F314" s="29" t="str">
        <f>'１．チェックリスト'!D298</f>
        <v>×</v>
      </c>
    </row>
    <row r="315" spans="1:7" x14ac:dyDescent="0.2">
      <c r="A315" s="116"/>
      <c r="B315" s="117"/>
      <c r="C315" s="164" t="s">
        <v>745</v>
      </c>
      <c r="D315" s="165"/>
      <c r="E315" s="39"/>
      <c r="F315" s="29" t="str">
        <f>'１．チェックリスト'!D299</f>
        <v>×</v>
      </c>
    </row>
    <row r="316" spans="1:7" x14ac:dyDescent="0.2">
      <c r="A316" s="66"/>
      <c r="B316" s="111"/>
      <c r="C316" s="122"/>
      <c r="D316" s="125" t="s">
        <v>324</v>
      </c>
      <c r="E316" s="37"/>
      <c r="F316" s="29" t="str">
        <f>'１．チェックリスト'!D300</f>
        <v>×</v>
      </c>
      <c r="G316" s="94"/>
    </row>
    <row r="317" spans="1:7" x14ac:dyDescent="0.2">
      <c r="A317" s="66"/>
      <c r="B317" s="111"/>
      <c r="C317" s="6"/>
      <c r="D317" s="106" t="s">
        <v>615</v>
      </c>
      <c r="E317" s="36"/>
      <c r="F317" s="29" t="str">
        <f>'１．チェックリスト'!D301</f>
        <v>×</v>
      </c>
      <c r="G317" s="94"/>
    </row>
    <row r="318" spans="1:7" x14ac:dyDescent="0.2">
      <c r="A318" s="66"/>
      <c r="B318" s="111"/>
      <c r="C318" s="6"/>
      <c r="D318" s="106" t="s">
        <v>616</v>
      </c>
      <c r="E318" s="12"/>
      <c r="F318" s="29" t="str">
        <f>'１．チェックリスト'!D302</f>
        <v>×</v>
      </c>
    </row>
    <row r="319" spans="1:7" x14ac:dyDescent="0.2">
      <c r="A319" s="66"/>
      <c r="B319" s="111"/>
      <c r="C319" s="6"/>
      <c r="D319" s="106" t="s">
        <v>107</v>
      </c>
      <c r="E319" s="12"/>
      <c r="F319" s="29" t="str">
        <f>'１．チェックリスト'!D303</f>
        <v>×</v>
      </c>
    </row>
    <row r="320" spans="1:7" x14ac:dyDescent="0.2">
      <c r="A320" s="66"/>
      <c r="B320" s="111"/>
      <c r="C320" s="122"/>
      <c r="D320" s="125" t="s">
        <v>325</v>
      </c>
      <c r="E320" s="12"/>
      <c r="F320" s="29" t="str">
        <f>'１．チェックリスト'!D304</f>
        <v>×</v>
      </c>
      <c r="G320" s="94"/>
    </row>
    <row r="321" spans="1:7" x14ac:dyDescent="0.2">
      <c r="A321" s="66"/>
      <c r="B321" s="111"/>
      <c r="C321" s="6"/>
      <c r="D321" s="106" t="s">
        <v>617</v>
      </c>
      <c r="E321" s="36"/>
      <c r="F321" s="29" t="str">
        <f>'１．チェックリスト'!D305</f>
        <v>×</v>
      </c>
      <c r="G321" s="94"/>
    </row>
    <row r="322" spans="1:7" x14ac:dyDescent="0.2">
      <c r="A322" s="66"/>
      <c r="B322" s="111"/>
      <c r="C322" s="6"/>
      <c r="D322" s="106" t="s">
        <v>618</v>
      </c>
      <c r="E322" s="12"/>
      <c r="F322" s="29" t="str">
        <f>'１．チェックリスト'!D306</f>
        <v>×</v>
      </c>
    </row>
    <row r="323" spans="1:7" x14ac:dyDescent="0.2">
      <c r="A323" s="66"/>
      <c r="B323" s="111"/>
      <c r="C323" s="6"/>
      <c r="D323" s="106" t="s">
        <v>619</v>
      </c>
      <c r="E323" s="12"/>
      <c r="F323" s="29" t="str">
        <f>'１．チェックリスト'!D307</f>
        <v>×</v>
      </c>
    </row>
    <row r="324" spans="1:7" x14ac:dyDescent="0.2">
      <c r="A324" s="66"/>
      <c r="B324" s="111"/>
      <c r="C324" s="6"/>
      <c r="D324" s="106" t="s">
        <v>117</v>
      </c>
      <c r="E324" s="12"/>
      <c r="F324" s="29" t="str">
        <f>'１．チェックリスト'!D308</f>
        <v>×</v>
      </c>
    </row>
    <row r="325" spans="1:7" x14ac:dyDescent="0.2">
      <c r="A325" s="66"/>
      <c r="B325" s="111"/>
      <c r="C325" s="122"/>
      <c r="D325" s="125" t="s">
        <v>326</v>
      </c>
      <c r="E325" s="12"/>
      <c r="F325" s="29" t="str">
        <f>'１．チェックリスト'!D309</f>
        <v>×</v>
      </c>
      <c r="G325" s="94"/>
    </row>
    <row r="326" spans="1:7" x14ac:dyDescent="0.2">
      <c r="A326" s="66"/>
      <c r="B326" s="111"/>
      <c r="C326" s="6"/>
      <c r="D326" s="106" t="s">
        <v>617</v>
      </c>
      <c r="E326" s="36"/>
      <c r="F326" s="29" t="str">
        <f>'１．チェックリスト'!D310</f>
        <v>×</v>
      </c>
      <c r="G326" s="94"/>
    </row>
    <row r="327" spans="1:7" x14ac:dyDescent="0.2">
      <c r="A327" s="66"/>
      <c r="B327" s="111"/>
      <c r="C327" s="6"/>
      <c r="D327" s="106" t="s">
        <v>620</v>
      </c>
      <c r="E327" s="12"/>
      <c r="F327" s="29" t="str">
        <f>'１．チェックリスト'!D311</f>
        <v>×</v>
      </c>
    </row>
    <row r="328" spans="1:7" x14ac:dyDescent="0.2">
      <c r="A328" s="66"/>
      <c r="B328" s="111"/>
      <c r="C328" s="6"/>
      <c r="D328" s="106" t="s">
        <v>117</v>
      </c>
      <c r="E328" s="12"/>
      <c r="F328" s="29" t="str">
        <f>'１．チェックリスト'!D312</f>
        <v>×</v>
      </c>
    </row>
    <row r="329" spans="1:7" x14ac:dyDescent="0.2">
      <c r="A329" s="66"/>
      <c r="B329" s="111"/>
      <c r="C329" s="122"/>
      <c r="D329" s="125" t="s">
        <v>327</v>
      </c>
      <c r="E329" s="12"/>
      <c r="F329" s="29" t="str">
        <f>'１．チェックリスト'!D313</f>
        <v>×</v>
      </c>
      <c r="G329" s="94"/>
    </row>
    <row r="330" spans="1:7" x14ac:dyDescent="0.2">
      <c r="A330" s="66"/>
      <c r="B330" s="111"/>
      <c r="C330" s="6"/>
      <c r="D330" s="106" t="s">
        <v>621</v>
      </c>
      <c r="E330" s="36"/>
      <c r="F330" s="29" t="str">
        <f>'１．チェックリスト'!D314</f>
        <v>×</v>
      </c>
      <c r="G330" s="94"/>
    </row>
    <row r="331" spans="1:7" x14ac:dyDescent="0.2">
      <c r="A331" s="66"/>
      <c r="B331" s="111"/>
      <c r="C331" s="6"/>
      <c r="D331" s="106" t="s">
        <v>622</v>
      </c>
      <c r="E331" s="12"/>
      <c r="F331" s="29" t="str">
        <f>'１．チェックリスト'!D315</f>
        <v>×</v>
      </c>
    </row>
    <row r="332" spans="1:7" x14ac:dyDescent="0.2">
      <c r="A332" s="66"/>
      <c r="B332" s="111"/>
      <c r="C332" s="6"/>
      <c r="D332" s="106" t="s">
        <v>623</v>
      </c>
      <c r="E332" s="12"/>
      <c r="F332" s="29" t="str">
        <f>'１．チェックリスト'!D316</f>
        <v>×</v>
      </c>
    </row>
    <row r="333" spans="1:7" x14ac:dyDescent="0.2">
      <c r="A333" s="66"/>
      <c r="B333" s="111"/>
      <c r="C333" s="6"/>
      <c r="D333" s="106" t="s">
        <v>624</v>
      </c>
      <c r="E333" s="12"/>
      <c r="F333" s="29" t="str">
        <f>'１．チェックリスト'!D317</f>
        <v>×</v>
      </c>
    </row>
    <row r="334" spans="1:7" x14ac:dyDescent="0.2">
      <c r="A334" s="66"/>
      <c r="B334" s="111"/>
      <c r="C334" s="6"/>
      <c r="D334" s="106" t="s">
        <v>120</v>
      </c>
      <c r="E334" s="12"/>
      <c r="F334" s="29" t="str">
        <f>'１．チェックリスト'!D318</f>
        <v>×</v>
      </c>
    </row>
    <row r="335" spans="1:7" x14ac:dyDescent="0.2">
      <c r="A335" s="66"/>
      <c r="B335" s="111"/>
      <c r="C335" s="122"/>
      <c r="D335" s="125" t="s">
        <v>376</v>
      </c>
      <c r="E335" s="12"/>
      <c r="F335" s="29" t="str">
        <f>'１．チェックリスト'!D319</f>
        <v>×</v>
      </c>
      <c r="G335" s="94"/>
    </row>
    <row r="336" spans="1:7" x14ac:dyDescent="0.2">
      <c r="A336" s="66"/>
      <c r="B336" s="111"/>
      <c r="C336" s="6"/>
      <c r="D336" s="106" t="s">
        <v>625</v>
      </c>
      <c r="E336" s="36"/>
      <c r="F336" s="29" t="str">
        <f>'１．チェックリスト'!D320</f>
        <v>×</v>
      </c>
      <c r="G336" s="94"/>
    </row>
    <row r="337" spans="1:7" x14ac:dyDescent="0.2">
      <c r="A337" s="66"/>
      <c r="B337" s="111"/>
      <c r="C337" s="6"/>
      <c r="D337" s="106" t="s">
        <v>611</v>
      </c>
      <c r="E337" s="12"/>
      <c r="F337" s="29" t="str">
        <f>'１．チェックリスト'!D321</f>
        <v>×</v>
      </c>
    </row>
    <row r="338" spans="1:7" x14ac:dyDescent="0.2">
      <c r="A338" s="66"/>
      <c r="B338" s="111"/>
      <c r="C338" s="6"/>
      <c r="D338" s="106" t="s">
        <v>614</v>
      </c>
      <c r="E338" s="12"/>
      <c r="F338" s="29" t="str">
        <f>'１．チェックリスト'!D322</f>
        <v>×</v>
      </c>
    </row>
    <row r="339" spans="1:7" x14ac:dyDescent="0.2">
      <c r="A339" s="66"/>
      <c r="B339" s="111"/>
      <c r="C339" s="122"/>
      <c r="D339" s="125" t="s">
        <v>377</v>
      </c>
      <c r="E339" s="12"/>
      <c r="F339" s="29" t="str">
        <f>'１．チェックリスト'!D323</f>
        <v>×</v>
      </c>
    </row>
    <row r="340" spans="1:7" x14ac:dyDescent="0.2">
      <c r="A340" s="66"/>
      <c r="B340" s="111"/>
      <c r="C340" s="6"/>
      <c r="D340" s="106" t="s">
        <v>47</v>
      </c>
      <c r="E340" s="36"/>
      <c r="F340" s="29" t="str">
        <f>'１．チェックリスト'!D324</f>
        <v>×</v>
      </c>
    </row>
    <row r="341" spans="1:7" x14ac:dyDescent="0.2">
      <c r="A341" s="116"/>
      <c r="B341" s="117"/>
      <c r="C341" s="164" t="s">
        <v>746</v>
      </c>
      <c r="D341" s="165"/>
      <c r="E341" s="39"/>
      <c r="F341" s="29" t="str">
        <f>'１．チェックリスト'!D325</f>
        <v>×</v>
      </c>
    </row>
    <row r="342" spans="1:7" x14ac:dyDescent="0.2">
      <c r="A342" s="66"/>
      <c r="B342" s="111"/>
      <c r="C342" s="122"/>
      <c r="D342" s="125" t="s">
        <v>328</v>
      </c>
      <c r="E342" s="37"/>
      <c r="F342" s="29" t="str">
        <f>'１．チェックリスト'!D326</f>
        <v>×</v>
      </c>
      <c r="G342" s="94"/>
    </row>
    <row r="343" spans="1:7" x14ac:dyDescent="0.2">
      <c r="A343" s="66"/>
      <c r="B343" s="111"/>
      <c r="C343" s="6"/>
      <c r="D343" s="106" t="s">
        <v>626</v>
      </c>
      <c r="E343" s="36"/>
      <c r="F343" s="29" t="str">
        <f>'１．チェックリスト'!D327</f>
        <v>×</v>
      </c>
      <c r="G343" s="94"/>
    </row>
    <row r="344" spans="1:7" x14ac:dyDescent="0.2">
      <c r="A344" s="66"/>
      <c r="B344" s="111"/>
      <c r="C344" s="6"/>
      <c r="D344" s="106" t="s">
        <v>627</v>
      </c>
      <c r="E344" s="12"/>
      <c r="F344" s="29" t="str">
        <f>'１．チェックリスト'!D328</f>
        <v>×</v>
      </c>
    </row>
    <row r="345" spans="1:7" x14ac:dyDescent="0.2">
      <c r="A345" s="66"/>
      <c r="B345" s="111"/>
      <c r="C345" s="6"/>
      <c r="D345" s="106" t="s">
        <v>628</v>
      </c>
      <c r="E345" s="12"/>
      <c r="F345" s="29" t="str">
        <f>'１．チェックリスト'!D329</f>
        <v>×</v>
      </c>
    </row>
    <row r="346" spans="1:7" x14ac:dyDescent="0.2">
      <c r="A346" s="66"/>
      <c r="B346" s="111"/>
      <c r="C346" s="6"/>
      <c r="D346" s="106" t="s">
        <v>629</v>
      </c>
      <c r="E346" s="12"/>
      <c r="F346" s="29" t="str">
        <f>'１．チェックリスト'!D330</f>
        <v>×</v>
      </c>
    </row>
    <row r="347" spans="1:7" x14ac:dyDescent="0.2">
      <c r="A347" s="66"/>
      <c r="B347" s="111"/>
      <c r="C347" s="6"/>
      <c r="D347" s="106" t="s">
        <v>77</v>
      </c>
      <c r="E347" s="12"/>
      <c r="F347" s="29" t="str">
        <f>'１．チェックリスト'!D331</f>
        <v>×</v>
      </c>
    </row>
    <row r="348" spans="1:7" x14ac:dyDescent="0.2">
      <c r="A348" s="66"/>
      <c r="B348" s="111"/>
      <c r="C348" s="122"/>
      <c r="D348" s="125" t="s">
        <v>296</v>
      </c>
      <c r="E348" s="12"/>
      <c r="F348" s="29" t="str">
        <f>'１．チェックリスト'!D332</f>
        <v>×</v>
      </c>
    </row>
    <row r="349" spans="1:7" x14ac:dyDescent="0.2">
      <c r="A349" s="66"/>
      <c r="B349" s="111"/>
      <c r="C349" s="6"/>
      <c r="D349" s="106" t="s">
        <v>47</v>
      </c>
      <c r="E349" s="36"/>
      <c r="F349" s="29" t="str">
        <f>'１．チェックリスト'!D333</f>
        <v>×</v>
      </c>
    </row>
    <row r="350" spans="1:7" x14ac:dyDescent="0.2">
      <c r="A350" s="116"/>
      <c r="B350" s="117"/>
      <c r="C350" s="164" t="s">
        <v>747</v>
      </c>
      <c r="D350" s="165"/>
      <c r="E350" s="12"/>
      <c r="F350" s="29" t="str">
        <f>'１．チェックリスト'!D334</f>
        <v>×</v>
      </c>
    </row>
    <row r="351" spans="1:7" x14ac:dyDescent="0.2">
      <c r="A351" s="66"/>
      <c r="B351" s="111"/>
      <c r="C351" s="122"/>
      <c r="D351" s="125" t="s">
        <v>329</v>
      </c>
      <c r="E351" s="37"/>
      <c r="F351" s="29" t="str">
        <f>'１．チェックリスト'!D335</f>
        <v>×</v>
      </c>
      <c r="G351" s="94"/>
    </row>
    <row r="352" spans="1:7" x14ac:dyDescent="0.2">
      <c r="A352" s="66"/>
      <c r="B352" s="111"/>
      <c r="C352" s="6"/>
      <c r="D352" s="106" t="s">
        <v>630</v>
      </c>
      <c r="E352" s="36"/>
      <c r="F352" s="29" t="str">
        <f>'１．チェックリスト'!D336</f>
        <v>×</v>
      </c>
      <c r="G352" s="94"/>
    </row>
    <row r="353" spans="1:6" x14ac:dyDescent="0.2">
      <c r="A353" s="66"/>
      <c r="B353" s="111"/>
      <c r="C353" s="6"/>
      <c r="D353" s="106" t="s">
        <v>631</v>
      </c>
      <c r="E353" s="12"/>
      <c r="F353" s="29" t="str">
        <f>'１．チェックリスト'!D337</f>
        <v>×</v>
      </c>
    </row>
    <row r="354" spans="1:6" x14ac:dyDescent="0.2">
      <c r="A354" s="66"/>
      <c r="B354" s="111"/>
      <c r="C354" s="6"/>
      <c r="D354" s="106" t="s">
        <v>632</v>
      </c>
      <c r="E354" s="12"/>
      <c r="F354" s="29" t="str">
        <f>'１．チェックリスト'!D338</f>
        <v>×</v>
      </c>
    </row>
    <row r="355" spans="1:6" x14ac:dyDescent="0.2">
      <c r="A355" s="66"/>
      <c r="B355" s="111"/>
      <c r="C355" s="6"/>
      <c r="D355" s="106" t="s">
        <v>633</v>
      </c>
      <c r="E355" s="12"/>
      <c r="F355" s="29" t="str">
        <f>'１．チェックリスト'!D339</f>
        <v>×</v>
      </c>
    </row>
    <row r="356" spans="1:6" x14ac:dyDescent="0.2">
      <c r="A356" s="66"/>
      <c r="B356" s="111"/>
      <c r="C356" s="6"/>
      <c r="D356" s="106" t="s">
        <v>634</v>
      </c>
      <c r="E356" s="12"/>
      <c r="F356" s="29" t="str">
        <f>'１．チェックリスト'!D340</f>
        <v>×</v>
      </c>
    </row>
    <row r="357" spans="1:6" x14ac:dyDescent="0.2">
      <c r="A357" s="66"/>
      <c r="B357" s="111"/>
      <c r="C357" s="122"/>
      <c r="D357" s="125" t="s">
        <v>296</v>
      </c>
      <c r="E357" s="12"/>
      <c r="F357" s="29" t="str">
        <f>'１．チェックリスト'!D341</f>
        <v>×</v>
      </c>
    </row>
    <row r="358" spans="1:6" x14ac:dyDescent="0.2">
      <c r="A358" s="66"/>
      <c r="B358" s="111"/>
      <c r="C358" s="6"/>
      <c r="D358" s="106" t="s">
        <v>47</v>
      </c>
      <c r="E358" s="36"/>
      <c r="F358" s="29" t="str">
        <f>'１．チェックリスト'!D342</f>
        <v>×</v>
      </c>
    </row>
    <row r="359" spans="1:6" x14ac:dyDescent="0.2">
      <c r="A359" s="116"/>
      <c r="B359" s="117"/>
      <c r="C359" s="164" t="s">
        <v>748</v>
      </c>
      <c r="D359" s="165"/>
      <c r="E359" s="12"/>
      <c r="F359" s="29" t="str">
        <f>'１．チェックリスト'!D343</f>
        <v>×</v>
      </c>
    </row>
    <row r="360" spans="1:6" x14ac:dyDescent="0.2">
      <c r="A360" s="66"/>
      <c r="B360" s="111"/>
      <c r="C360" s="122"/>
      <c r="D360" s="125" t="s">
        <v>330</v>
      </c>
      <c r="E360" s="37"/>
      <c r="F360" s="29" t="str">
        <f>'１．チェックリスト'!D344</f>
        <v>×</v>
      </c>
    </row>
    <row r="361" spans="1:6" x14ac:dyDescent="0.2">
      <c r="A361" s="66"/>
      <c r="B361" s="111"/>
      <c r="C361" s="6"/>
      <c r="D361" s="106" t="s">
        <v>129</v>
      </c>
      <c r="E361" s="36"/>
      <c r="F361" s="29" t="str">
        <f>'１．チェックリスト'!D345</f>
        <v>×</v>
      </c>
    </row>
    <row r="362" spans="1:6" x14ac:dyDescent="0.2">
      <c r="A362" s="66"/>
      <c r="B362" s="111"/>
      <c r="C362" s="6"/>
      <c r="D362" s="106" t="s">
        <v>130</v>
      </c>
      <c r="E362" s="12"/>
      <c r="F362" s="29" t="str">
        <f>'１．チェックリスト'!D346</f>
        <v>×</v>
      </c>
    </row>
    <row r="363" spans="1:6" x14ac:dyDescent="0.2">
      <c r="A363" s="66"/>
      <c r="B363" s="111"/>
      <c r="C363" s="6"/>
      <c r="D363" s="106" t="s">
        <v>61</v>
      </c>
      <c r="E363" s="12"/>
      <c r="F363" s="29" t="str">
        <f>'１．チェックリスト'!D347</f>
        <v>×</v>
      </c>
    </row>
    <row r="364" spans="1:6" x14ac:dyDescent="0.2">
      <c r="A364" s="66"/>
      <c r="B364" s="111"/>
      <c r="C364" s="6"/>
      <c r="D364" s="106" t="s">
        <v>131</v>
      </c>
      <c r="E364" s="12"/>
      <c r="F364" s="29" t="str">
        <f>'１．チェックリスト'!D348</f>
        <v>×</v>
      </c>
    </row>
    <row r="365" spans="1:6" x14ac:dyDescent="0.2">
      <c r="A365" s="66"/>
      <c r="B365" s="111"/>
      <c r="C365" s="122"/>
      <c r="D365" s="125" t="s">
        <v>296</v>
      </c>
      <c r="E365" s="12"/>
      <c r="F365" s="29" t="str">
        <f>'１．チェックリスト'!D349</f>
        <v>×</v>
      </c>
    </row>
    <row r="366" spans="1:6" x14ac:dyDescent="0.2">
      <c r="A366" s="85"/>
      <c r="B366" s="112"/>
      <c r="C366" s="101"/>
      <c r="D366" s="108" t="s">
        <v>47</v>
      </c>
      <c r="E366" s="36"/>
      <c r="F366" s="29" t="str">
        <f>'１．チェックリスト'!D350</f>
        <v>×</v>
      </c>
    </row>
    <row r="367" spans="1:6" ht="16.2" x14ac:dyDescent="0.2">
      <c r="A367" s="114" t="s">
        <v>386</v>
      </c>
      <c r="B367" s="113"/>
      <c r="C367" s="174" t="s">
        <v>721</v>
      </c>
      <c r="D367" s="175"/>
      <c r="E367" s="5"/>
      <c r="F367" s="29"/>
    </row>
    <row r="368" spans="1:6" ht="16.2" x14ac:dyDescent="0.2">
      <c r="A368" s="63"/>
      <c r="B368" s="110"/>
      <c r="C368" s="3"/>
      <c r="D368" s="100"/>
      <c r="E368" s="5"/>
      <c r="F368" s="29"/>
    </row>
    <row r="369" spans="1:7" x14ac:dyDescent="0.2">
      <c r="A369" s="116"/>
      <c r="B369" s="117"/>
      <c r="C369" s="164" t="s">
        <v>749</v>
      </c>
      <c r="D369" s="165"/>
      <c r="E369" s="39"/>
      <c r="F369" s="29" t="str">
        <f>'１．チェックリスト'!D352</f>
        <v>×</v>
      </c>
    </row>
    <row r="370" spans="1:7" x14ac:dyDescent="0.2">
      <c r="A370" s="66"/>
      <c r="B370" s="111"/>
      <c r="C370" s="122"/>
      <c r="D370" s="125" t="s">
        <v>133</v>
      </c>
      <c r="E370" s="37"/>
      <c r="F370" s="29" t="str">
        <f>'１．チェックリスト'!D353</f>
        <v>×</v>
      </c>
      <c r="G370" s="94"/>
    </row>
    <row r="371" spans="1:7" x14ac:dyDescent="0.2">
      <c r="A371" s="66"/>
      <c r="B371" s="111"/>
      <c r="C371" s="6"/>
      <c r="D371" s="83" t="s">
        <v>635</v>
      </c>
      <c r="E371" s="36"/>
      <c r="F371" s="29" t="str">
        <f>'１．チェックリスト'!D354</f>
        <v>×</v>
      </c>
      <c r="G371" s="94"/>
    </row>
    <row r="372" spans="1:7" x14ac:dyDescent="0.2">
      <c r="A372" s="66"/>
      <c r="B372" s="111"/>
      <c r="C372" s="6"/>
      <c r="D372" s="83" t="s">
        <v>636</v>
      </c>
      <c r="E372" s="4"/>
      <c r="F372" s="29" t="str">
        <f>'１．チェックリスト'!D355</f>
        <v>×</v>
      </c>
    </row>
    <row r="373" spans="1:7" x14ac:dyDescent="0.2">
      <c r="A373" s="66"/>
      <c r="B373" s="111"/>
      <c r="C373" s="6"/>
      <c r="D373" s="83" t="s">
        <v>637</v>
      </c>
      <c r="E373" s="4"/>
      <c r="F373" s="29" t="str">
        <f>'１．チェックリスト'!D356</f>
        <v>×</v>
      </c>
    </row>
    <row r="374" spans="1:7" x14ac:dyDescent="0.2">
      <c r="A374" s="66"/>
      <c r="B374" s="111"/>
      <c r="C374" s="6"/>
      <c r="D374" s="83" t="s">
        <v>638</v>
      </c>
      <c r="E374" s="4"/>
      <c r="F374" s="29" t="str">
        <f>'１．チェックリスト'!D357</f>
        <v>×</v>
      </c>
    </row>
    <row r="375" spans="1:7" x14ac:dyDescent="0.2">
      <c r="A375" s="66"/>
      <c r="B375" s="111"/>
      <c r="C375" s="6"/>
      <c r="D375" s="83" t="s">
        <v>639</v>
      </c>
      <c r="E375" s="4"/>
      <c r="F375" s="29" t="str">
        <f>'１．チェックリスト'!D358</f>
        <v>×</v>
      </c>
    </row>
    <row r="376" spans="1:7" x14ac:dyDescent="0.2">
      <c r="A376" s="66"/>
      <c r="B376" s="111"/>
      <c r="C376" s="6"/>
      <c r="D376" s="83" t="s">
        <v>640</v>
      </c>
      <c r="E376" s="4"/>
      <c r="F376" s="29" t="str">
        <f>'１．チェックリスト'!D359</f>
        <v>×</v>
      </c>
    </row>
    <row r="377" spans="1:7" x14ac:dyDescent="0.2">
      <c r="A377" s="66"/>
      <c r="B377" s="111"/>
      <c r="C377" s="6"/>
      <c r="D377" s="83" t="s">
        <v>139</v>
      </c>
      <c r="E377" s="4"/>
      <c r="F377" s="29" t="str">
        <f>'１．チェックリスト'!D360</f>
        <v>×</v>
      </c>
    </row>
    <row r="378" spans="1:7" x14ac:dyDescent="0.2">
      <c r="A378" s="136"/>
      <c r="B378" s="137"/>
      <c r="C378" s="122"/>
      <c r="D378" s="125" t="s">
        <v>296</v>
      </c>
      <c r="E378" s="12"/>
      <c r="F378" s="29" t="str">
        <f>'１．チェックリスト'!D361</f>
        <v>×</v>
      </c>
    </row>
    <row r="379" spans="1:7" x14ac:dyDescent="0.2">
      <c r="A379" s="66"/>
      <c r="B379" s="111"/>
      <c r="C379" s="6"/>
      <c r="D379" s="83" t="s">
        <v>47</v>
      </c>
      <c r="E379" s="36"/>
      <c r="F379" s="29" t="str">
        <f>'１．チェックリスト'!D362</f>
        <v>×</v>
      </c>
    </row>
    <row r="380" spans="1:7" x14ac:dyDescent="0.2">
      <c r="A380" s="116"/>
      <c r="B380" s="117"/>
      <c r="C380" s="164" t="s">
        <v>750</v>
      </c>
      <c r="D380" s="165"/>
      <c r="E380" s="4"/>
      <c r="F380" s="29" t="str">
        <f>'１．チェックリスト'!D363</f>
        <v>×</v>
      </c>
    </row>
    <row r="381" spans="1:7" x14ac:dyDescent="0.2">
      <c r="A381" s="66"/>
      <c r="B381" s="111"/>
      <c r="C381" s="122"/>
      <c r="D381" s="125" t="s">
        <v>335</v>
      </c>
      <c r="E381" s="37"/>
      <c r="F381" s="29" t="str">
        <f>'１．チェックリスト'!D364</f>
        <v>×</v>
      </c>
      <c r="G381" s="94"/>
    </row>
    <row r="382" spans="1:7" x14ac:dyDescent="0.2">
      <c r="A382" s="66"/>
      <c r="B382" s="111"/>
      <c r="C382" s="6"/>
      <c r="D382" s="83" t="s">
        <v>641</v>
      </c>
      <c r="E382" s="36"/>
      <c r="F382" s="29" t="str">
        <f>'１．チェックリスト'!D365</f>
        <v>×</v>
      </c>
      <c r="G382" s="94"/>
    </row>
    <row r="383" spans="1:7" x14ac:dyDescent="0.2">
      <c r="A383" s="66"/>
      <c r="B383" s="111"/>
      <c r="C383" s="6"/>
      <c r="D383" s="83" t="s">
        <v>642</v>
      </c>
      <c r="E383" s="4"/>
      <c r="F383" s="29" t="str">
        <f>'１．チェックリスト'!D366</f>
        <v>×</v>
      </c>
    </row>
    <row r="384" spans="1:7" x14ac:dyDescent="0.2">
      <c r="A384" s="66"/>
      <c r="B384" s="111"/>
      <c r="C384" s="6"/>
      <c r="D384" s="83" t="s">
        <v>643</v>
      </c>
      <c r="E384" s="4"/>
      <c r="F384" s="29" t="str">
        <f>'１．チェックリスト'!D367</f>
        <v>×</v>
      </c>
    </row>
    <row r="385" spans="1:7" x14ac:dyDescent="0.2">
      <c r="A385" s="66"/>
      <c r="B385" s="111"/>
      <c r="C385" s="6"/>
      <c r="D385" s="83" t="s">
        <v>644</v>
      </c>
      <c r="E385" s="4"/>
      <c r="F385" s="29" t="str">
        <f>'１．チェックリスト'!D368</f>
        <v>×</v>
      </c>
    </row>
    <row r="386" spans="1:7" x14ac:dyDescent="0.2">
      <c r="A386" s="66"/>
      <c r="B386" s="111"/>
      <c r="C386" s="122"/>
      <c r="D386" s="125" t="s">
        <v>296</v>
      </c>
      <c r="E386" s="4"/>
      <c r="F386" s="29" t="str">
        <f>'１．チェックリスト'!D369</f>
        <v>×</v>
      </c>
    </row>
    <row r="387" spans="1:7" x14ac:dyDescent="0.2">
      <c r="A387" s="66"/>
      <c r="B387" s="111"/>
      <c r="C387" s="6"/>
      <c r="D387" s="83" t="s">
        <v>47</v>
      </c>
      <c r="E387" s="36"/>
      <c r="F387" s="29" t="str">
        <f>'１．チェックリスト'!D370</f>
        <v>×</v>
      </c>
    </row>
    <row r="388" spans="1:7" x14ac:dyDescent="0.2">
      <c r="A388" s="116"/>
      <c r="B388" s="117"/>
      <c r="C388" s="164" t="s">
        <v>751</v>
      </c>
      <c r="D388" s="165"/>
      <c r="E388" s="4"/>
      <c r="F388" s="29" t="str">
        <f>'１．チェックリスト'!D371</f>
        <v>×</v>
      </c>
    </row>
    <row r="389" spans="1:7" x14ac:dyDescent="0.2">
      <c r="A389" s="66"/>
      <c r="B389" s="111"/>
      <c r="C389" s="122"/>
      <c r="D389" s="125" t="s">
        <v>336</v>
      </c>
      <c r="E389" s="37"/>
      <c r="F389" s="29" t="str">
        <f>'１．チェックリスト'!D372</f>
        <v>×</v>
      </c>
      <c r="G389" s="94"/>
    </row>
    <row r="390" spans="1:7" x14ac:dyDescent="0.2">
      <c r="A390" s="66"/>
      <c r="B390" s="111"/>
      <c r="C390" s="6"/>
      <c r="D390" s="106" t="s">
        <v>645</v>
      </c>
      <c r="E390" s="36"/>
      <c r="F390" s="29" t="str">
        <f>'１．チェックリスト'!D373</f>
        <v>×</v>
      </c>
      <c r="G390" s="94"/>
    </row>
    <row r="391" spans="1:7" x14ac:dyDescent="0.2">
      <c r="A391" s="66"/>
      <c r="B391" s="111"/>
      <c r="C391" s="6"/>
      <c r="D391" s="106" t="s">
        <v>646</v>
      </c>
      <c r="E391" s="12"/>
      <c r="F391" s="29" t="str">
        <f>'１．チェックリスト'!D374</f>
        <v>×</v>
      </c>
    </row>
    <row r="392" spans="1:7" x14ac:dyDescent="0.2">
      <c r="A392" s="66"/>
      <c r="B392" s="111"/>
      <c r="C392" s="6"/>
      <c r="D392" s="106" t="s">
        <v>647</v>
      </c>
      <c r="E392" s="12"/>
      <c r="F392" s="29" t="str">
        <f>'１．チェックリスト'!D375</f>
        <v>×</v>
      </c>
    </row>
    <row r="393" spans="1:7" x14ac:dyDescent="0.2">
      <c r="A393" s="66"/>
      <c r="B393" s="111"/>
      <c r="C393" s="6"/>
      <c r="D393" s="106" t="s">
        <v>648</v>
      </c>
      <c r="E393" s="12"/>
      <c r="F393" s="29" t="str">
        <f>'１．チェックリスト'!D376</f>
        <v>×</v>
      </c>
    </row>
    <row r="394" spans="1:7" x14ac:dyDescent="0.2">
      <c r="A394" s="66"/>
      <c r="B394" s="111"/>
      <c r="C394" s="6"/>
      <c r="D394" s="106" t="s">
        <v>515</v>
      </c>
      <c r="E394" s="12"/>
      <c r="F394" s="29" t="str">
        <f>'１．チェックリスト'!D377</f>
        <v>×</v>
      </c>
    </row>
    <row r="395" spans="1:7" x14ac:dyDescent="0.2">
      <c r="A395" s="66"/>
      <c r="B395" s="111"/>
      <c r="C395" s="122"/>
      <c r="D395" s="125" t="s">
        <v>296</v>
      </c>
      <c r="E395" s="39"/>
      <c r="F395" s="29" t="str">
        <f>'１．チェックリスト'!D378</f>
        <v>×</v>
      </c>
    </row>
    <row r="396" spans="1:7" x14ac:dyDescent="0.2">
      <c r="A396" s="66"/>
      <c r="B396" s="111"/>
      <c r="C396" s="6"/>
      <c r="D396" s="106" t="s">
        <v>47</v>
      </c>
      <c r="E396" s="36"/>
      <c r="F396" s="29" t="str">
        <f>'１．チェックリスト'!D379</f>
        <v>×</v>
      </c>
    </row>
    <row r="397" spans="1:7" x14ac:dyDescent="0.2">
      <c r="A397" s="116"/>
      <c r="B397" s="117"/>
      <c r="C397" s="164" t="s">
        <v>752</v>
      </c>
      <c r="D397" s="165"/>
      <c r="E397" s="12"/>
      <c r="F397" s="29" t="str">
        <f>'１．チェックリスト'!D380</f>
        <v>×</v>
      </c>
    </row>
    <row r="398" spans="1:7" x14ac:dyDescent="0.2">
      <c r="A398" s="66"/>
      <c r="B398" s="111"/>
      <c r="C398" s="122"/>
      <c r="D398" s="125" t="s">
        <v>337</v>
      </c>
      <c r="E398" s="37"/>
      <c r="F398" s="29" t="str">
        <f>'１．チェックリスト'!D381</f>
        <v>×</v>
      </c>
      <c r="G398" s="94"/>
    </row>
    <row r="399" spans="1:7" x14ac:dyDescent="0.2">
      <c r="A399" s="66"/>
      <c r="B399" s="111"/>
      <c r="C399" s="6"/>
      <c r="D399" s="106" t="s">
        <v>649</v>
      </c>
      <c r="E399" s="36"/>
      <c r="F399" s="29" t="str">
        <f>'１．チェックリスト'!D382</f>
        <v>×</v>
      </c>
      <c r="G399" s="94"/>
    </row>
    <row r="400" spans="1:7" x14ac:dyDescent="0.2">
      <c r="A400" s="66"/>
      <c r="B400" s="111"/>
      <c r="C400" s="6"/>
      <c r="D400" s="106" t="s">
        <v>650</v>
      </c>
      <c r="E400" s="12"/>
      <c r="F400" s="29" t="str">
        <f>'１．チェックリスト'!D383</f>
        <v>×</v>
      </c>
    </row>
    <row r="401" spans="1:6" x14ac:dyDescent="0.2">
      <c r="A401" s="66"/>
      <c r="B401" s="111"/>
      <c r="C401" s="6"/>
      <c r="D401" s="106" t="s">
        <v>651</v>
      </c>
      <c r="E401" s="12"/>
      <c r="F401" s="29" t="str">
        <f>'１．チェックリスト'!D384</f>
        <v>×</v>
      </c>
    </row>
    <row r="402" spans="1:6" x14ac:dyDescent="0.2">
      <c r="A402" s="66"/>
      <c r="B402" s="111"/>
      <c r="C402" s="122"/>
      <c r="D402" s="125" t="s">
        <v>338</v>
      </c>
      <c r="E402" s="12"/>
      <c r="F402" s="29" t="str">
        <f>'１．チェックリスト'!D385</f>
        <v>×</v>
      </c>
    </row>
    <row r="403" spans="1:6" x14ac:dyDescent="0.2">
      <c r="A403" s="66"/>
      <c r="B403" s="111"/>
      <c r="C403" s="6"/>
      <c r="D403" s="106" t="s">
        <v>148</v>
      </c>
      <c r="E403" s="36"/>
      <c r="F403" s="29" t="str">
        <f>'１．チェックリスト'!D386</f>
        <v>×</v>
      </c>
    </row>
    <row r="404" spans="1:6" x14ac:dyDescent="0.2">
      <c r="A404" s="66"/>
      <c r="B404" s="111"/>
      <c r="C404" s="6"/>
      <c r="D404" s="106" t="s">
        <v>150</v>
      </c>
      <c r="E404" s="12"/>
      <c r="F404" s="29" t="str">
        <f>'１．チェックリスト'!D387</f>
        <v>×</v>
      </c>
    </row>
    <row r="405" spans="1:6" x14ac:dyDescent="0.2">
      <c r="A405" s="66"/>
      <c r="B405" s="111"/>
      <c r="C405" s="6"/>
      <c r="D405" s="106" t="s">
        <v>107</v>
      </c>
      <c r="E405" s="12"/>
      <c r="F405" s="29" t="str">
        <f>'１．チェックリスト'!D388</f>
        <v>×</v>
      </c>
    </row>
    <row r="406" spans="1:6" x14ac:dyDescent="0.2">
      <c r="A406" s="66"/>
      <c r="B406" s="111"/>
      <c r="C406" s="122"/>
      <c r="D406" s="125" t="s">
        <v>378</v>
      </c>
      <c r="E406" s="12"/>
      <c r="F406" s="29" t="str">
        <f>'１．チェックリスト'!D389</f>
        <v>×</v>
      </c>
    </row>
    <row r="407" spans="1:6" x14ac:dyDescent="0.2">
      <c r="A407" s="66"/>
      <c r="B407" s="111"/>
      <c r="C407" s="6"/>
      <c r="D407" s="106" t="s">
        <v>47</v>
      </c>
      <c r="E407" s="36"/>
      <c r="F407" s="29" t="str">
        <f>'１．チェックリスト'!D390</f>
        <v>×</v>
      </c>
    </row>
    <row r="408" spans="1:6" x14ac:dyDescent="0.2">
      <c r="A408" s="116"/>
      <c r="B408" s="117"/>
      <c r="C408" s="164" t="s">
        <v>753</v>
      </c>
      <c r="D408" s="165"/>
      <c r="E408" s="12"/>
      <c r="F408" s="29" t="str">
        <f>'１．チェックリスト'!D391</f>
        <v>×</v>
      </c>
    </row>
    <row r="409" spans="1:6" x14ac:dyDescent="0.2">
      <c r="A409" s="66"/>
      <c r="B409" s="111"/>
      <c r="C409" s="122"/>
      <c r="D409" s="125" t="s">
        <v>339</v>
      </c>
      <c r="E409" s="37"/>
      <c r="F409" s="29" t="str">
        <f>'１．チェックリスト'!D392</f>
        <v>×</v>
      </c>
    </row>
    <row r="410" spans="1:6" x14ac:dyDescent="0.2">
      <c r="A410" s="66"/>
      <c r="B410" s="111"/>
      <c r="C410" s="6"/>
      <c r="D410" s="106" t="s">
        <v>151</v>
      </c>
      <c r="E410" s="36"/>
      <c r="F410" s="29" t="str">
        <f>'１．チェックリスト'!D393</f>
        <v>×</v>
      </c>
    </row>
    <row r="411" spans="1:6" x14ac:dyDescent="0.2">
      <c r="A411" s="66"/>
      <c r="B411" s="111"/>
      <c r="C411" s="6"/>
      <c r="D411" s="106" t="s">
        <v>152</v>
      </c>
      <c r="E411" s="12"/>
      <c r="F411" s="29" t="str">
        <f>'１．チェックリスト'!D394</f>
        <v>×</v>
      </c>
    </row>
    <row r="412" spans="1:6" x14ac:dyDescent="0.2">
      <c r="A412" s="66"/>
      <c r="B412" s="111"/>
      <c r="C412" s="6"/>
      <c r="D412" s="106" t="s">
        <v>61</v>
      </c>
      <c r="E412" s="12"/>
      <c r="F412" s="29" t="str">
        <f>'１．チェックリスト'!D395</f>
        <v>×</v>
      </c>
    </row>
    <row r="413" spans="1:6" x14ac:dyDescent="0.2">
      <c r="A413" s="66"/>
      <c r="B413" s="111"/>
      <c r="C413" s="6"/>
      <c r="D413" s="106" t="s">
        <v>131</v>
      </c>
      <c r="E413" s="12"/>
      <c r="F413" s="29" t="str">
        <f>'１．チェックリスト'!D396</f>
        <v>×</v>
      </c>
    </row>
    <row r="414" spans="1:6" x14ac:dyDescent="0.2">
      <c r="A414" s="66"/>
      <c r="B414" s="111"/>
      <c r="C414" s="126"/>
      <c r="D414" s="127" t="s">
        <v>296</v>
      </c>
      <c r="E414" s="12"/>
      <c r="F414" s="29" t="str">
        <f>'１．チェックリスト'!D397</f>
        <v>×</v>
      </c>
    </row>
    <row r="415" spans="1:6" x14ac:dyDescent="0.2">
      <c r="A415" s="85"/>
      <c r="B415" s="112"/>
      <c r="C415" s="101"/>
      <c r="D415" s="108" t="s">
        <v>47</v>
      </c>
      <c r="E415" s="36"/>
      <c r="F415" s="29" t="str">
        <f>'１．チェックリスト'!D398</f>
        <v>×</v>
      </c>
    </row>
    <row r="416" spans="1:6" ht="16.2" x14ac:dyDescent="0.2">
      <c r="A416" s="114" t="s">
        <v>387</v>
      </c>
      <c r="B416" s="113"/>
      <c r="C416" s="178" t="s">
        <v>721</v>
      </c>
      <c r="D416" s="179"/>
      <c r="E416" s="5"/>
      <c r="F416" s="29"/>
    </row>
    <row r="417" spans="1:6" ht="16.2" x14ac:dyDescent="0.2">
      <c r="A417" s="63"/>
      <c r="B417" s="110"/>
      <c r="C417" s="3"/>
      <c r="D417" s="100"/>
      <c r="E417" s="5"/>
      <c r="F417" s="29"/>
    </row>
    <row r="418" spans="1:6" x14ac:dyDescent="0.2">
      <c r="A418" s="116"/>
      <c r="B418" s="117"/>
      <c r="C418" s="164" t="s">
        <v>754</v>
      </c>
      <c r="D418" s="165"/>
      <c r="E418" s="39"/>
      <c r="F418" s="29" t="str">
        <f>'１．チェックリスト'!D400</f>
        <v>×</v>
      </c>
    </row>
    <row r="419" spans="1:6" x14ac:dyDescent="0.2">
      <c r="A419" s="66"/>
      <c r="B419" s="111"/>
      <c r="C419" s="122"/>
      <c r="D419" s="125" t="s">
        <v>171</v>
      </c>
      <c r="E419" s="37"/>
      <c r="F419" s="29" t="str">
        <f>'１．チェックリスト'!D401</f>
        <v>×</v>
      </c>
    </row>
    <row r="420" spans="1:6" x14ac:dyDescent="0.2">
      <c r="A420" s="66"/>
      <c r="B420" s="111"/>
      <c r="C420" s="6"/>
      <c r="D420" s="83" t="s">
        <v>141</v>
      </c>
      <c r="E420" s="36"/>
      <c r="F420" s="29" t="str">
        <f>'１．チェックリスト'!D402</f>
        <v>×</v>
      </c>
    </row>
    <row r="421" spans="1:6" x14ac:dyDescent="0.2">
      <c r="A421" s="66"/>
      <c r="B421" s="111"/>
      <c r="C421" s="122"/>
      <c r="D421" s="125" t="s">
        <v>344</v>
      </c>
      <c r="E421" s="4"/>
      <c r="F421" s="29" t="str">
        <f>'１．チェックリスト'!D403</f>
        <v>×</v>
      </c>
    </row>
    <row r="422" spans="1:6" x14ac:dyDescent="0.2">
      <c r="A422" s="66"/>
      <c r="B422" s="111"/>
      <c r="C422" s="6"/>
      <c r="D422" s="83" t="s">
        <v>379</v>
      </c>
      <c r="E422" s="36"/>
      <c r="F422" s="29" t="str">
        <f>'１．チェックリスト'!D404</f>
        <v>×</v>
      </c>
    </row>
    <row r="423" spans="1:6" x14ac:dyDescent="0.2">
      <c r="A423" s="66"/>
      <c r="B423" s="111"/>
      <c r="C423" s="122"/>
      <c r="D423" s="125" t="s">
        <v>345</v>
      </c>
      <c r="E423" s="4"/>
      <c r="F423" s="29" t="str">
        <f>'１．チェックリスト'!D405</f>
        <v>×</v>
      </c>
    </row>
    <row r="424" spans="1:6" x14ac:dyDescent="0.2">
      <c r="A424" s="66"/>
      <c r="B424" s="111"/>
      <c r="C424" s="6"/>
      <c r="D424" s="83" t="s">
        <v>379</v>
      </c>
      <c r="E424" s="36"/>
      <c r="F424" s="29" t="str">
        <f>'１．チェックリスト'!D406</f>
        <v>×</v>
      </c>
    </row>
    <row r="425" spans="1:6" x14ac:dyDescent="0.2">
      <c r="A425" s="66"/>
      <c r="B425" s="111"/>
      <c r="C425" s="122"/>
      <c r="D425" s="125" t="s">
        <v>172</v>
      </c>
      <c r="E425" s="12"/>
      <c r="F425" s="29" t="str">
        <f>'１．チェックリスト'!D407</f>
        <v>×</v>
      </c>
    </row>
    <row r="426" spans="1:6" x14ac:dyDescent="0.2">
      <c r="A426" s="66"/>
      <c r="B426" s="111"/>
      <c r="C426" s="6"/>
      <c r="D426" s="83" t="s">
        <v>173</v>
      </c>
      <c r="E426" s="36"/>
      <c r="F426" s="29" t="str">
        <f>'１．チェックリスト'!D408</f>
        <v>×</v>
      </c>
    </row>
    <row r="427" spans="1:6" x14ac:dyDescent="0.2">
      <c r="A427" s="66"/>
      <c r="B427" s="111"/>
      <c r="C427" s="6"/>
      <c r="D427" s="83" t="s">
        <v>174</v>
      </c>
      <c r="E427" s="4"/>
      <c r="F427" s="29" t="str">
        <f>'１．チェックリスト'!D409</f>
        <v>×</v>
      </c>
    </row>
    <row r="428" spans="1:6" x14ac:dyDescent="0.2">
      <c r="A428" s="66"/>
      <c r="B428" s="111"/>
      <c r="C428" s="6"/>
      <c r="D428" s="83" t="s">
        <v>175</v>
      </c>
      <c r="E428" s="4"/>
      <c r="F428" s="29" t="str">
        <f>'１．チェックリスト'!D410</f>
        <v>×</v>
      </c>
    </row>
    <row r="429" spans="1:6" x14ac:dyDescent="0.2">
      <c r="A429" s="66"/>
      <c r="B429" s="111"/>
      <c r="C429" s="6"/>
      <c r="D429" s="83" t="s">
        <v>117</v>
      </c>
      <c r="E429" s="4"/>
      <c r="F429" s="29" t="str">
        <f>'１．チェックリスト'!D411</f>
        <v>×</v>
      </c>
    </row>
    <row r="430" spans="1:6" ht="24" x14ac:dyDescent="0.2">
      <c r="A430" s="66"/>
      <c r="B430" s="111"/>
      <c r="C430" s="122"/>
      <c r="D430" s="125" t="s">
        <v>176</v>
      </c>
      <c r="E430" s="4"/>
      <c r="F430" s="29" t="str">
        <f>'１．チェックリスト'!D412</f>
        <v>×</v>
      </c>
    </row>
    <row r="431" spans="1:6" x14ac:dyDescent="0.2">
      <c r="A431" s="66"/>
      <c r="B431" s="111"/>
      <c r="C431" s="6"/>
      <c r="D431" s="83" t="s">
        <v>516</v>
      </c>
      <c r="E431" s="36"/>
      <c r="F431" s="29" t="str">
        <f>'１．チェックリスト'!D413</f>
        <v>×</v>
      </c>
    </row>
    <row r="432" spans="1:6" x14ac:dyDescent="0.2">
      <c r="A432" s="66"/>
      <c r="B432" s="111"/>
      <c r="C432" s="6"/>
      <c r="D432" s="83" t="s">
        <v>179</v>
      </c>
      <c r="E432" s="4"/>
      <c r="F432" s="29" t="str">
        <f>'１．チェックリスト'!D414</f>
        <v>×</v>
      </c>
    </row>
    <row r="433" spans="1:7" x14ac:dyDescent="0.2">
      <c r="A433" s="66"/>
      <c r="B433" s="111"/>
      <c r="C433" s="6"/>
      <c r="D433" s="83" t="s">
        <v>178</v>
      </c>
      <c r="E433" s="4"/>
      <c r="F433" s="29" t="str">
        <f>'１．チェックリスト'!D415</f>
        <v>×</v>
      </c>
    </row>
    <row r="434" spans="1:7" x14ac:dyDescent="0.2">
      <c r="A434" s="66"/>
      <c r="B434" s="111"/>
      <c r="C434" s="6"/>
      <c r="D434" s="83" t="s">
        <v>180</v>
      </c>
      <c r="E434" s="4"/>
      <c r="F434" s="29" t="str">
        <f>'１．チェックリスト'!D416</f>
        <v>×</v>
      </c>
    </row>
    <row r="435" spans="1:7" x14ac:dyDescent="0.2">
      <c r="A435" s="66"/>
      <c r="B435" s="111"/>
      <c r="C435" s="6"/>
      <c r="D435" s="83" t="s">
        <v>181</v>
      </c>
      <c r="E435" s="4"/>
      <c r="F435" s="29" t="str">
        <f>'１．チェックリスト'!D417</f>
        <v>×</v>
      </c>
    </row>
    <row r="436" spans="1:7" x14ac:dyDescent="0.2">
      <c r="A436" s="66"/>
      <c r="B436" s="111"/>
      <c r="C436" s="6"/>
      <c r="D436" s="83" t="s">
        <v>182</v>
      </c>
      <c r="E436" s="4"/>
      <c r="F436" s="29" t="str">
        <f>'１．チェックリスト'!D418</f>
        <v>×</v>
      </c>
    </row>
    <row r="437" spans="1:7" x14ac:dyDescent="0.2">
      <c r="A437" s="66"/>
      <c r="B437" s="111"/>
      <c r="C437" s="122"/>
      <c r="D437" s="125" t="s">
        <v>183</v>
      </c>
      <c r="E437" s="12"/>
      <c r="F437" s="29" t="str">
        <f>'１．チェックリスト'!D419</f>
        <v>×</v>
      </c>
    </row>
    <row r="438" spans="1:7" x14ac:dyDescent="0.2">
      <c r="A438" s="66"/>
      <c r="B438" s="111"/>
      <c r="C438" s="6"/>
      <c r="D438" s="106" t="s">
        <v>186</v>
      </c>
      <c r="E438" s="36"/>
      <c r="F438" s="29" t="str">
        <f>'１．チェックリスト'!D420</f>
        <v>×</v>
      </c>
    </row>
    <row r="439" spans="1:7" x14ac:dyDescent="0.2">
      <c r="A439" s="66"/>
      <c r="B439" s="111"/>
      <c r="C439" s="6"/>
      <c r="D439" s="106" t="s">
        <v>184</v>
      </c>
      <c r="E439" s="12"/>
      <c r="F439" s="29" t="str">
        <f>'１．チェックリスト'!D421</f>
        <v>×</v>
      </c>
    </row>
    <row r="440" spans="1:7" x14ac:dyDescent="0.2">
      <c r="A440" s="66"/>
      <c r="B440" s="111"/>
      <c r="C440" s="6"/>
      <c r="D440" s="106" t="s">
        <v>185</v>
      </c>
      <c r="E440" s="12"/>
      <c r="F440" s="29" t="str">
        <f>'１．チェックリスト'!D422</f>
        <v>×</v>
      </c>
    </row>
    <row r="441" spans="1:7" x14ac:dyDescent="0.2">
      <c r="A441" s="66"/>
      <c r="B441" s="111"/>
      <c r="C441" s="122"/>
      <c r="D441" s="125" t="s">
        <v>346</v>
      </c>
      <c r="E441" s="12"/>
      <c r="F441" s="29" t="str">
        <f>'１．チェックリスト'!D423</f>
        <v>×</v>
      </c>
      <c r="G441" s="94"/>
    </row>
    <row r="442" spans="1:7" x14ac:dyDescent="0.2">
      <c r="A442" s="66"/>
      <c r="B442" s="111"/>
      <c r="C442" s="6"/>
      <c r="D442" s="106" t="s">
        <v>652</v>
      </c>
      <c r="E442" s="36"/>
      <c r="F442" s="29" t="str">
        <f>'１．チェックリスト'!D424</f>
        <v>×</v>
      </c>
      <c r="G442" s="94"/>
    </row>
    <row r="443" spans="1:7" x14ac:dyDescent="0.2">
      <c r="A443" s="66"/>
      <c r="B443" s="111"/>
      <c r="C443" s="6"/>
      <c r="D443" s="106" t="s">
        <v>653</v>
      </c>
      <c r="E443" s="12"/>
      <c r="F443" s="29" t="str">
        <f>'１．チェックリスト'!D425</f>
        <v>×</v>
      </c>
    </row>
    <row r="444" spans="1:7" x14ac:dyDescent="0.2">
      <c r="A444" s="66"/>
      <c r="B444" s="111"/>
      <c r="C444" s="6"/>
      <c r="D444" s="106" t="s">
        <v>167</v>
      </c>
      <c r="E444" s="12"/>
      <c r="F444" s="29" t="str">
        <f>'１．チェックリスト'!D426</f>
        <v>×</v>
      </c>
    </row>
    <row r="445" spans="1:7" x14ac:dyDescent="0.2">
      <c r="A445" s="66"/>
      <c r="B445" s="111"/>
      <c r="C445" s="6"/>
      <c r="D445" s="106" t="s">
        <v>168</v>
      </c>
      <c r="E445" s="12"/>
      <c r="F445" s="29" t="str">
        <f>'１．チェックリスト'!D427</f>
        <v>×</v>
      </c>
    </row>
    <row r="446" spans="1:7" x14ac:dyDescent="0.2">
      <c r="A446" s="66"/>
      <c r="B446" s="111"/>
      <c r="C446" s="6"/>
      <c r="D446" s="106" t="s">
        <v>654</v>
      </c>
      <c r="E446" s="12"/>
      <c r="F446" s="29" t="str">
        <f>'１．チェックリスト'!D428</f>
        <v>×</v>
      </c>
    </row>
    <row r="447" spans="1:7" x14ac:dyDescent="0.2">
      <c r="A447" s="66"/>
      <c r="B447" s="111"/>
      <c r="C447" s="122"/>
      <c r="D447" s="125" t="s">
        <v>380</v>
      </c>
      <c r="E447" s="12"/>
      <c r="F447" s="29" t="str">
        <f>'１．チェックリスト'!D429</f>
        <v>×</v>
      </c>
    </row>
    <row r="448" spans="1:7" x14ac:dyDescent="0.2">
      <c r="A448" s="66"/>
      <c r="B448" s="111"/>
      <c r="C448" s="6"/>
      <c r="D448" s="106" t="s">
        <v>47</v>
      </c>
      <c r="E448" s="36"/>
      <c r="F448" s="29" t="str">
        <f>'１．チェックリスト'!D430</f>
        <v>×</v>
      </c>
    </row>
    <row r="449" spans="1:7" x14ac:dyDescent="0.2">
      <c r="A449" s="116"/>
      <c r="B449" s="117"/>
      <c r="C449" s="164" t="s">
        <v>755</v>
      </c>
      <c r="D449" s="165"/>
      <c r="E449" s="39"/>
      <c r="F449" s="29" t="str">
        <f>'１．チェックリスト'!D431</f>
        <v>×</v>
      </c>
    </row>
    <row r="450" spans="1:7" x14ac:dyDescent="0.2">
      <c r="A450" s="66"/>
      <c r="B450" s="111"/>
      <c r="C450" s="122"/>
      <c r="D450" s="125" t="s">
        <v>154</v>
      </c>
      <c r="E450" s="37"/>
      <c r="F450" s="29" t="str">
        <f>'１．チェックリスト'!D432</f>
        <v>×</v>
      </c>
      <c r="G450" s="94"/>
    </row>
    <row r="451" spans="1:7" x14ac:dyDescent="0.2">
      <c r="A451" s="66"/>
      <c r="B451" s="111"/>
      <c r="C451" s="6"/>
      <c r="D451" s="106" t="s">
        <v>655</v>
      </c>
      <c r="E451" s="36"/>
      <c r="F451" s="29" t="str">
        <f>'１．チェックリスト'!D433</f>
        <v>×</v>
      </c>
      <c r="G451" s="94"/>
    </row>
    <row r="452" spans="1:7" x14ac:dyDescent="0.2">
      <c r="A452" s="66"/>
      <c r="B452" s="111"/>
      <c r="C452" s="6"/>
      <c r="D452" s="106" t="s">
        <v>656</v>
      </c>
      <c r="E452" s="12"/>
      <c r="F452" s="29" t="str">
        <f>'１．チェックリスト'!D434</f>
        <v>×</v>
      </c>
    </row>
    <row r="453" spans="1:7" x14ac:dyDescent="0.2">
      <c r="A453" s="66"/>
      <c r="B453" s="111"/>
      <c r="C453" s="6"/>
      <c r="D453" s="106" t="s">
        <v>657</v>
      </c>
      <c r="E453" s="12"/>
      <c r="F453" s="29" t="str">
        <f>'１．チェックリスト'!D435</f>
        <v>×</v>
      </c>
    </row>
    <row r="454" spans="1:7" x14ac:dyDescent="0.2">
      <c r="A454" s="66"/>
      <c r="B454" s="111"/>
      <c r="C454" s="6"/>
      <c r="D454" s="106" t="s">
        <v>658</v>
      </c>
      <c r="E454" s="12"/>
      <c r="F454" s="29" t="str">
        <f>'１．チェックリスト'!D436</f>
        <v>×</v>
      </c>
    </row>
    <row r="455" spans="1:7" x14ac:dyDescent="0.2">
      <c r="A455" s="66"/>
      <c r="B455" s="111"/>
      <c r="C455" s="122"/>
      <c r="D455" s="125" t="s">
        <v>296</v>
      </c>
      <c r="E455" s="12"/>
      <c r="F455" s="29" t="str">
        <f>'１．チェックリスト'!D437</f>
        <v>×</v>
      </c>
    </row>
    <row r="456" spans="1:7" x14ac:dyDescent="0.2">
      <c r="A456" s="66"/>
      <c r="B456" s="111"/>
      <c r="C456" s="6"/>
      <c r="D456" s="106" t="s">
        <v>47</v>
      </c>
      <c r="E456" s="36"/>
      <c r="F456" s="29" t="str">
        <f>'１．チェックリスト'!D438</f>
        <v>×</v>
      </c>
    </row>
    <row r="457" spans="1:7" x14ac:dyDescent="0.2">
      <c r="A457" s="116"/>
      <c r="B457" s="117"/>
      <c r="C457" s="164" t="s">
        <v>756</v>
      </c>
      <c r="D457" s="165"/>
      <c r="E457" s="12"/>
      <c r="F457" s="29" t="str">
        <f>'１．チェックリスト'!D439</f>
        <v>×</v>
      </c>
    </row>
    <row r="458" spans="1:7" x14ac:dyDescent="0.2">
      <c r="A458" s="66"/>
      <c r="B458" s="111"/>
      <c r="C458" s="122"/>
      <c r="D458" s="125" t="s">
        <v>347</v>
      </c>
      <c r="E458" s="37"/>
      <c r="F458" s="29" t="str">
        <f>'１．チェックリスト'!D440</f>
        <v>×</v>
      </c>
      <c r="G458" s="94"/>
    </row>
    <row r="459" spans="1:7" x14ac:dyDescent="0.2">
      <c r="A459" s="66"/>
      <c r="B459" s="111"/>
      <c r="C459" s="6"/>
      <c r="D459" s="106" t="s">
        <v>659</v>
      </c>
      <c r="E459" s="36"/>
      <c r="F459" s="29" t="str">
        <f>'１．チェックリスト'!D441</f>
        <v>×</v>
      </c>
      <c r="G459" s="94"/>
    </row>
    <row r="460" spans="1:7" x14ac:dyDescent="0.2">
      <c r="A460" s="66"/>
      <c r="B460" s="111"/>
      <c r="C460" s="6"/>
      <c r="D460" s="106" t="s">
        <v>660</v>
      </c>
      <c r="E460" s="12"/>
      <c r="F460" s="29" t="str">
        <f>'１．チェックリスト'!D442</f>
        <v>×</v>
      </c>
    </row>
    <row r="461" spans="1:7" x14ac:dyDescent="0.2">
      <c r="A461" s="66"/>
      <c r="B461" s="111"/>
      <c r="C461" s="6"/>
      <c r="D461" s="106" t="s">
        <v>661</v>
      </c>
      <c r="E461" s="12"/>
      <c r="F461" s="29" t="str">
        <f>'１．チェックリスト'!D443</f>
        <v>×</v>
      </c>
    </row>
    <row r="462" spans="1:7" x14ac:dyDescent="0.2">
      <c r="A462" s="66"/>
      <c r="B462" s="111"/>
      <c r="C462" s="6"/>
      <c r="D462" s="106" t="s">
        <v>662</v>
      </c>
      <c r="E462" s="12"/>
      <c r="F462" s="29" t="str">
        <f>'１．チェックリスト'!D444</f>
        <v>×</v>
      </c>
    </row>
    <row r="463" spans="1:7" x14ac:dyDescent="0.2">
      <c r="A463" s="66"/>
      <c r="B463" s="111"/>
      <c r="C463" s="6"/>
      <c r="D463" s="106" t="s">
        <v>663</v>
      </c>
      <c r="E463" s="12"/>
      <c r="F463" s="29" t="str">
        <f>'１．チェックリスト'!D445</f>
        <v>×</v>
      </c>
    </row>
    <row r="464" spans="1:7" x14ac:dyDescent="0.2">
      <c r="A464" s="66"/>
      <c r="B464" s="111"/>
      <c r="C464" s="126"/>
      <c r="D464" s="127" t="s">
        <v>296</v>
      </c>
      <c r="E464" s="12"/>
      <c r="F464" s="29" t="str">
        <f>'１．チェックリスト'!D446</f>
        <v>×</v>
      </c>
    </row>
    <row r="465" spans="1:7" x14ac:dyDescent="0.2">
      <c r="A465" s="66"/>
      <c r="B465" s="111"/>
      <c r="C465" s="6"/>
      <c r="D465" s="106" t="s">
        <v>47</v>
      </c>
      <c r="E465" s="36"/>
      <c r="F465" s="29" t="str">
        <f>'１．チェックリスト'!D447</f>
        <v>×</v>
      </c>
    </row>
    <row r="466" spans="1:7" x14ac:dyDescent="0.2">
      <c r="A466" s="116"/>
      <c r="B466" s="117"/>
      <c r="C466" s="164" t="s">
        <v>757</v>
      </c>
      <c r="D466" s="165"/>
      <c r="E466" s="12"/>
      <c r="F466" s="29" t="str">
        <f>'１．チェックリスト'!D448</f>
        <v>×</v>
      </c>
    </row>
    <row r="467" spans="1:7" x14ac:dyDescent="0.2">
      <c r="A467" s="66"/>
      <c r="B467" s="111"/>
      <c r="C467" s="122"/>
      <c r="D467" s="125" t="s">
        <v>348</v>
      </c>
      <c r="E467" s="37"/>
      <c r="F467" s="29" t="str">
        <f>'１．チェックリスト'!D449</f>
        <v>×</v>
      </c>
      <c r="G467" s="94"/>
    </row>
    <row r="468" spans="1:7" x14ac:dyDescent="0.2">
      <c r="A468" s="66"/>
      <c r="B468" s="111"/>
      <c r="C468" s="6"/>
      <c r="D468" s="106" t="s">
        <v>664</v>
      </c>
      <c r="E468" s="36"/>
      <c r="F468" s="29" t="str">
        <f>'１．チェックリスト'!D450</f>
        <v>×</v>
      </c>
      <c r="G468" s="94"/>
    </row>
    <row r="469" spans="1:7" x14ac:dyDescent="0.2">
      <c r="A469" s="66"/>
      <c r="B469" s="111"/>
      <c r="C469" s="6"/>
      <c r="D469" s="106" t="s">
        <v>665</v>
      </c>
      <c r="E469" s="12"/>
      <c r="F469" s="29" t="str">
        <f>'１．チェックリスト'!D451</f>
        <v>×</v>
      </c>
    </row>
    <row r="470" spans="1:7" x14ac:dyDescent="0.2">
      <c r="A470" s="66"/>
      <c r="B470" s="111"/>
      <c r="C470" s="6"/>
      <c r="D470" s="106" t="s">
        <v>666</v>
      </c>
      <c r="E470" s="12"/>
      <c r="F470" s="29" t="str">
        <f>'１．チェックリスト'!D452</f>
        <v>×</v>
      </c>
    </row>
    <row r="471" spans="1:7" x14ac:dyDescent="0.2">
      <c r="A471" s="66"/>
      <c r="B471" s="111"/>
      <c r="C471" s="6"/>
      <c r="D471" s="106" t="s">
        <v>518</v>
      </c>
      <c r="E471" s="12"/>
      <c r="F471" s="29" t="str">
        <f>'１．チェックリスト'!D453</f>
        <v>×</v>
      </c>
    </row>
    <row r="472" spans="1:7" x14ac:dyDescent="0.2">
      <c r="A472" s="66"/>
      <c r="B472" s="111"/>
      <c r="C472" s="122"/>
      <c r="D472" s="125" t="s">
        <v>349</v>
      </c>
      <c r="E472" s="12"/>
      <c r="F472" s="29" t="str">
        <f>'１．チェックリスト'!D454</f>
        <v>×</v>
      </c>
    </row>
    <row r="473" spans="1:7" x14ac:dyDescent="0.2">
      <c r="A473" s="66"/>
      <c r="B473" s="111"/>
      <c r="C473" s="6"/>
      <c r="D473" s="106" t="s">
        <v>162</v>
      </c>
      <c r="E473" s="36"/>
      <c r="F473" s="29" t="str">
        <f>'１．チェックリスト'!D455</f>
        <v>×</v>
      </c>
    </row>
    <row r="474" spans="1:7" x14ac:dyDescent="0.2">
      <c r="A474" s="66"/>
      <c r="B474" s="111"/>
      <c r="C474" s="6"/>
      <c r="D474" s="106" t="s">
        <v>163</v>
      </c>
      <c r="E474" s="12"/>
      <c r="F474" s="29" t="str">
        <f>'１．チェックリスト'!D456</f>
        <v>×</v>
      </c>
    </row>
    <row r="475" spans="1:7" x14ac:dyDescent="0.2">
      <c r="A475" s="66"/>
      <c r="B475" s="111"/>
      <c r="C475" s="6"/>
      <c r="D475" s="106" t="s">
        <v>164</v>
      </c>
      <c r="E475" s="12"/>
      <c r="F475" s="29" t="str">
        <f>'１．チェックリスト'!D457</f>
        <v>×</v>
      </c>
    </row>
    <row r="476" spans="1:7" x14ac:dyDescent="0.2">
      <c r="A476" s="66"/>
      <c r="B476" s="111"/>
      <c r="C476" s="6"/>
      <c r="D476" s="106" t="s">
        <v>165</v>
      </c>
      <c r="E476" s="12"/>
      <c r="F476" s="29" t="str">
        <f>'１．チェックリスト'!D458</f>
        <v>×</v>
      </c>
    </row>
    <row r="477" spans="1:7" x14ac:dyDescent="0.2">
      <c r="A477" s="66"/>
      <c r="B477" s="111"/>
      <c r="C477" s="122"/>
      <c r="D477" s="125" t="s">
        <v>350</v>
      </c>
      <c r="E477" s="12"/>
      <c r="F477" s="29" t="str">
        <f>'１．チェックリスト'!D459</f>
        <v>×</v>
      </c>
    </row>
    <row r="478" spans="1:7" x14ac:dyDescent="0.2">
      <c r="A478" s="66"/>
      <c r="B478" s="111"/>
      <c r="C478" s="6"/>
      <c r="D478" s="106" t="s">
        <v>47</v>
      </c>
      <c r="E478" s="36"/>
      <c r="F478" s="29" t="str">
        <f>'１．チェックリスト'!D460</f>
        <v>×</v>
      </c>
    </row>
    <row r="479" spans="1:7" x14ac:dyDescent="0.2">
      <c r="A479" s="116"/>
      <c r="B479" s="117"/>
      <c r="C479" s="164" t="s">
        <v>758</v>
      </c>
      <c r="D479" s="165"/>
      <c r="E479" s="39"/>
      <c r="F479" s="29" t="str">
        <f>'１．チェックリスト'!D461</f>
        <v>×</v>
      </c>
    </row>
    <row r="480" spans="1:7" x14ac:dyDescent="0.2">
      <c r="A480" s="66"/>
      <c r="B480" s="111"/>
      <c r="C480" s="122"/>
      <c r="D480" s="125" t="s">
        <v>351</v>
      </c>
      <c r="E480" s="37"/>
      <c r="F480" s="29" t="str">
        <f>'１．チェックリスト'!D462</f>
        <v>×</v>
      </c>
    </row>
    <row r="481" spans="1:7" x14ac:dyDescent="0.2">
      <c r="A481" s="66"/>
      <c r="B481" s="111"/>
      <c r="C481" s="6"/>
      <c r="D481" s="106" t="s">
        <v>517</v>
      </c>
      <c r="E481" s="36"/>
      <c r="F481" s="29" t="str">
        <f>'１．チェックリスト'!D463</f>
        <v>×</v>
      </c>
    </row>
    <row r="482" spans="1:7" x14ac:dyDescent="0.2">
      <c r="A482" s="66"/>
      <c r="B482" s="111"/>
      <c r="C482" s="6"/>
      <c r="D482" s="106" t="s">
        <v>166</v>
      </c>
      <c r="E482" s="12"/>
      <c r="F482" s="29" t="str">
        <f>'１．チェックリスト'!D464</f>
        <v>×</v>
      </c>
    </row>
    <row r="483" spans="1:7" x14ac:dyDescent="0.2">
      <c r="A483" s="66"/>
      <c r="B483" s="111"/>
      <c r="C483" s="6"/>
      <c r="D483" s="106" t="s">
        <v>167</v>
      </c>
      <c r="E483" s="12"/>
      <c r="F483" s="29" t="str">
        <f>'１．チェックリスト'!D465</f>
        <v>×</v>
      </c>
    </row>
    <row r="484" spans="1:7" x14ac:dyDescent="0.2">
      <c r="A484" s="66"/>
      <c r="B484" s="111"/>
      <c r="C484" s="6"/>
      <c r="D484" s="106" t="s">
        <v>168</v>
      </c>
      <c r="E484" s="12"/>
      <c r="F484" s="29" t="str">
        <f>'１．チェックリスト'!D466</f>
        <v>×</v>
      </c>
    </row>
    <row r="485" spans="1:7" x14ac:dyDescent="0.2">
      <c r="A485" s="66"/>
      <c r="B485" s="111"/>
      <c r="C485" s="6"/>
      <c r="D485" s="106" t="s">
        <v>519</v>
      </c>
      <c r="E485" s="12"/>
      <c r="F485" s="29" t="str">
        <f>'１．チェックリスト'!D467</f>
        <v>×</v>
      </c>
    </row>
    <row r="486" spans="1:7" x14ac:dyDescent="0.2">
      <c r="A486" s="116"/>
      <c r="B486" s="117"/>
      <c r="C486" s="164" t="s">
        <v>759</v>
      </c>
      <c r="D486" s="165"/>
      <c r="E486" s="12"/>
      <c r="F486" s="29" t="str">
        <f>'１．チェックリスト'!D468</f>
        <v>×</v>
      </c>
    </row>
    <row r="487" spans="1:7" x14ac:dyDescent="0.2">
      <c r="A487" s="66"/>
      <c r="B487" s="111"/>
      <c r="C487" s="122"/>
      <c r="D487" s="125" t="s">
        <v>188</v>
      </c>
      <c r="E487" s="37"/>
      <c r="F487" s="29" t="str">
        <f>'１．チェックリスト'!D469</f>
        <v>×</v>
      </c>
      <c r="G487" s="94"/>
    </row>
    <row r="488" spans="1:7" x14ac:dyDescent="0.2">
      <c r="A488" s="66"/>
      <c r="B488" s="111"/>
      <c r="C488" s="6"/>
      <c r="D488" s="106" t="s">
        <v>520</v>
      </c>
      <c r="E488" s="36"/>
      <c r="F488" s="29" t="str">
        <f>'１．チェックリスト'!D470</f>
        <v>×</v>
      </c>
      <c r="G488" s="94"/>
    </row>
    <row r="489" spans="1:7" x14ac:dyDescent="0.2">
      <c r="A489" s="66"/>
      <c r="B489" s="111"/>
      <c r="C489" s="6"/>
      <c r="D489" s="106" t="s">
        <v>521</v>
      </c>
      <c r="E489" s="12"/>
      <c r="F489" s="29" t="str">
        <f>'１．チェックリスト'!D471</f>
        <v>×</v>
      </c>
    </row>
    <row r="490" spans="1:7" x14ac:dyDescent="0.2">
      <c r="A490" s="66"/>
      <c r="B490" s="111"/>
      <c r="C490" s="6"/>
      <c r="D490" s="106" t="s">
        <v>667</v>
      </c>
      <c r="E490" s="12"/>
      <c r="F490" s="29" t="str">
        <f>'１．チェックリスト'!D472</f>
        <v>×</v>
      </c>
    </row>
    <row r="491" spans="1:7" x14ac:dyDescent="0.2">
      <c r="A491" s="66"/>
      <c r="B491" s="111"/>
      <c r="C491" s="6"/>
      <c r="D491" s="106" t="s">
        <v>668</v>
      </c>
      <c r="E491" s="12"/>
      <c r="F491" s="29" t="str">
        <f>'１．チェックリスト'!D473</f>
        <v>×</v>
      </c>
    </row>
    <row r="492" spans="1:7" x14ac:dyDescent="0.2">
      <c r="A492" s="66"/>
      <c r="B492" s="111"/>
      <c r="C492" s="122"/>
      <c r="D492" s="125" t="s">
        <v>296</v>
      </c>
      <c r="E492" s="12"/>
      <c r="F492" s="29" t="str">
        <f>'１．チェックリスト'!D474</f>
        <v>×</v>
      </c>
    </row>
    <row r="493" spans="1:7" x14ac:dyDescent="0.2">
      <c r="A493" s="66"/>
      <c r="B493" s="111"/>
      <c r="C493" s="6"/>
      <c r="D493" s="106" t="s">
        <v>47</v>
      </c>
      <c r="E493" s="36"/>
      <c r="F493" s="29" t="str">
        <f>'１．チェックリスト'!D475</f>
        <v>×</v>
      </c>
    </row>
    <row r="494" spans="1:7" x14ac:dyDescent="0.2">
      <c r="A494" s="116"/>
      <c r="B494" s="117"/>
      <c r="C494" s="164" t="s">
        <v>760</v>
      </c>
      <c r="D494" s="165"/>
      <c r="E494" s="12"/>
      <c r="F494" s="29" t="str">
        <f>'１．チェックリスト'!D476</f>
        <v>×</v>
      </c>
    </row>
    <row r="495" spans="1:7" ht="24" x14ac:dyDescent="0.2">
      <c r="A495" s="66"/>
      <c r="B495" s="111"/>
      <c r="C495" s="122"/>
      <c r="D495" s="125" t="s">
        <v>352</v>
      </c>
      <c r="E495" s="37"/>
      <c r="F495" s="29" t="str">
        <f>'１．チェックリスト'!D477</f>
        <v>×</v>
      </c>
    </row>
    <row r="496" spans="1:7" x14ac:dyDescent="0.2">
      <c r="A496" s="66"/>
      <c r="B496" s="111"/>
      <c r="C496" s="6"/>
      <c r="D496" s="106" t="s">
        <v>190</v>
      </c>
      <c r="E496" s="36"/>
      <c r="F496" s="29" t="str">
        <f>'１．チェックリスト'!D478</f>
        <v>×</v>
      </c>
    </row>
    <row r="497" spans="1:7" x14ac:dyDescent="0.2">
      <c r="A497" s="66"/>
      <c r="B497" s="111"/>
      <c r="C497" s="6"/>
      <c r="D497" s="106" t="s">
        <v>191</v>
      </c>
      <c r="E497" s="12"/>
      <c r="F497" s="29" t="str">
        <f>'１．チェックリスト'!D479</f>
        <v>×</v>
      </c>
    </row>
    <row r="498" spans="1:7" x14ac:dyDescent="0.2">
      <c r="A498" s="66"/>
      <c r="B498" s="111"/>
      <c r="C498" s="6"/>
      <c r="D498" s="106" t="s">
        <v>192</v>
      </c>
      <c r="E498" s="12"/>
      <c r="F498" s="29" t="str">
        <f>'１．チェックリスト'!D480</f>
        <v>×</v>
      </c>
    </row>
    <row r="499" spans="1:7" x14ac:dyDescent="0.2">
      <c r="A499" s="66"/>
      <c r="B499" s="111"/>
      <c r="C499" s="6"/>
      <c r="D499" s="106" t="s">
        <v>160</v>
      </c>
      <c r="E499" s="12"/>
      <c r="F499" s="29" t="str">
        <f>'１．チェックリスト'!D481</f>
        <v>×</v>
      </c>
    </row>
    <row r="500" spans="1:7" x14ac:dyDescent="0.2">
      <c r="A500" s="66"/>
      <c r="B500" s="111"/>
      <c r="C500" s="6"/>
      <c r="D500" s="106" t="s">
        <v>161</v>
      </c>
      <c r="E500" s="12"/>
      <c r="F500" s="29" t="str">
        <f>'１．チェックリスト'!D482</f>
        <v>×</v>
      </c>
    </row>
    <row r="501" spans="1:7" x14ac:dyDescent="0.2">
      <c r="A501" s="66"/>
      <c r="B501" s="111"/>
      <c r="C501" s="122"/>
      <c r="D501" s="125" t="s">
        <v>296</v>
      </c>
      <c r="E501" s="12"/>
      <c r="F501" s="29" t="str">
        <f>'１．チェックリスト'!D483</f>
        <v>×</v>
      </c>
    </row>
    <row r="502" spans="1:7" x14ac:dyDescent="0.2">
      <c r="A502" s="85"/>
      <c r="B502" s="112"/>
      <c r="C502" s="101"/>
      <c r="D502" s="108" t="s">
        <v>47</v>
      </c>
      <c r="E502" s="36"/>
      <c r="F502" s="29" t="str">
        <f>'１．チェックリスト'!D484</f>
        <v>×</v>
      </c>
    </row>
    <row r="503" spans="1:7" ht="16.2" x14ac:dyDescent="0.2">
      <c r="A503" s="138" t="s">
        <v>388</v>
      </c>
      <c r="B503" s="113"/>
      <c r="C503" s="174" t="s">
        <v>721</v>
      </c>
      <c r="D503" s="175"/>
      <c r="E503" s="5"/>
      <c r="F503" s="29"/>
    </row>
    <row r="504" spans="1:7" ht="16.2" x14ac:dyDescent="0.2">
      <c r="A504" s="63"/>
      <c r="B504" s="110"/>
      <c r="C504" s="3"/>
      <c r="D504" s="100"/>
      <c r="E504" s="5"/>
      <c r="F504" s="29"/>
    </row>
    <row r="505" spans="1:7" x14ac:dyDescent="0.2">
      <c r="A505" s="116"/>
      <c r="B505" s="117"/>
      <c r="C505" s="164" t="s">
        <v>761</v>
      </c>
      <c r="D505" s="165"/>
      <c r="E505" s="39"/>
      <c r="F505" s="29" t="str">
        <f>'１．チェックリスト'!D486</f>
        <v>×</v>
      </c>
    </row>
    <row r="506" spans="1:7" x14ac:dyDescent="0.2">
      <c r="A506" s="66"/>
      <c r="B506" s="111"/>
      <c r="C506" s="122"/>
      <c r="D506" s="125" t="s">
        <v>200</v>
      </c>
      <c r="E506" s="37"/>
      <c r="F506" s="29" t="str">
        <f>'１．チェックリスト'!D487</f>
        <v>×</v>
      </c>
      <c r="G506" s="94"/>
    </row>
    <row r="507" spans="1:7" x14ac:dyDescent="0.2">
      <c r="A507" s="66"/>
      <c r="B507" s="111"/>
      <c r="C507" s="6"/>
      <c r="D507" s="83" t="s">
        <v>669</v>
      </c>
      <c r="E507" s="36"/>
      <c r="F507" s="29" t="str">
        <f>'１．チェックリスト'!D488</f>
        <v>×</v>
      </c>
      <c r="G507" s="94"/>
    </row>
    <row r="508" spans="1:7" x14ac:dyDescent="0.2">
      <c r="A508" s="66"/>
      <c r="B508" s="111"/>
      <c r="C508" s="6"/>
      <c r="D508" s="83" t="s">
        <v>670</v>
      </c>
      <c r="E508" s="4"/>
      <c r="F508" s="29" t="str">
        <f>'１．チェックリスト'!D489</f>
        <v>×</v>
      </c>
    </row>
    <row r="509" spans="1:7" x14ac:dyDescent="0.2">
      <c r="A509" s="66"/>
      <c r="B509" s="111"/>
      <c r="C509" s="6"/>
      <c r="D509" s="83" t="s">
        <v>671</v>
      </c>
      <c r="E509" s="4"/>
      <c r="F509" s="29" t="str">
        <f>'１．チェックリスト'!D490</f>
        <v>×</v>
      </c>
    </row>
    <row r="510" spans="1:7" x14ac:dyDescent="0.2">
      <c r="A510" s="66"/>
      <c r="B510" s="111"/>
      <c r="C510" s="6"/>
      <c r="D510" s="83" t="s">
        <v>672</v>
      </c>
      <c r="E510" s="4"/>
      <c r="F510" s="29" t="str">
        <f>'１．チェックリスト'!D491</f>
        <v>×</v>
      </c>
    </row>
    <row r="511" spans="1:7" x14ac:dyDescent="0.2">
      <c r="A511" s="66"/>
      <c r="B511" s="111"/>
      <c r="C511" s="6"/>
      <c r="D511" s="83" t="s">
        <v>673</v>
      </c>
      <c r="E511" s="4"/>
      <c r="F511" s="29" t="str">
        <f>'１．チェックリスト'!D492</f>
        <v>×</v>
      </c>
    </row>
    <row r="512" spans="1:7" x14ac:dyDescent="0.2">
      <c r="A512" s="66"/>
      <c r="B512" s="111"/>
      <c r="C512" s="6"/>
      <c r="D512" s="83" t="s">
        <v>674</v>
      </c>
      <c r="E512" s="4"/>
      <c r="F512" s="29" t="str">
        <f>'１．チェックリスト'!D493</f>
        <v>×</v>
      </c>
    </row>
    <row r="513" spans="1:7" x14ac:dyDescent="0.2">
      <c r="A513" s="66"/>
      <c r="B513" s="111"/>
      <c r="C513" s="122"/>
      <c r="D513" s="125" t="s">
        <v>201</v>
      </c>
      <c r="E513" s="4"/>
      <c r="F513" s="29" t="str">
        <f>'１．チェックリスト'!D494</f>
        <v>×</v>
      </c>
      <c r="G513" s="94"/>
    </row>
    <row r="514" spans="1:7" x14ac:dyDescent="0.2">
      <c r="A514" s="66"/>
      <c r="B514" s="111"/>
      <c r="C514" s="6"/>
      <c r="D514" s="83" t="s">
        <v>675</v>
      </c>
      <c r="E514" s="36"/>
      <c r="F514" s="29" t="str">
        <f>'１．チェックリスト'!D495</f>
        <v>×</v>
      </c>
      <c r="G514" s="94"/>
    </row>
    <row r="515" spans="1:7" x14ac:dyDescent="0.2">
      <c r="A515" s="66"/>
      <c r="B515" s="111"/>
      <c r="C515" s="6"/>
      <c r="D515" s="83" t="s">
        <v>676</v>
      </c>
      <c r="E515" s="4"/>
      <c r="F515" s="29" t="str">
        <f>'１．チェックリスト'!D496</f>
        <v>×</v>
      </c>
    </row>
    <row r="516" spans="1:7" x14ac:dyDescent="0.2">
      <c r="A516" s="66"/>
      <c r="B516" s="111"/>
      <c r="C516" s="6"/>
      <c r="D516" s="83" t="s">
        <v>671</v>
      </c>
      <c r="E516" s="4"/>
      <c r="F516" s="29" t="str">
        <f>'１．チェックリスト'!D497</f>
        <v>×</v>
      </c>
    </row>
    <row r="517" spans="1:7" x14ac:dyDescent="0.2">
      <c r="A517" s="66"/>
      <c r="B517" s="111"/>
      <c r="C517" s="6"/>
      <c r="D517" s="83" t="s">
        <v>677</v>
      </c>
      <c r="E517" s="4"/>
      <c r="F517" s="29" t="str">
        <f>'１．チェックリスト'!D498</f>
        <v>×</v>
      </c>
    </row>
    <row r="518" spans="1:7" x14ac:dyDescent="0.2">
      <c r="A518" s="66"/>
      <c r="B518" s="111"/>
      <c r="C518" s="6"/>
      <c r="D518" s="83" t="s">
        <v>678</v>
      </c>
      <c r="E518" s="4"/>
      <c r="F518" s="29" t="str">
        <f>'１．チェックリスト'!D499</f>
        <v>×</v>
      </c>
    </row>
    <row r="519" spans="1:7" x14ac:dyDescent="0.2">
      <c r="A519" s="66"/>
      <c r="B519" s="111"/>
      <c r="C519" s="6"/>
      <c r="D519" s="83" t="s">
        <v>679</v>
      </c>
      <c r="E519" s="4"/>
      <c r="F519" s="29" t="str">
        <f>'１．チェックリスト'!D500</f>
        <v>×</v>
      </c>
    </row>
    <row r="520" spans="1:7" x14ac:dyDescent="0.2">
      <c r="A520" s="66"/>
      <c r="B520" s="111"/>
      <c r="C520" s="122"/>
      <c r="D520" s="125" t="s">
        <v>202</v>
      </c>
      <c r="E520" s="4"/>
      <c r="F520" s="29" t="str">
        <f>'１．チェックリスト'!D501</f>
        <v>×</v>
      </c>
    </row>
    <row r="521" spans="1:7" x14ac:dyDescent="0.2">
      <c r="A521" s="66"/>
      <c r="B521" s="111"/>
      <c r="C521" s="6"/>
      <c r="D521" s="83" t="s">
        <v>194</v>
      </c>
      <c r="E521" s="36"/>
      <c r="F521" s="29" t="str">
        <f>'１．チェックリスト'!D502</f>
        <v>×</v>
      </c>
    </row>
    <row r="522" spans="1:7" x14ac:dyDescent="0.2">
      <c r="A522" s="66"/>
      <c r="B522" s="111"/>
      <c r="C522" s="6"/>
      <c r="D522" s="83" t="s">
        <v>195</v>
      </c>
      <c r="E522" s="4"/>
      <c r="F522" s="29" t="str">
        <f>'１．チェックリスト'!D503</f>
        <v>×</v>
      </c>
    </row>
    <row r="523" spans="1:7" x14ac:dyDescent="0.2">
      <c r="A523" s="66"/>
      <c r="B523" s="111"/>
      <c r="C523" s="6"/>
      <c r="D523" s="83" t="s">
        <v>196</v>
      </c>
      <c r="E523" s="4"/>
      <c r="F523" s="29" t="str">
        <f>'１．チェックリスト'!D504</f>
        <v>×</v>
      </c>
    </row>
    <row r="524" spans="1:7" x14ac:dyDescent="0.2">
      <c r="A524" s="66"/>
      <c r="B524" s="111"/>
      <c r="C524" s="6"/>
      <c r="D524" s="83" t="s">
        <v>197</v>
      </c>
      <c r="E524" s="4"/>
      <c r="F524" s="29" t="str">
        <f>'１．チェックリスト'!D505</f>
        <v>×</v>
      </c>
    </row>
    <row r="525" spans="1:7" x14ac:dyDescent="0.2">
      <c r="A525" s="66"/>
      <c r="B525" s="111"/>
      <c r="C525" s="6"/>
      <c r="D525" s="83" t="s">
        <v>198</v>
      </c>
      <c r="E525" s="4"/>
      <c r="F525" s="29" t="str">
        <f>'１．チェックリスト'!D506</f>
        <v>×</v>
      </c>
    </row>
    <row r="526" spans="1:7" x14ac:dyDescent="0.2">
      <c r="A526" s="66"/>
      <c r="B526" s="111"/>
      <c r="C526" s="6"/>
      <c r="D526" s="106" t="s">
        <v>199</v>
      </c>
      <c r="E526" s="4"/>
      <c r="F526" s="29" t="str">
        <f>'１．チェックリスト'!D507</f>
        <v>×</v>
      </c>
    </row>
    <row r="527" spans="1:7" x14ac:dyDescent="0.2">
      <c r="A527" s="66"/>
      <c r="B527" s="111"/>
      <c r="C527" s="122"/>
      <c r="D527" s="125" t="s">
        <v>296</v>
      </c>
      <c r="E527" s="12"/>
      <c r="F527" s="29" t="str">
        <f>'１．チェックリスト'!D508</f>
        <v>×</v>
      </c>
    </row>
    <row r="528" spans="1:7" x14ac:dyDescent="0.2">
      <c r="A528" s="85"/>
      <c r="B528" s="112"/>
      <c r="C528" s="101"/>
      <c r="D528" s="108" t="s">
        <v>47</v>
      </c>
      <c r="E528" s="36"/>
      <c r="F528" s="29" t="str">
        <f>'１．チェックリスト'!D509</f>
        <v>×</v>
      </c>
    </row>
    <row r="529" spans="1:12" ht="16.2" x14ac:dyDescent="0.2">
      <c r="A529" s="114" t="s">
        <v>389</v>
      </c>
      <c r="B529" s="113"/>
      <c r="C529" s="174" t="s">
        <v>721</v>
      </c>
      <c r="D529" s="175"/>
      <c r="E529" s="5"/>
      <c r="F529" s="29"/>
    </row>
    <row r="530" spans="1:12" ht="16.2" x14ac:dyDescent="0.2">
      <c r="A530" s="63"/>
      <c r="B530" s="110"/>
      <c r="C530" s="3"/>
      <c r="D530" s="100"/>
      <c r="E530" s="5"/>
      <c r="F530" s="29"/>
    </row>
    <row r="531" spans="1:12" ht="14.4" x14ac:dyDescent="0.2">
      <c r="A531" s="116"/>
      <c r="B531" s="117"/>
      <c r="C531" s="164" t="s">
        <v>762</v>
      </c>
      <c r="D531" s="165"/>
      <c r="E531" s="39"/>
      <c r="F531" s="29" t="str">
        <f>'１．チェックリスト'!D511</f>
        <v>×</v>
      </c>
      <c r="L531" s="41"/>
    </row>
    <row r="532" spans="1:12" x14ac:dyDescent="0.2">
      <c r="A532" s="66"/>
      <c r="B532" s="111"/>
      <c r="C532" s="6"/>
      <c r="D532" s="106" t="s">
        <v>204</v>
      </c>
      <c r="E532" s="37"/>
      <c r="F532" s="29" t="str">
        <f>'１．チェックリスト'!D512</f>
        <v>×</v>
      </c>
      <c r="G532" s="94"/>
    </row>
    <row r="533" spans="1:12" x14ac:dyDescent="0.2">
      <c r="A533" s="66"/>
      <c r="B533" s="111"/>
      <c r="C533" s="6"/>
      <c r="D533" s="83" t="s">
        <v>205</v>
      </c>
      <c r="E533" s="36"/>
      <c r="F533" s="29" t="str">
        <f>'１．チェックリスト'!D513</f>
        <v>×</v>
      </c>
      <c r="G533" s="94"/>
    </row>
    <row r="534" spans="1:12" x14ac:dyDescent="0.2">
      <c r="A534" s="66"/>
      <c r="B534" s="111"/>
      <c r="C534" s="6"/>
      <c r="D534" s="83" t="s">
        <v>680</v>
      </c>
      <c r="E534" s="4"/>
      <c r="F534" s="29" t="str">
        <f>'１．チェックリスト'!D514</f>
        <v>×</v>
      </c>
    </row>
    <row r="535" spans="1:12" x14ac:dyDescent="0.2">
      <c r="A535" s="66"/>
      <c r="B535" s="111"/>
      <c r="C535" s="6"/>
      <c r="D535" s="83" t="s">
        <v>681</v>
      </c>
      <c r="E535" s="4"/>
      <c r="F535" s="29" t="str">
        <f>'１．チェックリスト'!D515</f>
        <v>×</v>
      </c>
    </row>
    <row r="536" spans="1:12" x14ac:dyDescent="0.2">
      <c r="A536" s="66"/>
      <c r="B536" s="111"/>
      <c r="C536" s="6"/>
      <c r="D536" s="83" t="s">
        <v>682</v>
      </c>
      <c r="E536" s="4"/>
      <c r="F536" s="29" t="str">
        <f>'１．チェックリスト'!D516</f>
        <v>×</v>
      </c>
    </row>
    <row r="537" spans="1:12" x14ac:dyDescent="0.2">
      <c r="A537" s="66"/>
      <c r="B537" s="111"/>
      <c r="C537" s="6"/>
      <c r="D537" s="83" t="s">
        <v>683</v>
      </c>
      <c r="E537" s="4"/>
      <c r="F537" s="29" t="str">
        <f>'１．チェックリスト'!D517</f>
        <v>×</v>
      </c>
    </row>
    <row r="538" spans="1:12" x14ac:dyDescent="0.2">
      <c r="A538" s="66"/>
      <c r="B538" s="111"/>
      <c r="C538" s="6"/>
      <c r="D538" s="83" t="s">
        <v>684</v>
      </c>
      <c r="E538" s="4"/>
      <c r="F538" s="29" t="str">
        <f>'１．チェックリスト'!D518</f>
        <v>×</v>
      </c>
    </row>
    <row r="539" spans="1:12" x14ac:dyDescent="0.2">
      <c r="A539" s="66"/>
      <c r="B539" s="111"/>
      <c r="C539" s="6"/>
      <c r="D539" s="83" t="s">
        <v>685</v>
      </c>
      <c r="E539" s="4"/>
      <c r="F539" s="29" t="str">
        <f>'１．チェックリスト'!D519</f>
        <v>×</v>
      </c>
    </row>
    <row r="540" spans="1:12" x14ac:dyDescent="0.2">
      <c r="A540" s="66"/>
      <c r="B540" s="111"/>
      <c r="C540" s="122"/>
      <c r="D540" s="125" t="s">
        <v>212</v>
      </c>
      <c r="E540" s="12"/>
      <c r="F540" s="29" t="str">
        <f>'１．チェックリスト'!D520</f>
        <v>×</v>
      </c>
    </row>
    <row r="541" spans="1:12" x14ac:dyDescent="0.2">
      <c r="A541" s="66"/>
      <c r="B541" s="111"/>
      <c r="C541" s="6"/>
      <c r="D541" s="83" t="s">
        <v>213</v>
      </c>
      <c r="E541" s="36"/>
      <c r="F541" s="29" t="str">
        <f>'１．チェックリスト'!D521</f>
        <v>×</v>
      </c>
    </row>
    <row r="542" spans="1:12" x14ac:dyDescent="0.2">
      <c r="A542" s="66"/>
      <c r="B542" s="111"/>
      <c r="C542" s="6"/>
      <c r="D542" s="83" t="s">
        <v>214</v>
      </c>
      <c r="E542" s="4"/>
      <c r="F542" s="29" t="str">
        <f>'１．チェックリスト'!D522</f>
        <v>×</v>
      </c>
    </row>
    <row r="543" spans="1:12" x14ac:dyDescent="0.2">
      <c r="A543" s="66"/>
      <c r="B543" s="111"/>
      <c r="C543" s="6"/>
      <c r="D543" s="83" t="s">
        <v>215</v>
      </c>
      <c r="E543" s="4"/>
      <c r="F543" s="29" t="str">
        <f>'１．チェックリスト'!D523</f>
        <v>×</v>
      </c>
    </row>
    <row r="544" spans="1:12" x14ac:dyDescent="0.2">
      <c r="A544" s="66"/>
      <c r="B544" s="111"/>
      <c r="C544" s="6"/>
      <c r="D544" s="83" t="s">
        <v>216</v>
      </c>
      <c r="E544" s="4"/>
      <c r="F544" s="29" t="str">
        <f>'１．チェックリスト'!D524</f>
        <v>×</v>
      </c>
    </row>
    <row r="545" spans="1:7" x14ac:dyDescent="0.2">
      <c r="A545" s="66"/>
      <c r="B545" s="111"/>
      <c r="C545" s="6"/>
      <c r="D545" s="83" t="s">
        <v>390</v>
      </c>
      <c r="E545" s="4"/>
      <c r="F545" s="29" t="str">
        <f>'１．チェックリスト'!D525</f>
        <v>×</v>
      </c>
    </row>
    <row r="546" spans="1:7" x14ac:dyDescent="0.2">
      <c r="A546" s="66"/>
      <c r="B546" s="111"/>
      <c r="C546" s="6"/>
      <c r="D546" s="83" t="s">
        <v>218</v>
      </c>
      <c r="E546" s="4"/>
      <c r="F546" s="29" t="str">
        <f>'１．チェックリスト'!D526</f>
        <v>×</v>
      </c>
    </row>
    <row r="547" spans="1:7" x14ac:dyDescent="0.2">
      <c r="A547" s="66"/>
      <c r="B547" s="111"/>
      <c r="C547" s="122"/>
      <c r="D547" s="125" t="s">
        <v>219</v>
      </c>
      <c r="E547" s="4"/>
      <c r="F547" s="29" t="str">
        <f>'１．チェックリスト'!D527</f>
        <v>×</v>
      </c>
    </row>
    <row r="548" spans="1:7" x14ac:dyDescent="0.2">
      <c r="A548" s="66"/>
      <c r="B548" s="111"/>
      <c r="C548" s="6"/>
      <c r="D548" s="83" t="s">
        <v>141</v>
      </c>
      <c r="E548" s="36"/>
      <c r="F548" s="29" t="str">
        <f>'１．チェックリスト'!D528</f>
        <v>×</v>
      </c>
    </row>
    <row r="549" spans="1:7" x14ac:dyDescent="0.2">
      <c r="A549" s="66"/>
      <c r="B549" s="111"/>
      <c r="C549" s="122"/>
      <c r="D549" s="125" t="s">
        <v>220</v>
      </c>
      <c r="E549" s="4"/>
      <c r="F549" s="29" t="str">
        <f>'１．チェックリスト'!D529</f>
        <v>×</v>
      </c>
    </row>
    <row r="550" spans="1:7" x14ac:dyDescent="0.2">
      <c r="A550" s="66"/>
      <c r="B550" s="111"/>
      <c r="C550" s="6"/>
      <c r="D550" s="83" t="s">
        <v>141</v>
      </c>
      <c r="E550" s="36"/>
      <c r="F550" s="29" t="str">
        <f>'１．チェックリスト'!D530</f>
        <v>×</v>
      </c>
    </row>
    <row r="551" spans="1:7" x14ac:dyDescent="0.2">
      <c r="A551" s="66"/>
      <c r="B551" s="111"/>
      <c r="C551" s="122"/>
      <c r="D551" s="125" t="s">
        <v>310</v>
      </c>
      <c r="E551" s="12"/>
      <c r="F551" s="29" t="str">
        <f>'１．チェックリスト'!D531</f>
        <v>×</v>
      </c>
    </row>
    <row r="552" spans="1:7" x14ac:dyDescent="0.2">
      <c r="A552" s="66"/>
      <c r="B552" s="111"/>
      <c r="C552" s="6"/>
      <c r="D552" s="106" t="s">
        <v>47</v>
      </c>
      <c r="E552" s="36"/>
      <c r="F552" s="29" t="str">
        <f>'１．チェックリスト'!D532</f>
        <v>×</v>
      </c>
    </row>
    <row r="553" spans="1:7" x14ac:dyDescent="0.2">
      <c r="A553" s="116"/>
      <c r="B553" s="117"/>
      <c r="C553" s="164" t="s">
        <v>763</v>
      </c>
      <c r="D553" s="165"/>
      <c r="E553" s="12"/>
      <c r="F553" s="29" t="str">
        <f>'１．チェックリスト'!D533</f>
        <v>×</v>
      </c>
    </row>
    <row r="554" spans="1:7" x14ac:dyDescent="0.2">
      <c r="A554" s="66"/>
      <c r="B554" s="111"/>
      <c r="C554" s="122"/>
      <c r="D554" s="125" t="s">
        <v>353</v>
      </c>
      <c r="E554" s="37"/>
      <c r="F554" s="29" t="str">
        <f>'１．チェックリスト'!D534</f>
        <v>×</v>
      </c>
      <c r="G554" s="94"/>
    </row>
    <row r="555" spans="1:7" x14ac:dyDescent="0.2">
      <c r="A555" s="66"/>
      <c r="B555" s="111"/>
      <c r="C555" s="6"/>
      <c r="D555" s="106" t="s">
        <v>686</v>
      </c>
      <c r="E555" s="36"/>
      <c r="F555" s="29" t="str">
        <f>'１．チェックリスト'!D535</f>
        <v>×</v>
      </c>
      <c r="G555" s="94"/>
    </row>
    <row r="556" spans="1:7" x14ac:dyDescent="0.2">
      <c r="A556" s="66"/>
      <c r="B556" s="111"/>
      <c r="C556" s="6"/>
      <c r="D556" s="106" t="s">
        <v>687</v>
      </c>
      <c r="E556" s="12"/>
      <c r="F556" s="29" t="str">
        <f>'１．チェックリスト'!D536</f>
        <v>×</v>
      </c>
    </row>
    <row r="557" spans="1:7" x14ac:dyDescent="0.2">
      <c r="A557" s="66"/>
      <c r="B557" s="111"/>
      <c r="C557" s="6"/>
      <c r="D557" s="106" t="s">
        <v>688</v>
      </c>
      <c r="E557" s="12"/>
      <c r="F557" s="29" t="str">
        <f>'１．チェックリスト'!D537</f>
        <v>×</v>
      </c>
    </row>
    <row r="558" spans="1:7" x14ac:dyDescent="0.2">
      <c r="A558" s="66"/>
      <c r="B558" s="111"/>
      <c r="C558" s="6"/>
      <c r="D558" s="106" t="s">
        <v>117</v>
      </c>
      <c r="E558" s="12"/>
      <c r="F558" s="29" t="str">
        <f>'１．チェックリスト'!D538</f>
        <v>×</v>
      </c>
    </row>
    <row r="559" spans="1:7" x14ac:dyDescent="0.2">
      <c r="A559" s="66"/>
      <c r="B559" s="111"/>
      <c r="C559" s="122"/>
      <c r="D559" s="125" t="s">
        <v>296</v>
      </c>
      <c r="E559" s="12"/>
      <c r="F559" s="29" t="str">
        <f>'１．チェックリスト'!D539</f>
        <v>×</v>
      </c>
    </row>
    <row r="560" spans="1:7" x14ac:dyDescent="0.2">
      <c r="A560" s="85"/>
      <c r="B560" s="112"/>
      <c r="C560" s="101"/>
      <c r="D560" s="108" t="s">
        <v>47</v>
      </c>
      <c r="E560" s="36"/>
      <c r="F560" s="29" t="str">
        <f>'１．チェックリスト'!D540</f>
        <v>×</v>
      </c>
    </row>
    <row r="561" spans="1:7" ht="16.2" x14ac:dyDescent="0.2">
      <c r="A561" s="114" t="s">
        <v>391</v>
      </c>
      <c r="B561" s="113"/>
      <c r="C561" s="178" t="s">
        <v>721</v>
      </c>
      <c r="D561" s="179"/>
      <c r="E561" s="5"/>
      <c r="F561" s="29"/>
    </row>
    <row r="562" spans="1:7" ht="16.2" x14ac:dyDescent="0.2">
      <c r="A562" s="63"/>
      <c r="B562" s="110"/>
      <c r="C562" s="3"/>
      <c r="D562" s="100"/>
      <c r="E562" s="5"/>
      <c r="F562" s="29"/>
    </row>
    <row r="563" spans="1:7" x14ac:dyDescent="0.2">
      <c r="A563" s="130"/>
      <c r="B563" s="131"/>
      <c r="C563" s="166" t="s">
        <v>764</v>
      </c>
      <c r="D563" s="167"/>
      <c r="E563" s="40"/>
      <c r="F563" s="29" t="str">
        <f>'１．チェックリスト'!D542</f>
        <v>×</v>
      </c>
    </row>
    <row r="564" spans="1:7" x14ac:dyDescent="0.2">
      <c r="A564" s="66"/>
      <c r="B564" s="111"/>
      <c r="C564" s="126"/>
      <c r="D564" s="127" t="s">
        <v>230</v>
      </c>
      <c r="E564" s="37"/>
      <c r="F564" s="29" t="str">
        <f>'１．チェックリスト'!D543</f>
        <v>×</v>
      </c>
      <c r="G564" s="94"/>
    </row>
    <row r="565" spans="1:7" x14ac:dyDescent="0.2">
      <c r="A565" s="66"/>
      <c r="B565" s="111"/>
      <c r="C565" s="6"/>
      <c r="D565" s="83" t="s">
        <v>689</v>
      </c>
      <c r="E565" s="36"/>
      <c r="F565" s="29" t="str">
        <f>'１．チェックリスト'!D544</f>
        <v>×</v>
      </c>
      <c r="G565" s="94"/>
    </row>
    <row r="566" spans="1:7" x14ac:dyDescent="0.2">
      <c r="A566" s="66"/>
      <c r="B566" s="111"/>
      <c r="C566" s="6"/>
      <c r="D566" s="83" t="s">
        <v>690</v>
      </c>
      <c r="E566" s="4"/>
      <c r="F566" s="29" t="str">
        <f>'１．チェックリスト'!D545</f>
        <v>×</v>
      </c>
    </row>
    <row r="567" spans="1:7" x14ac:dyDescent="0.2">
      <c r="A567" s="66"/>
      <c r="B567" s="111"/>
      <c r="C567" s="6"/>
      <c r="D567" s="83" t="s">
        <v>691</v>
      </c>
      <c r="E567" s="4"/>
      <c r="F567" s="29" t="str">
        <f>'１．チェックリスト'!D546</f>
        <v>×</v>
      </c>
    </row>
    <row r="568" spans="1:7" x14ac:dyDescent="0.2">
      <c r="A568" s="66"/>
      <c r="B568" s="111"/>
      <c r="C568" s="6"/>
      <c r="D568" s="83" t="s">
        <v>692</v>
      </c>
      <c r="E568" s="4"/>
      <c r="F568" s="29" t="str">
        <f>'１．チェックリスト'!D547</f>
        <v>×</v>
      </c>
    </row>
    <row r="569" spans="1:7" x14ac:dyDescent="0.2">
      <c r="A569" s="66"/>
      <c r="B569" s="111"/>
      <c r="C569" s="6"/>
      <c r="D569" s="83" t="s">
        <v>235</v>
      </c>
      <c r="E569" s="4"/>
      <c r="F569" s="29" t="str">
        <f>'１．チェックリスト'!D548</f>
        <v>×</v>
      </c>
    </row>
    <row r="570" spans="1:7" x14ac:dyDescent="0.2">
      <c r="A570" s="66"/>
      <c r="B570" s="111"/>
      <c r="C570" s="6"/>
      <c r="D570" s="83" t="s">
        <v>693</v>
      </c>
      <c r="E570" s="4"/>
      <c r="F570" s="29" t="str">
        <f>'１．チェックリスト'!D549</f>
        <v>×</v>
      </c>
    </row>
    <row r="571" spans="1:7" x14ac:dyDescent="0.2">
      <c r="A571" s="66"/>
      <c r="B571" s="111"/>
      <c r="C571" s="6"/>
      <c r="D571" s="83" t="s">
        <v>236</v>
      </c>
      <c r="E571" s="4"/>
      <c r="F571" s="29" t="str">
        <f>'１．チェックリスト'!D550</f>
        <v>×</v>
      </c>
    </row>
    <row r="572" spans="1:7" x14ac:dyDescent="0.2">
      <c r="A572" s="66"/>
      <c r="B572" s="111"/>
      <c r="C572" s="6"/>
      <c r="D572" s="106" t="s">
        <v>238</v>
      </c>
      <c r="E572" s="4"/>
      <c r="F572" s="29" t="str">
        <f>'１．チェックリスト'!D551</f>
        <v>×</v>
      </c>
    </row>
    <row r="573" spans="1:7" x14ac:dyDescent="0.2">
      <c r="A573" s="66"/>
      <c r="B573" s="111"/>
      <c r="C573" s="129"/>
      <c r="D573" s="127" t="s">
        <v>296</v>
      </c>
      <c r="E573" s="4"/>
      <c r="F573" s="29" t="str">
        <f>'１．チェックリスト'!D552</f>
        <v>×</v>
      </c>
    </row>
    <row r="574" spans="1:7" x14ac:dyDescent="0.2">
      <c r="A574" s="66"/>
      <c r="B574" s="111"/>
      <c r="C574" s="6"/>
      <c r="D574" s="83" t="s">
        <v>47</v>
      </c>
      <c r="E574" s="36"/>
      <c r="F574" s="29" t="str">
        <f>'１．チェックリスト'!D553</f>
        <v>×</v>
      </c>
    </row>
    <row r="575" spans="1:7" x14ac:dyDescent="0.2">
      <c r="A575" s="130"/>
      <c r="B575" s="131"/>
      <c r="C575" s="166" t="s">
        <v>765</v>
      </c>
      <c r="D575" s="167"/>
      <c r="E575" s="4"/>
      <c r="F575" s="29" t="str">
        <f>'１．チェックリスト'!D554</f>
        <v>×</v>
      </c>
    </row>
    <row r="576" spans="1:7" x14ac:dyDescent="0.2">
      <c r="A576" s="66"/>
      <c r="B576" s="111"/>
      <c r="C576" s="129"/>
      <c r="D576" s="127" t="s">
        <v>361</v>
      </c>
      <c r="E576" s="37"/>
      <c r="F576" s="29" t="str">
        <f>'１．チェックリスト'!D555</f>
        <v>×</v>
      </c>
      <c r="G576" s="94"/>
    </row>
    <row r="577" spans="1:7" x14ac:dyDescent="0.2">
      <c r="A577" s="66"/>
      <c r="B577" s="111"/>
      <c r="C577" s="6"/>
      <c r="D577" s="83" t="s">
        <v>694</v>
      </c>
      <c r="E577" s="36"/>
      <c r="F577" s="29" t="str">
        <f>'１．チェックリスト'!D556</f>
        <v>×</v>
      </c>
      <c r="G577" s="94"/>
    </row>
    <row r="578" spans="1:7" x14ac:dyDescent="0.2">
      <c r="A578" s="66"/>
      <c r="B578" s="111"/>
      <c r="C578" s="6"/>
      <c r="D578" s="83" t="s">
        <v>695</v>
      </c>
      <c r="E578" s="4"/>
      <c r="F578" s="29" t="str">
        <f>'１．チェックリスト'!D557</f>
        <v>×</v>
      </c>
    </row>
    <row r="579" spans="1:7" x14ac:dyDescent="0.2">
      <c r="A579" s="66"/>
      <c r="B579" s="111"/>
      <c r="C579" s="6"/>
      <c r="D579" s="83" t="s">
        <v>696</v>
      </c>
      <c r="E579" s="4"/>
      <c r="F579" s="29" t="str">
        <f>'１．チェックリスト'!D558</f>
        <v>×</v>
      </c>
    </row>
    <row r="580" spans="1:7" x14ac:dyDescent="0.2">
      <c r="A580" s="66"/>
      <c r="B580" s="111"/>
      <c r="C580" s="6"/>
      <c r="D580" s="83" t="s">
        <v>697</v>
      </c>
      <c r="E580" s="4"/>
      <c r="F580" s="29" t="str">
        <f>'１．チェックリスト'!D559</f>
        <v>×</v>
      </c>
    </row>
    <row r="581" spans="1:7" x14ac:dyDescent="0.2">
      <c r="A581" s="66"/>
      <c r="B581" s="111"/>
      <c r="C581" s="6"/>
      <c r="D581" s="83" t="s">
        <v>698</v>
      </c>
      <c r="E581" s="4"/>
      <c r="F581" s="29" t="str">
        <f>'１．チェックリスト'!D560</f>
        <v>×</v>
      </c>
    </row>
    <row r="582" spans="1:7" x14ac:dyDescent="0.2">
      <c r="A582" s="66"/>
      <c r="B582" s="111"/>
      <c r="C582" s="6"/>
      <c r="D582" s="83" t="s">
        <v>243</v>
      </c>
      <c r="E582" s="4"/>
      <c r="F582" s="29" t="str">
        <f>'１．チェックリスト'!D561</f>
        <v>×</v>
      </c>
    </row>
    <row r="583" spans="1:7" x14ac:dyDescent="0.2">
      <c r="A583" s="66"/>
      <c r="B583" s="111"/>
      <c r="C583" s="129"/>
      <c r="D583" s="127" t="s">
        <v>296</v>
      </c>
      <c r="E583" s="4"/>
      <c r="F583" s="29" t="str">
        <f>'１．チェックリスト'!D562</f>
        <v>×</v>
      </c>
    </row>
    <row r="584" spans="1:7" x14ac:dyDescent="0.2">
      <c r="A584" s="66"/>
      <c r="B584" s="111"/>
      <c r="C584" s="6"/>
      <c r="D584" s="106" t="s">
        <v>47</v>
      </c>
      <c r="E584" s="36"/>
      <c r="F584" s="29" t="str">
        <f>'１．チェックリスト'!D563</f>
        <v>×</v>
      </c>
    </row>
    <row r="585" spans="1:7" x14ac:dyDescent="0.2">
      <c r="A585" s="130"/>
      <c r="B585" s="131"/>
      <c r="C585" s="166" t="s">
        <v>766</v>
      </c>
      <c r="D585" s="167"/>
      <c r="E585" s="12"/>
      <c r="F585" s="29" t="str">
        <f>'１．チェックリスト'!D564</f>
        <v>×</v>
      </c>
    </row>
    <row r="586" spans="1:7" x14ac:dyDescent="0.2">
      <c r="A586" s="66"/>
      <c r="B586" s="111"/>
      <c r="C586" s="129"/>
      <c r="D586" s="127" t="s">
        <v>362</v>
      </c>
      <c r="E586" s="37"/>
      <c r="F586" s="29" t="str">
        <f>'１．チェックリスト'!D565</f>
        <v>×</v>
      </c>
      <c r="G586" s="94"/>
    </row>
    <row r="587" spans="1:7" x14ac:dyDescent="0.2">
      <c r="A587" s="66"/>
      <c r="B587" s="111"/>
      <c r="C587" s="6"/>
      <c r="D587" s="106" t="s">
        <v>699</v>
      </c>
      <c r="E587" s="36"/>
      <c r="F587" s="29" t="str">
        <f>'１．チェックリスト'!D566</f>
        <v>×</v>
      </c>
      <c r="G587" s="94"/>
    </row>
    <row r="588" spans="1:7" x14ac:dyDescent="0.2">
      <c r="A588" s="66"/>
      <c r="B588" s="111"/>
      <c r="C588" s="6"/>
      <c r="D588" s="106" t="s">
        <v>700</v>
      </c>
      <c r="E588" s="12"/>
      <c r="F588" s="29" t="str">
        <f>'１．チェックリスト'!D567</f>
        <v>×</v>
      </c>
    </row>
    <row r="589" spans="1:7" x14ac:dyDescent="0.2">
      <c r="A589" s="66"/>
      <c r="B589" s="111"/>
      <c r="C589" s="6"/>
      <c r="D589" s="106" t="s">
        <v>701</v>
      </c>
      <c r="E589" s="12"/>
      <c r="F589" s="29" t="str">
        <f>'１．チェックリスト'!D568</f>
        <v>×</v>
      </c>
    </row>
    <row r="590" spans="1:7" x14ac:dyDescent="0.2">
      <c r="A590" s="66"/>
      <c r="B590" s="111"/>
      <c r="C590" s="6"/>
      <c r="D590" s="106" t="s">
        <v>702</v>
      </c>
      <c r="E590" s="12"/>
      <c r="F590" s="29" t="str">
        <f>'１．チェックリスト'!D569</f>
        <v>×</v>
      </c>
    </row>
    <row r="591" spans="1:7" x14ac:dyDescent="0.2">
      <c r="A591" s="66"/>
      <c r="B591" s="111"/>
      <c r="C591" s="6"/>
      <c r="D591" s="106" t="s">
        <v>703</v>
      </c>
      <c r="E591" s="12"/>
      <c r="F591" s="29" t="str">
        <f>'１．チェックリスト'!D570</f>
        <v>×</v>
      </c>
    </row>
    <row r="592" spans="1:7" x14ac:dyDescent="0.2">
      <c r="A592" s="66"/>
      <c r="B592" s="111"/>
      <c r="C592" s="6"/>
      <c r="D592" s="106" t="s">
        <v>704</v>
      </c>
      <c r="E592" s="12"/>
      <c r="F592" s="29" t="str">
        <f>'１．チェックリスト'!D571</f>
        <v>×</v>
      </c>
    </row>
    <row r="593" spans="1:6" x14ac:dyDescent="0.2">
      <c r="A593" s="66"/>
      <c r="B593" s="111"/>
      <c r="C593" s="6"/>
      <c r="D593" s="106" t="s">
        <v>251</v>
      </c>
      <c r="E593" s="12"/>
      <c r="F593" s="29" t="str">
        <f>'１．チェックリスト'!D572</f>
        <v>×</v>
      </c>
    </row>
    <row r="594" spans="1:6" x14ac:dyDescent="0.2">
      <c r="A594" s="66"/>
      <c r="B594" s="111"/>
      <c r="C594" s="129"/>
      <c r="D594" s="127" t="s">
        <v>296</v>
      </c>
      <c r="E594" s="12"/>
      <c r="F594" s="29" t="str">
        <f>'１．チェックリスト'!D573</f>
        <v>×</v>
      </c>
    </row>
    <row r="595" spans="1:6" x14ac:dyDescent="0.2">
      <c r="A595" s="66"/>
      <c r="B595" s="111"/>
      <c r="C595" s="6"/>
      <c r="D595" s="106" t="s">
        <v>47</v>
      </c>
      <c r="E595" s="36"/>
      <c r="F595" s="29" t="str">
        <f>'１．チェックリスト'!D574</f>
        <v>×</v>
      </c>
    </row>
    <row r="596" spans="1:6" x14ac:dyDescent="0.2">
      <c r="A596" s="130"/>
      <c r="B596" s="131"/>
      <c r="C596" s="166" t="s">
        <v>767</v>
      </c>
      <c r="D596" s="167"/>
      <c r="E596" s="39"/>
      <c r="F596" s="29" t="str">
        <f>'１．チェックリスト'!D575</f>
        <v>×</v>
      </c>
    </row>
    <row r="597" spans="1:6" x14ac:dyDescent="0.2">
      <c r="A597" s="66"/>
      <c r="B597" s="111"/>
      <c r="C597" s="129"/>
      <c r="D597" s="127" t="s">
        <v>363</v>
      </c>
      <c r="E597" s="37"/>
      <c r="F597" s="29" t="str">
        <f>'１．チェックリスト'!D576</f>
        <v>×</v>
      </c>
    </row>
    <row r="598" spans="1:6" x14ac:dyDescent="0.2">
      <c r="A598" s="66"/>
      <c r="B598" s="111"/>
      <c r="C598" s="6"/>
      <c r="D598" s="106" t="s">
        <v>252</v>
      </c>
      <c r="E598" s="36"/>
      <c r="F598" s="29" t="str">
        <f>'１．チェックリスト'!D577</f>
        <v>×</v>
      </c>
    </row>
    <row r="599" spans="1:6" x14ac:dyDescent="0.2">
      <c r="A599" s="66"/>
      <c r="B599" s="111"/>
      <c r="C599" s="6"/>
      <c r="D599" s="106" t="s">
        <v>253</v>
      </c>
      <c r="E599" s="12"/>
      <c r="F599" s="29" t="str">
        <f>'１．チェックリスト'!D578</f>
        <v>×</v>
      </c>
    </row>
    <row r="600" spans="1:6" x14ac:dyDescent="0.2">
      <c r="A600" s="66"/>
      <c r="B600" s="111"/>
      <c r="C600" s="6"/>
      <c r="D600" s="106" t="s">
        <v>254</v>
      </c>
      <c r="E600" s="12"/>
      <c r="F600" s="29" t="str">
        <f>'１．チェックリスト'!D579</f>
        <v>×</v>
      </c>
    </row>
    <row r="601" spans="1:6" x14ac:dyDescent="0.2">
      <c r="A601" s="66"/>
      <c r="B601" s="111"/>
      <c r="C601" s="6"/>
      <c r="D601" s="106" t="s">
        <v>255</v>
      </c>
      <c r="E601" s="12"/>
      <c r="F601" s="29" t="str">
        <f>'１．チェックリスト'!D580</f>
        <v>×</v>
      </c>
    </row>
    <row r="602" spans="1:6" x14ac:dyDescent="0.2">
      <c r="A602" s="66"/>
      <c r="B602" s="111"/>
      <c r="C602" s="6"/>
      <c r="D602" s="106" t="s">
        <v>256</v>
      </c>
      <c r="E602" s="12"/>
      <c r="F602" s="29" t="str">
        <f>'１．チェックリスト'!D581</f>
        <v>×</v>
      </c>
    </row>
    <row r="603" spans="1:6" x14ac:dyDescent="0.2">
      <c r="A603" s="66"/>
      <c r="B603" s="111"/>
      <c r="C603" s="122"/>
      <c r="D603" s="125" t="s">
        <v>296</v>
      </c>
      <c r="E603" s="12"/>
      <c r="F603" s="29" t="str">
        <f>'１．チェックリスト'!D582</f>
        <v>×</v>
      </c>
    </row>
    <row r="604" spans="1:6" x14ac:dyDescent="0.2">
      <c r="A604" s="66"/>
      <c r="B604" s="111"/>
      <c r="C604" s="6"/>
      <c r="D604" s="106" t="s">
        <v>47</v>
      </c>
      <c r="E604" s="36"/>
      <c r="F604" s="29" t="str">
        <f>'１．チェックリスト'!D583</f>
        <v>×</v>
      </c>
    </row>
    <row r="605" spans="1:6" x14ac:dyDescent="0.2">
      <c r="A605" s="116"/>
      <c r="B605" s="117"/>
      <c r="C605" s="164" t="s">
        <v>768</v>
      </c>
      <c r="D605" s="165"/>
      <c r="E605" s="12"/>
      <c r="F605" s="29" t="str">
        <f>'１．チェックリスト'!D584</f>
        <v>×</v>
      </c>
    </row>
    <row r="606" spans="1:6" x14ac:dyDescent="0.2">
      <c r="A606" s="66"/>
      <c r="B606" s="111"/>
      <c r="C606" s="122"/>
      <c r="D606" s="125" t="s">
        <v>364</v>
      </c>
      <c r="E606" s="37"/>
      <c r="F606" s="29" t="str">
        <f>'１．チェックリスト'!D585</f>
        <v>×</v>
      </c>
    </row>
    <row r="607" spans="1:6" x14ac:dyDescent="0.2">
      <c r="A607" s="66"/>
      <c r="B607" s="111"/>
      <c r="C607" s="6"/>
      <c r="D607" s="106" t="s">
        <v>257</v>
      </c>
      <c r="E607" s="36"/>
      <c r="F607" s="29" t="str">
        <f>'１．チェックリスト'!D586</f>
        <v>×</v>
      </c>
    </row>
    <row r="608" spans="1:6" x14ac:dyDescent="0.2">
      <c r="A608" s="66"/>
      <c r="B608" s="111"/>
      <c r="C608" s="6"/>
      <c r="D608" s="106" t="s">
        <v>258</v>
      </c>
      <c r="E608" s="12"/>
      <c r="F608" s="29" t="str">
        <f>'１．チェックリスト'!D587</f>
        <v>×</v>
      </c>
    </row>
    <row r="609" spans="1:6" x14ac:dyDescent="0.2">
      <c r="A609" s="66"/>
      <c r="B609" s="111"/>
      <c r="C609" s="6"/>
      <c r="D609" s="106" t="s">
        <v>256</v>
      </c>
      <c r="E609" s="12"/>
      <c r="F609" s="29" t="str">
        <f>'１．チェックリスト'!D588</f>
        <v>×</v>
      </c>
    </row>
    <row r="610" spans="1:6" x14ac:dyDescent="0.2">
      <c r="A610" s="116"/>
      <c r="B610" s="117"/>
      <c r="C610" s="164" t="s">
        <v>769</v>
      </c>
      <c r="D610" s="165"/>
      <c r="E610" s="12"/>
      <c r="F610" s="29" t="str">
        <f>'１．チェックリスト'!D589</f>
        <v>×</v>
      </c>
    </row>
    <row r="611" spans="1:6" x14ac:dyDescent="0.2">
      <c r="A611" s="66"/>
      <c r="B611" s="111"/>
      <c r="C611" s="6"/>
      <c r="D611" s="106" t="s">
        <v>365</v>
      </c>
      <c r="E611" s="37"/>
      <c r="F611" s="29" t="str">
        <f>'１．チェックリスト'!D590</f>
        <v>×</v>
      </c>
    </row>
    <row r="612" spans="1:6" x14ac:dyDescent="0.2">
      <c r="A612" s="66"/>
      <c r="B612" s="111"/>
      <c r="C612" s="6"/>
      <c r="D612" s="106" t="s">
        <v>259</v>
      </c>
      <c r="E612" s="36"/>
      <c r="F612" s="29" t="str">
        <f>'１．チェックリスト'!D591</f>
        <v>×</v>
      </c>
    </row>
    <row r="613" spans="1:6" x14ac:dyDescent="0.2">
      <c r="A613" s="66"/>
      <c r="B613" s="111"/>
      <c r="C613" s="6"/>
      <c r="D613" s="106" t="s">
        <v>260</v>
      </c>
      <c r="E613" s="12"/>
      <c r="F613" s="29" t="str">
        <f>'１．チェックリスト'!D592</f>
        <v>×</v>
      </c>
    </row>
    <row r="614" spans="1:6" x14ac:dyDescent="0.2">
      <c r="A614" s="66"/>
      <c r="B614" s="111"/>
      <c r="C614" s="6"/>
      <c r="D614" s="106" t="s">
        <v>261</v>
      </c>
      <c r="E614" s="12"/>
      <c r="F614" s="29" t="str">
        <f>'１．チェックリスト'!D593</f>
        <v>×</v>
      </c>
    </row>
    <row r="615" spans="1:6" x14ac:dyDescent="0.2">
      <c r="A615" s="66"/>
      <c r="B615" s="111"/>
      <c r="C615" s="126"/>
      <c r="D615" s="127" t="s">
        <v>296</v>
      </c>
      <c r="E615" s="12"/>
      <c r="F615" s="29" t="str">
        <f>'１．チェックリスト'!D594</f>
        <v>×</v>
      </c>
    </row>
    <row r="616" spans="1:6" x14ac:dyDescent="0.2">
      <c r="A616" s="66"/>
      <c r="B616" s="111"/>
      <c r="C616" s="6"/>
      <c r="D616" s="106" t="s">
        <v>47</v>
      </c>
      <c r="E616" s="36"/>
      <c r="F616" s="29" t="str">
        <f>'１．チェックリスト'!D595</f>
        <v>×</v>
      </c>
    </row>
    <row r="617" spans="1:6" x14ac:dyDescent="0.2">
      <c r="A617" s="116"/>
      <c r="B617" s="117"/>
      <c r="C617" s="164" t="s">
        <v>770</v>
      </c>
      <c r="D617" s="165"/>
      <c r="E617" s="12"/>
      <c r="F617" s="29" t="str">
        <f>'１．チェックリスト'!D596</f>
        <v>×</v>
      </c>
    </row>
    <row r="618" spans="1:6" x14ac:dyDescent="0.2">
      <c r="A618" s="66"/>
      <c r="B618" s="111"/>
      <c r="C618" s="122"/>
      <c r="D618" s="125" t="s">
        <v>366</v>
      </c>
      <c r="E618" s="37"/>
      <c r="F618" s="29" t="str">
        <f>'１．チェックリスト'!D597</f>
        <v>×</v>
      </c>
    </row>
    <row r="619" spans="1:6" x14ac:dyDescent="0.2">
      <c r="A619" s="66"/>
      <c r="B619" s="111"/>
      <c r="C619" s="6"/>
      <c r="D619" s="106" t="s">
        <v>262</v>
      </c>
      <c r="E619" s="36"/>
      <c r="F619" s="29" t="str">
        <f>'１．チェックリスト'!D598</f>
        <v>×</v>
      </c>
    </row>
    <row r="620" spans="1:6" x14ac:dyDescent="0.2">
      <c r="A620" s="66"/>
      <c r="B620" s="111"/>
      <c r="C620" s="6"/>
      <c r="D620" s="106" t="s">
        <v>263</v>
      </c>
      <c r="E620" s="12"/>
      <c r="F620" s="29" t="str">
        <f>'１．チェックリスト'!D599</f>
        <v>×</v>
      </c>
    </row>
    <row r="621" spans="1:6" x14ac:dyDescent="0.2">
      <c r="A621" s="66"/>
      <c r="B621" s="111"/>
      <c r="C621" s="6"/>
      <c r="D621" s="106" t="s">
        <v>264</v>
      </c>
      <c r="E621" s="12"/>
      <c r="F621" s="29" t="str">
        <f>'１．チェックリスト'!D600</f>
        <v>×</v>
      </c>
    </row>
    <row r="622" spans="1:6" x14ac:dyDescent="0.2">
      <c r="A622" s="66"/>
      <c r="B622" s="111"/>
      <c r="C622" s="6"/>
      <c r="D622" s="106" t="s">
        <v>265</v>
      </c>
      <c r="E622" s="12"/>
      <c r="F622" s="29" t="str">
        <f>'１．チェックリスト'!D601</f>
        <v>×</v>
      </c>
    </row>
    <row r="623" spans="1:6" x14ac:dyDescent="0.2">
      <c r="A623" s="66"/>
      <c r="B623" s="111"/>
      <c r="C623" s="6"/>
      <c r="D623" s="106" t="s">
        <v>266</v>
      </c>
      <c r="E623" s="12"/>
      <c r="F623" s="29" t="str">
        <f>'１．チェックリスト'!D602</f>
        <v>×</v>
      </c>
    </row>
    <row r="624" spans="1:6" x14ac:dyDescent="0.2">
      <c r="A624" s="66"/>
      <c r="B624" s="111"/>
      <c r="C624" s="6"/>
      <c r="D624" s="106" t="s">
        <v>243</v>
      </c>
      <c r="E624" s="12"/>
      <c r="F624" s="29" t="str">
        <f>'１．チェックリスト'!D603</f>
        <v>×</v>
      </c>
    </row>
    <row r="625" spans="1:6" x14ac:dyDescent="0.2">
      <c r="A625" s="66"/>
      <c r="B625" s="111"/>
      <c r="C625" s="122"/>
      <c r="D625" s="125" t="s">
        <v>296</v>
      </c>
      <c r="E625" s="12"/>
      <c r="F625" s="29" t="str">
        <f>'１．チェックリスト'!D604</f>
        <v>×</v>
      </c>
    </row>
    <row r="626" spans="1:6" x14ac:dyDescent="0.2">
      <c r="A626" s="66"/>
      <c r="B626" s="111"/>
      <c r="C626" s="6"/>
      <c r="D626" s="106" t="s">
        <v>47</v>
      </c>
      <c r="E626" s="36"/>
      <c r="F626" s="29" t="str">
        <f>'１．チェックリスト'!D605</f>
        <v>×</v>
      </c>
    </row>
    <row r="627" spans="1:6" x14ac:dyDescent="0.2">
      <c r="A627" s="85"/>
      <c r="B627" s="101"/>
      <c r="C627" s="85"/>
      <c r="D627" s="108"/>
      <c r="E627" s="36"/>
      <c r="F627" s="29"/>
    </row>
    <row r="628" spans="1:6" ht="14.4" x14ac:dyDescent="0.2">
      <c r="A628" s="41"/>
      <c r="B628" s="41"/>
      <c r="C628" s="41"/>
      <c r="D628" s="41"/>
      <c r="E628" s="41"/>
      <c r="F628" s="29"/>
    </row>
    <row r="629" spans="1:6" ht="14.4" x14ac:dyDescent="0.2">
      <c r="A629" s="41"/>
      <c r="B629" s="41"/>
      <c r="C629" s="41"/>
      <c r="D629" s="41"/>
      <c r="F629" s="29"/>
    </row>
    <row r="630" spans="1:6" ht="14.4" x14ac:dyDescent="0.2">
      <c r="A630" s="41"/>
      <c r="B630" s="41"/>
      <c r="C630" s="41"/>
      <c r="D630" s="41"/>
      <c r="F630" s="29"/>
    </row>
    <row r="631" spans="1:6" ht="14.4" x14ac:dyDescent="0.2">
      <c r="A631" s="41"/>
      <c r="B631" s="41"/>
      <c r="C631" s="41"/>
      <c r="D631" s="41"/>
      <c r="F631" s="29"/>
    </row>
  </sheetData>
  <autoFilter ref="A8:F626" xr:uid="{00000000-0009-0000-0000-000004000000}">
    <filterColumn colId="0" showButton="0"/>
  </autoFilter>
  <mergeCells count="55">
    <mergeCell ref="C4:D4"/>
    <mergeCell ref="C5:D5"/>
    <mergeCell ref="C6:D6"/>
    <mergeCell ref="C416:D416"/>
    <mergeCell ref="C503:D503"/>
    <mergeCell ref="C315:D315"/>
    <mergeCell ref="C341:D341"/>
    <mergeCell ref="C350:D350"/>
    <mergeCell ref="C216:D216"/>
    <mergeCell ref="C529:D529"/>
    <mergeCell ref="C561:D561"/>
    <mergeCell ref="C205:D205"/>
    <mergeCell ref="C418:D418"/>
    <mergeCell ref="C449:D449"/>
    <mergeCell ref="C457:D457"/>
    <mergeCell ref="C369:D369"/>
    <mergeCell ref="C380:D380"/>
    <mergeCell ref="C388:D388"/>
    <mergeCell ref="C397:D397"/>
    <mergeCell ref="C408:D408"/>
    <mergeCell ref="C214:D214"/>
    <mergeCell ref="C297:D297"/>
    <mergeCell ref="C367:D367"/>
    <mergeCell ref="C359:D359"/>
    <mergeCell ref="C299:D299"/>
    <mergeCell ref="A8:B8"/>
    <mergeCell ref="D93:D94"/>
    <mergeCell ref="D101:D102"/>
    <mergeCell ref="D175:D176"/>
    <mergeCell ref="C11:D11"/>
    <mergeCell ref="C14:D14"/>
    <mergeCell ref="C9:D9"/>
    <mergeCell ref="C21:D21"/>
    <mergeCell ref="C88:D88"/>
    <mergeCell ref="C96:D96"/>
    <mergeCell ref="C110:D110"/>
    <mergeCell ref="C116:D116"/>
    <mergeCell ref="C121:D121"/>
    <mergeCell ref="C160:D160"/>
    <mergeCell ref="A2:D2"/>
    <mergeCell ref="A3:D3"/>
    <mergeCell ref="C617:D617"/>
    <mergeCell ref="C610:D610"/>
    <mergeCell ref="C605:D605"/>
    <mergeCell ref="C585:D585"/>
    <mergeCell ref="C596:D596"/>
    <mergeCell ref="C531:D531"/>
    <mergeCell ref="C553:D553"/>
    <mergeCell ref="C575:D575"/>
    <mergeCell ref="C563:D563"/>
    <mergeCell ref="C466:D466"/>
    <mergeCell ref="C479:D479"/>
    <mergeCell ref="C486:D486"/>
    <mergeCell ref="C494:D494"/>
    <mergeCell ref="C505:D505"/>
  </mergeCells>
  <phoneticPr fontId="16"/>
  <pageMargins left="0.59055118110236227"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０．作成手順</vt:lpstr>
      <vt:lpstr>１．チェックリスト</vt:lpstr>
      <vt:lpstr>２-1．印刷用</vt:lpstr>
      <vt:lpstr>２-2．印刷用 (番号抜き)</vt:lpstr>
      <vt:lpstr>２-3．印刷用 (旧様式類似表示)（番号抜き）</vt:lpstr>
      <vt:lpstr>'０．作成手順'!Print_Area</vt:lpstr>
      <vt:lpstr>'１．チェックリスト'!Print_Area</vt:lpstr>
      <vt:lpstr>'２-1．印刷用'!Print_Area</vt:lpstr>
      <vt:lpstr>'２-2．印刷用 (番号抜き)'!Print_Area</vt:lpstr>
      <vt:lpstr>'２-3．印刷用 (旧様式類似表示)（番号抜き）'!Print_Area</vt:lpstr>
      <vt:lpstr>'０．作成手順'!Print_Titles</vt:lpstr>
      <vt:lpstr>'２-3．印刷用 (旧様式類似表示)（番号抜き）'!Print_Titles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2025-03-21T06:05:23Z</dcterms:created>
  <dcterms:modified xsi:type="dcterms:W3CDTF">2025-03-21T06:05:28Z</dcterms:modified>
</cp:coreProperties>
</file>