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労働力・学事・農林班\農林業センサス\04_報告書\03_原稿\02_目次・概要・市区町村別基本指標一覧・累年統計等\"/>
    </mc:Choice>
  </mc:AlternateContent>
  <bookViews>
    <workbookView xWindow="240" yWindow="45" windowWidth="11700" windowHeight="8550"/>
  </bookViews>
  <sheets>
    <sheet name="Sheet1" sheetId="3" r:id="rId1"/>
  </sheets>
  <definedNames>
    <definedName name="_xlnm.Print_Area" localSheetId="0">Sheet1!$A:$Q</definedName>
  </definedNames>
  <calcPr calcId="162913"/>
</workbook>
</file>

<file path=xl/calcChain.xml><?xml version="1.0" encoding="utf-8"?>
<calcChain xmlns="http://schemas.openxmlformats.org/spreadsheetml/2006/main">
  <c r="L16" i="3" l="1"/>
  <c r="L15" i="3"/>
  <c r="L14" i="3"/>
  <c r="L13" i="3"/>
  <c r="L12" i="3"/>
  <c r="I19" i="3"/>
  <c r="F19" i="3"/>
  <c r="I18" i="3"/>
  <c r="F18" i="3"/>
  <c r="I17" i="3"/>
  <c r="F17" i="3"/>
  <c r="I16" i="3"/>
  <c r="F16" i="3"/>
  <c r="I15" i="3"/>
  <c r="F15" i="3"/>
  <c r="I14" i="3"/>
  <c r="F14" i="3"/>
  <c r="I13" i="3"/>
  <c r="F13" i="3"/>
  <c r="I12" i="3"/>
  <c r="F12" i="3"/>
  <c r="I11" i="3"/>
  <c r="F11" i="3"/>
  <c r="I10" i="3"/>
  <c r="F10" i="3"/>
  <c r="I9" i="3"/>
  <c r="F9" i="3"/>
  <c r="I8" i="3"/>
  <c r="F8" i="3"/>
  <c r="I7" i="3"/>
  <c r="F7" i="3"/>
  <c r="I6" i="3"/>
  <c r="F6" i="3"/>
  <c r="I5" i="3"/>
  <c r="F5" i="3"/>
</calcChain>
</file>

<file path=xl/sharedStrings.xml><?xml version="1.0" encoding="utf-8"?>
<sst xmlns="http://schemas.openxmlformats.org/spreadsheetml/2006/main" count="104" uniqueCount="39">
  <si>
    <t>計</t>
    <rPh sb="0" eb="1">
      <t>ケイ</t>
    </rPh>
    <phoneticPr fontId="1"/>
  </si>
  <si>
    <t>販売農家</t>
    <rPh sb="0" eb="2">
      <t>ハンバイ</t>
    </rPh>
    <rPh sb="2" eb="4">
      <t>ノウカ</t>
    </rPh>
    <phoneticPr fontId="1"/>
  </si>
  <si>
    <t>自給的農家</t>
    <rPh sb="0" eb="3">
      <t>ジキュウテキ</t>
    </rPh>
    <rPh sb="3" eb="5">
      <t>ノウカ</t>
    </rPh>
    <phoneticPr fontId="1"/>
  </si>
  <si>
    <t>農家数（戸）</t>
    <rPh sb="0" eb="2">
      <t>ノウカ</t>
    </rPh>
    <rPh sb="2" eb="3">
      <t>スウ</t>
    </rPh>
    <rPh sb="4" eb="5">
      <t>コ</t>
    </rPh>
    <phoneticPr fontId="1"/>
  </si>
  <si>
    <t>（参考）</t>
    <rPh sb="1" eb="3">
      <t>サンコウ</t>
    </rPh>
    <phoneticPr fontId="1"/>
  </si>
  <si>
    <t>県総世帯数</t>
    <rPh sb="0" eb="1">
      <t>ケン</t>
    </rPh>
    <rPh sb="1" eb="2">
      <t>ソウ</t>
    </rPh>
    <rPh sb="2" eb="5">
      <t>セタイスウ</t>
    </rPh>
    <phoneticPr fontId="1"/>
  </si>
  <si>
    <t>県総人口</t>
    <rPh sb="0" eb="1">
      <t>ケン</t>
    </rPh>
    <rPh sb="1" eb="4">
      <t>ソウジンコウ</t>
    </rPh>
    <phoneticPr fontId="1"/>
  </si>
  <si>
    <t>農業従事者数（人）</t>
    <rPh sb="0" eb="2">
      <t>ノウギョウ</t>
    </rPh>
    <rPh sb="2" eb="5">
      <t>ジュウジシャ</t>
    </rPh>
    <rPh sb="5" eb="6">
      <t>スウ</t>
    </rPh>
    <rPh sb="7" eb="8">
      <t>ニン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</si>
  <si>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</si>
  <si>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</si>
  <si>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経営耕地総面積（ha）</t>
    <rPh sb="0" eb="2">
      <t>ケイエイ</t>
    </rPh>
    <rPh sb="2" eb="4">
      <t>コウチ</t>
    </rPh>
    <rPh sb="4" eb="7">
      <t>ソウメンセキ</t>
    </rPh>
    <phoneticPr fontId="1"/>
  </si>
  <si>
    <t>　　７年</t>
    <rPh sb="3" eb="4">
      <t>ネン</t>
    </rPh>
    <phoneticPr fontId="1"/>
  </si>
  <si>
    <t>昭和25年</t>
    <rPh sb="0" eb="2">
      <t>ショウワ</t>
    </rPh>
    <rPh sb="4" eb="5">
      <t>ネン</t>
    </rPh>
    <phoneticPr fontId="1"/>
  </si>
  <si>
    <t>　　30年</t>
    <rPh sb="4" eb="5">
      <t>ネン</t>
    </rPh>
    <phoneticPr fontId="1"/>
  </si>
  <si>
    <t>　　35年</t>
    <rPh sb="4" eb="5">
      <t>ネン</t>
    </rPh>
    <phoneticPr fontId="1"/>
  </si>
  <si>
    <t>　　40年</t>
    <rPh sb="4" eb="5">
      <t>ネン</t>
    </rPh>
    <phoneticPr fontId="1"/>
  </si>
  <si>
    <t>　　45年</t>
    <rPh sb="4" eb="5">
      <t>ネン</t>
    </rPh>
    <phoneticPr fontId="1"/>
  </si>
  <si>
    <t>　　50年</t>
    <rPh sb="4" eb="5">
      <t>ネン</t>
    </rPh>
    <phoneticPr fontId="1"/>
  </si>
  <si>
    <t>　　55年</t>
    <rPh sb="4" eb="5">
      <t>ネン</t>
    </rPh>
    <phoneticPr fontId="1"/>
  </si>
  <si>
    <t>平成２年</t>
    <rPh sb="0" eb="2">
      <t>ヘイセイ</t>
    </rPh>
    <rPh sb="3" eb="4">
      <t>ネン</t>
    </rPh>
    <phoneticPr fontId="1"/>
  </si>
  <si>
    <t>　　12年</t>
    <rPh sb="4" eb="5">
      <t>ネン</t>
    </rPh>
    <phoneticPr fontId="1"/>
  </si>
  <si>
    <t>　　17年</t>
    <rPh sb="4" eb="5">
      <t>ネン</t>
    </rPh>
    <phoneticPr fontId="1"/>
  </si>
  <si>
    <t>　　22年</t>
    <rPh sb="4" eb="5">
      <t>ネン</t>
    </rPh>
    <phoneticPr fontId="1"/>
  </si>
  <si>
    <t>…</t>
  </si>
  <si>
    <t>…</t>
    <phoneticPr fontId="1"/>
  </si>
  <si>
    <t>農家人口
（人）</t>
    <rPh sb="0" eb="2">
      <t>ノウカ</t>
    </rPh>
    <rPh sb="2" eb="4">
      <t>ジンコウ</t>
    </rPh>
    <rPh sb="6" eb="7">
      <t>ニン</t>
    </rPh>
    <phoneticPr fontId="1"/>
  </si>
  <si>
    <t>　　27年</t>
    <rPh sb="4" eb="5">
      <t>ネン</t>
    </rPh>
    <phoneticPr fontId="1"/>
  </si>
  <si>
    <t>　　60年</t>
    <rPh sb="4" eb="5">
      <t>ネン</t>
    </rPh>
    <phoneticPr fontId="1"/>
  </si>
  <si>
    <t>　（累年統計）</t>
    <rPh sb="2" eb="4">
      <t>ルイネン</t>
    </rPh>
    <rPh sb="4" eb="6">
      <t>トウケイ</t>
    </rPh>
    <phoneticPr fontId="1"/>
  </si>
  <si>
    <t>令和２年</t>
    <rPh sb="0" eb="2">
      <t>レイワ</t>
    </rPh>
    <rPh sb="3" eb="4">
      <t>ネン</t>
    </rPh>
    <phoneticPr fontId="1"/>
  </si>
  <si>
    <t>うち
個人経営体</t>
    <rPh sb="3" eb="5">
      <t>コジン</t>
    </rPh>
    <rPh sb="5" eb="8">
      <t>ケイエイタイ</t>
    </rPh>
    <phoneticPr fontId="1"/>
  </si>
  <si>
    <t>基幹的農業従事者数
（個人経営体）（人）</t>
    <rPh sb="0" eb="3">
      <t>キカンテキ</t>
    </rPh>
    <rPh sb="3" eb="5">
      <t>ノウギョウ</t>
    </rPh>
    <rPh sb="5" eb="8">
      <t>ジュウジシャ</t>
    </rPh>
    <rPh sb="8" eb="9">
      <t>スウ</t>
    </rPh>
    <rPh sb="11" eb="13">
      <t>コジン</t>
    </rPh>
    <rPh sb="13" eb="16">
      <t>ケイエイタイ</t>
    </rPh>
    <rPh sb="18" eb="19">
      <t>ニン</t>
    </rPh>
    <phoneticPr fontId="1"/>
  </si>
  <si>
    <t>（注１）　総世帯数、総人口：毎月常住人口調査（２月１日現在）</t>
    <rPh sb="1" eb="2">
      <t>チュウ</t>
    </rPh>
    <rPh sb="5" eb="6">
      <t>ソウ</t>
    </rPh>
    <rPh sb="6" eb="9">
      <t>セタイスウ</t>
    </rPh>
    <rPh sb="10" eb="13">
      <t>ソウジンコウ</t>
    </rPh>
    <rPh sb="14" eb="16">
      <t>マイツキ</t>
    </rPh>
    <rPh sb="16" eb="18">
      <t>ジョウジュウ</t>
    </rPh>
    <rPh sb="18" eb="20">
      <t>ジンコウ</t>
    </rPh>
    <rPh sb="20" eb="22">
      <t>チョウサ</t>
    </rPh>
    <rPh sb="24" eb="25">
      <t>ガツ</t>
    </rPh>
    <rPh sb="26" eb="27">
      <t>ニチ</t>
    </rPh>
    <rPh sb="27" eb="29">
      <t>ゲンザイ</t>
    </rPh>
    <phoneticPr fontId="1"/>
  </si>
  <si>
    <t>　　　　　　※昭和３５年以前は国勢調査（１０月１日現在）</t>
    <rPh sb="7" eb="9">
      <t>ショウワ</t>
    </rPh>
    <rPh sb="11" eb="14">
      <t>ネンイゼン</t>
    </rPh>
    <rPh sb="15" eb="17">
      <t>コクセイ</t>
    </rPh>
    <rPh sb="17" eb="19">
      <t>チョウサ</t>
    </rPh>
    <rPh sb="22" eb="23">
      <t>ガツ</t>
    </rPh>
    <rPh sb="24" eb="25">
      <t>ニチ</t>
    </rPh>
    <rPh sb="25" eb="27">
      <t>ゲンザイ</t>
    </rPh>
    <phoneticPr fontId="1"/>
  </si>
  <si>
    <t>（注３）　農業従事者数：平成２７年までは販売農家。令和２年は個人経営体。</t>
    <rPh sb="1" eb="2">
      <t>チュウ</t>
    </rPh>
    <rPh sb="5" eb="7">
      <t>ノウギョウ</t>
    </rPh>
    <rPh sb="7" eb="10">
      <t>ジュウジシャ</t>
    </rPh>
    <rPh sb="10" eb="11">
      <t>スウ</t>
    </rPh>
    <rPh sb="12" eb="14">
      <t>ヘイセイ</t>
    </rPh>
    <rPh sb="16" eb="17">
      <t>ネン</t>
    </rPh>
    <rPh sb="20" eb="22">
      <t>ハンバイ</t>
    </rPh>
    <rPh sb="22" eb="24">
      <t>ノウカ</t>
    </rPh>
    <rPh sb="25" eb="27">
      <t>レイワ</t>
    </rPh>
    <rPh sb="28" eb="29">
      <t>ネン</t>
    </rPh>
    <rPh sb="30" eb="32">
      <t>コジン</t>
    </rPh>
    <rPh sb="32" eb="35">
      <t>ケイエイタイ</t>
    </rPh>
    <phoneticPr fontId="1"/>
  </si>
  <si>
    <t>　１　農家・農業従事者</t>
    <rPh sb="3" eb="5">
      <t>ノウカ</t>
    </rPh>
    <rPh sb="6" eb="8">
      <t>ノウギョウ</t>
    </rPh>
    <rPh sb="8" eb="11">
      <t>ジュウジシャ</t>
    </rPh>
    <phoneticPr fontId="1"/>
  </si>
  <si>
    <t>農家比率
（%）</t>
    <rPh sb="0" eb="2">
      <t>ノウカ</t>
    </rPh>
    <rPh sb="2" eb="4">
      <t>ヒリツ</t>
    </rPh>
    <phoneticPr fontId="1"/>
  </si>
  <si>
    <t>　２　耕地</t>
    <rPh sb="3" eb="5">
      <t>コウチ</t>
    </rPh>
    <phoneticPr fontId="1"/>
  </si>
  <si>
    <t>（注２）　農家人口：平成２２年、２７年は販売農家の世帯員数。令和２年は個人経営体の世帯員数。</t>
    <rPh sb="1" eb="2">
      <t>チュウ</t>
    </rPh>
    <rPh sb="5" eb="7">
      <t>ノウカ</t>
    </rPh>
    <rPh sb="7" eb="9">
      <t>ジンコウ</t>
    </rPh>
    <rPh sb="10" eb="12">
      <t>ヘイセイ</t>
    </rPh>
    <rPh sb="14" eb="15">
      <t>ネン</t>
    </rPh>
    <rPh sb="18" eb="19">
      <t>ネン</t>
    </rPh>
    <rPh sb="20" eb="22">
      <t>ハンバイ</t>
    </rPh>
    <rPh sb="22" eb="24">
      <t>ノウカ</t>
    </rPh>
    <rPh sb="25" eb="28">
      <t>セタイイン</t>
    </rPh>
    <rPh sb="28" eb="29">
      <t>スウ</t>
    </rPh>
    <rPh sb="30" eb="32">
      <t>レイワ</t>
    </rPh>
    <rPh sb="33" eb="34">
      <t>ネン</t>
    </rPh>
    <rPh sb="35" eb="37">
      <t>コジン</t>
    </rPh>
    <rPh sb="37" eb="40">
      <t>ケイエイタイ</t>
    </rPh>
    <rPh sb="41" eb="43">
      <t>セタイ</t>
    </rPh>
    <rPh sb="44" eb="45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</si>
</sst>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.0_ "/>
    <numFmt numFmtId="178" formatCode="#,##0.0_ "/>
    <numFmt numFmtId="179" formatCode="#,##0_);[Red]\(#,##0\)"/>
    <numFmt numFmtId="180" formatCode="#,##0;&quot;△ &quot;#,##0"/>
    <numFmt numFmtId="181" formatCode="#,##0.0;&quot;△ &quot;#,##0.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Border="1">
      <alignment vertical="center"/>
    </xf>
    <xf numFmtId="179" fontId="3" fillId="0" borderId="0" xfId="0" applyNumberFormat="1" applyFont="1" applyBorder="1">
      <alignment vertical="center"/>
    </xf>
    <xf numFmtId="178" fontId="3" fillId="0" borderId="0" xfId="0" applyNumberFormat="1" applyFont="1" applyBorder="1">
      <alignment vertical="center"/>
    </xf>
    <xf numFmtId="177" fontId="3" fillId="0" borderId="0" xfId="0" applyNumberFormat="1" applyFont="1" applyBorder="1">
      <alignment vertical="center"/>
    </xf>
    <xf numFmtId="0" fontId="3" fillId="0" borderId="0" xfId="0" applyFont="1" applyFill="1" applyBorder="1">
      <alignment vertical="center"/>
    </xf>
    <xf numFmtId="180" fontId="3" fillId="0" borderId="7" xfId="0" applyNumberFormat="1" applyFont="1" applyBorder="1">
      <alignment vertical="center"/>
    </xf>
    <xf numFmtId="180" fontId="3" fillId="0" borderId="8" xfId="0" applyNumberFormat="1" applyFont="1" applyBorder="1" applyAlignment="1">
      <alignment horizontal="right" vertical="center"/>
    </xf>
    <xf numFmtId="180" fontId="3" fillId="0" borderId="9" xfId="0" applyNumberFormat="1" applyFont="1" applyBorder="1" applyAlignment="1">
      <alignment horizontal="right" vertical="center"/>
    </xf>
    <xf numFmtId="180" fontId="3" fillId="0" borderId="24" xfId="0" applyNumberFormat="1" applyFont="1" applyBorder="1" applyAlignment="1">
      <alignment horizontal="right" vertical="center"/>
    </xf>
    <xf numFmtId="180" fontId="3" fillId="0" borderId="26" xfId="0" applyNumberFormat="1" applyFont="1" applyBorder="1" applyAlignment="1">
      <alignment horizontal="right" vertical="center"/>
    </xf>
    <xf numFmtId="180" fontId="3" fillId="0" borderId="27" xfId="0" applyNumberFormat="1" applyFont="1" applyBorder="1" applyAlignment="1">
      <alignment horizontal="right" vertical="center"/>
    </xf>
    <xf numFmtId="180" fontId="3" fillId="0" borderId="14" xfId="0" applyNumberFormat="1" applyFont="1" applyBorder="1">
      <alignment vertical="center"/>
    </xf>
    <xf numFmtId="180" fontId="3" fillId="0" borderId="15" xfId="0" applyNumberFormat="1" applyFont="1" applyBorder="1" applyAlignment="1">
      <alignment horizontal="right" vertical="center"/>
    </xf>
    <xf numFmtId="180" fontId="3" fillId="0" borderId="16" xfId="0" applyNumberFormat="1" applyFont="1" applyBorder="1" applyAlignment="1">
      <alignment horizontal="right" vertical="center"/>
    </xf>
    <xf numFmtId="180" fontId="3" fillId="0" borderId="14" xfId="0" applyNumberFormat="1" applyFont="1" applyBorder="1" applyAlignment="1">
      <alignment horizontal="right" vertical="center"/>
    </xf>
    <xf numFmtId="180" fontId="3" fillId="0" borderId="18" xfId="0" applyNumberFormat="1" applyFont="1" applyBorder="1" applyAlignment="1">
      <alignment horizontal="right" vertical="center"/>
    </xf>
    <xf numFmtId="180" fontId="3" fillId="0" borderId="15" xfId="0" applyNumberFormat="1" applyFont="1" applyBorder="1">
      <alignment vertical="center"/>
    </xf>
    <xf numFmtId="180" fontId="3" fillId="0" borderId="16" xfId="0" applyNumberFormat="1" applyFont="1" applyBorder="1">
      <alignment vertical="center"/>
    </xf>
    <xf numFmtId="180" fontId="3" fillId="0" borderId="18" xfId="0" applyNumberFormat="1" applyFont="1" applyBorder="1">
      <alignment vertical="center"/>
    </xf>
    <xf numFmtId="180" fontId="3" fillId="0" borderId="39" xfId="0" applyNumberFormat="1" applyFont="1" applyBorder="1">
      <alignment vertical="center"/>
    </xf>
    <xf numFmtId="180" fontId="3" fillId="0" borderId="41" xfId="0" applyNumberFormat="1" applyFont="1" applyBorder="1">
      <alignment vertical="center"/>
    </xf>
    <xf numFmtId="180" fontId="3" fillId="0" borderId="42" xfId="0" applyNumberFormat="1" applyFont="1" applyBorder="1">
      <alignment vertical="center"/>
    </xf>
    <xf numFmtId="180" fontId="3" fillId="0" borderId="1" xfId="0" applyNumberFormat="1" applyFont="1" applyBorder="1">
      <alignment vertical="center"/>
    </xf>
    <xf numFmtId="180" fontId="3" fillId="0" borderId="2" xfId="0" applyNumberFormat="1" applyFont="1" applyBorder="1">
      <alignment vertical="center"/>
    </xf>
    <xf numFmtId="180" fontId="3" fillId="0" borderId="3" xfId="0" applyNumberFormat="1" applyFont="1" applyBorder="1">
      <alignment vertical="center"/>
    </xf>
    <xf numFmtId="180" fontId="3" fillId="0" borderId="10" xfId="0" applyNumberFormat="1" applyFont="1" applyFill="1" applyBorder="1">
      <alignment vertical="center"/>
    </xf>
    <xf numFmtId="180" fontId="3" fillId="0" borderId="17" xfId="0" applyNumberFormat="1" applyFont="1" applyFill="1" applyBorder="1">
      <alignment vertical="center"/>
    </xf>
    <xf numFmtId="180" fontId="3" fillId="0" borderId="4" xfId="0" applyNumberFormat="1" applyFont="1" applyFill="1" applyBorder="1">
      <alignment vertical="center"/>
    </xf>
    <xf numFmtId="181" fontId="3" fillId="0" borderId="11" xfId="0" applyNumberFormat="1" applyFont="1" applyFill="1" applyBorder="1">
      <alignment vertical="center"/>
    </xf>
    <xf numFmtId="181" fontId="3" fillId="0" borderId="18" xfId="0" applyNumberFormat="1" applyFont="1" applyFill="1" applyBorder="1">
      <alignment vertical="center"/>
    </xf>
    <xf numFmtId="181" fontId="3" fillId="0" borderId="5" xfId="0" applyNumberFormat="1" applyFont="1" applyFill="1" applyBorder="1">
      <alignment vertical="center"/>
    </xf>
    <xf numFmtId="180" fontId="3" fillId="0" borderId="12" xfId="0" applyNumberFormat="1" applyFont="1" applyFill="1" applyBorder="1">
      <alignment vertical="center"/>
    </xf>
    <xf numFmtId="180" fontId="3" fillId="0" borderId="19" xfId="0" applyNumberFormat="1" applyFont="1" applyFill="1" applyBorder="1">
      <alignment vertical="center"/>
    </xf>
    <xf numFmtId="180" fontId="3" fillId="0" borderId="21" xfId="0" applyNumberFormat="1" applyFont="1" applyFill="1" applyBorder="1">
      <alignment vertical="center"/>
    </xf>
    <xf numFmtId="180" fontId="3" fillId="0" borderId="25" xfId="0" applyNumberFormat="1" applyFont="1" applyBorder="1" applyAlignment="1">
      <alignment horizontal="right" vertical="center"/>
    </xf>
    <xf numFmtId="180" fontId="3" fillId="0" borderId="39" xfId="0" applyNumberFormat="1" applyFont="1" applyBorder="1" applyAlignment="1">
      <alignment horizontal="right" vertical="center"/>
    </xf>
    <xf numFmtId="180" fontId="3" fillId="0" borderId="40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80" fontId="3" fillId="0" borderId="44" xfId="0" applyNumberFormat="1" applyFont="1" applyFill="1" applyBorder="1">
      <alignment vertical="center"/>
    </xf>
    <xf numFmtId="180" fontId="3" fillId="0" borderId="45" xfId="0" applyNumberFormat="1" applyFont="1" applyFill="1" applyBorder="1">
      <alignment vertical="center"/>
    </xf>
    <xf numFmtId="180" fontId="3" fillId="0" borderId="43" xfId="0" applyNumberFormat="1" applyFont="1" applyBorder="1" applyAlignment="1">
      <alignment horizontal="right" vertical="center"/>
    </xf>
    <xf numFmtId="180" fontId="3" fillId="0" borderId="34" xfId="0" applyNumberFormat="1" applyFont="1" applyBorder="1">
      <alignment vertical="center"/>
    </xf>
    <xf numFmtId="180" fontId="3" fillId="0" borderId="43" xfId="0" applyNumberFormat="1" applyFont="1" applyBorder="1">
      <alignment vertical="center"/>
    </xf>
    <xf numFmtId="180" fontId="3" fillId="0" borderId="46" xfId="0" applyNumberFormat="1" applyFont="1" applyBorder="1">
      <alignment vertical="center"/>
    </xf>
    <xf numFmtId="180" fontId="3" fillId="0" borderId="33" xfId="0" applyNumberFormat="1" applyFont="1" applyBorder="1">
      <alignment vertical="center"/>
    </xf>
    <xf numFmtId="0" fontId="7" fillId="0" borderId="0" xfId="0" applyFont="1">
      <alignment vertical="center"/>
    </xf>
    <xf numFmtId="180" fontId="3" fillId="0" borderId="11" xfId="0" applyNumberFormat="1" applyFont="1" applyBorder="1" applyAlignment="1">
      <alignment horizontal="right" vertical="center"/>
    </xf>
    <xf numFmtId="180" fontId="3" fillId="0" borderId="5" xfId="0" applyNumberFormat="1" applyFont="1" applyBorder="1">
      <alignment vertical="center"/>
    </xf>
    <xf numFmtId="0" fontId="6" fillId="0" borderId="5" xfId="0" applyFont="1" applyFill="1" applyBorder="1" applyAlignment="1">
      <alignment horizontal="center" vertical="center" wrapText="1" shrinkToFit="1"/>
    </xf>
    <xf numFmtId="0" fontId="8" fillId="0" borderId="3" xfId="0" applyFont="1" applyBorder="1" applyAlignment="1">
      <alignment vertical="center" wrapText="1" shrinkToFit="1"/>
    </xf>
    <xf numFmtId="0" fontId="2" fillId="0" borderId="0" xfId="0" applyFont="1" applyFill="1" applyBorder="1">
      <alignment vertical="center"/>
    </xf>
    <xf numFmtId="0" fontId="4" fillId="0" borderId="28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32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vertical="center" shrinkToFit="1"/>
    </xf>
    <xf numFmtId="0" fontId="4" fillId="0" borderId="22" xfId="0" applyFont="1" applyBorder="1" applyAlignment="1">
      <alignment vertical="center" shrinkToFit="1"/>
    </xf>
    <xf numFmtId="0" fontId="4" fillId="0" borderId="30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zoomScaleNormal="100" workbookViewId="0">
      <selection activeCell="A3" sqref="A3:A4"/>
    </sheetView>
  </sheetViews>
  <sheetFormatPr defaultRowHeight="13.5" x14ac:dyDescent="0.15"/>
  <cols>
    <col min="1" max="1" width="8.5" style="1" customWidth="1"/>
    <col min="2" max="2" width="7.625" style="1" bestFit="1" customWidth="1"/>
    <col min="3" max="3" width="9.5" style="1" customWidth="1"/>
    <col min="4" max="4" width="8.75" style="1" customWidth="1"/>
    <col min="5" max="5" width="10.25" style="1" bestFit="1" customWidth="1"/>
    <col min="6" max="6" width="8.375" style="1" customWidth="1"/>
    <col min="7" max="8" width="9.75" style="1" customWidth="1"/>
    <col min="9" max="9" width="8.875" style="1" customWidth="1"/>
    <col min="10" max="12" width="8.625" style="1" customWidth="1"/>
    <col min="13" max="16384" width="9" style="1"/>
  </cols>
  <sheetData>
    <row r="1" spans="1:17" ht="21" customHeight="1" x14ac:dyDescent="0.15">
      <c r="A1" s="1" t="s">
        <v>28</v>
      </c>
      <c r="B1" s="44"/>
      <c r="C1" s="45"/>
      <c r="D1" s="45"/>
      <c r="E1" s="45"/>
      <c r="F1" s="45"/>
      <c r="G1" s="45"/>
      <c r="H1" s="45"/>
      <c r="I1" s="45"/>
    </row>
    <row r="2" spans="1:17" ht="21" customHeight="1" thickBot="1" x14ac:dyDescent="0.2">
      <c r="A2" s="63" t="s">
        <v>35</v>
      </c>
      <c r="B2" s="40"/>
      <c r="C2" s="40"/>
      <c r="D2" s="40"/>
      <c r="E2" s="40"/>
      <c r="F2" s="40"/>
      <c r="G2" s="40"/>
      <c r="H2" s="40"/>
      <c r="I2" s="40"/>
      <c r="J2" s="2"/>
      <c r="K2" s="2"/>
      <c r="L2" s="2"/>
      <c r="M2" s="2"/>
      <c r="N2" s="2"/>
      <c r="O2" s="63" t="s">
        <v>37</v>
      </c>
      <c r="P2" s="40"/>
      <c r="Q2" s="40"/>
    </row>
    <row r="3" spans="1:17" ht="30.75" customHeight="1" x14ac:dyDescent="0.15">
      <c r="A3" s="69"/>
      <c r="B3" s="75" t="s">
        <v>3</v>
      </c>
      <c r="C3" s="76"/>
      <c r="D3" s="77"/>
      <c r="E3" s="73" t="s">
        <v>4</v>
      </c>
      <c r="F3" s="74"/>
      <c r="G3" s="78" t="s">
        <v>25</v>
      </c>
      <c r="H3" s="73" t="s">
        <v>4</v>
      </c>
      <c r="I3" s="74"/>
      <c r="J3" s="83" t="s">
        <v>7</v>
      </c>
      <c r="K3" s="84"/>
      <c r="L3" s="85" t="s">
        <v>31</v>
      </c>
      <c r="M3" s="71"/>
      <c r="N3" s="72"/>
      <c r="O3" s="80" t="s">
        <v>10</v>
      </c>
      <c r="P3" s="81"/>
      <c r="Q3" s="82"/>
    </row>
    <row r="4" spans="1:17" ht="30.75" customHeight="1" thickBot="1" x14ac:dyDescent="0.2">
      <c r="A4" s="70"/>
      <c r="B4" s="55" t="s">
        <v>0</v>
      </c>
      <c r="C4" s="46" t="s">
        <v>1</v>
      </c>
      <c r="D4" s="47" t="s">
        <v>2</v>
      </c>
      <c r="E4" s="48" t="s">
        <v>5</v>
      </c>
      <c r="F4" s="66" t="s">
        <v>36</v>
      </c>
      <c r="G4" s="79"/>
      <c r="H4" s="48" t="s">
        <v>6</v>
      </c>
      <c r="I4" s="66" t="s">
        <v>36</v>
      </c>
      <c r="J4" s="49"/>
      <c r="K4" s="67" t="s">
        <v>30</v>
      </c>
      <c r="L4" s="55" t="s">
        <v>0</v>
      </c>
      <c r="M4" s="46" t="s">
        <v>8</v>
      </c>
      <c r="N4" s="50" t="s">
        <v>9</v>
      </c>
      <c r="O4" s="41" t="s">
        <v>0</v>
      </c>
      <c r="P4" s="42" t="s">
        <v>1</v>
      </c>
      <c r="Q4" s="43" t="s">
        <v>2</v>
      </c>
    </row>
    <row r="5" spans="1:17" ht="21" customHeight="1" x14ac:dyDescent="0.15">
      <c r="A5" s="51" t="s">
        <v>12</v>
      </c>
      <c r="B5" s="8">
        <v>184393</v>
      </c>
      <c r="C5" s="9" t="s">
        <v>24</v>
      </c>
      <c r="D5" s="10" t="s">
        <v>24</v>
      </c>
      <c r="E5" s="28">
        <v>407609</v>
      </c>
      <c r="F5" s="31">
        <f t="shared" ref="F5:F15" si="0">ROUND(B5/E5*100,1)</f>
        <v>45.2</v>
      </c>
      <c r="G5" s="34">
        <v>1151742</v>
      </c>
      <c r="H5" s="28">
        <v>2139037</v>
      </c>
      <c r="I5" s="31">
        <f>ROUND(G5/H5*100,1)</f>
        <v>53.8</v>
      </c>
      <c r="J5" s="11" t="s">
        <v>24</v>
      </c>
      <c r="K5" s="37" t="s">
        <v>24</v>
      </c>
      <c r="L5" s="11" t="s">
        <v>23</v>
      </c>
      <c r="M5" s="12" t="s">
        <v>23</v>
      </c>
      <c r="N5" s="13" t="s">
        <v>23</v>
      </c>
      <c r="O5" s="8">
        <v>173021</v>
      </c>
      <c r="P5" s="9" t="s">
        <v>23</v>
      </c>
      <c r="Q5" s="64" t="s">
        <v>23</v>
      </c>
    </row>
    <row r="6" spans="1:17" ht="21" customHeight="1" x14ac:dyDescent="0.15">
      <c r="A6" s="52" t="s">
        <v>13</v>
      </c>
      <c r="B6" s="14">
        <v>180690</v>
      </c>
      <c r="C6" s="15" t="s">
        <v>24</v>
      </c>
      <c r="D6" s="16" t="s">
        <v>24</v>
      </c>
      <c r="E6" s="29">
        <v>423617</v>
      </c>
      <c r="F6" s="32">
        <f t="shared" si="0"/>
        <v>42.7</v>
      </c>
      <c r="G6" s="35">
        <v>1108670</v>
      </c>
      <c r="H6" s="29">
        <v>2205060</v>
      </c>
      <c r="I6" s="32">
        <f t="shared" ref="I6:I19" si="1">ROUND(G6/H6*100,1)</f>
        <v>50.3</v>
      </c>
      <c r="J6" s="14">
        <v>566610</v>
      </c>
      <c r="K6" s="16" t="s">
        <v>23</v>
      </c>
      <c r="L6" s="17" t="s">
        <v>23</v>
      </c>
      <c r="M6" s="15" t="s">
        <v>23</v>
      </c>
      <c r="N6" s="18" t="s">
        <v>23</v>
      </c>
      <c r="O6" s="14">
        <v>169002</v>
      </c>
      <c r="P6" s="15" t="s">
        <v>23</v>
      </c>
      <c r="Q6" s="18" t="s">
        <v>23</v>
      </c>
    </row>
    <row r="7" spans="1:17" ht="21" customHeight="1" x14ac:dyDescent="0.15">
      <c r="A7" s="52" t="s">
        <v>14</v>
      </c>
      <c r="B7" s="14">
        <v>181899</v>
      </c>
      <c r="C7" s="15" t="s">
        <v>24</v>
      </c>
      <c r="D7" s="16" t="s">
        <v>24</v>
      </c>
      <c r="E7" s="29">
        <v>505640</v>
      </c>
      <c r="F7" s="32">
        <f t="shared" si="0"/>
        <v>36</v>
      </c>
      <c r="G7" s="35">
        <v>1063803</v>
      </c>
      <c r="H7" s="29">
        <v>2306010</v>
      </c>
      <c r="I7" s="32">
        <f t="shared" si="1"/>
        <v>46.1</v>
      </c>
      <c r="J7" s="14">
        <v>544273</v>
      </c>
      <c r="K7" s="16" t="s">
        <v>23</v>
      </c>
      <c r="L7" s="17" t="s">
        <v>23</v>
      </c>
      <c r="M7" s="15" t="s">
        <v>23</v>
      </c>
      <c r="N7" s="18" t="s">
        <v>23</v>
      </c>
      <c r="O7" s="14">
        <v>172907</v>
      </c>
      <c r="P7" s="15" t="s">
        <v>23</v>
      </c>
      <c r="Q7" s="18" t="s">
        <v>23</v>
      </c>
    </row>
    <row r="8" spans="1:17" ht="21" customHeight="1" x14ac:dyDescent="0.15">
      <c r="A8" s="52" t="s">
        <v>15</v>
      </c>
      <c r="B8" s="14">
        <v>173023</v>
      </c>
      <c r="C8" s="15" t="s">
        <v>24</v>
      </c>
      <c r="D8" s="16" t="s">
        <v>24</v>
      </c>
      <c r="E8" s="29">
        <v>617697</v>
      </c>
      <c r="F8" s="32">
        <f t="shared" si="0"/>
        <v>28</v>
      </c>
      <c r="G8" s="35">
        <v>947648</v>
      </c>
      <c r="H8" s="29">
        <v>2638876</v>
      </c>
      <c r="I8" s="32">
        <f t="shared" si="1"/>
        <v>35.9</v>
      </c>
      <c r="J8" s="14">
        <v>463189</v>
      </c>
      <c r="K8" s="16" t="s">
        <v>23</v>
      </c>
      <c r="L8" s="17" t="s">
        <v>23</v>
      </c>
      <c r="M8" s="15" t="s">
        <v>23</v>
      </c>
      <c r="N8" s="18" t="s">
        <v>23</v>
      </c>
      <c r="O8" s="14">
        <v>168101</v>
      </c>
      <c r="P8" s="15" t="s">
        <v>23</v>
      </c>
      <c r="Q8" s="18" t="s">
        <v>23</v>
      </c>
    </row>
    <row r="9" spans="1:17" ht="21" customHeight="1" x14ac:dyDescent="0.15">
      <c r="A9" s="52" t="s">
        <v>16</v>
      </c>
      <c r="B9" s="14">
        <v>163555</v>
      </c>
      <c r="C9" s="15" t="s">
        <v>24</v>
      </c>
      <c r="D9" s="16" t="s">
        <v>24</v>
      </c>
      <c r="E9" s="29">
        <v>852262</v>
      </c>
      <c r="F9" s="32">
        <f t="shared" si="0"/>
        <v>19.2</v>
      </c>
      <c r="G9" s="35">
        <v>836258</v>
      </c>
      <c r="H9" s="29">
        <v>3255327</v>
      </c>
      <c r="I9" s="32">
        <f t="shared" si="1"/>
        <v>25.7</v>
      </c>
      <c r="J9" s="14">
        <v>452298</v>
      </c>
      <c r="K9" s="16" t="s">
        <v>23</v>
      </c>
      <c r="L9" s="17" t="s">
        <v>23</v>
      </c>
      <c r="M9" s="15" t="s">
        <v>23</v>
      </c>
      <c r="N9" s="18" t="s">
        <v>23</v>
      </c>
      <c r="O9" s="14">
        <v>159888</v>
      </c>
      <c r="P9" s="15" t="s">
        <v>23</v>
      </c>
      <c r="Q9" s="18" t="s">
        <v>23</v>
      </c>
    </row>
    <row r="10" spans="1:17" ht="21" customHeight="1" x14ac:dyDescent="0.15">
      <c r="A10" s="52" t="s">
        <v>17</v>
      </c>
      <c r="B10" s="14">
        <v>146552</v>
      </c>
      <c r="C10" s="15" t="s">
        <v>24</v>
      </c>
      <c r="D10" s="16" t="s">
        <v>24</v>
      </c>
      <c r="E10" s="29">
        <v>1119762</v>
      </c>
      <c r="F10" s="32">
        <f t="shared" si="0"/>
        <v>13.1</v>
      </c>
      <c r="G10" s="35">
        <v>723683</v>
      </c>
      <c r="H10" s="29">
        <v>4033823</v>
      </c>
      <c r="I10" s="32">
        <f t="shared" si="1"/>
        <v>17.899999999999999</v>
      </c>
      <c r="J10" s="14">
        <v>381839</v>
      </c>
      <c r="K10" s="16" t="s">
        <v>23</v>
      </c>
      <c r="L10" s="17" t="s">
        <v>23</v>
      </c>
      <c r="M10" s="15" t="s">
        <v>23</v>
      </c>
      <c r="N10" s="18" t="s">
        <v>23</v>
      </c>
      <c r="O10" s="14">
        <v>139572</v>
      </c>
      <c r="P10" s="15" t="s">
        <v>23</v>
      </c>
      <c r="Q10" s="18" t="s">
        <v>23</v>
      </c>
    </row>
    <row r="11" spans="1:17" ht="21" customHeight="1" x14ac:dyDescent="0.15">
      <c r="A11" s="52" t="s">
        <v>18</v>
      </c>
      <c r="B11" s="14">
        <v>137333</v>
      </c>
      <c r="C11" s="15" t="s">
        <v>24</v>
      </c>
      <c r="D11" s="16" t="s">
        <v>24</v>
      </c>
      <c r="E11" s="29">
        <v>1334091</v>
      </c>
      <c r="F11" s="32">
        <f t="shared" si="0"/>
        <v>10.3</v>
      </c>
      <c r="G11" s="35">
        <v>663948</v>
      </c>
      <c r="H11" s="29">
        <v>4673748</v>
      </c>
      <c r="I11" s="32">
        <f t="shared" si="1"/>
        <v>14.2</v>
      </c>
      <c r="J11" s="14">
        <v>353496</v>
      </c>
      <c r="K11" s="16" t="s">
        <v>23</v>
      </c>
      <c r="L11" s="17" t="s">
        <v>23</v>
      </c>
      <c r="M11" s="15" t="s">
        <v>23</v>
      </c>
      <c r="N11" s="18" t="s">
        <v>23</v>
      </c>
      <c r="O11" s="14">
        <v>133987</v>
      </c>
      <c r="P11" s="15" t="s">
        <v>23</v>
      </c>
      <c r="Q11" s="18" t="s">
        <v>23</v>
      </c>
    </row>
    <row r="12" spans="1:17" ht="21" customHeight="1" x14ac:dyDescent="0.15">
      <c r="A12" s="52" t="s">
        <v>27</v>
      </c>
      <c r="B12" s="14">
        <v>128038</v>
      </c>
      <c r="C12" s="19">
        <v>109995</v>
      </c>
      <c r="D12" s="20">
        <v>18043</v>
      </c>
      <c r="E12" s="29">
        <v>1565215</v>
      </c>
      <c r="F12" s="32">
        <f t="shared" si="0"/>
        <v>8.1999999999999993</v>
      </c>
      <c r="G12" s="35">
        <v>613170</v>
      </c>
      <c r="H12" s="29">
        <v>5096365</v>
      </c>
      <c r="I12" s="32">
        <f t="shared" si="1"/>
        <v>12</v>
      </c>
      <c r="J12" s="14">
        <v>328109</v>
      </c>
      <c r="K12" s="20">
        <v>294714</v>
      </c>
      <c r="L12" s="14">
        <f t="shared" ref="L12:L16" si="2">SUM(M12:N12)</f>
        <v>139910</v>
      </c>
      <c r="M12" s="19">
        <v>67617</v>
      </c>
      <c r="N12" s="21">
        <v>72293</v>
      </c>
      <c r="O12" s="14">
        <v>125966</v>
      </c>
      <c r="P12" s="19">
        <v>122556</v>
      </c>
      <c r="Q12" s="21">
        <v>3410</v>
      </c>
    </row>
    <row r="13" spans="1:17" ht="21" customHeight="1" x14ac:dyDescent="0.15">
      <c r="A13" s="52" t="s">
        <v>19</v>
      </c>
      <c r="B13" s="14">
        <v>117294</v>
      </c>
      <c r="C13" s="19">
        <v>99631</v>
      </c>
      <c r="D13" s="20">
        <v>17663</v>
      </c>
      <c r="E13" s="29">
        <v>1778004</v>
      </c>
      <c r="F13" s="32">
        <f t="shared" si="0"/>
        <v>6.6</v>
      </c>
      <c r="G13" s="35">
        <v>556278</v>
      </c>
      <c r="H13" s="29">
        <v>5509314</v>
      </c>
      <c r="I13" s="32">
        <f t="shared" si="1"/>
        <v>10.1</v>
      </c>
      <c r="J13" s="14">
        <v>303047</v>
      </c>
      <c r="K13" s="20">
        <v>269458</v>
      </c>
      <c r="L13" s="14">
        <f t="shared" si="2"/>
        <v>120664</v>
      </c>
      <c r="M13" s="19">
        <v>58816</v>
      </c>
      <c r="N13" s="21">
        <v>61848</v>
      </c>
      <c r="O13" s="14">
        <v>118150</v>
      </c>
      <c r="P13" s="19">
        <v>114834</v>
      </c>
      <c r="Q13" s="21">
        <v>3316</v>
      </c>
    </row>
    <row r="14" spans="1:17" ht="21" customHeight="1" x14ac:dyDescent="0.15">
      <c r="A14" s="52" t="s">
        <v>11</v>
      </c>
      <c r="B14" s="14">
        <v>104553</v>
      </c>
      <c r="C14" s="19">
        <v>88396</v>
      </c>
      <c r="D14" s="20">
        <v>16157</v>
      </c>
      <c r="E14" s="29">
        <v>2008693</v>
      </c>
      <c r="F14" s="32">
        <f t="shared" si="0"/>
        <v>5.2</v>
      </c>
      <c r="G14" s="35">
        <v>484185</v>
      </c>
      <c r="H14" s="29">
        <v>5799828</v>
      </c>
      <c r="I14" s="32">
        <f t="shared" si="1"/>
        <v>8.3000000000000007</v>
      </c>
      <c r="J14" s="14">
        <v>269257</v>
      </c>
      <c r="K14" s="20">
        <v>238055</v>
      </c>
      <c r="L14" s="14">
        <f t="shared" si="2"/>
        <v>105605</v>
      </c>
      <c r="M14" s="19">
        <v>52532</v>
      </c>
      <c r="N14" s="21">
        <v>53073</v>
      </c>
      <c r="O14" s="14">
        <v>109467</v>
      </c>
      <c r="P14" s="19">
        <v>106427</v>
      </c>
      <c r="Q14" s="21">
        <v>3040</v>
      </c>
    </row>
    <row r="15" spans="1:17" ht="21" customHeight="1" x14ac:dyDescent="0.15">
      <c r="A15" s="52" t="s">
        <v>20</v>
      </c>
      <c r="B15" s="14">
        <v>91850</v>
      </c>
      <c r="C15" s="19">
        <v>76042</v>
      </c>
      <c r="D15" s="20">
        <v>15808</v>
      </c>
      <c r="E15" s="29">
        <v>2164220</v>
      </c>
      <c r="F15" s="32">
        <f t="shared" si="0"/>
        <v>4.2</v>
      </c>
      <c r="G15" s="35">
        <v>416215</v>
      </c>
      <c r="H15" s="29">
        <v>5928539</v>
      </c>
      <c r="I15" s="32">
        <f t="shared" si="1"/>
        <v>7</v>
      </c>
      <c r="J15" s="14">
        <v>252058</v>
      </c>
      <c r="K15" s="20">
        <v>218960</v>
      </c>
      <c r="L15" s="14">
        <f t="shared" si="2"/>
        <v>84582</v>
      </c>
      <c r="M15" s="19">
        <v>43613</v>
      </c>
      <c r="N15" s="21">
        <v>40969</v>
      </c>
      <c r="O15" s="14">
        <v>99967</v>
      </c>
      <c r="P15" s="19">
        <v>96942</v>
      </c>
      <c r="Q15" s="21">
        <v>3025</v>
      </c>
    </row>
    <row r="16" spans="1:17" ht="21" customHeight="1" x14ac:dyDescent="0.15">
      <c r="A16" s="52" t="s">
        <v>21</v>
      </c>
      <c r="B16" s="14">
        <v>81982</v>
      </c>
      <c r="C16" s="19">
        <v>63674</v>
      </c>
      <c r="D16" s="20">
        <v>18308</v>
      </c>
      <c r="E16" s="29">
        <v>2329785</v>
      </c>
      <c r="F16" s="32">
        <f>ROUND(B16/E16*100,1)</f>
        <v>3.5</v>
      </c>
      <c r="G16" s="35">
        <v>348474</v>
      </c>
      <c r="H16" s="29">
        <v>6050476</v>
      </c>
      <c r="I16" s="32">
        <f t="shared" si="1"/>
        <v>5.8</v>
      </c>
      <c r="J16" s="17" t="s">
        <v>23</v>
      </c>
      <c r="K16" s="20">
        <v>181300</v>
      </c>
      <c r="L16" s="14">
        <f t="shared" si="2"/>
        <v>88218</v>
      </c>
      <c r="M16" s="19">
        <v>46316</v>
      </c>
      <c r="N16" s="21">
        <v>41902</v>
      </c>
      <c r="O16" s="14">
        <v>93180</v>
      </c>
      <c r="P16" s="19">
        <v>89815</v>
      </c>
      <c r="Q16" s="21">
        <v>3365</v>
      </c>
    </row>
    <row r="17" spans="1:17" ht="21" customHeight="1" x14ac:dyDescent="0.15">
      <c r="A17" s="52" t="s">
        <v>22</v>
      </c>
      <c r="B17" s="14">
        <v>73716</v>
      </c>
      <c r="C17" s="19">
        <v>54462</v>
      </c>
      <c r="D17" s="20">
        <v>19254</v>
      </c>
      <c r="E17" s="29">
        <v>2498539</v>
      </c>
      <c r="F17" s="32">
        <f t="shared" ref="F17:F19" si="3">ROUND(B17/E17*100,1)</f>
        <v>3</v>
      </c>
      <c r="G17" s="35">
        <v>225534</v>
      </c>
      <c r="H17" s="29">
        <v>6186546</v>
      </c>
      <c r="I17" s="32">
        <f t="shared" si="1"/>
        <v>3.6</v>
      </c>
      <c r="J17" s="38" t="s">
        <v>23</v>
      </c>
      <c r="K17" s="23">
        <v>151126</v>
      </c>
      <c r="L17" s="22">
        <v>78904</v>
      </c>
      <c r="M17" s="39">
        <v>42852</v>
      </c>
      <c r="N17" s="24">
        <v>36052</v>
      </c>
      <c r="O17" s="14">
        <v>90165</v>
      </c>
      <c r="P17" s="39">
        <v>86698</v>
      </c>
      <c r="Q17" s="24">
        <v>3467</v>
      </c>
    </row>
    <row r="18" spans="1:17" ht="21" customHeight="1" x14ac:dyDescent="0.15">
      <c r="A18" s="54" t="s">
        <v>26</v>
      </c>
      <c r="B18" s="22">
        <v>62636</v>
      </c>
      <c r="C18" s="39">
        <v>44039</v>
      </c>
      <c r="D18" s="23">
        <v>18597</v>
      </c>
      <c r="E18" s="56">
        <v>2607003</v>
      </c>
      <c r="F18" s="32">
        <f t="shared" si="3"/>
        <v>2.4</v>
      </c>
      <c r="G18" s="57">
        <v>167666</v>
      </c>
      <c r="H18" s="56">
        <v>6197214</v>
      </c>
      <c r="I18" s="32">
        <f t="shared" si="1"/>
        <v>2.7</v>
      </c>
      <c r="J18" s="17" t="s">
        <v>23</v>
      </c>
      <c r="K18" s="20">
        <v>114221</v>
      </c>
      <c r="L18" s="14">
        <v>65099</v>
      </c>
      <c r="M18" s="19">
        <v>36288</v>
      </c>
      <c r="N18" s="21">
        <v>28811</v>
      </c>
      <c r="O18" s="22">
        <v>80655</v>
      </c>
      <c r="P18" s="39">
        <v>77404</v>
      </c>
      <c r="Q18" s="24">
        <v>3250</v>
      </c>
    </row>
    <row r="19" spans="1:17" ht="21" customHeight="1" thickBot="1" x14ac:dyDescent="0.2">
      <c r="A19" s="53" t="s">
        <v>29</v>
      </c>
      <c r="B19" s="25">
        <v>50826</v>
      </c>
      <c r="C19" s="26">
        <v>34261</v>
      </c>
      <c r="D19" s="27">
        <v>16565</v>
      </c>
      <c r="E19" s="30">
        <v>2769575</v>
      </c>
      <c r="F19" s="33">
        <f t="shared" si="3"/>
        <v>1.8</v>
      </c>
      <c r="G19" s="36">
        <v>119010</v>
      </c>
      <c r="H19" s="30">
        <v>6277545</v>
      </c>
      <c r="I19" s="33">
        <f t="shared" si="1"/>
        <v>1.9</v>
      </c>
      <c r="J19" s="58" t="s">
        <v>23</v>
      </c>
      <c r="K19" s="59">
        <v>83894</v>
      </c>
      <c r="L19" s="60">
        <v>50328</v>
      </c>
      <c r="M19" s="61">
        <v>29581</v>
      </c>
      <c r="N19" s="62">
        <v>20747</v>
      </c>
      <c r="O19" s="25">
        <v>72187</v>
      </c>
      <c r="P19" s="26">
        <v>69337</v>
      </c>
      <c r="Q19" s="65">
        <v>2850</v>
      </c>
    </row>
    <row r="20" spans="1:17" ht="18" customHeight="1" x14ac:dyDescent="0.15">
      <c r="A20" s="7" t="s">
        <v>32</v>
      </c>
      <c r="B20" s="3"/>
      <c r="C20" s="3"/>
      <c r="D20" s="3"/>
      <c r="E20" s="4"/>
      <c r="F20" s="5"/>
      <c r="G20" s="3"/>
      <c r="H20" s="3"/>
      <c r="I20" s="6"/>
      <c r="K20" s="2"/>
      <c r="L20" s="2"/>
    </row>
    <row r="21" spans="1:17" ht="18" customHeight="1" x14ac:dyDescent="0.15">
      <c r="A21" s="7" t="s">
        <v>33</v>
      </c>
      <c r="B21" s="7"/>
      <c r="C21" s="2"/>
      <c r="D21" s="2"/>
      <c r="E21" s="2"/>
      <c r="F21" s="2"/>
      <c r="G21" s="2"/>
      <c r="H21" s="2"/>
      <c r="I21" s="2"/>
    </row>
    <row r="22" spans="1:17" ht="21" customHeight="1" x14ac:dyDescent="0.15">
      <c r="A22" s="7" t="s">
        <v>38</v>
      </c>
      <c r="B22" s="68"/>
    </row>
    <row r="23" spans="1:17" ht="21" customHeight="1" x14ac:dyDescent="0.15">
      <c r="A23" s="7" t="s">
        <v>34</v>
      </c>
    </row>
    <row r="24" spans="1:17" ht="21" customHeight="1" x14ac:dyDescent="0.15"/>
    <row r="25" spans="1:17" ht="21" customHeight="1" x14ac:dyDescent="0.15"/>
    <row r="26" spans="1:17" ht="21" customHeight="1" x14ac:dyDescent="0.15"/>
    <row r="27" spans="1:17" ht="21" customHeight="1" x14ac:dyDescent="0.15"/>
    <row r="28" spans="1:17" ht="21" customHeight="1" x14ac:dyDescent="0.15"/>
    <row r="29" spans="1:17" ht="21" customHeight="1" x14ac:dyDescent="0.15"/>
    <row r="30" spans="1:17" ht="21" customHeight="1" x14ac:dyDescent="0.15"/>
    <row r="31" spans="1:17" ht="21" customHeight="1" x14ac:dyDescent="0.15"/>
    <row r="32" spans="1:17" ht="21" customHeight="1" x14ac:dyDescent="0.15"/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</sheetData>
  <mergeCells count="8">
    <mergeCell ref="O3:Q3"/>
    <mergeCell ref="A3:A4"/>
    <mergeCell ref="B3:D3"/>
    <mergeCell ref="E3:F3"/>
    <mergeCell ref="G3:G4"/>
    <mergeCell ref="H3:I3"/>
    <mergeCell ref="J3:K3"/>
    <mergeCell ref="L3:N3"/>
  </mergeCells>
  <phoneticPr fontId="1"/>
  <pageMargins left="0.70866141732283472" right="0.70866141732283472" top="0.74803149606299213" bottom="0.74803149606299213" header="0.51181102362204722" footer="0.51181102362204722"/>
  <pageSetup paperSize="9" scale="87" firstPageNumber="29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m.kwshm7</dc:creator>
  <cp:lastModifiedBy>千葉県</cp:lastModifiedBy>
  <cp:lastPrinted>2021-09-30T01:47:24Z</cp:lastPrinted>
  <dcterms:created xsi:type="dcterms:W3CDTF">2010-12-07T05:31:18Z</dcterms:created>
  <dcterms:modified xsi:type="dcterms:W3CDTF">2021-09-30T06:50:52Z</dcterms:modified>
</cp:coreProperties>
</file>