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6(1)登録 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<sst xmlns="http://schemas.openxmlformats.org/spreadsheetml/2006/main" count="35" uniqueCount="35">
  <si>
    <t>（単位　100万円）</t>
  </si>
  <si>
    <t xml:space="preserve">  区　　　　　　　　　　分</t>
  </si>
  <si>
    <t>2007(H19)年度</t>
  </si>
  <si>
    <t>2008(H20)年度</t>
  </si>
  <si>
    <t xml:space="preserve"> 1．</t>
  </si>
  <si>
    <t xml:space="preserve"> 2．</t>
  </si>
  <si>
    <t>営業余剰・混合所得</t>
  </si>
  <si>
    <t xml:space="preserve"> 3．</t>
  </si>
  <si>
    <t>固定資本減耗</t>
  </si>
  <si>
    <t xml:space="preserve"> 4．</t>
  </si>
  <si>
    <t>生産・輸入品に課される税</t>
  </si>
  <si>
    <t xml:space="preserve"> 5．</t>
  </si>
  <si>
    <t>県内総生産（生産側、市場価格表示）</t>
  </si>
  <si>
    <t xml:space="preserve"> 6.</t>
  </si>
  <si>
    <t>民間最終消費支出</t>
  </si>
  <si>
    <t xml:space="preserve"> 7.</t>
  </si>
  <si>
    <t>政府最終消費支出</t>
  </si>
  <si>
    <t xml:space="preserve"> 8.</t>
  </si>
  <si>
    <t>総固定資本形成</t>
  </si>
  <si>
    <t xml:space="preserve"> 9.</t>
  </si>
  <si>
    <t>在庫品増加</t>
  </si>
  <si>
    <t>10.</t>
  </si>
  <si>
    <t>統計上の不突合</t>
  </si>
  <si>
    <t>県内総生産（支出側、市場価格表示）</t>
  </si>
  <si>
    <t>(1) 県 内 総 生 産 勘 定 （生産側及び支出側）</t>
  </si>
  <si>
    <t>（控除）補　　　　助　　　　金</t>
  </si>
  <si>
    <t>2009(H21)年度</t>
  </si>
  <si>
    <t>雇用者報酬（県内活動による）</t>
  </si>
  <si>
    <t>財貨・サービスの移出入（純）</t>
  </si>
  <si>
    <t>出典：統計年鑑</t>
  </si>
  <si>
    <t>2010(H22)年度</t>
  </si>
  <si>
    <t>2011(H23)年度</t>
  </si>
  <si>
    <t>２０６．県民経済計算……｛2007(H19)～2011(H23)年度｝</t>
  </si>
  <si>
    <t>　資　料：統計課「平成23年度県民経済計算」</t>
  </si>
  <si>
    <r>
      <t>※　県民経済計算は、過年度分</t>
    </r>
    <r>
      <rPr>
        <sz val="15"/>
        <color indexed="8"/>
        <rFont val="ＭＳ Ｐ明朝"/>
        <family val="1"/>
      </rPr>
      <t>（</t>
    </r>
    <r>
      <rPr>
        <sz val="14"/>
        <color indexed="8"/>
        <rFont val="ＭＳ Ｐ明朝"/>
        <family val="1"/>
      </rPr>
      <t>平成19年度以降）についても常に遡及計算を行っているので、最新公表分を使用してください。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</si>
</sst>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_ "/>
    <numFmt numFmtId="179" formatCode="0.00000"/>
    <numFmt numFmtId="180" formatCode="0.0000"/>
    <numFmt numFmtId="181" formatCode="0.000"/>
    <numFmt numFmtId="182" formatCode="#,##0.0;[Red]\-#,##0.0"/>
    <numFmt numFmtId="183" formatCode="0.0_);[Red]\(0.0\)"/>
    <numFmt numFmtId="184" formatCode="0.0_ "/>
    <numFmt numFmtId="185" formatCode="0_ "/>
    <numFmt numFmtId="186" formatCode="[&lt;=999]000;[&lt;=9999]000\-00;000\-0000"/>
    <numFmt numFmtId="187" formatCode="#,##0.0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#,##0.0\ ;\-#,##0.0\ "/>
    <numFmt numFmtId="196" formatCode="#,##0\ ;\-#,##0\ "/>
  </numFmts>
  <fonts count="29">
    <font>
      <sz val="1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5"/>
      <name val="ＭＳ Ｐ明朝"/>
      <family val="1"/>
    </font>
    <font>
      <sz val="15"/>
      <name val="ＭＳ ゴシック"/>
      <family val="3"/>
    </font>
    <font>
      <sz val="18"/>
      <name val="ＭＳ ゴシック"/>
      <family val="3"/>
    </font>
    <font>
      <sz val="14"/>
      <color indexed="8"/>
      <name val="ＭＳ Ｐ明朝"/>
      <family val="1"/>
    </font>
    <font>
      <sz val="15"/>
      <color indexed="8"/>
      <name val="ＭＳ Ｐ明朝"/>
      <family val="1"/>
    </font>
    <font>
      <sz val="1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1">
    <xf numFmtId="37" fontId="0" fillId="0" borderId="0" xfId="0" applyAlignment="1">
      <alignment/>
    </xf>
    <xf numFmtId="37" fontId="0" fillId="0" borderId="0" xfId="0" applyFont="1" applyFill="1" applyAlignment="1">
      <alignment horizontal="left"/>
    </xf>
    <xf numFmtId="37" fontId="23" fillId="0" borderId="0" xfId="0" applyFont="1" applyFill="1" applyAlignment="1">
      <alignment horizontal="left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37" fontId="0" fillId="0" borderId="0" xfId="0" applyFont="1" applyFill="1" applyAlignment="1">
      <alignment horizontal="centerContinuous" vertical="center"/>
    </xf>
    <xf numFmtId="37" fontId="0" fillId="0" borderId="0" xfId="0" applyFont="1" applyFill="1" applyAlignment="1">
      <alignment horizontal="left" vertical="center"/>
    </xf>
    <xf numFmtId="37" fontId="0" fillId="0" borderId="10" xfId="0" applyFont="1" applyFill="1" applyBorder="1" applyAlignment="1">
      <alignment horizontal="left" vertical="center"/>
    </xf>
    <xf numFmtId="37" fontId="0" fillId="0" borderId="10" xfId="0" applyFont="1" applyFill="1" applyBorder="1" applyAlignment="1" applyProtection="1">
      <alignment horizontal="left" vertical="center"/>
      <protection/>
    </xf>
    <xf numFmtId="37" fontId="0" fillId="0" borderId="11" xfId="0" applyFont="1" applyFill="1" applyBorder="1" applyAlignment="1">
      <alignment vertical="center"/>
    </xf>
    <xf numFmtId="37" fontId="0" fillId="0" borderId="11" xfId="0" applyFont="1" applyFill="1" applyBorder="1" applyAlignment="1" applyProtection="1">
      <alignment horizontal="left" vertical="center"/>
      <protection/>
    </xf>
    <xf numFmtId="37" fontId="23" fillId="0" borderId="12" xfId="0" applyFont="1" applyFill="1" applyBorder="1" applyAlignment="1" applyProtection="1">
      <alignment horizontal="center" vertical="center"/>
      <protection/>
    </xf>
    <xf numFmtId="37" fontId="0" fillId="0" borderId="0" xfId="0" applyFont="1" applyFill="1" applyAlignment="1">
      <alignment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Font="1" applyFill="1" applyAlignment="1" applyProtection="1">
      <alignment horizontal="lef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Font="1" applyFill="1" applyBorder="1" applyAlignment="1" applyProtection="1">
      <alignment vertical="center"/>
      <protection locked="0"/>
    </xf>
    <xf numFmtId="37" fontId="0" fillId="0" borderId="0" xfId="0" applyFont="1" applyFill="1" applyBorder="1" applyAlignment="1">
      <alignment vertical="center"/>
    </xf>
    <xf numFmtId="37" fontId="0" fillId="0" borderId="0" xfId="0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>
      <alignment vertical="center"/>
    </xf>
    <xf numFmtId="37" fontId="0" fillId="0" borderId="12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 locked="0"/>
    </xf>
    <xf numFmtId="37" fontId="0" fillId="0" borderId="11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Alignment="1">
      <alignment vertical="center"/>
    </xf>
    <xf numFmtId="37" fontId="0" fillId="0" borderId="13" xfId="0" applyFont="1" applyFill="1" applyBorder="1" applyAlignment="1">
      <alignment vertical="center"/>
    </xf>
    <xf numFmtId="37" fontId="24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 locked="0"/>
    </xf>
    <xf numFmtId="37" fontId="24" fillId="0" borderId="0" xfId="0" applyFont="1" applyFill="1" applyAlignment="1">
      <alignment horizontal="left"/>
    </xf>
    <xf numFmtId="37" fontId="0" fillId="0" borderId="0" xfId="0" applyFont="1" applyFill="1" applyAlignment="1">
      <alignment/>
    </xf>
    <xf numFmtId="37" fontId="0" fillId="0" borderId="0" xfId="0" applyFill="1" applyAlignment="1" applyProtection="1">
      <alignment horizontal="left" vertical="center"/>
      <protection/>
    </xf>
    <xf numFmtId="37" fontId="0" fillId="0" borderId="0" xfId="0" applyFill="1" applyAlignment="1">
      <alignment horizontal="left"/>
    </xf>
    <xf numFmtId="37" fontId="28" fillId="0" borderId="12" xfId="0" applyFont="1" applyFill="1" applyBorder="1" applyAlignment="1" applyProtection="1" quotePrefix="1">
      <alignment horizontal="center" vertical="center"/>
      <protection/>
    </xf>
    <xf numFmtId="37" fontId="24" fillId="0" borderId="0" xfId="0" applyNumberFormat="1" applyFont="1" applyFill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 vertical="center"/>
      <protection locked="0"/>
    </xf>
    <xf numFmtId="37" fontId="24" fillId="0" borderId="11" xfId="0" applyFont="1" applyFill="1" applyBorder="1" applyAlignment="1">
      <alignment vertical="center"/>
    </xf>
    <xf numFmtId="37" fontId="24" fillId="0" borderId="11" xfId="0" applyNumberFormat="1" applyFont="1" applyFill="1" applyBorder="1" applyAlignment="1" applyProtection="1">
      <alignment vertical="center"/>
      <protection/>
    </xf>
    <xf numFmtId="37" fontId="25" fillId="0" borderId="0" xfId="0" applyFont="1" applyFill="1" applyAlignment="1" applyProtection="1" quotePrefix="1">
      <alignment horizontal="center"/>
      <protection/>
    </xf>
    <xf numFmtId="37" fontId="0" fillId="0" borderId="0" xfId="0" applyAlignment="1">
      <alignment/>
    </xf>
    <xf numFmtId="49" fontId="0" fillId="0" borderId="0" xfId="0" applyNumberFormat="1" applyFont="1" applyFill="1" applyAlignment="1" applyProtection="1">
      <alignment horizontal="distributed" vertical="center"/>
      <protection/>
    </xf>
    <xf numFmtId="49" fontId="0" fillId="0" borderId="0" xfId="0" applyNumberFormat="1" applyFill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7"/>
  <sheetViews>
    <sheetView showGridLines="0" tabSelected="1" zoomScale="75" zoomScaleNormal="75" zoomScaleSheetLayoutView="75" zoomScalePageLayoutView="0" workbookViewId="0" topLeftCell="A1">
      <selection activeCell="B5" sqref="B5"/>
    </sheetView>
  </sheetViews>
  <sheetFormatPr defaultColWidth="13.5390625" defaultRowHeight="19.5"/>
  <cols>
    <col min="1" max="1" width="1.08203125" style="29" customWidth="1"/>
    <col min="2" max="2" width="3.37890625" style="29" customWidth="1"/>
    <col min="3" max="3" width="4.69140625" style="29" customWidth="1"/>
    <col min="4" max="4" width="28.609375" style="29" customWidth="1"/>
    <col min="5" max="5" width="0.7578125" style="29" customWidth="1"/>
    <col min="6" max="10" width="14.4609375" style="29" customWidth="1"/>
    <col min="11" max="16384" width="13.4609375" style="29" customWidth="1"/>
  </cols>
  <sheetData>
    <row r="1" s="1" customFormat="1" ht="15.75" customHeight="1">
      <c r="A1" s="31" t="s">
        <v>29</v>
      </c>
    </row>
    <row r="2" spans="1:10" s="1" customFormat="1" ht="24" customHeight="1">
      <c r="A2" s="37" t="s">
        <v>32</v>
      </c>
      <c r="B2" s="38"/>
      <c r="C2" s="38"/>
      <c r="D2" s="38"/>
      <c r="E2" s="38"/>
      <c r="F2" s="38"/>
      <c r="G2" s="38"/>
      <c r="H2" s="38"/>
      <c r="I2" s="38"/>
      <c r="J2" s="38"/>
    </row>
    <row r="3" s="1" customFormat="1" ht="18"/>
    <row r="4" s="1" customFormat="1" ht="18">
      <c r="B4" s="2" t="s">
        <v>34</v>
      </c>
    </row>
    <row r="5" s="1" customFormat="1" ht="18"/>
    <row r="6" spans="1:10" s="5" customFormat="1" ht="18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s="5" customFormat="1" ht="17.25" customHeight="1" thickBot="1">
      <c r="A7" s="6"/>
      <c r="B7" s="7" t="s">
        <v>0</v>
      </c>
      <c r="C7" s="6"/>
      <c r="D7" s="6"/>
      <c r="E7" s="6"/>
      <c r="F7" s="6"/>
      <c r="G7" s="6"/>
      <c r="H7" s="6"/>
      <c r="I7" s="6"/>
      <c r="J7" s="6"/>
    </row>
    <row r="8" spans="1:10" s="11" customFormat="1" ht="21" customHeight="1" thickTop="1">
      <c r="A8" s="8"/>
      <c r="B8" s="8"/>
      <c r="C8" s="9" t="s">
        <v>1</v>
      </c>
      <c r="D8" s="8"/>
      <c r="E8" s="8"/>
      <c r="F8" s="10" t="s">
        <v>2</v>
      </c>
      <c r="G8" s="10" t="s">
        <v>3</v>
      </c>
      <c r="H8" s="10" t="s">
        <v>26</v>
      </c>
      <c r="I8" s="10" t="s">
        <v>30</v>
      </c>
      <c r="J8" s="32" t="s">
        <v>31</v>
      </c>
    </row>
    <row r="9" spans="6:10" s="11" customFormat="1" ht="5.25" customHeight="1">
      <c r="F9" s="12"/>
      <c r="G9" s="13"/>
      <c r="H9" s="14"/>
      <c r="I9" s="14"/>
      <c r="J9" s="33"/>
    </row>
    <row r="10" spans="2:10" s="11" customFormat="1" ht="26.25" customHeight="1">
      <c r="B10" s="15" t="s">
        <v>4</v>
      </c>
      <c r="C10" s="40" t="s">
        <v>27</v>
      </c>
      <c r="D10" s="39"/>
      <c r="F10" s="16">
        <v>8865674</v>
      </c>
      <c r="G10" s="17">
        <v>9010529</v>
      </c>
      <c r="H10" s="17">
        <v>8852556</v>
      </c>
      <c r="I10" s="17">
        <v>8512715</v>
      </c>
      <c r="J10" s="34">
        <v>8696266</v>
      </c>
    </row>
    <row r="11" spans="2:10" s="11" customFormat="1" ht="26.25" customHeight="1">
      <c r="B11" s="15" t="s">
        <v>5</v>
      </c>
      <c r="C11" s="39" t="s">
        <v>6</v>
      </c>
      <c r="D11" s="39"/>
      <c r="F11" s="16">
        <v>4988609</v>
      </c>
      <c r="G11" s="17">
        <v>4199552</v>
      </c>
      <c r="H11" s="17">
        <v>4301102</v>
      </c>
      <c r="I11" s="17">
        <v>4654945</v>
      </c>
      <c r="J11" s="34">
        <v>4218654</v>
      </c>
    </row>
    <row r="12" spans="1:10" s="11" customFormat="1" ht="26.25" customHeight="1">
      <c r="A12" s="18"/>
      <c r="B12" s="19" t="s">
        <v>7</v>
      </c>
      <c r="C12" s="39" t="s">
        <v>8</v>
      </c>
      <c r="D12" s="39"/>
      <c r="E12" s="18"/>
      <c r="F12" s="16">
        <v>4259818</v>
      </c>
      <c r="G12" s="17">
        <v>4303414</v>
      </c>
      <c r="H12" s="17">
        <v>4283138</v>
      </c>
      <c r="I12" s="17">
        <v>4152847</v>
      </c>
      <c r="J12" s="34">
        <v>4166836</v>
      </c>
    </row>
    <row r="13" spans="2:10" s="11" customFormat="1" ht="26.25" customHeight="1">
      <c r="B13" s="15" t="s">
        <v>9</v>
      </c>
      <c r="C13" s="39" t="s">
        <v>10</v>
      </c>
      <c r="D13" s="39"/>
      <c r="F13" s="16">
        <v>1955831</v>
      </c>
      <c r="G13" s="17">
        <v>1897147</v>
      </c>
      <c r="H13" s="17">
        <v>1834543</v>
      </c>
      <c r="I13" s="17">
        <v>1862826</v>
      </c>
      <c r="J13" s="34">
        <v>1841648</v>
      </c>
    </row>
    <row r="14" spans="2:10" s="11" customFormat="1" ht="26.25" customHeight="1">
      <c r="B14" s="15" t="s">
        <v>11</v>
      </c>
      <c r="C14" s="40" t="s">
        <v>25</v>
      </c>
      <c r="D14" s="39"/>
      <c r="F14" s="16">
        <v>115285</v>
      </c>
      <c r="G14" s="17">
        <v>111917</v>
      </c>
      <c r="H14" s="17">
        <v>139705</v>
      </c>
      <c r="I14" s="17">
        <v>128769</v>
      </c>
      <c r="J14" s="34">
        <v>123877</v>
      </c>
    </row>
    <row r="15" spans="1:10" s="11" customFormat="1" ht="7.5" customHeight="1">
      <c r="A15" s="8"/>
      <c r="B15" s="8"/>
      <c r="C15" s="20"/>
      <c r="D15" s="20"/>
      <c r="E15" s="8"/>
      <c r="F15" s="21"/>
      <c r="G15" s="8"/>
      <c r="H15" s="8"/>
      <c r="I15" s="8"/>
      <c r="J15" s="35"/>
    </row>
    <row r="16" spans="1:10" s="11" customFormat="1" ht="26.25" customHeight="1">
      <c r="A16" s="8"/>
      <c r="B16" s="9" t="s">
        <v>12</v>
      </c>
      <c r="C16" s="20"/>
      <c r="D16" s="20"/>
      <c r="E16" s="8"/>
      <c r="F16" s="22">
        <f>SUM(F10:F13)-F14</f>
        <v>19954647</v>
      </c>
      <c r="G16" s="23">
        <f>SUM(G10:G13)-G14</f>
        <v>19298725</v>
      </c>
      <c r="H16" s="23">
        <f>SUM(H10:H13)-H14</f>
        <v>19131634</v>
      </c>
      <c r="I16" s="23">
        <f>SUM(I10:I13)-I14</f>
        <v>19054564</v>
      </c>
      <c r="J16" s="36">
        <f>SUM(J10:J13)-J14</f>
        <v>18799527</v>
      </c>
    </row>
    <row r="17" spans="3:10" s="11" customFormat="1" ht="7.5" customHeight="1">
      <c r="C17" s="24"/>
      <c r="D17" s="24"/>
      <c r="F17" s="25"/>
      <c r="J17" s="26"/>
    </row>
    <row r="18" spans="2:10" s="11" customFormat="1" ht="26.25" customHeight="1">
      <c r="B18" s="15" t="s">
        <v>13</v>
      </c>
      <c r="C18" s="39" t="s">
        <v>14</v>
      </c>
      <c r="D18" s="39"/>
      <c r="F18" s="16">
        <v>15035232</v>
      </c>
      <c r="G18" s="27">
        <v>14750307</v>
      </c>
      <c r="H18" s="27">
        <v>14679427</v>
      </c>
      <c r="I18" s="27">
        <v>14671652</v>
      </c>
      <c r="J18" s="33">
        <v>14637156</v>
      </c>
    </row>
    <row r="19" spans="2:10" s="11" customFormat="1" ht="26.25" customHeight="1">
      <c r="B19" s="15" t="s">
        <v>15</v>
      </c>
      <c r="C19" s="39" t="s">
        <v>16</v>
      </c>
      <c r="D19" s="39"/>
      <c r="F19" s="16">
        <v>3116224</v>
      </c>
      <c r="G19" s="27">
        <v>3167766</v>
      </c>
      <c r="H19" s="27">
        <v>3192405</v>
      </c>
      <c r="I19" s="27">
        <v>3245689</v>
      </c>
      <c r="J19" s="33">
        <v>3321601</v>
      </c>
    </row>
    <row r="20" spans="2:10" s="11" customFormat="1" ht="26.25" customHeight="1">
      <c r="B20" s="15" t="s">
        <v>17</v>
      </c>
      <c r="C20" s="39" t="s">
        <v>18</v>
      </c>
      <c r="D20" s="39"/>
      <c r="F20" s="16">
        <v>4490575</v>
      </c>
      <c r="G20" s="27">
        <v>3956080</v>
      </c>
      <c r="H20" s="27">
        <v>3558598</v>
      </c>
      <c r="I20" s="27">
        <v>3464535</v>
      </c>
      <c r="J20" s="33">
        <v>3459376</v>
      </c>
    </row>
    <row r="21" spans="2:10" s="11" customFormat="1" ht="26.25" customHeight="1">
      <c r="B21" s="15" t="s">
        <v>19</v>
      </c>
      <c r="C21" s="39" t="s">
        <v>20</v>
      </c>
      <c r="D21" s="39"/>
      <c r="F21" s="16">
        <v>13463</v>
      </c>
      <c r="G21" s="27">
        <v>370840</v>
      </c>
      <c r="H21" s="27">
        <v>-334494</v>
      </c>
      <c r="I21" s="27">
        <v>-88898</v>
      </c>
      <c r="J21" s="33">
        <v>100879</v>
      </c>
    </row>
    <row r="22" spans="2:10" s="11" customFormat="1" ht="26.25" customHeight="1">
      <c r="B22" s="15" t="s">
        <v>21</v>
      </c>
      <c r="C22" s="40" t="s">
        <v>28</v>
      </c>
      <c r="D22" s="39"/>
      <c r="F22" s="16">
        <v>-2368036</v>
      </c>
      <c r="G22" s="27">
        <v>-2414673</v>
      </c>
      <c r="H22" s="27">
        <v>-2211827</v>
      </c>
      <c r="I22" s="27">
        <v>-2348280</v>
      </c>
      <c r="J22" s="33">
        <v>-2729622</v>
      </c>
    </row>
    <row r="23" spans="2:10" s="11" customFormat="1" ht="26.25" customHeight="1">
      <c r="B23" s="15">
        <v>11</v>
      </c>
      <c r="C23" s="39" t="s">
        <v>22</v>
      </c>
      <c r="D23" s="39"/>
      <c r="F23" s="16">
        <v>-332811</v>
      </c>
      <c r="G23" s="27">
        <v>-531595</v>
      </c>
      <c r="H23" s="27">
        <v>247525</v>
      </c>
      <c r="I23" s="27">
        <v>109866</v>
      </c>
      <c r="J23" s="33">
        <v>10137</v>
      </c>
    </row>
    <row r="24" spans="1:10" s="11" customFormat="1" ht="3.75" customHeight="1">
      <c r="A24" s="8"/>
      <c r="B24" s="8"/>
      <c r="C24" s="8"/>
      <c r="D24" s="8"/>
      <c r="E24" s="8"/>
      <c r="F24" s="21"/>
      <c r="G24" s="8"/>
      <c r="H24" s="8"/>
      <c r="I24" s="8"/>
      <c r="J24" s="35"/>
    </row>
    <row r="25" spans="1:10" s="11" customFormat="1" ht="26.25" customHeight="1">
      <c r="A25" s="8"/>
      <c r="B25" s="9" t="s">
        <v>23</v>
      </c>
      <c r="C25" s="8"/>
      <c r="D25" s="8"/>
      <c r="E25" s="8"/>
      <c r="F25" s="22">
        <f>SUM(F18:F23)</f>
        <v>19954647</v>
      </c>
      <c r="G25" s="23">
        <f>SUM(G18:G23)</f>
        <v>19298725</v>
      </c>
      <c r="H25" s="23">
        <f>SUM(H18:H23)</f>
        <v>19131634</v>
      </c>
      <c r="I25" s="23">
        <f>SUM(I18:I23)</f>
        <v>19054564</v>
      </c>
      <c r="J25" s="36">
        <f>SUM(J18:J23)</f>
        <v>18799527</v>
      </c>
    </row>
    <row r="26" spans="2:10" s="11" customFormat="1" ht="18">
      <c r="B26" s="30" t="s">
        <v>33</v>
      </c>
      <c r="J26" s="26"/>
    </row>
    <row r="27" s="1" customFormat="1" ht="18">
      <c r="J27" s="28"/>
    </row>
  </sheetData>
  <sheetProtection/>
  <mergeCells count="12">
    <mergeCell ref="C21:D21"/>
    <mergeCell ref="C22:D22"/>
    <mergeCell ref="C23:D23"/>
    <mergeCell ref="A2:J2"/>
    <mergeCell ref="C18:D18"/>
    <mergeCell ref="C19:D19"/>
    <mergeCell ref="C20:D20"/>
    <mergeCell ref="C10:D10"/>
    <mergeCell ref="C11:D11"/>
    <mergeCell ref="C12:D12"/>
    <mergeCell ref="C13:D13"/>
    <mergeCell ref="C14:D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cp:lastPrinted>2013-04-30T04:43:36Z</cp:lastPrinted>
  <dcterms:created xsi:type="dcterms:W3CDTF">2012-04-25T04:46:06Z</dcterms:created>
  <dcterms:modified xsi:type="dcterms:W3CDTF">2014-05-16T00:23:01Z</dcterms:modified>
  <cp:category/>
  <cp:version/>
  <cp:contentType/>
  <cp:contentStatus/>
</cp:coreProperties>
</file>