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06(2)登録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<sst xmlns="http://schemas.openxmlformats.org/spreadsheetml/2006/main" count="60" uniqueCount="54">
  <si>
    <t>(2) 経 済 活 動 別 県 内 総 生 産 （生産側、名目）</t>
  </si>
  <si>
    <t>（単位　100万円）</t>
  </si>
  <si>
    <t>区　　　　　　　　　分</t>
  </si>
  <si>
    <t>2006(H18)年度</t>
  </si>
  <si>
    <t>2007(H19)年度</t>
  </si>
  <si>
    <t>2008(H20)年度</t>
  </si>
  <si>
    <t>産業</t>
  </si>
  <si>
    <t>農業</t>
  </si>
  <si>
    <t>林業</t>
  </si>
  <si>
    <t>水産業</t>
  </si>
  <si>
    <t>鉱業</t>
  </si>
  <si>
    <t>製造業</t>
  </si>
  <si>
    <t>建設業</t>
  </si>
  <si>
    <t>電気・ガス・水道業</t>
  </si>
  <si>
    <t>卸売・小売業</t>
  </si>
  <si>
    <t>金融・保険業</t>
  </si>
  <si>
    <t>(10)</t>
  </si>
  <si>
    <t>(11)</t>
  </si>
  <si>
    <t>(12)</t>
  </si>
  <si>
    <t>サービス業</t>
  </si>
  <si>
    <t>公務</t>
  </si>
  <si>
    <t>対家計民間非営利サービス生産者</t>
  </si>
  <si>
    <t>（控除）総資本形成に係る消費税</t>
  </si>
  <si>
    <t xml:space="preserve"> </t>
  </si>
  <si>
    <t>2009(H21)年度</t>
  </si>
  <si>
    <t xml:space="preserve"> 1．</t>
  </si>
  <si>
    <t>2010(H22)年度</t>
  </si>
  <si>
    <t>( 1)</t>
  </si>
  <si>
    <t>( 2)</t>
  </si>
  <si>
    <t>( 3)</t>
  </si>
  <si>
    <t>( 4)</t>
  </si>
  <si>
    <t>( 5)</t>
  </si>
  <si>
    <t>( 6)</t>
  </si>
  <si>
    <t>( 7)</t>
  </si>
  <si>
    <t>( 8)</t>
  </si>
  <si>
    <t>( 9)</t>
  </si>
  <si>
    <t>不動産業</t>
  </si>
  <si>
    <t>運輸業</t>
  </si>
  <si>
    <t>情報通信業</t>
  </si>
  <si>
    <t>(13)</t>
  </si>
  <si>
    <t xml:space="preserve"> 2．</t>
  </si>
  <si>
    <t>政府サービス生産者</t>
  </si>
  <si>
    <t>( 1)</t>
  </si>
  <si>
    <t xml:space="preserve"> 3．</t>
  </si>
  <si>
    <t xml:space="preserve"> 4．</t>
  </si>
  <si>
    <t>小　　　 　計 （１＋２＋３）</t>
  </si>
  <si>
    <t xml:space="preserve"> 5．</t>
  </si>
  <si>
    <t>輸入品に課せられる税・関税</t>
  </si>
  <si>
    <t xml:space="preserve"> 6．</t>
  </si>
  <si>
    <t xml:space="preserve"> 7．</t>
  </si>
  <si>
    <t>県内総生産（４＋５－６）</t>
  </si>
  <si>
    <t>　資　料：統計課「平成22年度県民経済計算」</t>
  </si>
  <si>
    <t>２０６．県民経済計算……(続）</t>
  </si>
  <si>
    <t>出典：統計年鑑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</si>
</sst>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_ "/>
    <numFmt numFmtId="179" formatCode="0.00000"/>
    <numFmt numFmtId="180" formatCode="0.0000"/>
    <numFmt numFmtId="181" formatCode="0.000"/>
    <numFmt numFmtId="182" formatCode="#,##0.0;[Red]\-#,##0.0"/>
    <numFmt numFmtId="183" formatCode="0.0_);[Red]\(0.0\)"/>
    <numFmt numFmtId="184" formatCode="0.0_ "/>
    <numFmt numFmtId="185" formatCode="0_ "/>
    <numFmt numFmtId="186" formatCode="[&lt;=999]000;[&lt;=9999]000\-00;000\-0000"/>
    <numFmt numFmtId="187" formatCode="#,##0.0"/>
    <numFmt numFmtId="188" formatCode="0.00000000_ "/>
    <numFmt numFmtId="189" formatCode="0.0000000_ "/>
    <numFmt numFmtId="190" formatCode="0.000000_ "/>
    <numFmt numFmtId="191" formatCode="0.00000_ "/>
    <numFmt numFmtId="192" formatCode="0.0000_ "/>
    <numFmt numFmtId="193" formatCode="0.000_ "/>
    <numFmt numFmtId="194" formatCode="0.00_ "/>
    <numFmt numFmtId="195" formatCode="#,##0.0\ ;\-#,##0.0\ "/>
    <numFmt numFmtId="196" formatCode="#,##0\ ;\-#,##0\ "/>
  </numFmts>
  <fonts count="27">
    <font>
      <sz val="15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4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ＭＳ 明朝"/>
      <family val="1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5"/>
      <name val="ＭＳ Ｐ明朝"/>
      <family val="1"/>
    </font>
    <font>
      <sz val="15"/>
      <name val="ＭＳ ゴシック"/>
      <family val="3"/>
    </font>
    <font>
      <sz val="18"/>
      <name val="ＭＳ ゴシック"/>
      <family val="3"/>
    </font>
    <font>
      <sz val="1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68">
    <xf numFmtId="37" fontId="0" fillId="0" borderId="0" xfId="0" applyAlignment="1">
      <alignment/>
    </xf>
    <xf numFmtId="37" fontId="0" fillId="0" borderId="0" xfId="0" applyFont="1" applyFill="1" applyAlignment="1">
      <alignment horizontal="left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37" fontId="0" fillId="0" borderId="0" xfId="0" applyFont="1" applyFill="1" applyAlignment="1">
      <alignment horizontal="centerContinuous" vertical="center"/>
    </xf>
    <xf numFmtId="37" fontId="24" fillId="0" borderId="0" xfId="0" applyFont="1" applyFill="1" applyAlignment="1">
      <alignment horizontal="centerContinuous" vertical="center"/>
    </xf>
    <xf numFmtId="37" fontId="0" fillId="0" borderId="0" xfId="0" applyFont="1" applyFill="1" applyAlignment="1">
      <alignment horizontal="left" vertical="center"/>
    </xf>
    <xf numFmtId="37" fontId="0" fillId="0" borderId="10" xfId="0" applyFont="1" applyFill="1" applyBorder="1" applyAlignment="1">
      <alignment vertical="center"/>
    </xf>
    <xf numFmtId="37" fontId="0" fillId="0" borderId="10" xfId="0" applyFont="1" applyFill="1" applyBorder="1" applyAlignment="1" applyProtection="1">
      <alignment horizontal="left" vertical="center"/>
      <protection/>
    </xf>
    <xf numFmtId="37" fontId="24" fillId="0" borderId="10" xfId="0" applyFont="1" applyFill="1" applyBorder="1" applyAlignment="1">
      <alignment vertical="center"/>
    </xf>
    <xf numFmtId="37" fontId="0" fillId="0" borderId="0" xfId="0" applyFont="1" applyFill="1" applyAlignment="1">
      <alignment vertical="center"/>
    </xf>
    <xf numFmtId="37" fontId="0" fillId="0" borderId="11" xfId="0" applyFont="1" applyFill="1" applyBorder="1" applyAlignment="1">
      <alignment vertical="center"/>
    </xf>
    <xf numFmtId="37" fontId="0" fillId="0" borderId="11" xfId="0" applyFont="1" applyFill="1" applyBorder="1" applyAlignment="1">
      <alignment/>
    </xf>
    <xf numFmtId="37" fontId="0" fillId="0" borderId="11" xfId="0" applyFont="1" applyFill="1" applyBorder="1" applyAlignment="1" applyProtection="1">
      <alignment horizontal="centerContinuous"/>
      <protection/>
    </xf>
    <xf numFmtId="37" fontId="0" fillId="0" borderId="11" xfId="0" applyFont="1" applyFill="1" applyBorder="1" applyAlignment="1">
      <alignment horizontal="centerContinuous"/>
    </xf>
    <xf numFmtId="37" fontId="23" fillId="0" borderId="12" xfId="0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Font="1" applyFill="1" applyAlignment="1" applyProtection="1">
      <alignment horizontal="left" vertical="center"/>
      <protection/>
    </xf>
    <xf numFmtId="37" fontId="0" fillId="0" borderId="0" xfId="0" applyFont="1" applyFill="1" applyAlignment="1" applyProtection="1">
      <alignment horizontal="distributed" vertical="center"/>
      <protection/>
    </xf>
    <xf numFmtId="37" fontId="0" fillId="0" borderId="13" xfId="0" applyNumberFormat="1" applyFont="1" applyFill="1" applyBorder="1" applyAlignment="1" applyProtection="1">
      <alignment vertical="center"/>
      <protection locked="0"/>
    </xf>
    <xf numFmtId="37" fontId="0" fillId="0" borderId="0" xfId="0" applyNumberFormat="1" applyFont="1" applyFill="1" applyAlignment="1" applyProtection="1">
      <alignment vertical="center"/>
      <protection locked="0"/>
    </xf>
    <xf numFmtId="37" fontId="0" fillId="0" borderId="14" xfId="0" applyFont="1" applyFill="1" applyBorder="1" applyAlignment="1">
      <alignment vertical="center"/>
    </xf>
    <xf numFmtId="37" fontId="0" fillId="0" borderId="15" xfId="0" applyNumberFormat="1" applyFont="1" applyFill="1" applyBorder="1" applyAlignment="1" applyProtection="1">
      <alignment vertical="center"/>
      <protection locked="0"/>
    </xf>
    <xf numFmtId="37" fontId="0" fillId="0" borderId="14" xfId="0" applyNumberFormat="1" applyFont="1" applyFill="1" applyBorder="1" applyAlignment="1" applyProtection="1">
      <alignment vertical="center"/>
      <protection locked="0"/>
    </xf>
    <xf numFmtId="37" fontId="0" fillId="0" borderId="0" xfId="0" applyFont="1" applyFill="1" applyBorder="1" applyAlignment="1">
      <alignment vertical="center"/>
    </xf>
    <xf numFmtId="37" fontId="0" fillId="0" borderId="0" xfId="0" applyFont="1" applyFill="1" applyBorder="1" applyAlignment="1" applyProtection="1">
      <alignment horizontal="distributed" vertical="center"/>
      <protection/>
    </xf>
    <xf numFmtId="37" fontId="0" fillId="0" borderId="11" xfId="0" applyFont="1" applyFill="1" applyBorder="1" applyAlignment="1" applyProtection="1">
      <alignment horizontal="distributed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16" xfId="0" applyFont="1" applyFill="1" applyBorder="1" applyAlignment="1">
      <alignment vertical="center"/>
    </xf>
    <xf numFmtId="37" fontId="0" fillId="0" borderId="17" xfId="0" applyNumberFormat="1" applyFont="1" applyFill="1" applyBorder="1" applyAlignment="1" applyProtection="1">
      <alignment vertical="center"/>
      <protection locked="0"/>
    </xf>
    <xf numFmtId="37" fontId="0" fillId="0" borderId="16" xfId="0" applyNumberFormat="1" applyFont="1" applyFill="1" applyBorder="1" applyAlignment="1" applyProtection="1">
      <alignment vertical="center"/>
      <protection locked="0"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18" xfId="0" applyFont="1" applyFill="1" applyBorder="1" applyAlignment="1" applyProtection="1">
      <alignment horizontal="left" vertical="center"/>
      <protection/>
    </xf>
    <xf numFmtId="37" fontId="0" fillId="0" borderId="16" xfId="0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vertical="center"/>
      <protection locked="0"/>
    </xf>
    <xf numFmtId="37" fontId="0" fillId="0" borderId="11" xfId="0" applyNumberFormat="1" applyFont="1" applyFill="1" applyBorder="1" applyAlignment="1" applyProtection="1">
      <alignment vertical="center"/>
      <protection locked="0"/>
    </xf>
    <xf numFmtId="37" fontId="0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24" fillId="0" borderId="0" xfId="0" applyFont="1" applyFill="1" applyAlignment="1">
      <alignment horizontal="left"/>
    </xf>
    <xf numFmtId="37" fontId="0" fillId="0" borderId="0" xfId="0" applyFill="1" applyAlignment="1" applyProtection="1" quotePrefix="1">
      <alignment horizontal="left" vertical="center"/>
      <protection/>
    </xf>
    <xf numFmtId="37" fontId="0" fillId="0" borderId="0" xfId="0" applyFill="1" applyAlignment="1" applyProtection="1">
      <alignment horizontal="distributed" vertical="center"/>
      <protection/>
    </xf>
    <xf numFmtId="37" fontId="0" fillId="0" borderId="14" xfId="0" applyFill="1" applyBorder="1" applyAlignment="1" applyProtection="1">
      <alignment horizontal="left" vertical="center"/>
      <protection/>
    </xf>
    <xf numFmtId="37" fontId="0" fillId="0" borderId="11" xfId="0" applyFill="1" applyBorder="1" applyAlignment="1" applyProtection="1" quotePrefix="1">
      <alignment horizontal="left" vertical="center"/>
      <protection/>
    </xf>
    <xf numFmtId="37" fontId="0" fillId="0" borderId="0" xfId="0" applyFill="1" applyAlignment="1" applyProtection="1">
      <alignment horizontal="left" vertical="center"/>
      <protection/>
    </xf>
    <xf numFmtId="37" fontId="0" fillId="0" borderId="16" xfId="0" applyFill="1" applyBorder="1" applyAlignment="1" applyProtection="1">
      <alignment horizontal="left" vertical="center"/>
      <protection/>
    </xf>
    <xf numFmtId="37" fontId="0" fillId="0" borderId="0" xfId="0" applyFill="1" applyAlignment="1">
      <alignment horizontal="left"/>
    </xf>
    <xf numFmtId="37" fontId="26" fillId="0" borderId="12" xfId="0" applyFont="1" applyFill="1" applyBorder="1" applyAlignment="1" applyProtection="1" quotePrefix="1">
      <alignment horizontal="center" vertical="center"/>
      <protection/>
    </xf>
    <xf numFmtId="37" fontId="24" fillId="0" borderId="0" xfId="0" applyNumberFormat="1" applyFont="1" applyFill="1" applyAlignment="1" applyProtection="1">
      <alignment vertical="center"/>
      <protection/>
    </xf>
    <xf numFmtId="37" fontId="24" fillId="0" borderId="0" xfId="0" applyNumberFormat="1" applyFont="1" applyFill="1" applyAlignment="1" applyProtection="1">
      <alignment vertical="center"/>
      <protection locked="0"/>
    </xf>
    <xf numFmtId="37" fontId="24" fillId="0" borderId="14" xfId="0" applyNumberFormat="1" applyFont="1" applyFill="1" applyBorder="1" applyAlignment="1" applyProtection="1">
      <alignment vertical="center"/>
      <protection locked="0"/>
    </xf>
    <xf numFmtId="37" fontId="24" fillId="0" borderId="0" xfId="0" applyNumberFormat="1" applyFont="1" applyFill="1" applyBorder="1" applyAlignment="1" applyProtection="1">
      <alignment vertical="center"/>
      <protection/>
    </xf>
    <xf numFmtId="37" fontId="24" fillId="0" borderId="11" xfId="0" applyNumberFormat="1" applyFont="1" applyFill="1" applyBorder="1" applyAlignment="1" applyProtection="1">
      <alignment vertical="center"/>
      <protection/>
    </xf>
    <xf numFmtId="37" fontId="24" fillId="0" borderId="16" xfId="0" applyNumberFormat="1" applyFont="1" applyFill="1" applyBorder="1" applyAlignment="1" applyProtection="1">
      <alignment vertical="center"/>
      <protection locked="0"/>
    </xf>
    <xf numFmtId="37" fontId="24" fillId="0" borderId="16" xfId="0" applyNumberFormat="1" applyFont="1" applyFill="1" applyBorder="1" applyAlignment="1" applyProtection="1">
      <alignment vertical="center"/>
      <protection/>
    </xf>
    <xf numFmtId="37" fontId="24" fillId="0" borderId="16" xfId="0" applyFont="1" applyFill="1" applyBorder="1" applyAlignment="1" applyProtection="1">
      <alignment horizontal="right" vertical="center"/>
      <protection/>
    </xf>
    <xf numFmtId="37" fontId="25" fillId="0" borderId="0" xfId="0" applyFont="1" applyFill="1" applyAlignment="1" applyProtection="1" quotePrefix="1">
      <alignment horizontal="center"/>
      <protection/>
    </xf>
    <xf numFmtId="37" fontId="0" fillId="0" borderId="0" xfId="0" applyAlignment="1">
      <alignment/>
    </xf>
    <xf numFmtId="49" fontId="0" fillId="0" borderId="11" xfId="0" applyNumberFormat="1" applyFont="1" applyFill="1" applyBorder="1" applyAlignment="1" applyProtection="1">
      <alignment horizontal="distributed" vertical="center"/>
      <protection/>
    </xf>
    <xf numFmtId="37" fontId="0" fillId="0" borderId="16" xfId="0" applyFill="1" applyBorder="1" applyAlignment="1" applyProtection="1">
      <alignment horizontal="distributed" vertical="center"/>
      <protection/>
    </xf>
    <xf numFmtId="37" fontId="0" fillId="0" borderId="16" xfId="0" applyFont="1" applyFill="1" applyBorder="1" applyAlignment="1" applyProtection="1">
      <alignment horizontal="distributed" vertical="center"/>
      <protection/>
    </xf>
    <xf numFmtId="49" fontId="0" fillId="0" borderId="16" xfId="0" applyNumberFormat="1" applyFill="1" applyBorder="1" applyAlignment="1" applyProtection="1">
      <alignment horizontal="distributed" vertical="center"/>
      <protection/>
    </xf>
    <xf numFmtId="49" fontId="0" fillId="0" borderId="16" xfId="0" applyNumberFormat="1" applyFont="1" applyFill="1" applyBorder="1" applyAlignment="1" applyProtection="1">
      <alignment horizontal="distributed" vertical="center"/>
      <protection/>
    </xf>
    <xf numFmtId="37" fontId="0" fillId="0" borderId="14" xfId="0" applyFill="1" applyBorder="1" applyAlignment="1" applyProtection="1">
      <alignment horizontal="distributed" vertical="center" wrapText="1"/>
      <protection/>
    </xf>
    <xf numFmtId="37" fontId="0" fillId="0" borderId="0" xfId="0" applyFont="1" applyFill="1" applyAlignment="1" applyProtection="1">
      <alignment horizontal="distributed" vertical="center"/>
      <protection/>
    </xf>
    <xf numFmtId="49" fontId="0" fillId="0" borderId="14" xfId="0" applyNumberFormat="1" applyFont="1" applyFill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3"/>
  <sheetViews>
    <sheetView showGridLines="0" tabSelected="1" zoomScale="75" zoomScaleNormal="75" zoomScaleSheetLayoutView="75" zoomScalePageLayoutView="0" workbookViewId="0" topLeftCell="A4">
      <selection activeCell="L14" sqref="L14"/>
    </sheetView>
  </sheetViews>
  <sheetFormatPr defaultColWidth="13.5390625" defaultRowHeight="19.5"/>
  <cols>
    <col min="1" max="1" width="1.08203125" style="40" customWidth="1"/>
    <col min="2" max="2" width="3.37890625" style="40" customWidth="1"/>
    <col min="3" max="3" width="4.69140625" style="40" customWidth="1"/>
    <col min="4" max="4" width="28.609375" style="40" customWidth="1"/>
    <col min="5" max="5" width="0.7578125" style="40" customWidth="1"/>
    <col min="6" max="10" width="14.4609375" style="40" customWidth="1"/>
    <col min="11" max="16384" width="13.4609375" style="40" customWidth="1"/>
  </cols>
  <sheetData>
    <row r="1" s="1" customFormat="1" ht="15.75" customHeight="1">
      <c r="A1" s="48" t="s">
        <v>53</v>
      </c>
    </row>
    <row r="2" spans="1:10" s="1" customFormat="1" ht="24" customHeigh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</row>
    <row r="3" s="1" customFormat="1" ht="18">
      <c r="J3" s="41"/>
    </row>
    <row r="4" spans="1:10" s="5" customFormat="1" ht="18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</row>
    <row r="5" spans="1:10" s="9" customFormat="1" ht="19.5" customHeight="1" thickBot="1">
      <c r="A5" s="6"/>
      <c r="B5" s="7" t="s">
        <v>1</v>
      </c>
      <c r="C5" s="6"/>
      <c r="D5" s="6"/>
      <c r="E5" s="6"/>
      <c r="F5" s="6"/>
      <c r="G5" s="6"/>
      <c r="H5" s="6"/>
      <c r="I5" s="6"/>
      <c r="J5" s="8"/>
    </row>
    <row r="6" spans="1:10" s="9" customFormat="1" ht="21.75" customHeight="1" thickTop="1">
      <c r="A6" s="10"/>
      <c r="B6" s="11"/>
      <c r="C6" s="12" t="s">
        <v>2</v>
      </c>
      <c r="D6" s="13"/>
      <c r="E6" s="11"/>
      <c r="F6" s="14" t="s">
        <v>3</v>
      </c>
      <c r="G6" s="14" t="s">
        <v>4</v>
      </c>
      <c r="H6" s="14" t="s">
        <v>5</v>
      </c>
      <c r="I6" s="14" t="s">
        <v>24</v>
      </c>
      <c r="J6" s="49" t="s">
        <v>26</v>
      </c>
    </row>
    <row r="7" spans="6:10" s="9" customFormat="1" ht="6" customHeight="1">
      <c r="F7" s="15"/>
      <c r="G7" s="16"/>
      <c r="H7" s="17"/>
      <c r="I7" s="17"/>
      <c r="J7" s="50"/>
    </row>
    <row r="8" spans="2:10" s="9" customFormat="1" ht="33.75" customHeight="1">
      <c r="B8" s="18" t="s">
        <v>25</v>
      </c>
      <c r="C8" s="66" t="s">
        <v>6</v>
      </c>
      <c r="D8" s="66"/>
      <c r="F8" s="20">
        <f>SUM(F9:F21)</f>
        <v>17658439</v>
      </c>
      <c r="G8" s="21">
        <f>SUM(G9:G21)</f>
        <v>17783885</v>
      </c>
      <c r="H8" s="21">
        <f>SUM(H9:H21)</f>
        <v>17116393</v>
      </c>
      <c r="I8" s="21">
        <f>SUM(I9:I21)</f>
        <v>17043138</v>
      </c>
      <c r="J8" s="51">
        <f>SUM(J9:J21)</f>
        <v>16940382</v>
      </c>
    </row>
    <row r="9" spans="3:10" s="9" customFormat="1" ht="30" customHeight="1">
      <c r="C9" s="42" t="s">
        <v>27</v>
      </c>
      <c r="D9" s="19" t="s">
        <v>7</v>
      </c>
      <c r="F9" s="15">
        <v>207837</v>
      </c>
      <c r="G9" s="17">
        <v>207501</v>
      </c>
      <c r="H9" s="17">
        <v>206232</v>
      </c>
      <c r="I9" s="17">
        <v>199381</v>
      </c>
      <c r="J9" s="50">
        <v>199745</v>
      </c>
    </row>
    <row r="10" spans="3:10" s="9" customFormat="1" ht="30" customHeight="1">
      <c r="C10" s="42" t="s">
        <v>28</v>
      </c>
      <c r="D10" s="19" t="s">
        <v>8</v>
      </c>
      <c r="F10" s="15">
        <v>1712</v>
      </c>
      <c r="G10" s="17">
        <v>1831</v>
      </c>
      <c r="H10" s="17">
        <v>1695</v>
      </c>
      <c r="I10" s="17">
        <v>1520</v>
      </c>
      <c r="J10" s="50">
        <v>1370</v>
      </c>
    </row>
    <row r="11" spans="3:10" s="9" customFormat="1" ht="30" customHeight="1">
      <c r="C11" s="42" t="s">
        <v>29</v>
      </c>
      <c r="D11" s="19" t="s">
        <v>9</v>
      </c>
      <c r="F11" s="15">
        <v>17227</v>
      </c>
      <c r="G11" s="17">
        <v>16969</v>
      </c>
      <c r="H11" s="17">
        <v>18020</v>
      </c>
      <c r="I11" s="17">
        <v>17365</v>
      </c>
      <c r="J11" s="50">
        <v>16032</v>
      </c>
    </row>
    <row r="12" spans="3:10" s="9" customFormat="1" ht="30" customHeight="1">
      <c r="C12" s="42" t="s">
        <v>30</v>
      </c>
      <c r="D12" s="19" t="s">
        <v>10</v>
      </c>
      <c r="F12" s="15">
        <v>18007</v>
      </c>
      <c r="G12" s="17">
        <v>20958</v>
      </c>
      <c r="H12" s="17">
        <v>20751</v>
      </c>
      <c r="I12" s="17">
        <v>16986</v>
      </c>
      <c r="J12" s="50">
        <v>12566</v>
      </c>
    </row>
    <row r="13" spans="3:10" s="9" customFormat="1" ht="30" customHeight="1">
      <c r="C13" s="42" t="s">
        <v>31</v>
      </c>
      <c r="D13" s="19" t="s">
        <v>11</v>
      </c>
      <c r="F13" s="15">
        <v>3988791</v>
      </c>
      <c r="G13" s="17">
        <v>3914234</v>
      </c>
      <c r="H13" s="17">
        <v>3659382</v>
      </c>
      <c r="I13" s="17">
        <v>3629830</v>
      </c>
      <c r="J13" s="50">
        <v>3479509</v>
      </c>
    </row>
    <row r="14" spans="3:10" s="9" customFormat="1" ht="30" customHeight="1">
      <c r="C14" s="42" t="s">
        <v>32</v>
      </c>
      <c r="D14" s="19" t="s">
        <v>12</v>
      </c>
      <c r="F14" s="15">
        <v>1111681</v>
      </c>
      <c r="G14" s="17">
        <v>1134655</v>
      </c>
      <c r="H14" s="17">
        <v>985028</v>
      </c>
      <c r="I14" s="17">
        <v>907023</v>
      </c>
      <c r="J14" s="50">
        <v>851932</v>
      </c>
    </row>
    <row r="15" spans="3:10" s="9" customFormat="1" ht="30" customHeight="1">
      <c r="C15" s="42" t="s">
        <v>33</v>
      </c>
      <c r="D15" s="19" t="s">
        <v>13</v>
      </c>
      <c r="F15" s="15">
        <v>737450</v>
      </c>
      <c r="G15" s="17">
        <v>676515</v>
      </c>
      <c r="H15" s="17">
        <v>692504</v>
      </c>
      <c r="I15" s="17">
        <v>740934</v>
      </c>
      <c r="J15" s="50">
        <v>767543</v>
      </c>
    </row>
    <row r="16" spans="3:10" s="9" customFormat="1" ht="30" customHeight="1">
      <c r="C16" s="42" t="s">
        <v>34</v>
      </c>
      <c r="D16" s="19" t="s">
        <v>14</v>
      </c>
      <c r="F16" s="15">
        <v>1913127</v>
      </c>
      <c r="G16" s="17">
        <v>1871421</v>
      </c>
      <c r="H16" s="17">
        <v>1852123</v>
      </c>
      <c r="I16" s="17">
        <v>1936863</v>
      </c>
      <c r="J16" s="50">
        <v>1900789</v>
      </c>
    </row>
    <row r="17" spans="3:10" s="9" customFormat="1" ht="30" customHeight="1">
      <c r="C17" s="42" t="s">
        <v>35</v>
      </c>
      <c r="D17" s="19" t="s">
        <v>15</v>
      </c>
      <c r="F17" s="15">
        <v>874428</v>
      </c>
      <c r="G17" s="17">
        <v>894410</v>
      </c>
      <c r="H17" s="17">
        <v>700395</v>
      </c>
      <c r="I17" s="17">
        <v>697741</v>
      </c>
      <c r="J17" s="50">
        <v>691065</v>
      </c>
    </row>
    <row r="18" spans="3:10" s="9" customFormat="1" ht="30" customHeight="1">
      <c r="C18" s="18" t="s">
        <v>16</v>
      </c>
      <c r="D18" s="43" t="s">
        <v>36</v>
      </c>
      <c r="F18" s="15">
        <v>3378329</v>
      </c>
      <c r="G18" s="17">
        <v>3460352</v>
      </c>
      <c r="H18" s="17">
        <v>3529445</v>
      </c>
      <c r="I18" s="17">
        <v>3628112</v>
      </c>
      <c r="J18" s="50">
        <v>3708024</v>
      </c>
    </row>
    <row r="19" spans="3:10" s="9" customFormat="1" ht="30" customHeight="1">
      <c r="C19" s="18" t="s">
        <v>17</v>
      </c>
      <c r="D19" s="43" t="s">
        <v>37</v>
      </c>
      <c r="F19" s="15">
        <v>1283785</v>
      </c>
      <c r="G19" s="17">
        <v>1360801</v>
      </c>
      <c r="H19" s="17">
        <v>1235353</v>
      </c>
      <c r="I19" s="17">
        <v>1099958</v>
      </c>
      <c r="J19" s="50">
        <v>1128667</v>
      </c>
    </row>
    <row r="20" spans="3:10" s="9" customFormat="1" ht="30" customHeight="1">
      <c r="C20" s="18" t="s">
        <v>18</v>
      </c>
      <c r="D20" s="43" t="s">
        <v>38</v>
      </c>
      <c r="F20" s="15">
        <v>649643</v>
      </c>
      <c r="G20" s="17">
        <v>645460</v>
      </c>
      <c r="H20" s="17">
        <v>640659</v>
      </c>
      <c r="I20" s="17">
        <v>629811</v>
      </c>
      <c r="J20" s="50">
        <v>630708</v>
      </c>
    </row>
    <row r="21" spans="3:10" s="9" customFormat="1" ht="30" customHeight="1">
      <c r="C21" s="18" t="s">
        <v>39</v>
      </c>
      <c r="D21" s="19" t="s">
        <v>19</v>
      </c>
      <c r="F21" s="15">
        <v>3476422</v>
      </c>
      <c r="G21" s="17">
        <v>3578778</v>
      </c>
      <c r="H21" s="17">
        <v>3574806</v>
      </c>
      <c r="I21" s="17">
        <v>3537614</v>
      </c>
      <c r="J21" s="50">
        <v>3552432</v>
      </c>
    </row>
    <row r="22" spans="1:10" s="9" customFormat="1" ht="33.75" customHeight="1">
      <c r="A22" s="22"/>
      <c r="B22" s="44" t="s">
        <v>40</v>
      </c>
      <c r="C22" s="67" t="s">
        <v>41</v>
      </c>
      <c r="D22" s="67"/>
      <c r="E22" s="22"/>
      <c r="F22" s="23">
        <f>SUM(F23:F25)</f>
        <v>1652752</v>
      </c>
      <c r="G22" s="24">
        <f>SUM(G23:G25)</f>
        <v>1667037</v>
      </c>
      <c r="H22" s="24">
        <f>SUM(H23:H25)</f>
        <v>1662822</v>
      </c>
      <c r="I22" s="24">
        <f>SUM(I23:I25)</f>
        <v>1624033</v>
      </c>
      <c r="J22" s="52">
        <f>SUM(J23:J25)</f>
        <v>1614530</v>
      </c>
    </row>
    <row r="23" spans="1:10" s="9" customFormat="1" ht="30" customHeight="1">
      <c r="A23" s="25"/>
      <c r="B23" s="25"/>
      <c r="C23" s="42" t="s">
        <v>42</v>
      </c>
      <c r="D23" s="26" t="s">
        <v>13</v>
      </c>
      <c r="E23" s="25"/>
      <c r="F23" s="15">
        <v>98033</v>
      </c>
      <c r="G23" s="16">
        <v>97290</v>
      </c>
      <c r="H23" s="16">
        <v>96411</v>
      </c>
      <c r="I23" s="16">
        <v>92699</v>
      </c>
      <c r="J23" s="53">
        <v>91153</v>
      </c>
    </row>
    <row r="24" spans="1:10" s="9" customFormat="1" ht="30" customHeight="1">
      <c r="A24" s="25"/>
      <c r="B24" s="25"/>
      <c r="C24" s="42" t="s">
        <v>28</v>
      </c>
      <c r="D24" s="26" t="s">
        <v>19</v>
      </c>
      <c r="E24" s="25"/>
      <c r="F24" s="15">
        <v>618157</v>
      </c>
      <c r="G24" s="16">
        <v>626085</v>
      </c>
      <c r="H24" s="16">
        <v>614362</v>
      </c>
      <c r="I24" s="16">
        <v>600693</v>
      </c>
      <c r="J24" s="53">
        <v>600463</v>
      </c>
    </row>
    <row r="25" spans="1:10" s="9" customFormat="1" ht="30" customHeight="1">
      <c r="A25" s="10"/>
      <c r="B25" s="10"/>
      <c r="C25" s="45" t="s">
        <v>29</v>
      </c>
      <c r="D25" s="27" t="s">
        <v>20</v>
      </c>
      <c r="E25" s="10"/>
      <c r="F25" s="28">
        <v>936562</v>
      </c>
      <c r="G25" s="29">
        <v>943662</v>
      </c>
      <c r="H25" s="29">
        <v>952049</v>
      </c>
      <c r="I25" s="29">
        <v>930641</v>
      </c>
      <c r="J25" s="54">
        <v>922914</v>
      </c>
    </row>
    <row r="26" spans="2:10" s="9" customFormat="1" ht="33.75" customHeight="1">
      <c r="B26" s="46" t="s">
        <v>43</v>
      </c>
      <c r="C26" s="66" t="s">
        <v>21</v>
      </c>
      <c r="D26" s="66"/>
      <c r="F26" s="20">
        <f>F27</f>
        <v>335361</v>
      </c>
      <c r="G26" s="21">
        <f>G27</f>
        <v>333313</v>
      </c>
      <c r="H26" s="21">
        <f>H27</f>
        <v>327963</v>
      </c>
      <c r="I26" s="17">
        <f>I27</f>
        <v>325217</v>
      </c>
      <c r="J26" s="51">
        <f>J27</f>
        <v>335543</v>
      </c>
    </row>
    <row r="27" spans="3:10" s="9" customFormat="1" ht="30" customHeight="1">
      <c r="C27" s="42" t="s">
        <v>42</v>
      </c>
      <c r="D27" s="19" t="s">
        <v>19</v>
      </c>
      <c r="F27" s="15">
        <v>335361</v>
      </c>
      <c r="G27" s="21">
        <v>333313</v>
      </c>
      <c r="H27" s="17">
        <v>327963</v>
      </c>
      <c r="I27" s="17">
        <v>325217</v>
      </c>
      <c r="J27" s="51">
        <v>335543</v>
      </c>
    </row>
    <row r="28" spans="1:10" s="9" customFormat="1" ht="33.75" customHeight="1">
      <c r="A28" s="30"/>
      <c r="B28" s="47" t="s">
        <v>44</v>
      </c>
      <c r="C28" s="61" t="s">
        <v>45</v>
      </c>
      <c r="D28" s="62"/>
      <c r="E28" s="30"/>
      <c r="F28" s="31">
        <f>F8+F22+F26</f>
        <v>19646552</v>
      </c>
      <c r="G28" s="32">
        <f>G8+G22+G26</f>
        <v>19784235</v>
      </c>
      <c r="H28" s="32">
        <f>H8+H22+H26</f>
        <v>19107178</v>
      </c>
      <c r="I28" s="32">
        <f>I8+I22+I26</f>
        <v>18992388</v>
      </c>
      <c r="J28" s="55">
        <f>J8+J22+J26</f>
        <v>18890455</v>
      </c>
    </row>
    <row r="29" spans="1:10" s="9" customFormat="1" ht="33.75" customHeight="1">
      <c r="A29" s="30"/>
      <c r="B29" s="47" t="s">
        <v>46</v>
      </c>
      <c r="C29" s="63" t="s">
        <v>47</v>
      </c>
      <c r="D29" s="64"/>
      <c r="E29" s="30"/>
      <c r="F29" s="33">
        <v>213417</v>
      </c>
      <c r="G29" s="34">
        <v>225454</v>
      </c>
      <c r="H29" s="34">
        <v>216738</v>
      </c>
      <c r="I29" s="34">
        <v>181383</v>
      </c>
      <c r="J29" s="56">
        <v>199730</v>
      </c>
    </row>
    <row r="30" spans="1:10" s="9" customFormat="1" ht="33.75" customHeight="1">
      <c r="A30" s="30"/>
      <c r="B30" s="47" t="s">
        <v>48</v>
      </c>
      <c r="C30" s="63" t="s">
        <v>22</v>
      </c>
      <c r="D30" s="64"/>
      <c r="E30" s="35" t="s">
        <v>23</v>
      </c>
      <c r="F30" s="36">
        <v>109760</v>
      </c>
      <c r="G30" s="36">
        <v>117458</v>
      </c>
      <c r="H30" s="36">
        <v>117477</v>
      </c>
      <c r="I30" s="36">
        <v>75243</v>
      </c>
      <c r="J30" s="57">
        <v>84222</v>
      </c>
    </row>
    <row r="31" spans="1:10" s="9" customFormat="1" ht="33.75" customHeight="1">
      <c r="A31" s="22"/>
      <c r="B31" s="46" t="s">
        <v>49</v>
      </c>
      <c r="C31" s="65" t="s">
        <v>50</v>
      </c>
      <c r="D31" s="65"/>
      <c r="E31" s="22"/>
      <c r="F31" s="23">
        <f>F28+F29-F30</f>
        <v>19750209</v>
      </c>
      <c r="G31" s="24">
        <f>G28+G29-G30</f>
        <v>19892231</v>
      </c>
      <c r="H31" s="24">
        <f>H28+H29-H30</f>
        <v>19206439</v>
      </c>
      <c r="I31" s="24">
        <f>I28+I29-I30</f>
        <v>19098528</v>
      </c>
      <c r="J31" s="52">
        <f>J28+J29-J30</f>
        <v>19005963</v>
      </c>
    </row>
    <row r="32" spans="1:10" s="9" customFormat="1" ht="6" customHeight="1">
      <c r="A32" s="10"/>
      <c r="B32" s="60"/>
      <c r="C32" s="60"/>
      <c r="D32" s="60"/>
      <c r="E32" s="10"/>
      <c r="F32" s="37"/>
      <c r="G32" s="38"/>
      <c r="H32" s="38"/>
      <c r="I32" s="38"/>
      <c r="J32" s="38"/>
    </row>
    <row r="33" spans="2:6" s="9" customFormat="1" ht="21" customHeight="1">
      <c r="B33" s="46" t="s">
        <v>51</v>
      </c>
      <c r="C33" s="39"/>
      <c r="D33" s="39"/>
      <c r="E33" s="39"/>
      <c r="F33" s="39"/>
    </row>
  </sheetData>
  <sheetProtection/>
  <mergeCells count="9">
    <mergeCell ref="A2:J2"/>
    <mergeCell ref="B32:D32"/>
    <mergeCell ref="C28:D28"/>
    <mergeCell ref="C29:D29"/>
    <mergeCell ref="C30:D30"/>
    <mergeCell ref="C31:D31"/>
    <mergeCell ref="C8:D8"/>
    <mergeCell ref="C22:D22"/>
    <mergeCell ref="C26:D2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統計協会</dc:creator>
  <cp:keywords/>
  <dc:description/>
  <cp:lastModifiedBy>千葉県</cp:lastModifiedBy>
  <cp:lastPrinted>2013-04-24T02:47:55Z</cp:lastPrinted>
  <dcterms:created xsi:type="dcterms:W3CDTF">2012-04-25T04:49:01Z</dcterms:created>
  <dcterms:modified xsi:type="dcterms:W3CDTF">2013-05-29T07:38:23Z</dcterms:modified>
  <cp:category/>
  <cp:version/>
  <cp:contentType/>
  <cp:contentStatus/>
</cp:coreProperties>
</file>