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237n" sheetId="1" r:id="rId1"/>
  </sheets>
  <externalReferences>
    <externalReference r:id="rId4"/>
  </externalReferences>
  <definedNames>
    <definedName name="_Regression_Int" localSheetId="0" hidden="1">1</definedName>
    <definedName name="\a">'237n'!#REF!</definedName>
    <definedName name="\a">'[1]235入力'!#REF!</definedName>
  </definedNames>
  <calcPr fullCalcOnLoad="1"/>
</workbook>
</file>

<file path=xl/sharedStrings.xml><?xml version="1.0" encoding="utf-8"?>
<sst xmlns="http://schemas.openxmlformats.org/spreadsheetml/2006/main" count="51" uniqueCount="45">
  <si>
    <t>出典：統計年鑑</t>
  </si>
  <si>
    <t>２３７．公共社会体育施設……｛2002(H14)年,2004(H16)年,2005(H17)年,2007(H19)年｝</t>
  </si>
  <si>
    <t>　　この表は各年7月1日現在の数です。</t>
  </si>
  <si>
    <t>陸　上
競技場</t>
  </si>
  <si>
    <t>野 球 場</t>
  </si>
  <si>
    <t>運　動
広　場</t>
  </si>
  <si>
    <t>球技場
(ｻｯｶｰ場)</t>
  </si>
  <si>
    <t>柔　剣
道　場</t>
  </si>
  <si>
    <t>トレーニ
ング場</t>
  </si>
  <si>
    <t>ハイキ</t>
  </si>
  <si>
    <t>サイク</t>
  </si>
  <si>
    <t>オリエン</t>
  </si>
  <si>
    <t>ランニ</t>
  </si>
  <si>
    <t>年，区　分</t>
  </si>
  <si>
    <t>総　数</t>
  </si>
  <si>
    <t>体育館</t>
  </si>
  <si>
    <t>水泳場</t>
  </si>
  <si>
    <t>屋　外</t>
  </si>
  <si>
    <t>屋　内</t>
  </si>
  <si>
    <t>ｿﾌﾄﾎﾞｰﾙ</t>
  </si>
  <si>
    <t>庭球場</t>
  </si>
  <si>
    <t>剣道場</t>
  </si>
  <si>
    <t>柔道場</t>
  </si>
  <si>
    <t>相撲場</t>
  </si>
  <si>
    <t>卓球場</t>
  </si>
  <si>
    <t>弓道場</t>
  </si>
  <si>
    <t>キャンプ場</t>
  </si>
  <si>
    <t>ング</t>
  </si>
  <si>
    <t>リング</t>
  </si>
  <si>
    <t>テーリン</t>
  </si>
  <si>
    <t>射撃場</t>
  </si>
  <si>
    <t>その他</t>
  </si>
  <si>
    <t>場を含む</t>
  </si>
  <si>
    <t>コース</t>
  </si>
  <si>
    <t>グコース</t>
  </si>
  <si>
    <t>ロード</t>
  </si>
  <si>
    <t>2002(H14)年</t>
  </si>
  <si>
    <t>2004(H16)年</t>
  </si>
  <si>
    <t>2005(H17)年</t>
  </si>
  <si>
    <t>2007(H19)年</t>
  </si>
  <si>
    <t>県</t>
  </si>
  <si>
    <t xml:space="preserve">- </t>
  </si>
  <si>
    <t>市　 町 　村</t>
  </si>
  <si>
    <t>　　注) 2002(H14)年のその他は海水浴場を除いた数値である。</t>
  </si>
  <si>
    <t>　　資　料：教育庁体育課「千葉県公立社会体育施設(市町村別)現有数」，教育政策課「千葉県教育便覧」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</si>
</sst>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#\-"/>
    <numFmt numFmtId="179" formatCode="_ * ##,#0_;_ * \-#,##0\ ;_ * &quot;-&quot;_;_ @_ "/>
    <numFmt numFmtId="180" formatCode="_ * #,##0\ ;_ * \-#,##0\ ;_ * &quot;-&quot;\ ;_ @_ "/>
    <numFmt numFmtId="181" formatCode="_*\ #,##0\ ;_*\ \-#,##0\ ;_*\ &quot;-&quot;\ ;_ @_ "/>
    <numFmt numFmtId="182" formatCode="* #,##0\ ;* \-#,##0\ ;* &quot;-&quot;\ ;_ @_ "/>
    <numFmt numFmtId="183" formatCode="* #,##0;* \-#,##0;* &quot;-&quot;;_ @_ "/>
    <numFmt numFmtId="184" formatCode="#,##0_ "/>
    <numFmt numFmtId="185" formatCode="#,##0_);[Red]\(#,##0\)"/>
    <numFmt numFmtId="186" formatCode="#,##0\ ;\-\ #,##0\ ;&quot;-&quot;\ "/>
    <numFmt numFmtId="187" formatCode="#,##0\ ;\-\ #,##0\ ;&quot;- &quot;\ "/>
  </numFmts>
  <fonts count="5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8">
    <xf numFmtId="37" fontId="0" fillId="0" borderId="0" xfId="0" applyAlignment="1">
      <alignment/>
    </xf>
    <xf numFmtId="0" fontId="0" fillId="0" borderId="1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 horizontal="left"/>
      <protection/>
    </xf>
    <xf numFmtId="0" fontId="0" fillId="0" borderId="0" xfId="20" applyFont="1" applyFill="1" applyAlignment="1" applyProtection="1" quotePrefix="1">
      <alignment horizontal="left"/>
      <protection/>
    </xf>
    <xf numFmtId="0" fontId="0" fillId="0" borderId="0" xfId="20" applyFont="1" applyFill="1" applyAlignment="1" applyProtection="1">
      <alignment horizontal="left"/>
      <protection locked="0"/>
    </xf>
    <xf numFmtId="0" fontId="0" fillId="0" borderId="0" xfId="20" applyFont="1" applyFill="1" applyAlignment="1">
      <alignment vertical="center"/>
      <protection/>
    </xf>
    <xf numFmtId="0" fontId="0" fillId="0" borderId="2" xfId="20" applyFont="1" applyFill="1" applyBorder="1" applyAlignment="1">
      <alignment vertical="center"/>
      <protection/>
    </xf>
    <xf numFmtId="0" fontId="0" fillId="0" borderId="2" xfId="20" applyFont="1" applyFill="1" applyBorder="1" applyAlignment="1" applyProtection="1">
      <alignment horizontal="center" vertic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4" xfId="20" applyFont="1" applyFill="1" applyBorder="1" applyAlignment="1">
      <alignment horizontal="center" vertical="center"/>
      <protection/>
    </xf>
    <xf numFmtId="0" fontId="0" fillId="0" borderId="5" xfId="20" applyFont="1" applyFill="1" applyBorder="1" applyAlignment="1">
      <alignment vertical="center"/>
      <protection/>
    </xf>
    <xf numFmtId="0" fontId="0" fillId="0" borderId="5" xfId="20" applyFont="1" applyFill="1" applyBorder="1" applyAlignment="1" applyProtection="1">
      <alignment horizontal="left" vertical="center"/>
      <protection/>
    </xf>
    <xf numFmtId="0" fontId="0" fillId="0" borderId="5" xfId="20" applyFont="1" applyFill="1" applyBorder="1" applyAlignment="1" applyProtection="1">
      <alignment horizontal="center" vertical="center"/>
      <protection/>
    </xf>
    <xf numFmtId="0" fontId="0" fillId="0" borderId="0" xfId="20" applyFont="1" applyFill="1" applyAlignment="1">
      <alignment horizontal="center" vertical="center"/>
      <protection/>
    </xf>
    <xf numFmtId="0" fontId="0" fillId="0" borderId="6" xfId="20" applyFont="1" applyFill="1" applyBorder="1" applyAlignment="1">
      <alignment vertical="center"/>
      <protection/>
    </xf>
    <xf numFmtId="0" fontId="0" fillId="0" borderId="7" xfId="20" applyFont="1" applyFill="1" applyBorder="1" applyAlignment="1">
      <alignment vertical="center"/>
      <protection/>
    </xf>
    <xf numFmtId="0" fontId="0" fillId="0" borderId="7" xfId="20" applyFont="1" applyFill="1" applyBorder="1" applyAlignment="1">
      <alignment horizontal="center" vertical="center"/>
      <protection/>
    </xf>
    <xf numFmtId="0" fontId="0" fillId="0" borderId="7" xfId="20" applyFont="1" applyFill="1" applyBorder="1" applyAlignment="1" applyProtection="1">
      <alignment horizontal="center" vertical="center"/>
      <protection/>
    </xf>
    <xf numFmtId="37" fontId="0" fillId="0" borderId="2" xfId="20" applyNumberFormat="1" applyFont="1" applyFill="1" applyBorder="1" applyProtection="1">
      <alignment/>
      <protection/>
    </xf>
    <xf numFmtId="37" fontId="0" fillId="0" borderId="0" xfId="20" applyNumberFormat="1" applyFont="1" applyFill="1" applyBorder="1" applyProtection="1">
      <alignment/>
      <protection/>
    </xf>
    <xf numFmtId="37" fontId="0" fillId="0" borderId="0" xfId="20" applyNumberFormat="1" applyFont="1" applyFill="1" applyProtection="1">
      <alignment/>
      <protection/>
    </xf>
    <xf numFmtId="37" fontId="0" fillId="0" borderId="8" xfId="20" applyNumberFormat="1" applyFont="1" applyFill="1" applyBorder="1" applyAlignment="1" applyProtection="1">
      <alignment horizontal="right"/>
      <protection/>
    </xf>
    <xf numFmtId="37" fontId="0" fillId="0" borderId="0" xfId="20" applyNumberFormat="1" applyFont="1" applyFill="1" applyBorder="1" applyAlignment="1" applyProtection="1">
      <alignment horizontal="right"/>
      <protection/>
    </xf>
    <xf numFmtId="0" fontId="0" fillId="0" borderId="0" xfId="20" applyFont="1" applyFill="1" applyAlignment="1" applyProtection="1">
      <alignment horizontal="center"/>
      <protection/>
    </xf>
    <xf numFmtId="186" fontId="0" fillId="0" borderId="2" xfId="20" applyNumberFormat="1" applyFont="1" applyFill="1" applyBorder="1" applyAlignment="1" applyProtection="1">
      <alignment horizontal="right"/>
      <protection/>
    </xf>
    <xf numFmtId="186" fontId="0" fillId="0" borderId="0" xfId="20" applyNumberFormat="1" applyFont="1" applyFill="1" applyBorder="1" applyAlignment="1" applyProtection="1">
      <alignment horizontal="right"/>
      <protection/>
    </xf>
    <xf numFmtId="186" fontId="0" fillId="0" borderId="0" xfId="20" applyNumberFormat="1" applyFont="1" applyFill="1" applyAlignment="1" applyProtection="1">
      <alignment horizontal="right"/>
      <protection/>
    </xf>
    <xf numFmtId="0" fontId="0" fillId="0" borderId="0" xfId="20" applyFont="1" applyFill="1" applyAlignment="1" applyProtection="1" quotePrefix="1">
      <alignment horizontal="center"/>
      <protection/>
    </xf>
    <xf numFmtId="0" fontId="2" fillId="0" borderId="0" xfId="20" applyFont="1" applyFill="1">
      <alignment/>
      <protection/>
    </xf>
    <xf numFmtId="0" fontId="2" fillId="0" borderId="0" xfId="20" applyFont="1" applyFill="1" applyAlignment="1" applyProtection="1" quotePrefix="1">
      <alignment horizontal="center"/>
      <protection/>
    </xf>
    <xf numFmtId="186" fontId="2" fillId="0" borderId="2" xfId="20" applyNumberFormat="1" applyFont="1" applyFill="1" applyBorder="1" applyAlignment="1" applyProtection="1">
      <alignment horizontal="right"/>
      <protection/>
    </xf>
    <xf numFmtId="186" fontId="2" fillId="0" borderId="0" xfId="20" applyNumberFormat="1" applyFont="1" applyFill="1" applyBorder="1" applyAlignment="1" applyProtection="1">
      <alignment horizontal="right"/>
      <protection/>
    </xf>
    <xf numFmtId="37" fontId="2" fillId="0" borderId="0" xfId="20" applyNumberFormat="1" applyFont="1" applyFill="1">
      <alignment/>
      <protection/>
    </xf>
    <xf numFmtId="0" fontId="0" fillId="0" borderId="0" xfId="20" applyFont="1" applyFill="1" applyBorder="1">
      <alignment/>
      <protection/>
    </xf>
    <xf numFmtId="186" fontId="0" fillId="0" borderId="2" xfId="20" applyNumberFormat="1" applyFont="1" applyFill="1" applyBorder="1" applyAlignment="1" applyProtection="1">
      <alignment horizontal="right"/>
      <protection/>
    </xf>
    <xf numFmtId="186" fontId="0" fillId="0" borderId="0" xfId="20" applyNumberFormat="1" applyFont="1" applyFill="1" applyBorder="1" applyAlignment="1" applyProtection="1">
      <alignment horizontal="right"/>
      <protection locked="0"/>
    </xf>
    <xf numFmtId="186" fontId="0" fillId="0" borderId="0" xfId="20" applyNumberFormat="1" applyFont="1" applyFill="1" applyAlignment="1" applyProtection="1">
      <alignment horizontal="right"/>
      <protection locked="0"/>
    </xf>
    <xf numFmtId="186" fontId="0" fillId="0" borderId="0" xfId="20" applyNumberFormat="1" applyFont="1" applyFill="1" applyAlignment="1" applyProtection="1">
      <alignment horizontal="right"/>
      <protection/>
    </xf>
    <xf numFmtId="186" fontId="0" fillId="0" borderId="0" xfId="20" applyNumberFormat="1" applyFont="1" applyFill="1" applyBorder="1" applyAlignment="1" applyProtection="1">
      <alignment horizontal="right"/>
      <protection/>
    </xf>
    <xf numFmtId="37" fontId="3" fillId="0" borderId="0" xfId="20" applyNumberFormat="1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 applyProtection="1">
      <alignment horizontal="center"/>
      <protection/>
    </xf>
    <xf numFmtId="186" fontId="0" fillId="0" borderId="2" xfId="20" applyNumberFormat="1" applyFont="1" applyFill="1" applyBorder="1" applyAlignment="1" applyProtection="1">
      <alignment horizontal="right"/>
      <protection/>
    </xf>
    <xf numFmtId="186" fontId="0" fillId="0" borderId="0" xfId="20" applyNumberFormat="1" applyFont="1" applyFill="1" applyBorder="1" applyAlignment="1" applyProtection="1">
      <alignment horizontal="right"/>
      <protection locked="0"/>
    </xf>
    <xf numFmtId="186" fontId="0" fillId="0" borderId="0" xfId="20" applyNumberFormat="1" applyFont="1" applyFill="1" applyAlignment="1" applyProtection="1">
      <alignment horizontal="right"/>
      <protection locked="0"/>
    </xf>
    <xf numFmtId="186" fontId="0" fillId="0" borderId="0" xfId="20" applyNumberFormat="1" applyFont="1" applyFill="1" applyAlignment="1" applyProtection="1" quotePrefix="1">
      <alignment horizontal="right"/>
      <protection locked="0"/>
    </xf>
    <xf numFmtId="186" fontId="0" fillId="0" borderId="0" xfId="20" applyNumberFormat="1" applyFont="1" applyFill="1" applyBorder="1" applyAlignment="1" applyProtection="1" quotePrefix="1">
      <alignment horizontal="right"/>
      <protection locked="0"/>
    </xf>
    <xf numFmtId="0" fontId="0" fillId="0" borderId="6" xfId="20" applyFont="1" applyFill="1" applyBorder="1">
      <alignment/>
      <protection/>
    </xf>
    <xf numFmtId="37" fontId="0" fillId="0" borderId="7" xfId="20" applyNumberFormat="1" applyFont="1" applyFill="1" applyBorder="1" applyProtection="1">
      <alignment/>
      <protection/>
    </xf>
    <xf numFmtId="37" fontId="0" fillId="0" borderId="6" xfId="20" applyNumberFormat="1" applyFont="1" applyFill="1" applyBorder="1" applyProtection="1">
      <alignment/>
      <protection/>
    </xf>
    <xf numFmtId="0" fontId="0" fillId="0" borderId="0" xfId="20" applyFont="1" applyFill="1" applyAlignment="1" applyProtection="1">
      <alignment horizontal="left"/>
      <protection/>
    </xf>
    <xf numFmtId="0" fontId="0" fillId="0" borderId="9" xfId="20" applyFont="1" applyFill="1" applyBorder="1" applyAlignment="1" applyProtection="1">
      <alignment horizontal="center" vertical="center" wrapText="1"/>
      <protection/>
    </xf>
    <xf numFmtId="0" fontId="0" fillId="0" borderId="10" xfId="20" applyFont="1" applyFill="1" applyBorder="1" applyAlignment="1" applyProtection="1">
      <alignment horizontal="center" vertical="center" wrapText="1"/>
      <protection/>
    </xf>
    <xf numFmtId="0" fontId="0" fillId="0" borderId="11" xfId="20" applyFont="1" applyFill="1" applyBorder="1" applyAlignment="1" applyProtection="1">
      <alignment horizontal="center" vertical="center" wrapText="1"/>
      <protection/>
    </xf>
    <xf numFmtId="0" fontId="0" fillId="0" borderId="9" xfId="20" applyFont="1" applyFill="1" applyBorder="1" applyAlignment="1">
      <alignment horizontal="center" vertical="center" wrapText="1"/>
      <protection/>
    </xf>
    <xf numFmtId="0" fontId="0" fillId="0" borderId="10" xfId="20" applyFont="1" applyFill="1" applyBorder="1" applyAlignment="1">
      <alignment horizontal="center" vertical="center" wrapText="1"/>
      <protection/>
    </xf>
    <xf numFmtId="0" fontId="0" fillId="0" borderId="11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3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Documents%20and%20Settings\&#32113;&#35336;&#21332;&#20250;&#65297;\&#12487;&#12473;&#12463;&#12488;&#12483;&#12503;\H20&#24180;&#37969;&#23436;&#25104;&#20998;\234-8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5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18"/>
  <sheetViews>
    <sheetView showGridLines="0" tabSelected="1" zoomScale="75" zoomScaleNormal="75" workbookViewId="0" topLeftCell="A1">
      <selection activeCell="I16" sqref="I16"/>
    </sheetView>
  </sheetViews>
  <sheetFormatPr defaultColWidth="13.5" defaultRowHeight="23.25" customHeight="1"/>
  <cols>
    <col min="1" max="1" width="1.50390625" style="41" customWidth="1"/>
    <col min="2" max="2" width="14.08203125" style="41" customWidth="1"/>
    <col min="3" max="3" width="1.40625" style="41" customWidth="1"/>
    <col min="4" max="5" width="8.16015625" style="41" customWidth="1"/>
    <col min="6" max="7" width="7.66015625" style="41" customWidth="1"/>
    <col min="8" max="9" width="8" style="41" customWidth="1"/>
    <col min="10" max="14" width="8.66015625" style="41" customWidth="1"/>
    <col min="15" max="15" width="7.91015625" style="41" customWidth="1"/>
    <col min="16" max="16" width="7.66015625" style="41" customWidth="1"/>
    <col min="17" max="16384" width="13.5" style="41" customWidth="1"/>
  </cols>
  <sheetData>
    <row r="1" s="2" customFormat="1" ht="23.25" customHeight="1">
      <c r="A1" s="2" t="s">
        <v>0</v>
      </c>
    </row>
    <row r="2" spans="2:4" s="3" customFormat="1" ht="23.25" customHeight="1">
      <c r="B2" s="4" t="s">
        <v>1</v>
      </c>
      <c r="C2" s="5"/>
      <c r="D2" s="5"/>
    </row>
    <row r="3" spans="1:16" s="2" customFormat="1" ht="23.25" customHeight="1" thickBot="1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4:27" s="6" customFormat="1" ht="23.25" customHeight="1" thickTop="1">
      <c r="D4" s="7"/>
      <c r="E4" s="7"/>
      <c r="F4" s="52" t="s">
        <v>3</v>
      </c>
      <c r="G4" s="8"/>
      <c r="H4" s="9"/>
      <c r="I4" s="10"/>
      <c r="J4" s="8" t="s">
        <v>4</v>
      </c>
      <c r="K4" s="7"/>
      <c r="L4" s="52" t="s">
        <v>5</v>
      </c>
      <c r="M4" s="55" t="s">
        <v>6</v>
      </c>
      <c r="N4" s="7"/>
      <c r="O4" s="7"/>
      <c r="P4" s="52" t="s">
        <v>7</v>
      </c>
      <c r="Q4" s="11"/>
      <c r="R4" s="11"/>
      <c r="S4" s="11"/>
      <c r="T4" s="52" t="s">
        <v>8</v>
      </c>
      <c r="U4" s="12"/>
      <c r="V4" s="13" t="s">
        <v>9</v>
      </c>
      <c r="W4" s="13" t="s">
        <v>10</v>
      </c>
      <c r="X4" s="13" t="s">
        <v>11</v>
      </c>
      <c r="Y4" s="13" t="s">
        <v>12</v>
      </c>
      <c r="Z4" s="11"/>
      <c r="AA4" s="11"/>
    </row>
    <row r="5" spans="2:27" s="6" customFormat="1" ht="23.25" customHeight="1">
      <c r="B5" s="14" t="s">
        <v>13</v>
      </c>
      <c r="D5" s="8" t="s">
        <v>14</v>
      </c>
      <c r="E5" s="8" t="s">
        <v>15</v>
      </c>
      <c r="F5" s="53"/>
      <c r="G5" s="8" t="s">
        <v>16</v>
      </c>
      <c r="H5" s="8" t="s">
        <v>17</v>
      </c>
      <c r="I5" s="8" t="s">
        <v>18</v>
      </c>
      <c r="J5" s="8" t="s">
        <v>19</v>
      </c>
      <c r="K5" s="8" t="s">
        <v>20</v>
      </c>
      <c r="L5" s="53"/>
      <c r="M5" s="56"/>
      <c r="N5" s="8" t="s">
        <v>21</v>
      </c>
      <c r="O5" s="8" t="s">
        <v>22</v>
      </c>
      <c r="P5" s="53"/>
      <c r="Q5" s="8" t="s">
        <v>23</v>
      </c>
      <c r="R5" s="8" t="s">
        <v>24</v>
      </c>
      <c r="S5" s="8" t="s">
        <v>25</v>
      </c>
      <c r="T5" s="53"/>
      <c r="U5" s="8" t="s">
        <v>26</v>
      </c>
      <c r="V5" s="8" t="s">
        <v>27</v>
      </c>
      <c r="W5" s="8" t="s">
        <v>28</v>
      </c>
      <c r="X5" s="8" t="s">
        <v>29</v>
      </c>
      <c r="Y5" s="8" t="s">
        <v>27</v>
      </c>
      <c r="Z5" s="8" t="s">
        <v>30</v>
      </c>
      <c r="AA5" s="8" t="s">
        <v>31</v>
      </c>
    </row>
    <row r="6" spans="1:27" s="6" customFormat="1" ht="23.25" customHeight="1">
      <c r="A6" s="15"/>
      <c r="B6" s="15"/>
      <c r="C6" s="15"/>
      <c r="D6" s="16"/>
      <c r="E6" s="16"/>
      <c r="F6" s="54"/>
      <c r="G6" s="16"/>
      <c r="H6" s="17" t="s">
        <v>16</v>
      </c>
      <c r="I6" s="17" t="s">
        <v>16</v>
      </c>
      <c r="J6" s="18" t="s">
        <v>32</v>
      </c>
      <c r="K6" s="16"/>
      <c r="L6" s="54"/>
      <c r="M6" s="57"/>
      <c r="N6" s="16"/>
      <c r="O6" s="16"/>
      <c r="P6" s="54"/>
      <c r="Q6" s="16"/>
      <c r="R6" s="16"/>
      <c r="S6" s="16"/>
      <c r="T6" s="54"/>
      <c r="U6" s="16"/>
      <c r="V6" s="18" t="s">
        <v>33</v>
      </c>
      <c r="W6" s="18" t="s">
        <v>33</v>
      </c>
      <c r="X6" s="18" t="s">
        <v>34</v>
      </c>
      <c r="Y6" s="18" t="s">
        <v>35</v>
      </c>
      <c r="Z6" s="16"/>
      <c r="AA6" s="16"/>
    </row>
    <row r="7" spans="4:27" s="2" customFormat="1" ht="13.5" customHeight="1">
      <c r="D7" s="19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2:27" s="2" customFormat="1" ht="23.25" customHeight="1">
      <c r="B8" s="24" t="s">
        <v>36</v>
      </c>
      <c r="D8" s="25">
        <f>SUM(E8:G8)+SUM(J8:AA8)</f>
        <v>1482</v>
      </c>
      <c r="E8" s="26">
        <v>216</v>
      </c>
      <c r="F8" s="27">
        <v>30</v>
      </c>
      <c r="G8" s="27">
        <v>101</v>
      </c>
      <c r="H8" s="27">
        <v>71</v>
      </c>
      <c r="I8" s="27">
        <v>30</v>
      </c>
      <c r="J8" s="27">
        <v>201</v>
      </c>
      <c r="K8" s="27">
        <v>234</v>
      </c>
      <c r="L8" s="27">
        <v>248</v>
      </c>
      <c r="M8" s="27">
        <v>32</v>
      </c>
      <c r="N8" s="27">
        <v>19</v>
      </c>
      <c r="O8" s="27">
        <v>22</v>
      </c>
      <c r="P8" s="27">
        <v>33</v>
      </c>
      <c r="Q8" s="26">
        <v>15</v>
      </c>
      <c r="R8" s="26">
        <v>11</v>
      </c>
      <c r="S8" s="26">
        <v>38</v>
      </c>
      <c r="T8" s="26">
        <v>52</v>
      </c>
      <c r="U8" s="26">
        <v>36</v>
      </c>
      <c r="V8" s="26">
        <v>13</v>
      </c>
      <c r="W8" s="26">
        <v>14</v>
      </c>
      <c r="X8" s="26">
        <v>15</v>
      </c>
      <c r="Y8" s="26">
        <v>22</v>
      </c>
      <c r="Z8" s="26">
        <v>3</v>
      </c>
      <c r="AA8" s="26">
        <v>127</v>
      </c>
    </row>
    <row r="9" spans="2:27" s="2" customFormat="1" ht="23.25" customHeight="1">
      <c r="B9" s="28" t="s">
        <v>37</v>
      </c>
      <c r="D9" s="25">
        <f>SUM(E9:G9)+SUM(J9:AA9)</f>
        <v>1549</v>
      </c>
      <c r="E9" s="26">
        <v>217</v>
      </c>
      <c r="F9" s="27">
        <v>30</v>
      </c>
      <c r="G9" s="27">
        <v>98</v>
      </c>
      <c r="H9" s="27">
        <v>68</v>
      </c>
      <c r="I9" s="27">
        <v>30</v>
      </c>
      <c r="J9" s="27">
        <v>198</v>
      </c>
      <c r="K9" s="27">
        <v>235</v>
      </c>
      <c r="L9" s="27">
        <v>250</v>
      </c>
      <c r="M9" s="27">
        <v>34</v>
      </c>
      <c r="N9" s="27">
        <v>18</v>
      </c>
      <c r="O9" s="27">
        <v>21</v>
      </c>
      <c r="P9" s="27">
        <v>33</v>
      </c>
      <c r="Q9" s="26">
        <v>15</v>
      </c>
      <c r="R9" s="26">
        <v>12</v>
      </c>
      <c r="S9" s="26">
        <v>38</v>
      </c>
      <c r="T9" s="26">
        <v>52</v>
      </c>
      <c r="U9" s="26">
        <v>34</v>
      </c>
      <c r="V9" s="26">
        <v>14</v>
      </c>
      <c r="W9" s="26">
        <v>14</v>
      </c>
      <c r="X9" s="26">
        <v>14</v>
      </c>
      <c r="Y9" s="26">
        <v>19</v>
      </c>
      <c r="Z9" s="26">
        <v>3</v>
      </c>
      <c r="AA9" s="26">
        <v>200</v>
      </c>
    </row>
    <row r="10" spans="2:27" s="2" customFormat="1" ht="23.25" customHeight="1">
      <c r="B10" s="28" t="s">
        <v>38</v>
      </c>
      <c r="D10" s="25">
        <v>1550</v>
      </c>
      <c r="E10" s="26">
        <v>217</v>
      </c>
      <c r="F10" s="27">
        <v>29</v>
      </c>
      <c r="G10" s="27">
        <v>98</v>
      </c>
      <c r="H10" s="27">
        <v>68</v>
      </c>
      <c r="I10" s="27">
        <v>30</v>
      </c>
      <c r="J10" s="27">
        <v>197</v>
      </c>
      <c r="K10" s="27">
        <v>238</v>
      </c>
      <c r="L10" s="27">
        <v>252</v>
      </c>
      <c r="M10" s="27">
        <v>33</v>
      </c>
      <c r="N10" s="27">
        <v>17</v>
      </c>
      <c r="O10" s="27">
        <v>20</v>
      </c>
      <c r="P10" s="27">
        <v>34</v>
      </c>
      <c r="Q10" s="26">
        <v>14</v>
      </c>
      <c r="R10" s="26">
        <v>13</v>
      </c>
      <c r="S10" s="26">
        <v>39</v>
      </c>
      <c r="T10" s="26">
        <v>53</v>
      </c>
      <c r="U10" s="26">
        <v>32</v>
      </c>
      <c r="V10" s="26">
        <v>15</v>
      </c>
      <c r="W10" s="26">
        <v>12</v>
      </c>
      <c r="X10" s="26">
        <v>14</v>
      </c>
      <c r="Y10" s="26">
        <v>20</v>
      </c>
      <c r="Z10" s="26">
        <v>3</v>
      </c>
      <c r="AA10" s="26">
        <v>200</v>
      </c>
    </row>
    <row r="11" spans="2:27" s="2" customFormat="1" ht="13.5" customHeight="1">
      <c r="B11" s="28"/>
      <c r="D11" s="25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2:28" s="29" customFormat="1" ht="23.25" customHeight="1">
      <c r="B12" s="30" t="s">
        <v>39</v>
      </c>
      <c r="D12" s="31">
        <f>D14+D15</f>
        <v>1500</v>
      </c>
      <c r="E12" s="32">
        <f aca="true" t="shared" si="0" ref="E12:AA12">IF(E14+E15=0,"- ",E14+E15)</f>
        <v>216</v>
      </c>
      <c r="F12" s="32">
        <f t="shared" si="0"/>
        <v>29</v>
      </c>
      <c r="G12" s="32">
        <f t="shared" si="0"/>
        <v>97</v>
      </c>
      <c r="H12" s="32">
        <f t="shared" si="0"/>
        <v>67</v>
      </c>
      <c r="I12" s="32">
        <f t="shared" si="0"/>
        <v>30</v>
      </c>
      <c r="J12" s="32">
        <f t="shared" si="0"/>
        <v>200</v>
      </c>
      <c r="K12" s="32">
        <f t="shared" si="0"/>
        <v>237</v>
      </c>
      <c r="L12" s="32">
        <f t="shared" si="0"/>
        <v>224</v>
      </c>
      <c r="M12" s="32">
        <f t="shared" si="0"/>
        <v>39</v>
      </c>
      <c r="N12" s="32">
        <f t="shared" si="0"/>
        <v>18</v>
      </c>
      <c r="O12" s="32">
        <f t="shared" si="0"/>
        <v>21</v>
      </c>
      <c r="P12" s="32">
        <f t="shared" si="0"/>
        <v>33</v>
      </c>
      <c r="Q12" s="32">
        <f t="shared" si="0"/>
        <v>14</v>
      </c>
      <c r="R12" s="32">
        <f t="shared" si="0"/>
        <v>13</v>
      </c>
      <c r="S12" s="32">
        <f t="shared" si="0"/>
        <v>38</v>
      </c>
      <c r="T12" s="32">
        <f t="shared" si="0"/>
        <v>54</v>
      </c>
      <c r="U12" s="32">
        <f t="shared" si="0"/>
        <v>31</v>
      </c>
      <c r="V12" s="32">
        <f t="shared" si="0"/>
        <v>14</v>
      </c>
      <c r="W12" s="32">
        <f t="shared" si="0"/>
        <v>11</v>
      </c>
      <c r="X12" s="32">
        <f t="shared" si="0"/>
        <v>12</v>
      </c>
      <c r="Y12" s="32">
        <f t="shared" si="0"/>
        <v>16</v>
      </c>
      <c r="Z12" s="32">
        <f t="shared" si="0"/>
        <v>3</v>
      </c>
      <c r="AA12" s="32">
        <f t="shared" si="0"/>
        <v>180</v>
      </c>
      <c r="AB12" s="33"/>
    </row>
    <row r="13" spans="1:28" ht="13.5" customHeight="1">
      <c r="A13" s="34"/>
      <c r="B13" s="34"/>
      <c r="C13" s="34"/>
      <c r="D13" s="35"/>
      <c r="E13" s="36"/>
      <c r="F13" s="37"/>
      <c r="G13" s="37"/>
      <c r="H13" s="37"/>
      <c r="I13" s="37"/>
      <c r="J13" s="37"/>
      <c r="K13" s="37"/>
      <c r="L13" s="37"/>
      <c r="M13" s="38"/>
      <c r="N13" s="38"/>
      <c r="O13" s="38"/>
      <c r="P13" s="38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40"/>
    </row>
    <row r="14" spans="2:28" ht="23.25" customHeight="1">
      <c r="B14" s="42" t="s">
        <v>40</v>
      </c>
      <c r="D14" s="43">
        <f>SUM(E14:G14)+SUM(J14:AA14)</f>
        <v>117</v>
      </c>
      <c r="E14" s="44">
        <v>12</v>
      </c>
      <c r="F14" s="45">
        <v>5</v>
      </c>
      <c r="G14" s="45">
        <f>SUM(H14:I14)</f>
        <v>8</v>
      </c>
      <c r="H14" s="45">
        <v>5</v>
      </c>
      <c r="I14" s="45">
        <v>3</v>
      </c>
      <c r="J14" s="45">
        <v>11</v>
      </c>
      <c r="K14" s="45">
        <v>13</v>
      </c>
      <c r="L14" s="45">
        <v>11</v>
      </c>
      <c r="M14" s="45">
        <v>3</v>
      </c>
      <c r="N14" s="46" t="s">
        <v>41</v>
      </c>
      <c r="O14" s="46" t="s">
        <v>41</v>
      </c>
      <c r="P14" s="45">
        <v>1</v>
      </c>
      <c r="Q14" s="44">
        <v>1</v>
      </c>
      <c r="R14" s="47" t="s">
        <v>41</v>
      </c>
      <c r="S14" s="44">
        <v>3</v>
      </c>
      <c r="T14" s="44">
        <v>4</v>
      </c>
      <c r="U14" s="44">
        <v>9</v>
      </c>
      <c r="V14" s="44">
        <v>8</v>
      </c>
      <c r="W14" s="44">
        <v>2</v>
      </c>
      <c r="X14" s="44">
        <v>9</v>
      </c>
      <c r="Y14" s="44">
        <v>1</v>
      </c>
      <c r="Z14" s="44">
        <v>2</v>
      </c>
      <c r="AA14" s="44">
        <v>14</v>
      </c>
      <c r="AB14" s="40"/>
    </row>
    <row r="15" spans="2:28" ht="23.25" customHeight="1">
      <c r="B15" s="42" t="s">
        <v>42</v>
      </c>
      <c r="D15" s="43">
        <f>SUM(E15:G15)+SUM(J15:AA15)</f>
        <v>1383</v>
      </c>
      <c r="E15" s="44">
        <v>204</v>
      </c>
      <c r="F15" s="45">
        <v>24</v>
      </c>
      <c r="G15" s="45">
        <f>SUM(H15:I15)</f>
        <v>89</v>
      </c>
      <c r="H15" s="45">
        <v>62</v>
      </c>
      <c r="I15" s="45">
        <v>27</v>
      </c>
      <c r="J15" s="45">
        <v>189</v>
      </c>
      <c r="K15" s="45">
        <v>224</v>
      </c>
      <c r="L15" s="45">
        <v>213</v>
      </c>
      <c r="M15" s="45">
        <v>36</v>
      </c>
      <c r="N15" s="45">
        <v>18</v>
      </c>
      <c r="O15" s="45">
        <v>21</v>
      </c>
      <c r="P15" s="45">
        <v>32</v>
      </c>
      <c r="Q15" s="44">
        <v>13</v>
      </c>
      <c r="R15" s="44">
        <v>13</v>
      </c>
      <c r="S15" s="44">
        <v>35</v>
      </c>
      <c r="T15" s="44">
        <v>50</v>
      </c>
      <c r="U15" s="44">
        <v>22</v>
      </c>
      <c r="V15" s="44">
        <v>6</v>
      </c>
      <c r="W15" s="44">
        <v>9</v>
      </c>
      <c r="X15" s="44">
        <v>3</v>
      </c>
      <c r="Y15" s="44">
        <v>15</v>
      </c>
      <c r="Z15" s="44">
        <v>1</v>
      </c>
      <c r="AA15" s="44">
        <v>166</v>
      </c>
      <c r="AB15" s="40"/>
    </row>
    <row r="16" spans="1:27" ht="13.5" customHeight="1">
      <c r="A16" s="48"/>
      <c r="B16" s="48"/>
      <c r="C16" s="48"/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ht="23.25" customHeight="1">
      <c r="B17" s="51" t="s">
        <v>43</v>
      </c>
    </row>
    <row r="18" ht="23.25" customHeight="1">
      <c r="B18" s="51" t="s">
        <v>44</v>
      </c>
    </row>
  </sheetData>
  <mergeCells count="5">
    <mergeCell ref="T4:T6"/>
    <mergeCell ref="F4:F6"/>
    <mergeCell ref="L4:L6"/>
    <mergeCell ref="M4:M6"/>
    <mergeCell ref="P4:P6"/>
  </mergeCells>
  <printOptions/>
  <pageMargins left="0.3937007874015748" right="0.3937007874015748" top="0.5905511811023623" bottom="0.5905511811023623" header="0.512" footer="0.512"/>
  <pageSetup fitToHeight="1" fitToWidth="1" horizontalDpi="300" verticalDpi="3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統計協会１</cp:lastModifiedBy>
  <dcterms:created xsi:type="dcterms:W3CDTF">2009-06-05T07:23:40Z</dcterms:created>
  <dcterms:modified xsi:type="dcterms:W3CDTF">2009-06-05T07:23:46Z</dcterms:modified>
  <cp:category/>
  <cp:version/>
  <cp:contentType/>
  <cp:contentStatus/>
</cp:coreProperties>
</file>