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4955" windowHeight="8445" activeTab="0"/>
  </bookViews>
  <sheets>
    <sheet name="210n" sheetId="1" r:id="rId1"/>
  </sheets>
  <definedNames>
    <definedName name="_Regression_Int" localSheetId="0" hidden="1">1</definedName>
    <definedName name="\a">'210n'!#REF!</definedName>
    <definedName name="\b">'210n'!#REF!</definedName>
    <definedName name="\c">'210n'!#REF!</definedName>
    <definedName name="_xlnm.Print_Titles" localSheetId="0">'210n'!$1:$7</definedName>
  </definedNames>
  <calcPr fullCalcOnLoad="1"/>
</workbook>
</file>

<file path=xl/sharedStrings.xml><?xml version="1.0" encoding="utf-8"?>
<sst xmlns="http://schemas.openxmlformats.org/spreadsheetml/2006/main" count="87" uniqueCount="87">
  <si>
    <t>出典：統計年鑑</t>
  </si>
  <si>
    <t>２１０． 市 町 村 職 員 数……{2008(H20)年}</t>
  </si>
  <si>
    <t>　　　この表の教育関係職員は市町村費で給与を支給されているものです。</t>
  </si>
  <si>
    <t>(2008(H20)年4月1日現在)</t>
  </si>
  <si>
    <t>一　般
行政職</t>
  </si>
  <si>
    <t>技　能
労務職</t>
  </si>
  <si>
    <t>特　定</t>
  </si>
  <si>
    <t>臨　時
職　員</t>
  </si>
  <si>
    <t>市  町  村</t>
  </si>
  <si>
    <t>総　数</t>
  </si>
  <si>
    <t>税務職</t>
  </si>
  <si>
    <t>医療職</t>
  </si>
  <si>
    <t>福祉職</t>
  </si>
  <si>
    <t>消防職</t>
  </si>
  <si>
    <t>企業職</t>
  </si>
  <si>
    <t>教育職</t>
  </si>
  <si>
    <t>海事職</t>
  </si>
  <si>
    <t>研究職</t>
  </si>
  <si>
    <t>任期付</t>
  </si>
  <si>
    <t>職　員</t>
  </si>
  <si>
    <t>総数</t>
  </si>
  <si>
    <t>市部</t>
  </si>
  <si>
    <t>郡部</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</si>
  <si>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</si>
  <si>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</si>
  <si>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</si>
  <si>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</si>
  <si>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</si>
  <si>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</si>
  <si>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</si>
  <si>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</si>
  <si>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</si>
  <si>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</si>
  <si>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</si>
  <si>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</si>
  <si>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</si>
  <si>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</si>
  <si>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</si>
  <si>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</si>
  <si>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</si>
  <si>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</si>
  <si>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</si>
  <si>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</si>
  <si>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</si>
  <si>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</si>
  <si>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</si>
  <si>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</si>
  <si>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</si>
  <si>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</si>
  <si>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</si>
  <si>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</si>
  <si>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</si>
  <si>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</si>
  <si>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</si>
  <si>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</si>
  <si>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</si>
  <si>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</si>
  <si>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</si>
  <si>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</si>
  <si>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印旛郡</t>
  </si>
  <si>
    <t>酒々井町</t>
  </si>
  <si>
    <t>印旛村</t>
  </si>
  <si>
    <t>本埜村</t>
  </si>
  <si>
    <t>栄町</t>
  </si>
  <si>
    <t>香取郡</t>
  </si>
  <si>
    <t>神崎町</t>
  </si>
  <si>
    <t>多古町</t>
  </si>
  <si>
    <t>東庄町</t>
  </si>
  <si>
    <t>山武郡</t>
  </si>
  <si>
    <t>大網白里町</t>
  </si>
  <si>
    <t>九十九里町</t>
  </si>
  <si>
    <t>芝山町</t>
  </si>
  <si>
    <t>横芝光町</t>
  </si>
  <si>
    <t>長生郡</t>
  </si>
  <si>
    <t>一宮町</t>
  </si>
  <si>
    <t>睦沢町</t>
  </si>
  <si>
    <t>長生村</t>
  </si>
  <si>
    <t>白子町</t>
  </si>
  <si>
    <t>長柄町</t>
  </si>
  <si>
    <t>長南町</t>
  </si>
  <si>
    <t>夷隅郡</t>
  </si>
  <si>
    <t>大多喜町</t>
  </si>
  <si>
    <t>御宿町</t>
  </si>
  <si>
    <t>安房郡</t>
  </si>
  <si>
    <t>鋸南町</t>
  </si>
  <si>
    <t>注）特別職を除きます。</t>
  </si>
  <si>
    <t>資  料：市町村課、千葉市職員課</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</si>
</sst>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 #,##0;* \-#,##0;* &quot;-&quot;"/>
    <numFmt numFmtId="179" formatCode="#,##0_ "/>
    <numFmt numFmtId="180" formatCode="_ * #,##0\ ;_ * \-#,##0\ ;_ * &quot;-&quot;\ ;_ @\ "/>
  </numFmts>
  <fonts count="8">
    <font>
      <sz val="14"/>
      <name val="Terminal"/>
      <family val="0"/>
    </font>
    <font>
      <b/>
      <sz val="11"/>
      <name val="ＭＳ ゴシック"/>
      <family val="3"/>
    </font>
    <font>
      <i/>
      <sz val="11"/>
      <name val="ＭＳ ゴシック"/>
      <family val="3"/>
    </font>
    <font>
      <b/>
      <i/>
      <sz val="11"/>
      <name val="ＭＳ ゴシック"/>
      <family val="3"/>
    </font>
    <font>
      <sz val="11"/>
      <name val="ＭＳ ゴシック"/>
      <family val="3"/>
    </font>
    <font>
      <sz val="12"/>
      <name val="ＭＳ 明朝"/>
      <family val="1"/>
    </font>
    <font>
      <sz val="7"/>
      <name val="Terminal"/>
      <family val="0"/>
    </font>
    <font>
      <b/>
      <sz val="12"/>
      <name val="ＭＳ 明朝"/>
      <family val="1"/>
    </font>
  </fonts>
  <fills count="2">
    <fill>
      <patternFill/>
    </fill>
    <fill>
      <patternFill patternType="gray125"/>
    </fill>
  </fills>
  <borders count="9">
    <border>
      <left/>
      <right/>
      <top/>
      <bottom/>
      <diagonal/>
    </border>
    <border>
      <left>
        <color indexed="63"/>
      </left>
      <right>
        <color indexed="63"/>
      </right>
      <top>
        <color indexed="63"/>
      </top>
      <bottom style="double"/>
    </border>
    <border>
      <left style="thin"/>
      <right>
        <color indexed="63"/>
      </right>
      <top style="double"/>
      <bottom>
        <color indexed="63"/>
      </bottom>
    </border>
    <border>
      <left style="thin"/>
      <right>
        <color indexed="63"/>
      </right>
      <top>
        <color indexed="63"/>
      </top>
      <bottom>
        <color indexed="63"/>
      </bottom>
    </border>
    <border>
      <left style="thin"/>
      <right style="thin"/>
      <top style="double"/>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cellStyleXfs>
  <cellXfs count="53">
    <xf numFmtId="0" fontId="0" fillId="0" borderId="0" xfId="0" applyAlignment="1">
      <alignment/>
    </xf>
    <xf numFmtId="0" fontId="5" fillId="0" borderId="0" xfId="0" applyFont="1" applyAlignment="1">
      <alignment horizontal="left"/>
    </xf>
    <xf numFmtId="0" fontId="5" fillId="0" borderId="0" xfId="0" applyFont="1" applyAlignment="1" applyProtection="1" quotePrefix="1">
      <alignment horizontal="left"/>
      <protection/>
    </xf>
    <xf numFmtId="0" fontId="5" fillId="0" borderId="1" xfId="0" applyFont="1" applyBorder="1" applyAlignment="1">
      <alignment/>
    </xf>
    <xf numFmtId="0" fontId="5" fillId="0" borderId="1" xfId="0" applyFont="1" applyBorder="1" applyAlignment="1" applyProtection="1">
      <alignment/>
      <protection/>
    </xf>
    <xf numFmtId="0" fontId="5" fillId="0" borderId="1" xfId="0" applyFont="1" applyBorder="1" applyAlignment="1" quotePrefix="1">
      <alignment horizontal="right"/>
    </xf>
    <xf numFmtId="0" fontId="5" fillId="0" borderId="0" xfId="0" applyFont="1" applyAlignment="1">
      <alignment/>
    </xf>
    <xf numFmtId="0" fontId="5" fillId="0" borderId="0" xfId="0" applyFont="1" applyAlignment="1">
      <alignment/>
    </xf>
    <xf numFmtId="0" fontId="5" fillId="0" borderId="2" xfId="0" applyFont="1" applyBorder="1" applyAlignment="1">
      <alignment horizontal="center"/>
    </xf>
    <xf numFmtId="0" fontId="5" fillId="0" borderId="3" xfId="0" applyFont="1" applyBorder="1" applyAlignment="1">
      <alignment horizontal="center"/>
    </xf>
    <xf numFmtId="0" fontId="5" fillId="0" borderId="4" xfId="0" applyFont="1" applyBorder="1" applyAlignment="1">
      <alignment horizontal="center"/>
    </xf>
    <xf numFmtId="0" fontId="5" fillId="0" borderId="3" xfId="0" applyFont="1" applyBorder="1" applyAlignment="1" applyProtection="1">
      <alignment horizontal="center"/>
      <protection/>
    </xf>
    <xf numFmtId="0" fontId="5" fillId="0" borderId="0" xfId="0" applyFont="1" applyAlignment="1" applyProtection="1">
      <alignment horizontal="center"/>
      <protection/>
    </xf>
    <xf numFmtId="0" fontId="5" fillId="0" borderId="5" xfId="0" applyFont="1" applyBorder="1" applyAlignment="1" applyProtection="1">
      <alignment horizontal="center"/>
      <protection/>
    </xf>
    <xf numFmtId="0" fontId="5" fillId="0" borderId="6" xfId="0" applyFont="1" applyBorder="1" applyAlignment="1">
      <alignment/>
    </xf>
    <xf numFmtId="0" fontId="5" fillId="0" borderId="7" xfId="0" applyFont="1" applyBorder="1" applyAlignment="1">
      <alignment horizontal="center"/>
    </xf>
    <xf numFmtId="0" fontId="5" fillId="0" borderId="8" xfId="0" applyFont="1" applyBorder="1" applyAlignment="1">
      <alignment horizontal="center"/>
    </xf>
    <xf numFmtId="37" fontId="5" fillId="0" borderId="3" xfId="0" applyNumberFormat="1" applyFont="1" applyBorder="1" applyAlignment="1" applyProtection="1">
      <alignment/>
      <protection/>
    </xf>
    <xf numFmtId="37" fontId="5" fillId="0" borderId="0" xfId="0" applyNumberFormat="1" applyFont="1" applyBorder="1" applyAlignment="1" applyProtection="1">
      <alignment/>
      <protection/>
    </xf>
    <xf numFmtId="37" fontId="5" fillId="0" borderId="0" xfId="0" applyNumberFormat="1" applyFont="1" applyAlignment="1" applyProtection="1">
      <alignment/>
      <protection/>
    </xf>
    <xf numFmtId="0" fontId="5" fillId="0" borderId="0" xfId="0" applyFont="1" applyBorder="1" applyAlignment="1">
      <alignment/>
    </xf>
    <xf numFmtId="0" fontId="7" fillId="0" borderId="0" xfId="0" applyFont="1" applyAlignment="1">
      <alignment/>
    </xf>
    <xf numFmtId="0" fontId="7" fillId="0" borderId="0" xfId="0" applyFont="1" applyAlignment="1" applyProtection="1">
      <alignment horizontal="distributed"/>
      <protection/>
    </xf>
    <xf numFmtId="178" fontId="7" fillId="0" borderId="3" xfId="0" applyNumberFormat="1" applyFont="1" applyBorder="1" applyAlignment="1" applyProtection="1">
      <alignment horizontal="right"/>
      <protection/>
    </xf>
    <xf numFmtId="178" fontId="7" fillId="0" borderId="0" xfId="0" applyNumberFormat="1" applyFont="1" applyBorder="1" applyAlignment="1" applyProtection="1">
      <alignment horizontal="right"/>
      <protection/>
    </xf>
    <xf numFmtId="37" fontId="7" fillId="0" borderId="0" xfId="0" applyNumberFormat="1" applyFont="1" applyAlignment="1">
      <alignment/>
    </xf>
    <xf numFmtId="178" fontId="5" fillId="0" borderId="3" xfId="0" applyNumberFormat="1" applyFont="1" applyBorder="1" applyAlignment="1">
      <alignment horizontal="right"/>
    </xf>
    <xf numFmtId="178" fontId="5" fillId="0" borderId="0" xfId="0" applyNumberFormat="1" applyFont="1" applyBorder="1" applyAlignment="1">
      <alignment horizontal="right"/>
    </xf>
    <xf numFmtId="178" fontId="5" fillId="0" borderId="0" xfId="0" applyNumberFormat="1" applyFont="1" applyAlignment="1">
      <alignment horizontal="right"/>
    </xf>
    <xf numFmtId="178" fontId="5" fillId="0" borderId="0" xfId="0" applyNumberFormat="1" applyFont="1" applyBorder="1" applyAlignment="1">
      <alignment/>
    </xf>
    <xf numFmtId="0" fontId="7" fillId="0" borderId="0" xfId="0" applyFont="1" applyAlignment="1">
      <alignment horizontal="distributed"/>
    </xf>
    <xf numFmtId="178" fontId="7" fillId="0" borderId="3" xfId="0" applyNumberFormat="1" applyFont="1" applyBorder="1" applyAlignment="1">
      <alignment horizontal="right"/>
    </xf>
    <xf numFmtId="178" fontId="7" fillId="0" borderId="0" xfId="0" applyNumberFormat="1" applyFont="1" applyBorder="1" applyAlignment="1">
      <alignment horizontal="right"/>
    </xf>
    <xf numFmtId="178" fontId="7" fillId="0" borderId="0" xfId="0" applyNumberFormat="1" applyFont="1" applyAlignment="1">
      <alignment horizontal="right"/>
    </xf>
    <xf numFmtId="178" fontId="7" fillId="0" borderId="0" xfId="0" applyNumberFormat="1" applyFont="1" applyBorder="1" applyAlignment="1">
      <alignment/>
    </xf>
    <xf numFmtId="0" fontId="5" fillId="0" borderId="0" xfId="0" applyFont="1" applyAlignment="1">
      <alignment horizontal="distributed"/>
    </xf>
    <xf numFmtId="178" fontId="5" fillId="0" borderId="3" xfId="0" applyNumberFormat="1" applyFont="1" applyBorder="1" applyAlignment="1" applyProtection="1">
      <alignment horizontal="right"/>
      <protection/>
    </xf>
    <xf numFmtId="178" fontId="5" fillId="0" borderId="0" xfId="0" applyNumberFormat="1" applyFont="1" applyBorder="1" applyAlignment="1" applyProtection="1">
      <alignment horizontal="right"/>
      <protection/>
    </xf>
    <xf numFmtId="37" fontId="5" fillId="0" borderId="0" xfId="0" applyNumberFormat="1" applyFont="1" applyBorder="1" applyAlignment="1" applyProtection="1">
      <alignment horizontal="right"/>
      <protection/>
    </xf>
    <xf numFmtId="0" fontId="5" fillId="0" borderId="0" xfId="0" applyFont="1" applyAlignment="1" applyProtection="1">
      <alignment horizontal="distributed"/>
      <protection/>
    </xf>
    <xf numFmtId="0" fontId="5" fillId="0" borderId="0" xfId="0" applyFont="1" applyBorder="1" applyAlignment="1" applyProtection="1">
      <alignment horizontal="distributed"/>
      <protection/>
    </xf>
    <xf numFmtId="178" fontId="5" fillId="0" borderId="0" xfId="0" applyNumberFormat="1" applyFont="1" applyBorder="1" applyAlignment="1" applyProtection="1">
      <alignment horizontal="right"/>
      <protection locked="0"/>
    </xf>
    <xf numFmtId="178" fontId="5" fillId="0" borderId="0" xfId="0" applyNumberFormat="1" applyFont="1" applyAlignment="1" applyProtection="1">
      <alignment horizontal="right"/>
      <protection locked="0"/>
    </xf>
    <xf numFmtId="178" fontId="5" fillId="0" borderId="0" xfId="0" applyNumberFormat="1" applyFont="1" applyAlignment="1" applyProtection="1">
      <alignment horizontal="right"/>
      <protection/>
    </xf>
    <xf numFmtId="178" fontId="7" fillId="0" borderId="0" xfId="0" applyNumberFormat="1" applyFont="1" applyAlignment="1" applyProtection="1">
      <alignment horizontal="right"/>
      <protection locked="0"/>
    </xf>
    <xf numFmtId="0" fontId="5" fillId="0" borderId="7" xfId="0" applyFont="1" applyBorder="1" applyAlignment="1">
      <alignment/>
    </xf>
    <xf numFmtId="0" fontId="5" fillId="0" borderId="0" xfId="0" applyFont="1" applyAlignment="1" applyProtection="1">
      <alignment horizontal="left"/>
      <protection/>
    </xf>
    <xf numFmtId="0" fontId="5" fillId="0" borderId="4" xfId="0" applyFont="1" applyBorder="1" applyAlignment="1" applyProtection="1">
      <alignment horizontal="center" vertical="center" wrapText="1"/>
      <protection/>
    </xf>
    <xf numFmtId="0" fontId="5" fillId="0" borderId="5" xfId="0" applyFont="1" applyBorder="1" applyAlignment="1" applyProtection="1">
      <alignment horizontal="center" vertical="center" wrapText="1"/>
      <protection/>
    </xf>
    <xf numFmtId="0" fontId="5" fillId="0" borderId="8" xfId="0" applyFont="1" applyBorder="1" applyAlignment="1" applyProtection="1">
      <alignment horizontal="center" vertical="center" wrapText="1"/>
      <protection/>
    </xf>
    <xf numFmtId="0" fontId="5" fillId="0" borderId="2" xfId="0" applyFont="1" applyBorder="1" applyAlignment="1" applyProtection="1">
      <alignment horizontal="center" vertical="center" wrapText="1"/>
      <protection/>
    </xf>
    <xf numFmtId="0" fontId="5" fillId="0" borderId="3" xfId="0" applyFont="1" applyBorder="1" applyAlignment="1" applyProtection="1">
      <alignment horizontal="center" vertical="center" wrapText="1"/>
      <protection/>
    </xf>
    <xf numFmtId="0" fontId="5" fillId="0" borderId="7" xfId="0" applyFont="1" applyBorder="1" applyAlignment="1" applyProtection="1">
      <alignment horizontal="center" vertical="center" wrapText="1"/>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ransitionEvaluation="1" transitionEntry="1">
    <pageSetUpPr fitToPage="1"/>
  </sheetPr>
  <dimension ref="A1:AI99"/>
  <sheetViews>
    <sheetView showGridLines="0" tabSelected="1" zoomScale="95" zoomScaleNormal="95" workbookViewId="0" topLeftCell="A1">
      <selection activeCell="F15" sqref="F15"/>
    </sheetView>
  </sheetViews>
  <sheetFormatPr defaultColWidth="10.66015625" defaultRowHeight="18"/>
  <cols>
    <col min="1" max="1" width="2.58203125" style="7" customWidth="1"/>
    <col min="2" max="2" width="12.25" style="7" customWidth="1"/>
    <col min="3" max="3" width="2.58203125" style="7" customWidth="1"/>
    <col min="4" max="4" width="11.58203125" style="7" customWidth="1"/>
    <col min="5" max="6" width="10.58203125" style="7" customWidth="1"/>
    <col min="7" max="10" width="9.58203125" style="7" customWidth="1"/>
    <col min="11" max="12" width="11.58203125" style="7" customWidth="1"/>
    <col min="13" max="13" width="10.58203125" style="7" customWidth="1"/>
    <col min="14" max="14" width="9.58203125" style="7" customWidth="1"/>
    <col min="15" max="236" width="10.58203125" style="7" customWidth="1"/>
    <col min="237" max="16384" width="10.58203125" style="7" customWidth="1"/>
  </cols>
  <sheetData>
    <row r="1" s="1" customFormat="1" ht="14.25">
      <c r="A1" s="1" t="s">
        <v>0</v>
      </c>
    </row>
    <row r="2" s="1" customFormat="1" ht="14.25">
      <c r="B2" s="2" t="s">
        <v>1</v>
      </c>
    </row>
    <row r="3" s="1" customFormat="1" ht="14.25"/>
    <row r="4" spans="1:16" s="6" customFormat="1" ht="15" thickBot="1">
      <c r="A4" s="3"/>
      <c r="B4" s="4" t="s">
        <v>2</v>
      </c>
      <c r="C4" s="3"/>
      <c r="D4" s="3"/>
      <c r="E4" s="3"/>
      <c r="F4" s="3"/>
      <c r="G4" s="3"/>
      <c r="H4" s="3"/>
      <c r="I4" s="3"/>
      <c r="J4" s="3"/>
      <c r="K4" s="3"/>
      <c r="L4" s="3"/>
      <c r="M4" s="3"/>
      <c r="N4" s="3"/>
      <c r="O4" s="3"/>
      <c r="P4" s="5" t="s">
        <v>3</v>
      </c>
    </row>
    <row r="5" spans="4:16" ht="16.5" customHeight="1" thickTop="1">
      <c r="D5" s="8"/>
      <c r="E5" s="47" t="s">
        <v>4</v>
      </c>
      <c r="F5" s="9"/>
      <c r="G5" s="9"/>
      <c r="H5" s="9"/>
      <c r="I5" s="9"/>
      <c r="J5" s="10"/>
      <c r="K5" s="47" t="s">
        <v>5</v>
      </c>
      <c r="L5" s="9"/>
      <c r="M5" s="9"/>
      <c r="N5" s="9"/>
      <c r="O5" s="11" t="s">
        <v>6</v>
      </c>
      <c r="P5" s="50" t="s">
        <v>7</v>
      </c>
    </row>
    <row r="6" spans="2:16" ht="14.25">
      <c r="B6" s="12" t="s">
        <v>8</v>
      </c>
      <c r="D6" s="11" t="s">
        <v>9</v>
      </c>
      <c r="E6" s="48"/>
      <c r="F6" s="11" t="s">
        <v>10</v>
      </c>
      <c r="G6" s="11" t="s">
        <v>11</v>
      </c>
      <c r="H6" s="11" t="s">
        <v>12</v>
      </c>
      <c r="I6" s="11" t="s">
        <v>13</v>
      </c>
      <c r="J6" s="13" t="s">
        <v>14</v>
      </c>
      <c r="K6" s="48"/>
      <c r="L6" s="11" t="s">
        <v>15</v>
      </c>
      <c r="M6" s="11" t="s">
        <v>16</v>
      </c>
      <c r="N6" s="11" t="s">
        <v>17</v>
      </c>
      <c r="O6" s="11" t="s">
        <v>18</v>
      </c>
      <c r="P6" s="51"/>
    </row>
    <row r="7" spans="1:16" ht="14.25">
      <c r="A7" s="14"/>
      <c r="B7" s="14"/>
      <c r="C7" s="14"/>
      <c r="D7" s="15"/>
      <c r="E7" s="49"/>
      <c r="F7" s="15"/>
      <c r="G7" s="15"/>
      <c r="H7" s="15"/>
      <c r="I7" s="15"/>
      <c r="J7" s="16"/>
      <c r="K7" s="49"/>
      <c r="L7" s="15"/>
      <c r="M7" s="15"/>
      <c r="N7" s="15"/>
      <c r="O7" s="15" t="s">
        <v>19</v>
      </c>
      <c r="P7" s="52"/>
    </row>
    <row r="8" spans="4:16" ht="14.25">
      <c r="D8" s="17"/>
      <c r="E8" s="18"/>
      <c r="F8" s="18"/>
      <c r="G8" s="19"/>
      <c r="H8" s="19"/>
      <c r="J8" s="20"/>
      <c r="K8" s="18"/>
      <c r="L8" s="18"/>
      <c r="M8" s="18"/>
      <c r="N8" s="19"/>
      <c r="O8" s="19"/>
      <c r="P8" s="19"/>
    </row>
    <row r="9" spans="2:17" s="21" customFormat="1" ht="14.25">
      <c r="B9" s="22" t="s">
        <v>20</v>
      </c>
      <c r="D9" s="23">
        <f aca="true" t="shared" si="0" ref="D9:P9">D11+D13</f>
        <v>52477</v>
      </c>
      <c r="E9" s="24">
        <f t="shared" si="0"/>
        <v>25199</v>
      </c>
      <c r="F9" s="24">
        <f t="shared" si="0"/>
        <v>2696</v>
      </c>
      <c r="G9" s="24">
        <f t="shared" si="0"/>
        <v>4120</v>
      </c>
      <c r="H9" s="24">
        <f t="shared" si="0"/>
        <v>4958</v>
      </c>
      <c r="I9" s="24">
        <f t="shared" si="0"/>
        <v>5780</v>
      </c>
      <c r="J9" s="24">
        <f t="shared" si="0"/>
        <v>3686</v>
      </c>
      <c r="K9" s="24">
        <f t="shared" si="0"/>
        <v>4419</v>
      </c>
      <c r="L9" s="24">
        <f t="shared" si="0"/>
        <v>1618</v>
      </c>
      <c r="M9" s="24">
        <f t="shared" si="0"/>
        <v>0</v>
      </c>
      <c r="N9" s="24">
        <f t="shared" si="0"/>
        <v>0</v>
      </c>
      <c r="O9" s="24">
        <f t="shared" si="0"/>
        <v>1</v>
      </c>
      <c r="P9" s="24">
        <f t="shared" si="0"/>
        <v>0</v>
      </c>
      <c r="Q9" s="25"/>
    </row>
    <row r="10" spans="4:16" ht="14.25">
      <c r="D10" s="26"/>
      <c r="E10" s="27"/>
      <c r="F10" s="27"/>
      <c r="G10" s="28"/>
      <c r="H10" s="28"/>
      <c r="I10" s="28"/>
      <c r="J10" s="29"/>
      <c r="K10" s="27"/>
      <c r="L10" s="27"/>
      <c r="M10" s="27"/>
      <c r="N10" s="28"/>
      <c r="O10" s="28"/>
      <c r="P10" s="28"/>
    </row>
    <row r="11" spans="2:17" s="21" customFormat="1" ht="14.25">
      <c r="B11" s="22" t="s">
        <v>21</v>
      </c>
      <c r="D11" s="23">
        <f aca="true" t="shared" si="1" ref="D11:P11">SUM(D15:D57)</f>
        <v>48949</v>
      </c>
      <c r="E11" s="24">
        <f t="shared" si="1"/>
        <v>23122</v>
      </c>
      <c r="F11" s="24">
        <f t="shared" si="1"/>
        <v>2468</v>
      </c>
      <c r="G11" s="24">
        <f t="shared" si="1"/>
        <v>3699</v>
      </c>
      <c r="H11" s="24">
        <f t="shared" si="1"/>
        <v>4658</v>
      </c>
      <c r="I11" s="24">
        <f t="shared" si="1"/>
        <v>5739</v>
      </c>
      <c r="J11" s="24">
        <f t="shared" si="1"/>
        <v>3603</v>
      </c>
      <c r="K11" s="24">
        <f t="shared" si="1"/>
        <v>4121</v>
      </c>
      <c r="L11" s="24">
        <f t="shared" si="1"/>
        <v>1538</v>
      </c>
      <c r="M11" s="24">
        <f t="shared" si="1"/>
        <v>0</v>
      </c>
      <c r="N11" s="24">
        <f t="shared" si="1"/>
        <v>0</v>
      </c>
      <c r="O11" s="24">
        <f t="shared" si="1"/>
        <v>1</v>
      </c>
      <c r="P11" s="24">
        <f t="shared" si="1"/>
        <v>0</v>
      </c>
      <c r="Q11" s="25"/>
    </row>
    <row r="12" spans="2:16" s="21" customFormat="1" ht="14.25">
      <c r="B12" s="30"/>
      <c r="D12" s="31"/>
      <c r="E12" s="32"/>
      <c r="F12" s="32"/>
      <c r="G12" s="33"/>
      <c r="H12" s="33"/>
      <c r="I12" s="33"/>
      <c r="J12" s="34"/>
      <c r="K12" s="32"/>
      <c r="L12" s="32"/>
      <c r="M12" s="32"/>
      <c r="N12" s="33"/>
      <c r="O12" s="33"/>
      <c r="P12" s="33"/>
    </row>
    <row r="13" spans="2:17" s="21" customFormat="1" ht="14.25">
      <c r="B13" s="22" t="s">
        <v>22</v>
      </c>
      <c r="D13" s="23">
        <f aca="true" t="shared" si="2" ref="D13:P13">D59+D66+D72+D79+D89+D94</f>
        <v>3528</v>
      </c>
      <c r="E13" s="24">
        <f t="shared" si="2"/>
        <v>2077</v>
      </c>
      <c r="F13" s="24">
        <f t="shared" si="2"/>
        <v>228</v>
      </c>
      <c r="G13" s="24">
        <f t="shared" si="2"/>
        <v>421</v>
      </c>
      <c r="H13" s="24">
        <f t="shared" si="2"/>
        <v>300</v>
      </c>
      <c r="I13" s="24">
        <f t="shared" si="2"/>
        <v>41</v>
      </c>
      <c r="J13" s="24">
        <f t="shared" si="2"/>
        <v>83</v>
      </c>
      <c r="K13" s="24">
        <f t="shared" si="2"/>
        <v>298</v>
      </c>
      <c r="L13" s="24">
        <f t="shared" si="2"/>
        <v>80</v>
      </c>
      <c r="M13" s="24">
        <f t="shared" si="2"/>
        <v>0</v>
      </c>
      <c r="N13" s="24">
        <f t="shared" si="2"/>
        <v>0</v>
      </c>
      <c r="O13" s="24">
        <f t="shared" si="2"/>
        <v>0</v>
      </c>
      <c r="P13" s="24">
        <f t="shared" si="2"/>
        <v>0</v>
      </c>
      <c r="Q13" s="25"/>
    </row>
    <row r="14" spans="2:35" ht="14.25">
      <c r="B14" s="35"/>
      <c r="D14" s="36"/>
      <c r="E14" s="37"/>
      <c r="F14" s="37"/>
      <c r="G14" s="37"/>
      <c r="H14" s="37"/>
      <c r="I14" s="37"/>
      <c r="J14" s="37"/>
      <c r="K14" s="37"/>
      <c r="L14" s="37"/>
      <c r="M14" s="37"/>
      <c r="N14" s="37"/>
      <c r="O14" s="37"/>
      <c r="P14" s="37"/>
      <c r="Q14" s="38"/>
      <c r="R14" s="38"/>
      <c r="S14" s="38"/>
      <c r="T14" s="38"/>
      <c r="U14" s="38"/>
      <c r="V14" s="38"/>
      <c r="W14" s="38"/>
      <c r="X14" s="38"/>
      <c r="Y14" s="38"/>
      <c r="Z14" s="38"/>
      <c r="AA14" s="38"/>
      <c r="AB14" s="38"/>
      <c r="AC14" s="38"/>
      <c r="AD14" s="38"/>
      <c r="AE14" s="38"/>
      <c r="AF14" s="38"/>
      <c r="AG14" s="38"/>
      <c r="AH14" s="20"/>
      <c r="AI14" s="20"/>
    </row>
    <row r="15" spans="2:16" ht="14.25">
      <c r="B15" s="39" t="s">
        <v>23</v>
      </c>
      <c r="D15" s="36">
        <f>SUM(E15:P15)</f>
        <v>7586</v>
      </c>
      <c r="E15" s="42">
        <v>3569</v>
      </c>
      <c r="F15" s="42">
        <v>384</v>
      </c>
      <c r="G15" s="42">
        <v>1090</v>
      </c>
      <c r="H15" s="42">
        <v>622</v>
      </c>
      <c r="I15" s="42">
        <v>943</v>
      </c>
      <c r="J15" s="42">
        <v>24</v>
      </c>
      <c r="K15" s="42">
        <v>768</v>
      </c>
      <c r="L15" s="42">
        <v>186</v>
      </c>
      <c r="M15" s="42">
        <v>0</v>
      </c>
      <c r="N15" s="42">
        <v>0</v>
      </c>
      <c r="O15" s="42">
        <v>0</v>
      </c>
      <c r="P15" s="42">
        <v>0</v>
      </c>
    </row>
    <row r="16" spans="2:16" ht="14.25">
      <c r="B16" s="39" t="s">
        <v>24</v>
      </c>
      <c r="D16" s="36">
        <f>SUM(E16:P16)</f>
        <v>987</v>
      </c>
      <c r="E16" s="42">
        <v>336</v>
      </c>
      <c r="F16" s="42">
        <v>38</v>
      </c>
      <c r="G16" s="42">
        <v>27</v>
      </c>
      <c r="H16" s="42">
        <v>41</v>
      </c>
      <c r="I16" s="42">
        <v>111</v>
      </c>
      <c r="J16" s="42">
        <v>238</v>
      </c>
      <c r="K16" s="42">
        <v>88</v>
      </c>
      <c r="L16" s="42">
        <v>108</v>
      </c>
      <c r="M16" s="42">
        <v>0</v>
      </c>
      <c r="N16" s="42">
        <v>0</v>
      </c>
      <c r="O16" s="42">
        <v>0</v>
      </c>
      <c r="P16" s="42">
        <v>0</v>
      </c>
    </row>
    <row r="17" spans="2:16" ht="14.25">
      <c r="B17" s="39" t="s">
        <v>25</v>
      </c>
      <c r="D17" s="36">
        <f>SUM(E17:P17)</f>
        <v>3472</v>
      </c>
      <c r="E17" s="42">
        <v>1627</v>
      </c>
      <c r="F17" s="42">
        <v>146</v>
      </c>
      <c r="G17" s="42">
        <v>247</v>
      </c>
      <c r="H17" s="42">
        <v>488</v>
      </c>
      <c r="I17" s="42">
        <v>496</v>
      </c>
      <c r="J17" s="42">
        <v>0</v>
      </c>
      <c r="K17" s="42">
        <v>394</v>
      </c>
      <c r="L17" s="42">
        <v>74</v>
      </c>
      <c r="M17" s="42">
        <v>0</v>
      </c>
      <c r="N17" s="42">
        <v>0</v>
      </c>
      <c r="O17" s="42">
        <v>0</v>
      </c>
      <c r="P17" s="42">
        <v>0</v>
      </c>
    </row>
    <row r="18" spans="2:16" ht="14.25">
      <c r="B18" s="39" t="s">
        <v>26</v>
      </c>
      <c r="D18" s="36">
        <f>SUM(E18:P18)</f>
        <v>4496</v>
      </c>
      <c r="E18" s="42">
        <v>1863</v>
      </c>
      <c r="F18" s="42">
        <v>172</v>
      </c>
      <c r="G18" s="42">
        <v>771</v>
      </c>
      <c r="H18" s="42">
        <v>531</v>
      </c>
      <c r="I18" s="42">
        <v>590</v>
      </c>
      <c r="J18" s="42">
        <v>0</v>
      </c>
      <c r="K18" s="42">
        <v>425</v>
      </c>
      <c r="L18" s="42">
        <v>144</v>
      </c>
      <c r="M18" s="42">
        <v>0</v>
      </c>
      <c r="N18" s="42">
        <v>0</v>
      </c>
      <c r="O18" s="42">
        <v>0</v>
      </c>
      <c r="P18" s="42">
        <v>0</v>
      </c>
    </row>
    <row r="19" spans="2:16" ht="14.25">
      <c r="B19" s="39" t="s">
        <v>27</v>
      </c>
      <c r="D19" s="36">
        <f>SUM(E19:P19)</f>
        <v>413</v>
      </c>
      <c r="E19" s="42">
        <v>248</v>
      </c>
      <c r="F19" s="42">
        <v>25</v>
      </c>
      <c r="G19" s="42">
        <v>19</v>
      </c>
      <c r="H19" s="42">
        <v>45</v>
      </c>
      <c r="I19" s="42">
        <v>0</v>
      </c>
      <c r="J19" s="42">
        <v>0</v>
      </c>
      <c r="K19" s="42">
        <v>40</v>
      </c>
      <c r="L19" s="42">
        <v>36</v>
      </c>
      <c r="M19" s="42">
        <v>0</v>
      </c>
      <c r="N19" s="42">
        <v>0</v>
      </c>
      <c r="O19" s="42">
        <v>0</v>
      </c>
      <c r="P19" s="42">
        <v>0</v>
      </c>
    </row>
    <row r="20" spans="2:16" ht="14.25">
      <c r="B20" s="39"/>
      <c r="D20" s="36"/>
      <c r="E20" s="42"/>
      <c r="F20" s="42"/>
      <c r="G20" s="42"/>
      <c r="H20" s="42"/>
      <c r="I20" s="42"/>
      <c r="J20" s="42"/>
      <c r="K20" s="42"/>
      <c r="L20" s="42"/>
      <c r="M20" s="42"/>
      <c r="N20" s="42"/>
      <c r="O20" s="42"/>
      <c r="P20" s="42"/>
    </row>
    <row r="21" spans="2:16" ht="14.25">
      <c r="B21" s="35" t="s">
        <v>28</v>
      </c>
      <c r="D21" s="36">
        <f>SUM(E21:P21)</f>
        <v>1008</v>
      </c>
      <c r="E21" s="42">
        <v>498</v>
      </c>
      <c r="F21" s="42">
        <v>63</v>
      </c>
      <c r="G21" s="42">
        <v>37</v>
      </c>
      <c r="H21" s="42">
        <v>51</v>
      </c>
      <c r="I21" s="42">
        <v>168</v>
      </c>
      <c r="J21" s="42">
        <v>52</v>
      </c>
      <c r="K21" s="42">
        <v>124</v>
      </c>
      <c r="L21" s="42">
        <v>15</v>
      </c>
      <c r="M21" s="42">
        <v>0</v>
      </c>
      <c r="N21" s="42">
        <v>0</v>
      </c>
      <c r="O21" s="42">
        <v>0</v>
      </c>
      <c r="P21" s="42">
        <v>0</v>
      </c>
    </row>
    <row r="22" spans="2:16" ht="14.25">
      <c r="B22" s="39" t="s">
        <v>29</v>
      </c>
      <c r="D22" s="36">
        <f>SUM(E22:P22)</f>
        <v>3920</v>
      </c>
      <c r="E22" s="42">
        <v>1446</v>
      </c>
      <c r="F22" s="42">
        <v>172</v>
      </c>
      <c r="G22" s="42">
        <v>151</v>
      </c>
      <c r="H22" s="42">
        <v>348</v>
      </c>
      <c r="I22" s="42">
        <v>501</v>
      </c>
      <c r="J22" s="42">
        <v>891</v>
      </c>
      <c r="K22" s="42">
        <v>330</v>
      </c>
      <c r="L22" s="42">
        <v>81</v>
      </c>
      <c r="M22" s="42">
        <v>0</v>
      </c>
      <c r="N22" s="42">
        <v>0</v>
      </c>
      <c r="O22" s="42">
        <v>0</v>
      </c>
      <c r="P22" s="42">
        <v>0</v>
      </c>
    </row>
    <row r="23" spans="2:16" ht="14.25">
      <c r="B23" s="39" t="s">
        <v>30</v>
      </c>
      <c r="D23" s="36">
        <f>SUM(E23:P23)</f>
        <v>1171</v>
      </c>
      <c r="E23" s="42">
        <v>605</v>
      </c>
      <c r="F23" s="42">
        <v>73</v>
      </c>
      <c r="G23" s="42">
        <v>48</v>
      </c>
      <c r="H23" s="42">
        <v>111</v>
      </c>
      <c r="I23" s="42">
        <v>163</v>
      </c>
      <c r="J23" s="42">
        <v>30</v>
      </c>
      <c r="K23" s="42">
        <v>106</v>
      </c>
      <c r="L23" s="42">
        <v>35</v>
      </c>
      <c r="M23" s="42">
        <v>0</v>
      </c>
      <c r="N23" s="42">
        <v>0</v>
      </c>
      <c r="O23" s="42">
        <v>0</v>
      </c>
      <c r="P23" s="42">
        <v>0</v>
      </c>
    </row>
    <row r="24" spans="2:16" ht="14.25">
      <c r="B24" s="39" t="s">
        <v>31</v>
      </c>
      <c r="D24" s="36">
        <f>SUM(E24:P24)</f>
        <v>664</v>
      </c>
      <c r="E24" s="42">
        <v>424</v>
      </c>
      <c r="F24" s="42">
        <v>64</v>
      </c>
      <c r="G24" s="42">
        <v>30</v>
      </c>
      <c r="H24" s="42">
        <v>79</v>
      </c>
      <c r="I24" s="42">
        <v>0</v>
      </c>
      <c r="J24" s="42">
        <v>0</v>
      </c>
      <c r="K24" s="42">
        <v>50</v>
      </c>
      <c r="L24" s="42">
        <v>17</v>
      </c>
      <c r="M24" s="42">
        <v>0</v>
      </c>
      <c r="N24" s="42">
        <v>0</v>
      </c>
      <c r="O24" s="42">
        <v>0</v>
      </c>
      <c r="P24" s="42">
        <v>0</v>
      </c>
    </row>
    <row r="25" spans="2:16" ht="14.25">
      <c r="B25" s="39" t="s">
        <v>32</v>
      </c>
      <c r="D25" s="36">
        <f>SUM(E25:P25)</f>
        <v>1207</v>
      </c>
      <c r="E25" s="42">
        <v>681</v>
      </c>
      <c r="F25" s="42">
        <v>66</v>
      </c>
      <c r="G25" s="42">
        <v>42</v>
      </c>
      <c r="H25" s="42">
        <v>104</v>
      </c>
      <c r="I25" s="42">
        <v>231</v>
      </c>
      <c r="J25" s="42">
        <v>24</v>
      </c>
      <c r="K25" s="42">
        <v>37</v>
      </c>
      <c r="L25" s="42">
        <v>22</v>
      </c>
      <c r="M25" s="42">
        <v>0</v>
      </c>
      <c r="N25" s="42">
        <v>0</v>
      </c>
      <c r="O25" s="42">
        <v>0</v>
      </c>
      <c r="P25" s="42">
        <v>0</v>
      </c>
    </row>
    <row r="26" spans="2:16" ht="14.25">
      <c r="B26" s="39"/>
      <c r="D26" s="36"/>
      <c r="E26" s="42"/>
      <c r="F26" s="42"/>
      <c r="G26" s="42"/>
      <c r="H26" s="42"/>
      <c r="I26" s="42"/>
      <c r="J26" s="42"/>
      <c r="K26" s="42"/>
      <c r="L26" s="42"/>
      <c r="M26" s="42"/>
      <c r="N26" s="42"/>
      <c r="O26" s="42"/>
      <c r="P26" s="42"/>
    </row>
    <row r="27" spans="2:16" ht="14.25">
      <c r="B27" s="39" t="s">
        <v>33</v>
      </c>
      <c r="D27" s="36">
        <f>SUM(E27:P27)</f>
        <v>1042</v>
      </c>
      <c r="E27" s="42">
        <v>704</v>
      </c>
      <c r="F27" s="42">
        <v>78</v>
      </c>
      <c r="G27" s="42">
        <v>67</v>
      </c>
      <c r="H27" s="42">
        <v>88</v>
      </c>
      <c r="I27" s="42">
        <v>0</v>
      </c>
      <c r="J27" s="42">
        <v>38</v>
      </c>
      <c r="K27" s="42">
        <v>38</v>
      </c>
      <c r="L27" s="42">
        <v>29</v>
      </c>
      <c r="M27" s="42">
        <v>0</v>
      </c>
      <c r="N27" s="42">
        <v>0</v>
      </c>
      <c r="O27" s="42">
        <v>0</v>
      </c>
      <c r="P27" s="42">
        <v>0</v>
      </c>
    </row>
    <row r="28" spans="2:16" ht="14.25">
      <c r="B28" s="39" t="s">
        <v>34</v>
      </c>
      <c r="D28" s="36">
        <f>SUM(E28:P28)</f>
        <v>487</v>
      </c>
      <c r="E28" s="42">
        <v>302</v>
      </c>
      <c r="F28" s="42">
        <v>35</v>
      </c>
      <c r="G28" s="42">
        <v>26</v>
      </c>
      <c r="H28" s="42">
        <v>43</v>
      </c>
      <c r="I28" s="42">
        <v>0</v>
      </c>
      <c r="J28" s="42">
        <v>16</v>
      </c>
      <c r="K28" s="42">
        <v>20</v>
      </c>
      <c r="L28" s="42">
        <v>44</v>
      </c>
      <c r="M28" s="42">
        <v>0</v>
      </c>
      <c r="N28" s="42">
        <v>0</v>
      </c>
      <c r="O28" s="42">
        <v>1</v>
      </c>
      <c r="P28" s="42">
        <v>0</v>
      </c>
    </row>
    <row r="29" spans="2:16" ht="14.25">
      <c r="B29" s="39" t="s">
        <v>35</v>
      </c>
      <c r="D29" s="36">
        <f>SUM(E29:P29)</f>
        <v>2480</v>
      </c>
      <c r="E29" s="42">
        <v>421</v>
      </c>
      <c r="F29" s="42">
        <v>44</v>
      </c>
      <c r="G29" s="42">
        <v>35</v>
      </c>
      <c r="H29" s="42">
        <v>88</v>
      </c>
      <c r="I29" s="42">
        <v>124</v>
      </c>
      <c r="J29" s="42">
        <v>1707</v>
      </c>
      <c r="K29" s="42">
        <v>61</v>
      </c>
      <c r="L29" s="42">
        <v>0</v>
      </c>
      <c r="M29" s="42">
        <v>0</v>
      </c>
      <c r="N29" s="42">
        <v>0</v>
      </c>
      <c r="O29" s="42">
        <v>0</v>
      </c>
      <c r="P29" s="42">
        <v>0</v>
      </c>
    </row>
    <row r="30" spans="2:16" ht="14.25">
      <c r="B30" s="39" t="s">
        <v>36</v>
      </c>
      <c r="D30" s="36">
        <f>SUM(E30:P30)</f>
        <v>1450</v>
      </c>
      <c r="E30" s="42">
        <v>568</v>
      </c>
      <c r="F30" s="42">
        <v>50</v>
      </c>
      <c r="G30" s="42">
        <v>85</v>
      </c>
      <c r="H30" s="42">
        <v>186</v>
      </c>
      <c r="I30" s="42">
        <v>197</v>
      </c>
      <c r="J30" s="42">
        <v>90</v>
      </c>
      <c r="K30" s="42">
        <v>122</v>
      </c>
      <c r="L30" s="42">
        <v>152</v>
      </c>
      <c r="M30" s="42">
        <v>0</v>
      </c>
      <c r="N30" s="42">
        <v>0</v>
      </c>
      <c r="O30" s="42">
        <v>0</v>
      </c>
      <c r="P30" s="42">
        <v>0</v>
      </c>
    </row>
    <row r="31" spans="2:16" ht="14.25">
      <c r="B31" s="39" t="s">
        <v>37</v>
      </c>
      <c r="D31" s="36">
        <f>SUM(E31:P31)</f>
        <v>2690</v>
      </c>
      <c r="E31" s="42">
        <v>1122</v>
      </c>
      <c r="F31" s="42">
        <v>147</v>
      </c>
      <c r="G31" s="42">
        <v>150</v>
      </c>
      <c r="H31" s="42">
        <v>346</v>
      </c>
      <c r="I31" s="42">
        <v>434</v>
      </c>
      <c r="J31" s="42">
        <v>73</v>
      </c>
      <c r="K31" s="42">
        <v>321</v>
      </c>
      <c r="L31" s="42">
        <v>97</v>
      </c>
      <c r="M31" s="42">
        <v>0</v>
      </c>
      <c r="N31" s="42">
        <v>0</v>
      </c>
      <c r="O31" s="42">
        <v>0</v>
      </c>
      <c r="P31" s="42">
        <v>0</v>
      </c>
    </row>
    <row r="32" spans="2:16" ht="14.25">
      <c r="B32" s="39"/>
      <c r="D32" s="36"/>
      <c r="E32" s="42"/>
      <c r="F32" s="42"/>
      <c r="G32" s="42"/>
      <c r="H32" s="42"/>
      <c r="I32" s="42"/>
      <c r="J32" s="42"/>
      <c r="K32" s="42"/>
      <c r="L32" s="42"/>
      <c r="M32" s="42"/>
      <c r="N32" s="42"/>
      <c r="O32" s="42"/>
      <c r="P32" s="42"/>
    </row>
    <row r="33" spans="2:16" ht="14.25">
      <c r="B33" s="39" t="s">
        <v>38</v>
      </c>
      <c r="D33" s="36">
        <f>SUM(E33:P33)</f>
        <v>250</v>
      </c>
      <c r="E33" s="42">
        <v>124</v>
      </c>
      <c r="F33" s="42">
        <v>20</v>
      </c>
      <c r="G33" s="42">
        <v>12</v>
      </c>
      <c r="H33" s="42">
        <v>42</v>
      </c>
      <c r="I33" s="42">
        <v>0</v>
      </c>
      <c r="J33" s="42">
        <v>15</v>
      </c>
      <c r="K33" s="42">
        <v>33</v>
      </c>
      <c r="L33" s="42">
        <v>4</v>
      </c>
      <c r="M33" s="42">
        <v>0</v>
      </c>
      <c r="N33" s="42">
        <v>0</v>
      </c>
      <c r="O33" s="42">
        <v>0</v>
      </c>
      <c r="P33" s="42">
        <v>0</v>
      </c>
    </row>
    <row r="34" spans="2:16" ht="14.25">
      <c r="B34" s="39" t="s">
        <v>39</v>
      </c>
      <c r="D34" s="36">
        <f>SUM(E34:P34)</f>
        <v>2079</v>
      </c>
      <c r="E34" s="42">
        <v>1315</v>
      </c>
      <c r="F34" s="42">
        <v>81</v>
      </c>
      <c r="G34" s="42">
        <v>78</v>
      </c>
      <c r="H34" s="42">
        <v>26</v>
      </c>
      <c r="I34" s="42">
        <v>385</v>
      </c>
      <c r="J34" s="42">
        <v>46</v>
      </c>
      <c r="K34" s="42">
        <v>94</v>
      </c>
      <c r="L34" s="42">
        <v>54</v>
      </c>
      <c r="M34" s="42">
        <v>0</v>
      </c>
      <c r="N34" s="42">
        <v>0</v>
      </c>
      <c r="O34" s="42">
        <v>0</v>
      </c>
      <c r="P34" s="42">
        <v>0</v>
      </c>
    </row>
    <row r="35" spans="2:16" ht="14.25">
      <c r="B35" s="39" t="s">
        <v>40</v>
      </c>
      <c r="D35" s="36">
        <f>SUM(E35:P35)</f>
        <v>1048</v>
      </c>
      <c r="E35" s="42">
        <v>485</v>
      </c>
      <c r="F35" s="42">
        <v>69</v>
      </c>
      <c r="G35" s="42">
        <v>41</v>
      </c>
      <c r="H35" s="42">
        <v>108</v>
      </c>
      <c r="I35" s="42">
        <v>169</v>
      </c>
      <c r="J35" s="42">
        <v>26</v>
      </c>
      <c r="K35" s="42">
        <v>130</v>
      </c>
      <c r="L35" s="42">
        <v>20</v>
      </c>
      <c r="M35" s="42">
        <v>0</v>
      </c>
      <c r="N35" s="42">
        <v>0</v>
      </c>
      <c r="O35" s="42">
        <v>0</v>
      </c>
      <c r="P35" s="42">
        <v>0</v>
      </c>
    </row>
    <row r="36" spans="2:16" ht="14.25">
      <c r="B36" s="39" t="s">
        <v>41</v>
      </c>
      <c r="D36" s="36">
        <f>SUM(E36:P36)</f>
        <v>1334</v>
      </c>
      <c r="E36" s="42">
        <v>605</v>
      </c>
      <c r="F36" s="42">
        <v>71</v>
      </c>
      <c r="G36" s="42">
        <v>71</v>
      </c>
      <c r="H36" s="42">
        <v>190</v>
      </c>
      <c r="I36" s="42">
        <v>208</v>
      </c>
      <c r="J36" s="42">
        <v>68</v>
      </c>
      <c r="K36" s="42">
        <v>94</v>
      </c>
      <c r="L36" s="42">
        <v>27</v>
      </c>
      <c r="M36" s="42">
        <v>0</v>
      </c>
      <c r="N36" s="42">
        <v>0</v>
      </c>
      <c r="O36" s="42">
        <v>0</v>
      </c>
      <c r="P36" s="42">
        <v>0</v>
      </c>
    </row>
    <row r="37" spans="2:16" ht="14.25">
      <c r="B37" s="39" t="s">
        <v>42</v>
      </c>
      <c r="D37" s="36">
        <f>SUM(E37:P37)</f>
        <v>925</v>
      </c>
      <c r="E37" s="42">
        <v>493</v>
      </c>
      <c r="F37" s="42">
        <v>46</v>
      </c>
      <c r="G37" s="42">
        <v>42</v>
      </c>
      <c r="H37" s="42">
        <v>103</v>
      </c>
      <c r="I37" s="42">
        <v>146</v>
      </c>
      <c r="J37" s="42">
        <v>27</v>
      </c>
      <c r="K37" s="42">
        <v>63</v>
      </c>
      <c r="L37" s="42">
        <v>5</v>
      </c>
      <c r="M37" s="42">
        <v>0</v>
      </c>
      <c r="N37" s="42">
        <v>0</v>
      </c>
      <c r="O37" s="42">
        <v>0</v>
      </c>
      <c r="P37" s="42">
        <v>0</v>
      </c>
    </row>
    <row r="38" spans="2:16" ht="14.25">
      <c r="B38" s="39"/>
      <c r="D38" s="36"/>
      <c r="E38" s="42"/>
      <c r="F38" s="42"/>
      <c r="G38" s="42"/>
      <c r="H38" s="42"/>
      <c r="I38" s="42"/>
      <c r="J38" s="42"/>
      <c r="K38" s="42"/>
      <c r="L38" s="42"/>
      <c r="M38" s="42"/>
      <c r="N38" s="42"/>
      <c r="O38" s="42"/>
      <c r="P38" s="42"/>
    </row>
    <row r="39" spans="2:16" ht="14.25">
      <c r="B39" s="39" t="s">
        <v>43</v>
      </c>
      <c r="D39" s="36">
        <f>SUM(E39:P39)</f>
        <v>505</v>
      </c>
      <c r="E39" s="42">
        <v>235</v>
      </c>
      <c r="F39" s="42">
        <v>27</v>
      </c>
      <c r="G39" s="42">
        <v>58</v>
      </c>
      <c r="H39" s="42">
        <v>53</v>
      </c>
      <c r="I39" s="42">
        <v>0</v>
      </c>
      <c r="J39" s="42">
        <v>19</v>
      </c>
      <c r="K39" s="42">
        <v>87</v>
      </c>
      <c r="L39" s="42">
        <v>26</v>
      </c>
      <c r="M39" s="42">
        <v>0</v>
      </c>
      <c r="N39" s="42">
        <v>0</v>
      </c>
      <c r="O39" s="42">
        <v>0</v>
      </c>
      <c r="P39" s="42">
        <v>0</v>
      </c>
    </row>
    <row r="40" spans="2:16" ht="14.25">
      <c r="B40" s="39" t="s">
        <v>44</v>
      </c>
      <c r="D40" s="36">
        <f>SUM(E40:P40)</f>
        <v>712</v>
      </c>
      <c r="E40" s="42">
        <v>361</v>
      </c>
      <c r="F40" s="42">
        <v>43</v>
      </c>
      <c r="G40" s="42">
        <v>31</v>
      </c>
      <c r="H40" s="42">
        <v>97</v>
      </c>
      <c r="I40" s="42">
        <v>138</v>
      </c>
      <c r="J40" s="42">
        <v>0</v>
      </c>
      <c r="K40" s="42">
        <v>30</v>
      </c>
      <c r="L40" s="42">
        <v>12</v>
      </c>
      <c r="M40" s="42">
        <v>0</v>
      </c>
      <c r="N40" s="42">
        <v>0</v>
      </c>
      <c r="O40" s="42">
        <v>0</v>
      </c>
      <c r="P40" s="42">
        <v>0</v>
      </c>
    </row>
    <row r="41" spans="2:16" ht="14.25">
      <c r="B41" s="39" t="s">
        <v>45</v>
      </c>
      <c r="D41" s="36">
        <f>SUM(E41:P41)</f>
        <v>911</v>
      </c>
      <c r="E41" s="42">
        <v>452</v>
      </c>
      <c r="F41" s="42">
        <v>43</v>
      </c>
      <c r="G41" s="42">
        <v>35</v>
      </c>
      <c r="H41" s="42">
        <v>93</v>
      </c>
      <c r="I41" s="42">
        <v>149</v>
      </c>
      <c r="J41" s="42">
        <v>23</v>
      </c>
      <c r="K41" s="42">
        <v>109</v>
      </c>
      <c r="L41" s="42">
        <v>7</v>
      </c>
      <c r="M41" s="42">
        <v>0</v>
      </c>
      <c r="N41" s="42">
        <v>0</v>
      </c>
      <c r="O41" s="42">
        <v>0</v>
      </c>
      <c r="P41" s="42">
        <v>0</v>
      </c>
    </row>
    <row r="42" spans="2:16" ht="14.25">
      <c r="B42" s="39" t="s">
        <v>46</v>
      </c>
      <c r="D42" s="36">
        <f>SUM(E42:P42)</f>
        <v>524</v>
      </c>
      <c r="E42" s="42">
        <v>279</v>
      </c>
      <c r="F42" s="42">
        <v>37</v>
      </c>
      <c r="G42" s="42">
        <v>17</v>
      </c>
      <c r="H42" s="42">
        <v>36</v>
      </c>
      <c r="I42" s="42">
        <v>108</v>
      </c>
      <c r="J42" s="42">
        <v>22</v>
      </c>
      <c r="K42" s="42">
        <v>18</v>
      </c>
      <c r="L42" s="42">
        <v>7</v>
      </c>
      <c r="M42" s="42">
        <v>0</v>
      </c>
      <c r="N42" s="42">
        <v>0</v>
      </c>
      <c r="O42" s="42">
        <v>0</v>
      </c>
      <c r="P42" s="42">
        <v>0</v>
      </c>
    </row>
    <row r="43" spans="2:16" ht="14.25">
      <c r="B43" s="39" t="s">
        <v>47</v>
      </c>
      <c r="D43" s="36">
        <f>SUM(E43:P43)</f>
        <v>1369</v>
      </c>
      <c r="E43" s="42">
        <v>699</v>
      </c>
      <c r="F43" s="42">
        <v>55</v>
      </c>
      <c r="G43" s="42">
        <v>59</v>
      </c>
      <c r="H43" s="42">
        <v>194</v>
      </c>
      <c r="I43" s="42">
        <v>165</v>
      </c>
      <c r="J43" s="42">
        <v>0</v>
      </c>
      <c r="K43" s="42">
        <v>95</v>
      </c>
      <c r="L43" s="42">
        <v>102</v>
      </c>
      <c r="M43" s="42">
        <v>0</v>
      </c>
      <c r="N43" s="42">
        <v>0</v>
      </c>
      <c r="O43" s="42">
        <v>0</v>
      </c>
      <c r="P43" s="42">
        <v>0</v>
      </c>
    </row>
    <row r="44" spans="2:16" ht="14.25">
      <c r="B44" s="39"/>
      <c r="D44" s="36"/>
      <c r="E44" s="42"/>
      <c r="F44" s="42"/>
      <c r="G44" s="42"/>
      <c r="H44" s="42"/>
      <c r="I44" s="42"/>
      <c r="J44" s="42"/>
      <c r="K44" s="42"/>
      <c r="L44" s="42"/>
      <c r="M44" s="42"/>
      <c r="N44" s="42"/>
      <c r="O44" s="42"/>
      <c r="P44" s="42"/>
    </row>
    <row r="45" spans="2:16" ht="14.25">
      <c r="B45" s="39" t="s">
        <v>48</v>
      </c>
      <c r="D45" s="36">
        <f>SUM(E45:P45)</f>
        <v>631</v>
      </c>
      <c r="E45" s="42">
        <v>366</v>
      </c>
      <c r="F45" s="42">
        <v>41</v>
      </c>
      <c r="G45" s="42">
        <v>35</v>
      </c>
      <c r="H45" s="42">
        <v>29</v>
      </c>
      <c r="I45" s="42">
        <v>109</v>
      </c>
      <c r="J45" s="42">
        <v>19</v>
      </c>
      <c r="K45" s="42">
        <v>25</v>
      </c>
      <c r="L45" s="42">
        <v>7</v>
      </c>
      <c r="M45" s="42">
        <v>0</v>
      </c>
      <c r="N45" s="42">
        <v>0</v>
      </c>
      <c r="O45" s="42">
        <v>0</v>
      </c>
      <c r="P45" s="42">
        <v>0</v>
      </c>
    </row>
    <row r="46" spans="2:16" ht="14.25">
      <c r="B46" s="39" t="s">
        <v>49</v>
      </c>
      <c r="D46" s="36">
        <f>SUM(E46:P46)</f>
        <v>624</v>
      </c>
      <c r="E46" s="42">
        <v>328</v>
      </c>
      <c r="F46" s="42">
        <v>40</v>
      </c>
      <c r="G46" s="42">
        <v>19</v>
      </c>
      <c r="H46" s="42">
        <v>42</v>
      </c>
      <c r="I46" s="42">
        <v>127</v>
      </c>
      <c r="J46" s="42">
        <v>22</v>
      </c>
      <c r="K46" s="42">
        <v>13</v>
      </c>
      <c r="L46" s="42">
        <v>33</v>
      </c>
      <c r="M46" s="42">
        <v>0</v>
      </c>
      <c r="N46" s="42">
        <v>0</v>
      </c>
      <c r="O46" s="42">
        <v>0</v>
      </c>
      <c r="P46" s="42">
        <v>0</v>
      </c>
    </row>
    <row r="47" spans="2:16" ht="14.25">
      <c r="B47" s="39" t="s">
        <v>50</v>
      </c>
      <c r="D47" s="36">
        <f>SUM(E47:P47)</f>
        <v>569</v>
      </c>
      <c r="E47" s="42">
        <v>347</v>
      </c>
      <c r="F47" s="42">
        <v>46</v>
      </c>
      <c r="G47" s="42">
        <v>21</v>
      </c>
      <c r="H47" s="42">
        <v>75</v>
      </c>
      <c r="I47" s="42">
        <v>0</v>
      </c>
      <c r="J47" s="42">
        <v>12</v>
      </c>
      <c r="K47" s="42">
        <v>38</v>
      </c>
      <c r="L47" s="42">
        <v>30</v>
      </c>
      <c r="M47" s="42">
        <v>0</v>
      </c>
      <c r="N47" s="42">
        <v>0</v>
      </c>
      <c r="O47" s="42">
        <v>0</v>
      </c>
      <c r="P47" s="42">
        <v>0</v>
      </c>
    </row>
    <row r="48" spans="2:16" ht="14.25">
      <c r="B48" s="39" t="s">
        <v>51</v>
      </c>
      <c r="D48" s="36">
        <f>SUM(E48:P48)</f>
        <v>506</v>
      </c>
      <c r="E48" s="42">
        <v>325</v>
      </c>
      <c r="F48" s="42">
        <v>34</v>
      </c>
      <c r="G48" s="42">
        <v>29</v>
      </c>
      <c r="H48" s="42">
        <v>57</v>
      </c>
      <c r="I48" s="42">
        <v>0</v>
      </c>
      <c r="J48" s="42">
        <v>4</v>
      </c>
      <c r="K48" s="42">
        <v>39</v>
      </c>
      <c r="L48" s="42">
        <v>18</v>
      </c>
      <c r="M48" s="42">
        <v>0</v>
      </c>
      <c r="N48" s="42">
        <v>0</v>
      </c>
      <c r="O48" s="42">
        <v>0</v>
      </c>
      <c r="P48" s="42">
        <v>0</v>
      </c>
    </row>
    <row r="49" spans="2:16" ht="14.25">
      <c r="B49" s="39" t="s">
        <v>52</v>
      </c>
      <c r="D49" s="36">
        <f>SUM(E49:P49)</f>
        <v>407</v>
      </c>
      <c r="E49" s="42">
        <v>263</v>
      </c>
      <c r="F49" s="42">
        <v>27</v>
      </c>
      <c r="G49" s="42">
        <v>30</v>
      </c>
      <c r="H49" s="42">
        <v>51</v>
      </c>
      <c r="I49" s="42">
        <v>0</v>
      </c>
      <c r="J49" s="42">
        <v>5</v>
      </c>
      <c r="K49" s="42">
        <v>27</v>
      </c>
      <c r="L49" s="42">
        <v>4</v>
      </c>
      <c r="M49" s="42">
        <v>0</v>
      </c>
      <c r="N49" s="42">
        <v>0</v>
      </c>
      <c r="O49" s="42">
        <v>0</v>
      </c>
      <c r="P49" s="42">
        <v>0</v>
      </c>
    </row>
    <row r="50" spans="2:16" ht="14.25">
      <c r="B50" s="39"/>
      <c r="D50" s="36"/>
      <c r="E50" s="42"/>
      <c r="F50" s="42"/>
      <c r="G50" s="42"/>
      <c r="H50" s="42"/>
      <c r="I50" s="42"/>
      <c r="J50" s="42"/>
      <c r="K50" s="42"/>
      <c r="L50" s="42"/>
      <c r="M50" s="42"/>
      <c r="N50" s="42"/>
      <c r="O50" s="42"/>
      <c r="P50" s="42"/>
    </row>
    <row r="51" spans="2:16" ht="14.25">
      <c r="B51" s="39" t="s">
        <v>53</v>
      </c>
      <c r="D51" s="36">
        <f>SUM(E51:P51)</f>
        <v>462</v>
      </c>
      <c r="E51" s="42">
        <v>269</v>
      </c>
      <c r="F51" s="42">
        <v>34</v>
      </c>
      <c r="G51" s="42">
        <v>14</v>
      </c>
      <c r="H51" s="42">
        <v>14</v>
      </c>
      <c r="I51" s="42">
        <v>77</v>
      </c>
      <c r="J51" s="42">
        <v>10</v>
      </c>
      <c r="K51" s="42">
        <v>24</v>
      </c>
      <c r="L51" s="42">
        <v>20</v>
      </c>
      <c r="M51" s="42">
        <v>0</v>
      </c>
      <c r="N51" s="42">
        <v>0</v>
      </c>
      <c r="O51" s="42">
        <v>0</v>
      </c>
      <c r="P51" s="42">
        <v>0</v>
      </c>
    </row>
    <row r="52" spans="2:16" ht="14.25">
      <c r="B52" s="39" t="s">
        <v>54</v>
      </c>
      <c r="D52" s="36">
        <f>SUM(E52:P52)</f>
        <v>660</v>
      </c>
      <c r="E52" s="42">
        <v>412</v>
      </c>
      <c r="F52" s="42">
        <v>31</v>
      </c>
      <c r="G52" s="42">
        <v>61</v>
      </c>
      <c r="H52" s="42">
        <v>28</v>
      </c>
      <c r="I52" s="42">
        <v>0</v>
      </c>
      <c r="J52" s="42">
        <v>26</v>
      </c>
      <c r="K52" s="42">
        <v>53</v>
      </c>
      <c r="L52" s="42">
        <v>49</v>
      </c>
      <c r="M52" s="42">
        <v>0</v>
      </c>
      <c r="N52" s="42">
        <v>0</v>
      </c>
      <c r="O52" s="42">
        <v>0</v>
      </c>
      <c r="P52" s="42">
        <v>0</v>
      </c>
    </row>
    <row r="53" spans="1:16" ht="14.25">
      <c r="A53" s="20"/>
      <c r="B53" s="40" t="s">
        <v>55</v>
      </c>
      <c r="C53" s="20"/>
      <c r="D53" s="36">
        <f>SUM(E53:P53)</f>
        <v>492</v>
      </c>
      <c r="E53" s="42">
        <v>232</v>
      </c>
      <c r="F53" s="42">
        <v>29</v>
      </c>
      <c r="G53" s="42">
        <v>144</v>
      </c>
      <c r="H53" s="42">
        <v>40</v>
      </c>
      <c r="I53" s="42">
        <v>0</v>
      </c>
      <c r="J53" s="42">
        <v>0</v>
      </c>
      <c r="K53" s="42">
        <v>27</v>
      </c>
      <c r="L53" s="42">
        <v>20</v>
      </c>
      <c r="M53" s="42">
        <v>0</v>
      </c>
      <c r="N53" s="42">
        <v>0</v>
      </c>
      <c r="O53" s="42">
        <v>0</v>
      </c>
      <c r="P53" s="42">
        <v>0</v>
      </c>
    </row>
    <row r="54" spans="2:16" ht="14.25">
      <c r="B54" s="39" t="s">
        <v>56</v>
      </c>
      <c r="D54" s="36">
        <f>SUM(E54:P54)</f>
        <v>864</v>
      </c>
      <c r="E54" s="42">
        <v>525</v>
      </c>
      <c r="F54" s="42">
        <v>61</v>
      </c>
      <c r="G54" s="42">
        <v>34</v>
      </c>
      <c r="H54" s="42">
        <v>81</v>
      </c>
      <c r="I54" s="42">
        <v>0</v>
      </c>
      <c r="J54" s="42">
        <v>41</v>
      </c>
      <c r="K54" s="42">
        <v>97</v>
      </c>
      <c r="L54" s="42">
        <v>25</v>
      </c>
      <c r="M54" s="42">
        <v>0</v>
      </c>
      <c r="N54" s="42">
        <v>0</v>
      </c>
      <c r="O54" s="42">
        <v>0</v>
      </c>
      <c r="P54" s="42">
        <v>0</v>
      </c>
    </row>
    <row r="55" spans="2:16" ht="14.25">
      <c r="B55" s="39" t="s">
        <v>57</v>
      </c>
      <c r="D55" s="36">
        <f>SUM(E55:P55)</f>
        <v>519</v>
      </c>
      <c r="E55" s="42">
        <v>330</v>
      </c>
      <c r="F55" s="42">
        <v>41</v>
      </c>
      <c r="G55" s="42">
        <v>25</v>
      </c>
      <c r="H55" s="42">
        <v>42</v>
      </c>
      <c r="I55" s="42">
        <v>0</v>
      </c>
      <c r="J55" s="42">
        <v>17</v>
      </c>
      <c r="K55" s="42">
        <v>36</v>
      </c>
      <c r="L55" s="42">
        <v>28</v>
      </c>
      <c r="M55" s="42">
        <v>0</v>
      </c>
      <c r="N55" s="42">
        <v>0</v>
      </c>
      <c r="O55" s="42">
        <v>0</v>
      </c>
      <c r="P55" s="42">
        <v>0</v>
      </c>
    </row>
    <row r="56" spans="2:16" ht="14.25">
      <c r="B56" s="39"/>
      <c r="D56" s="36"/>
      <c r="E56" s="42"/>
      <c r="F56" s="42"/>
      <c r="G56" s="42"/>
      <c r="H56" s="42"/>
      <c r="I56" s="42"/>
      <c r="J56" s="42"/>
      <c r="K56" s="42"/>
      <c r="L56" s="42"/>
      <c r="M56" s="42"/>
      <c r="N56" s="42"/>
      <c r="O56" s="42"/>
      <c r="P56" s="42"/>
    </row>
    <row r="57" spans="2:16" ht="14.25">
      <c r="B57" s="39" t="s">
        <v>58</v>
      </c>
      <c r="D57" s="36">
        <f>SUM(E57:P57)</f>
        <v>485</v>
      </c>
      <c r="E57" s="42">
        <v>263</v>
      </c>
      <c r="F57" s="42">
        <v>35</v>
      </c>
      <c r="G57" s="42">
        <v>18</v>
      </c>
      <c r="H57" s="42">
        <v>86</v>
      </c>
      <c r="I57" s="42">
        <v>0</v>
      </c>
      <c r="J57" s="42">
        <v>18</v>
      </c>
      <c r="K57" s="42">
        <v>65</v>
      </c>
      <c r="L57" s="42">
        <v>0</v>
      </c>
      <c r="M57" s="42">
        <v>0</v>
      </c>
      <c r="N57" s="42">
        <v>0</v>
      </c>
      <c r="O57" s="42">
        <v>0</v>
      </c>
      <c r="P57" s="42">
        <v>0</v>
      </c>
    </row>
    <row r="58" spans="2:16" ht="14.25">
      <c r="B58" s="39"/>
      <c r="D58" s="36"/>
      <c r="E58" s="41"/>
      <c r="F58" s="42"/>
      <c r="G58" s="42"/>
      <c r="H58" s="42"/>
      <c r="I58" s="42"/>
      <c r="J58" s="42"/>
      <c r="K58" s="42"/>
      <c r="L58" s="42"/>
      <c r="M58" s="42"/>
      <c r="N58" s="42"/>
      <c r="O58" s="42"/>
      <c r="P58" s="42"/>
    </row>
    <row r="59" spans="2:16" s="21" customFormat="1" ht="14.25">
      <c r="B59" s="22" t="s">
        <v>59</v>
      </c>
      <c r="D59" s="23">
        <f aca="true" t="shared" si="3" ref="D59:P59">SUM(D61:D64)</f>
        <v>692</v>
      </c>
      <c r="E59" s="24">
        <f t="shared" si="3"/>
        <v>511</v>
      </c>
      <c r="F59" s="24">
        <f t="shared" si="3"/>
        <v>51</v>
      </c>
      <c r="G59" s="24">
        <f t="shared" si="3"/>
        <v>28</v>
      </c>
      <c r="H59" s="24">
        <f t="shared" si="3"/>
        <v>23</v>
      </c>
      <c r="I59" s="24">
        <f t="shared" si="3"/>
        <v>41</v>
      </c>
      <c r="J59" s="24">
        <f t="shared" si="3"/>
        <v>12</v>
      </c>
      <c r="K59" s="24">
        <f t="shared" si="3"/>
        <v>17</v>
      </c>
      <c r="L59" s="24">
        <f t="shared" si="3"/>
        <v>9</v>
      </c>
      <c r="M59" s="24">
        <f t="shared" si="3"/>
        <v>0</v>
      </c>
      <c r="N59" s="24">
        <f t="shared" si="3"/>
        <v>0</v>
      </c>
      <c r="O59" s="24">
        <f t="shared" si="3"/>
        <v>0</v>
      </c>
      <c r="P59" s="24">
        <f t="shared" si="3"/>
        <v>0</v>
      </c>
    </row>
    <row r="60" spans="2:16" ht="14.25">
      <c r="B60" s="39"/>
      <c r="D60" s="36"/>
      <c r="E60" s="42"/>
      <c r="F60" s="42"/>
      <c r="G60" s="42"/>
      <c r="H60" s="42"/>
      <c r="I60" s="42"/>
      <c r="J60" s="42"/>
      <c r="K60" s="42"/>
      <c r="L60" s="42"/>
      <c r="M60" s="42"/>
      <c r="N60" s="42"/>
      <c r="O60" s="42"/>
      <c r="P60" s="42"/>
    </row>
    <row r="61" spans="2:16" ht="14.25">
      <c r="B61" s="39" t="s">
        <v>60</v>
      </c>
      <c r="D61" s="36">
        <f>SUM(E61:P61)</f>
        <v>192</v>
      </c>
      <c r="E61" s="42">
        <v>145</v>
      </c>
      <c r="F61" s="42">
        <v>16</v>
      </c>
      <c r="G61" s="42">
        <v>7</v>
      </c>
      <c r="H61" s="42">
        <v>13</v>
      </c>
      <c r="I61" s="42">
        <v>0</v>
      </c>
      <c r="J61" s="42">
        <v>10</v>
      </c>
      <c r="K61" s="42">
        <v>1</v>
      </c>
      <c r="L61" s="42">
        <v>0</v>
      </c>
      <c r="M61" s="42">
        <v>0</v>
      </c>
      <c r="N61" s="42">
        <v>0</v>
      </c>
      <c r="O61" s="42">
        <v>0</v>
      </c>
      <c r="P61" s="42">
        <v>0</v>
      </c>
    </row>
    <row r="62" spans="2:16" ht="14.25">
      <c r="B62" s="39" t="s">
        <v>61</v>
      </c>
      <c r="D62" s="36">
        <f>SUM(E62:P62)</f>
        <v>137</v>
      </c>
      <c r="E62" s="42">
        <v>100</v>
      </c>
      <c r="F62" s="42">
        <v>10</v>
      </c>
      <c r="G62" s="42">
        <v>7</v>
      </c>
      <c r="H62" s="42">
        <v>1</v>
      </c>
      <c r="I62" s="42">
        <v>0</v>
      </c>
      <c r="J62" s="42">
        <v>2</v>
      </c>
      <c r="K62" s="42">
        <v>12</v>
      </c>
      <c r="L62" s="42">
        <v>5</v>
      </c>
      <c r="M62" s="42">
        <v>0</v>
      </c>
      <c r="N62" s="42">
        <v>0</v>
      </c>
      <c r="O62" s="42">
        <v>0</v>
      </c>
      <c r="P62" s="42">
        <v>0</v>
      </c>
    </row>
    <row r="63" spans="2:16" ht="14.25">
      <c r="B63" s="39" t="s">
        <v>62</v>
      </c>
      <c r="D63" s="36">
        <f>SUM(E63:P63)</f>
        <v>94</v>
      </c>
      <c r="E63" s="42">
        <v>71</v>
      </c>
      <c r="F63" s="42">
        <v>6</v>
      </c>
      <c r="G63" s="42">
        <v>6</v>
      </c>
      <c r="H63" s="42">
        <v>3</v>
      </c>
      <c r="I63" s="42">
        <v>0</v>
      </c>
      <c r="J63" s="42">
        <v>0</v>
      </c>
      <c r="K63" s="42">
        <v>4</v>
      </c>
      <c r="L63" s="42">
        <v>4</v>
      </c>
      <c r="M63" s="42">
        <v>0</v>
      </c>
      <c r="N63" s="42">
        <v>0</v>
      </c>
      <c r="O63" s="42">
        <v>0</v>
      </c>
      <c r="P63" s="42">
        <v>0</v>
      </c>
    </row>
    <row r="64" spans="2:16" ht="14.25">
      <c r="B64" s="39" t="s">
        <v>63</v>
      </c>
      <c r="D64" s="36">
        <f>SUM(E64:P64)</f>
        <v>269</v>
      </c>
      <c r="E64" s="42">
        <v>195</v>
      </c>
      <c r="F64" s="42">
        <v>19</v>
      </c>
      <c r="G64" s="42">
        <v>8</v>
      </c>
      <c r="H64" s="42">
        <v>6</v>
      </c>
      <c r="I64" s="42">
        <v>41</v>
      </c>
      <c r="J64" s="42">
        <v>0</v>
      </c>
      <c r="K64" s="42">
        <v>0</v>
      </c>
      <c r="L64" s="42">
        <v>0</v>
      </c>
      <c r="M64" s="42">
        <v>0</v>
      </c>
      <c r="N64" s="42">
        <v>0</v>
      </c>
      <c r="O64" s="42">
        <v>0</v>
      </c>
      <c r="P64" s="42">
        <v>0</v>
      </c>
    </row>
    <row r="65" spans="2:16" ht="14.25">
      <c r="B65" s="39"/>
      <c r="D65" s="36"/>
      <c r="E65" s="42"/>
      <c r="F65" s="42"/>
      <c r="G65" s="42"/>
      <c r="H65" s="42"/>
      <c r="I65" s="42"/>
      <c r="J65" s="42"/>
      <c r="K65" s="42"/>
      <c r="L65" s="42"/>
      <c r="M65" s="42"/>
      <c r="N65" s="42"/>
      <c r="O65" s="42"/>
      <c r="P65" s="42"/>
    </row>
    <row r="66" spans="2:16" s="21" customFormat="1" ht="14.25">
      <c r="B66" s="22" t="s">
        <v>64</v>
      </c>
      <c r="D66" s="23">
        <f aca="true" t="shared" si="4" ref="D66:P66">SUM(D68:D70)</f>
        <v>528</v>
      </c>
      <c r="E66" s="24">
        <f t="shared" si="4"/>
        <v>218</v>
      </c>
      <c r="F66" s="24">
        <f t="shared" si="4"/>
        <v>31</v>
      </c>
      <c r="G66" s="24">
        <f t="shared" si="4"/>
        <v>136</v>
      </c>
      <c r="H66" s="24">
        <f t="shared" si="4"/>
        <v>32</v>
      </c>
      <c r="I66" s="24">
        <f t="shared" si="4"/>
        <v>0</v>
      </c>
      <c r="J66" s="24">
        <f t="shared" si="4"/>
        <v>15</v>
      </c>
      <c r="K66" s="24">
        <f t="shared" si="4"/>
        <v>80</v>
      </c>
      <c r="L66" s="24">
        <f t="shared" si="4"/>
        <v>16</v>
      </c>
      <c r="M66" s="24">
        <f t="shared" si="4"/>
        <v>0</v>
      </c>
      <c r="N66" s="24">
        <f t="shared" si="4"/>
        <v>0</v>
      </c>
      <c r="O66" s="24">
        <f t="shared" si="4"/>
        <v>0</v>
      </c>
      <c r="P66" s="24">
        <f t="shared" si="4"/>
        <v>0</v>
      </c>
    </row>
    <row r="67" spans="2:16" ht="14.25">
      <c r="B67" s="39"/>
      <c r="D67" s="36"/>
      <c r="E67" s="42"/>
      <c r="F67" s="42"/>
      <c r="G67" s="42"/>
      <c r="H67" s="42"/>
      <c r="I67" s="42"/>
      <c r="J67" s="42"/>
      <c r="K67" s="42"/>
      <c r="L67" s="42"/>
      <c r="M67" s="42"/>
      <c r="N67" s="42"/>
      <c r="O67" s="42"/>
      <c r="P67" s="42"/>
    </row>
    <row r="68" spans="2:16" ht="14.25">
      <c r="B68" s="39" t="s">
        <v>65</v>
      </c>
      <c r="D68" s="36">
        <f>SUM(E68:P68)</f>
        <v>79</v>
      </c>
      <c r="E68" s="42">
        <v>44</v>
      </c>
      <c r="F68" s="42">
        <v>5</v>
      </c>
      <c r="G68" s="42">
        <v>4</v>
      </c>
      <c r="H68" s="42">
        <v>11</v>
      </c>
      <c r="I68" s="42">
        <v>0</v>
      </c>
      <c r="J68" s="42">
        <v>5</v>
      </c>
      <c r="K68" s="42">
        <v>10</v>
      </c>
      <c r="L68" s="42">
        <v>0</v>
      </c>
      <c r="M68" s="42">
        <v>0</v>
      </c>
      <c r="N68" s="42">
        <v>0</v>
      </c>
      <c r="O68" s="42">
        <v>0</v>
      </c>
      <c r="P68" s="42">
        <v>0</v>
      </c>
    </row>
    <row r="69" spans="2:16" ht="14.25">
      <c r="B69" s="39" t="s">
        <v>66</v>
      </c>
      <c r="D69" s="36">
        <f>SUM(E69:P69)</f>
        <v>287</v>
      </c>
      <c r="E69" s="42">
        <v>92</v>
      </c>
      <c r="F69" s="42">
        <v>13</v>
      </c>
      <c r="G69" s="42">
        <v>96</v>
      </c>
      <c r="H69" s="42">
        <v>21</v>
      </c>
      <c r="I69" s="42">
        <v>0</v>
      </c>
      <c r="J69" s="42">
        <v>6</v>
      </c>
      <c r="K69" s="42">
        <v>48</v>
      </c>
      <c r="L69" s="42">
        <v>11</v>
      </c>
      <c r="M69" s="42">
        <v>0</v>
      </c>
      <c r="N69" s="42">
        <v>0</v>
      </c>
      <c r="O69" s="42">
        <v>0</v>
      </c>
      <c r="P69" s="42">
        <v>0</v>
      </c>
    </row>
    <row r="70" spans="2:16" ht="14.25">
      <c r="B70" s="39" t="s">
        <v>67</v>
      </c>
      <c r="D70" s="36">
        <f>SUM(E70:P70)</f>
        <v>162</v>
      </c>
      <c r="E70" s="42">
        <v>82</v>
      </c>
      <c r="F70" s="42">
        <v>13</v>
      </c>
      <c r="G70" s="42">
        <v>36</v>
      </c>
      <c r="H70" s="42">
        <v>0</v>
      </c>
      <c r="I70" s="42">
        <v>0</v>
      </c>
      <c r="J70" s="42">
        <v>4</v>
      </c>
      <c r="K70" s="42">
        <v>22</v>
      </c>
      <c r="L70" s="42">
        <v>5</v>
      </c>
      <c r="M70" s="42">
        <v>0</v>
      </c>
      <c r="N70" s="42">
        <v>0</v>
      </c>
      <c r="O70" s="42">
        <v>0</v>
      </c>
      <c r="P70" s="42">
        <v>0</v>
      </c>
    </row>
    <row r="71" spans="2:16" ht="14.25">
      <c r="B71" s="39"/>
      <c r="D71" s="36"/>
      <c r="E71" s="42"/>
      <c r="F71" s="42"/>
      <c r="G71" s="42"/>
      <c r="H71" s="42"/>
      <c r="I71" s="42"/>
      <c r="J71" s="42"/>
      <c r="K71" s="42"/>
      <c r="L71" s="42"/>
      <c r="M71" s="42"/>
      <c r="N71" s="42"/>
      <c r="O71" s="42"/>
      <c r="P71" s="42"/>
    </row>
    <row r="72" spans="2:16" s="21" customFormat="1" ht="14.25">
      <c r="B72" s="30" t="s">
        <v>68</v>
      </c>
      <c r="D72" s="23">
        <f aca="true" t="shared" si="5" ref="D72:P72">SUM(D74:D77)</f>
        <v>1095</v>
      </c>
      <c r="E72" s="24">
        <f t="shared" si="5"/>
        <v>603</v>
      </c>
      <c r="F72" s="24">
        <f t="shared" si="5"/>
        <v>59</v>
      </c>
      <c r="G72" s="24">
        <f t="shared" si="5"/>
        <v>189</v>
      </c>
      <c r="H72" s="24">
        <f t="shared" si="5"/>
        <v>85</v>
      </c>
      <c r="I72" s="24">
        <f t="shared" si="5"/>
        <v>0</v>
      </c>
      <c r="J72" s="24">
        <f t="shared" si="5"/>
        <v>21</v>
      </c>
      <c r="K72" s="24">
        <f t="shared" si="5"/>
        <v>101</v>
      </c>
      <c r="L72" s="24">
        <f t="shared" si="5"/>
        <v>37</v>
      </c>
      <c r="M72" s="24">
        <f t="shared" si="5"/>
        <v>0</v>
      </c>
      <c r="N72" s="24">
        <f t="shared" si="5"/>
        <v>0</v>
      </c>
      <c r="O72" s="24">
        <f t="shared" si="5"/>
        <v>0</v>
      </c>
      <c r="P72" s="24">
        <f t="shared" si="5"/>
        <v>0</v>
      </c>
    </row>
    <row r="73" spans="2:16" s="21" customFormat="1" ht="14.25">
      <c r="B73" s="22"/>
      <c r="D73" s="23"/>
      <c r="E73" s="24"/>
      <c r="F73" s="24"/>
      <c r="G73" s="24"/>
      <c r="H73" s="24"/>
      <c r="I73" s="24"/>
      <c r="J73" s="24"/>
      <c r="K73" s="24"/>
      <c r="L73" s="24"/>
      <c r="M73" s="24"/>
      <c r="N73" s="24"/>
      <c r="O73" s="24"/>
      <c r="P73" s="24"/>
    </row>
    <row r="74" spans="2:16" ht="14.25">
      <c r="B74" s="39" t="s">
        <v>69</v>
      </c>
      <c r="D74" s="36">
        <f>SUM(E74:P74)</f>
        <v>496</v>
      </c>
      <c r="E74" s="41">
        <v>244</v>
      </c>
      <c r="F74" s="41">
        <v>23</v>
      </c>
      <c r="G74" s="41">
        <v>113</v>
      </c>
      <c r="H74" s="41">
        <v>33</v>
      </c>
      <c r="I74" s="41">
        <v>0</v>
      </c>
      <c r="J74" s="41">
        <v>12</v>
      </c>
      <c r="K74" s="41">
        <v>44</v>
      </c>
      <c r="L74" s="42">
        <v>27</v>
      </c>
      <c r="M74" s="42">
        <v>0</v>
      </c>
      <c r="N74" s="41">
        <v>0</v>
      </c>
      <c r="O74" s="41">
        <v>0</v>
      </c>
      <c r="P74" s="41">
        <v>0</v>
      </c>
    </row>
    <row r="75" spans="2:16" ht="14.25">
      <c r="B75" s="39" t="s">
        <v>70</v>
      </c>
      <c r="D75" s="36">
        <f>SUM(E75:P75)</f>
        <v>167</v>
      </c>
      <c r="E75" s="41">
        <v>101</v>
      </c>
      <c r="F75" s="41">
        <v>13</v>
      </c>
      <c r="G75" s="41">
        <v>4</v>
      </c>
      <c r="H75" s="41">
        <v>20</v>
      </c>
      <c r="I75" s="41">
        <v>0</v>
      </c>
      <c r="J75" s="41">
        <v>9</v>
      </c>
      <c r="K75" s="41">
        <v>11</v>
      </c>
      <c r="L75" s="42">
        <v>9</v>
      </c>
      <c r="M75" s="42">
        <v>0</v>
      </c>
      <c r="N75" s="41">
        <v>0</v>
      </c>
      <c r="O75" s="41">
        <v>0</v>
      </c>
      <c r="P75" s="41">
        <v>0</v>
      </c>
    </row>
    <row r="76" spans="2:16" ht="14.25">
      <c r="B76" s="39" t="s">
        <v>71</v>
      </c>
      <c r="D76" s="36">
        <f>SUM(E76:P76)</f>
        <v>119</v>
      </c>
      <c r="E76" s="41">
        <v>88</v>
      </c>
      <c r="F76" s="41">
        <v>8</v>
      </c>
      <c r="G76" s="41">
        <v>5</v>
      </c>
      <c r="H76" s="41">
        <v>13</v>
      </c>
      <c r="I76" s="41">
        <v>0</v>
      </c>
      <c r="J76" s="41">
        <v>0</v>
      </c>
      <c r="K76" s="41">
        <v>5</v>
      </c>
      <c r="L76" s="42">
        <v>0</v>
      </c>
      <c r="M76" s="42">
        <v>0</v>
      </c>
      <c r="N76" s="41">
        <v>0</v>
      </c>
      <c r="O76" s="41">
        <v>0</v>
      </c>
      <c r="P76" s="41">
        <v>0</v>
      </c>
    </row>
    <row r="77" spans="2:16" ht="14.25">
      <c r="B77" s="39" t="s">
        <v>72</v>
      </c>
      <c r="D77" s="36">
        <f>SUM(E77:P77)</f>
        <v>313</v>
      </c>
      <c r="E77" s="41">
        <v>170</v>
      </c>
      <c r="F77" s="41">
        <v>15</v>
      </c>
      <c r="G77" s="41">
        <v>67</v>
      </c>
      <c r="H77" s="41">
        <v>19</v>
      </c>
      <c r="I77" s="41">
        <v>0</v>
      </c>
      <c r="J77" s="41">
        <v>0</v>
      </c>
      <c r="K77" s="41">
        <v>41</v>
      </c>
      <c r="L77" s="42">
        <v>1</v>
      </c>
      <c r="M77" s="42">
        <v>0</v>
      </c>
      <c r="N77" s="41">
        <v>0</v>
      </c>
      <c r="O77" s="41">
        <v>0</v>
      </c>
      <c r="P77" s="41">
        <v>0</v>
      </c>
    </row>
    <row r="78" spans="2:16" ht="14.25">
      <c r="B78" s="35"/>
      <c r="D78" s="36"/>
      <c r="E78" s="41"/>
      <c r="F78" s="41"/>
      <c r="G78" s="43"/>
      <c r="H78" s="43"/>
      <c r="I78" s="43"/>
      <c r="J78" s="37"/>
      <c r="K78" s="37"/>
      <c r="L78" s="37"/>
      <c r="M78" s="41"/>
      <c r="N78" s="43"/>
      <c r="O78" s="42"/>
      <c r="P78" s="42"/>
    </row>
    <row r="79" spans="2:16" s="21" customFormat="1" ht="14.25">
      <c r="B79" s="22" t="s">
        <v>73</v>
      </c>
      <c r="D79" s="23">
        <f aca="true" t="shared" si="6" ref="D79:P79">SUM(D81:D87)</f>
        <v>790</v>
      </c>
      <c r="E79" s="24">
        <f t="shared" si="6"/>
        <v>488</v>
      </c>
      <c r="F79" s="24">
        <f t="shared" si="6"/>
        <v>61</v>
      </c>
      <c r="G79" s="24">
        <f t="shared" si="6"/>
        <v>44</v>
      </c>
      <c r="H79" s="24">
        <f t="shared" si="6"/>
        <v>104</v>
      </c>
      <c r="I79" s="24">
        <f t="shared" si="6"/>
        <v>0</v>
      </c>
      <c r="J79" s="24">
        <f t="shared" si="6"/>
        <v>17</v>
      </c>
      <c r="K79" s="24">
        <f t="shared" si="6"/>
        <v>69</v>
      </c>
      <c r="L79" s="24">
        <f t="shared" si="6"/>
        <v>7</v>
      </c>
      <c r="M79" s="24">
        <f t="shared" si="6"/>
        <v>0</v>
      </c>
      <c r="N79" s="24">
        <f t="shared" si="6"/>
        <v>0</v>
      </c>
      <c r="O79" s="24">
        <f t="shared" si="6"/>
        <v>0</v>
      </c>
      <c r="P79" s="24">
        <f t="shared" si="6"/>
        <v>0</v>
      </c>
    </row>
    <row r="80" spans="2:16" ht="14.25">
      <c r="B80" s="39"/>
      <c r="D80" s="36"/>
      <c r="E80" s="42"/>
      <c r="F80" s="42"/>
      <c r="G80" s="42"/>
      <c r="H80" s="42"/>
      <c r="I80" s="42"/>
      <c r="J80" s="42"/>
      <c r="K80" s="42"/>
      <c r="L80" s="42"/>
      <c r="M80" s="42"/>
      <c r="N80" s="42"/>
      <c r="O80" s="42"/>
      <c r="P80" s="42"/>
    </row>
    <row r="81" spans="2:16" ht="14.25">
      <c r="B81" s="39" t="s">
        <v>74</v>
      </c>
      <c r="D81" s="36">
        <f>SUM(E81:P81)</f>
        <v>137</v>
      </c>
      <c r="E81" s="42">
        <v>85</v>
      </c>
      <c r="F81" s="42">
        <v>13</v>
      </c>
      <c r="G81" s="42">
        <v>9</v>
      </c>
      <c r="H81" s="42">
        <v>18</v>
      </c>
      <c r="I81" s="42">
        <v>0</v>
      </c>
      <c r="J81" s="42">
        <v>0</v>
      </c>
      <c r="K81" s="42">
        <v>12</v>
      </c>
      <c r="L81" s="42">
        <v>0</v>
      </c>
      <c r="M81" s="42">
        <v>0</v>
      </c>
      <c r="N81" s="42">
        <v>0</v>
      </c>
      <c r="O81" s="42">
        <v>0</v>
      </c>
      <c r="P81" s="42">
        <v>0</v>
      </c>
    </row>
    <row r="82" spans="2:16" ht="14.25">
      <c r="B82" s="39" t="s">
        <v>75</v>
      </c>
      <c r="D82" s="36">
        <f>SUM(E82:P82)</f>
        <v>101</v>
      </c>
      <c r="E82" s="42">
        <v>60</v>
      </c>
      <c r="F82" s="42">
        <v>8</v>
      </c>
      <c r="G82" s="42">
        <v>9</v>
      </c>
      <c r="H82" s="42">
        <v>8</v>
      </c>
      <c r="I82" s="42">
        <v>0</v>
      </c>
      <c r="J82" s="42">
        <v>0</v>
      </c>
      <c r="K82" s="42">
        <v>10</v>
      </c>
      <c r="L82" s="42">
        <v>6</v>
      </c>
      <c r="M82" s="42">
        <v>0</v>
      </c>
      <c r="N82" s="42">
        <v>0</v>
      </c>
      <c r="O82" s="42">
        <v>0</v>
      </c>
      <c r="P82" s="42">
        <v>0</v>
      </c>
    </row>
    <row r="83" spans="2:16" ht="14.25">
      <c r="B83" s="39" t="s">
        <v>76</v>
      </c>
      <c r="D83" s="36">
        <f>SUM(E83:P83)</f>
        <v>142</v>
      </c>
      <c r="E83" s="42">
        <v>87</v>
      </c>
      <c r="F83" s="42">
        <v>10</v>
      </c>
      <c r="G83" s="42">
        <v>10</v>
      </c>
      <c r="H83" s="42">
        <v>26</v>
      </c>
      <c r="I83" s="42">
        <v>0</v>
      </c>
      <c r="J83" s="42">
        <v>0</v>
      </c>
      <c r="K83" s="42">
        <v>9</v>
      </c>
      <c r="L83" s="42">
        <v>0</v>
      </c>
      <c r="M83" s="42">
        <v>0</v>
      </c>
      <c r="N83" s="42">
        <v>0</v>
      </c>
      <c r="O83" s="42">
        <v>0</v>
      </c>
      <c r="P83" s="42">
        <v>0</v>
      </c>
    </row>
    <row r="84" spans="2:16" ht="14.25">
      <c r="B84" s="39" t="s">
        <v>77</v>
      </c>
      <c r="D84" s="36">
        <f>SUM(E84:P84)</f>
        <v>149</v>
      </c>
      <c r="E84" s="42">
        <v>87</v>
      </c>
      <c r="F84" s="42">
        <v>11</v>
      </c>
      <c r="G84" s="42">
        <v>5</v>
      </c>
      <c r="H84" s="42">
        <v>22</v>
      </c>
      <c r="I84" s="42">
        <v>0</v>
      </c>
      <c r="J84" s="42">
        <v>7</v>
      </c>
      <c r="K84" s="42">
        <v>17</v>
      </c>
      <c r="L84" s="42">
        <v>0</v>
      </c>
      <c r="M84" s="42">
        <v>0</v>
      </c>
      <c r="N84" s="42">
        <v>0</v>
      </c>
      <c r="O84" s="42">
        <v>0</v>
      </c>
      <c r="P84" s="42">
        <v>0</v>
      </c>
    </row>
    <row r="85" spans="2:16" ht="14.25">
      <c r="B85" s="35" t="s">
        <v>78</v>
      </c>
      <c r="D85" s="36">
        <f>SUM(E85:P85)</f>
        <v>111</v>
      </c>
      <c r="E85" s="37">
        <v>70</v>
      </c>
      <c r="F85" s="37">
        <v>9</v>
      </c>
      <c r="G85" s="43">
        <v>6</v>
      </c>
      <c r="H85" s="43">
        <v>16</v>
      </c>
      <c r="I85" s="43">
        <v>0</v>
      </c>
      <c r="J85" s="37">
        <v>0</v>
      </c>
      <c r="K85" s="37">
        <v>9</v>
      </c>
      <c r="L85" s="37">
        <v>1</v>
      </c>
      <c r="M85" s="37">
        <v>0</v>
      </c>
      <c r="N85" s="43">
        <v>0</v>
      </c>
      <c r="O85" s="43">
        <v>0</v>
      </c>
      <c r="P85" s="43">
        <v>0</v>
      </c>
    </row>
    <row r="86" spans="2:16" ht="14.25">
      <c r="B86" s="35"/>
      <c r="D86" s="36"/>
      <c r="E86" s="37"/>
      <c r="F86" s="37"/>
      <c r="G86" s="43"/>
      <c r="H86" s="43"/>
      <c r="I86" s="43"/>
      <c r="J86" s="37"/>
      <c r="K86" s="37"/>
      <c r="L86" s="37"/>
      <c r="M86" s="37"/>
      <c r="N86" s="43"/>
      <c r="O86" s="43"/>
      <c r="P86" s="43"/>
    </row>
    <row r="87" spans="2:16" ht="14.25">
      <c r="B87" s="39" t="s">
        <v>79</v>
      </c>
      <c r="D87" s="36">
        <f>SUM(E87:P87)</f>
        <v>150</v>
      </c>
      <c r="E87" s="37">
        <v>99</v>
      </c>
      <c r="F87" s="37">
        <v>10</v>
      </c>
      <c r="G87" s="37">
        <v>5</v>
      </c>
      <c r="H87" s="37">
        <v>14</v>
      </c>
      <c r="I87" s="37">
        <v>0</v>
      </c>
      <c r="J87" s="37">
        <v>10</v>
      </c>
      <c r="K87" s="37">
        <v>12</v>
      </c>
      <c r="L87" s="37">
        <v>0</v>
      </c>
      <c r="M87" s="37">
        <v>0</v>
      </c>
      <c r="N87" s="37">
        <v>0</v>
      </c>
      <c r="O87" s="37">
        <v>0</v>
      </c>
      <c r="P87" s="37">
        <v>0</v>
      </c>
    </row>
    <row r="88" spans="2:16" ht="14.25">
      <c r="B88" s="39"/>
      <c r="D88" s="36"/>
      <c r="E88" s="42"/>
      <c r="F88" s="42"/>
      <c r="G88" s="42"/>
      <c r="H88" s="42"/>
      <c r="I88" s="42"/>
      <c r="J88" s="42"/>
      <c r="K88" s="42"/>
      <c r="L88" s="42"/>
      <c r="M88" s="42"/>
      <c r="N88" s="42"/>
      <c r="O88" s="42"/>
      <c r="P88" s="42"/>
    </row>
    <row r="89" spans="2:16" s="21" customFormat="1" ht="14.25">
      <c r="B89" s="22" t="s">
        <v>80</v>
      </c>
      <c r="D89" s="23">
        <f aca="true" t="shared" si="7" ref="D89:P89">SUM(D91:D92)</f>
        <v>309</v>
      </c>
      <c r="E89" s="24">
        <f t="shared" si="7"/>
        <v>185</v>
      </c>
      <c r="F89" s="24">
        <f t="shared" si="7"/>
        <v>19</v>
      </c>
      <c r="G89" s="24">
        <f t="shared" si="7"/>
        <v>15</v>
      </c>
      <c r="H89" s="24">
        <f t="shared" si="7"/>
        <v>56</v>
      </c>
      <c r="I89" s="24">
        <f t="shared" si="7"/>
        <v>0</v>
      </c>
      <c r="J89" s="24">
        <f t="shared" si="7"/>
        <v>9</v>
      </c>
      <c r="K89" s="24">
        <f t="shared" si="7"/>
        <v>25</v>
      </c>
      <c r="L89" s="24">
        <f t="shared" si="7"/>
        <v>0</v>
      </c>
      <c r="M89" s="24">
        <f t="shared" si="7"/>
        <v>0</v>
      </c>
      <c r="N89" s="24">
        <f t="shared" si="7"/>
        <v>0</v>
      </c>
      <c r="O89" s="24">
        <f t="shared" si="7"/>
        <v>0</v>
      </c>
      <c r="P89" s="24">
        <f t="shared" si="7"/>
        <v>0</v>
      </c>
    </row>
    <row r="90" spans="2:16" ht="14.25">
      <c r="B90" s="39"/>
      <c r="D90" s="36"/>
      <c r="E90" s="42"/>
      <c r="F90" s="42"/>
      <c r="G90" s="42"/>
      <c r="H90" s="42"/>
      <c r="I90" s="42"/>
      <c r="J90" s="42"/>
      <c r="K90" s="42"/>
      <c r="L90" s="42"/>
      <c r="M90" s="42"/>
      <c r="N90" s="42"/>
      <c r="O90" s="42"/>
      <c r="P90" s="42"/>
    </row>
    <row r="91" spans="2:16" ht="14.25">
      <c r="B91" s="39" t="s">
        <v>81</v>
      </c>
      <c r="D91" s="36">
        <f>SUM(E91:P91)</f>
        <v>212</v>
      </c>
      <c r="E91" s="42">
        <v>127</v>
      </c>
      <c r="F91" s="42">
        <v>11</v>
      </c>
      <c r="G91" s="42">
        <v>12</v>
      </c>
      <c r="H91" s="42">
        <v>42</v>
      </c>
      <c r="I91" s="42">
        <v>0</v>
      </c>
      <c r="J91" s="42">
        <v>6</v>
      </c>
      <c r="K91" s="42">
        <v>14</v>
      </c>
      <c r="L91" s="42">
        <v>0</v>
      </c>
      <c r="M91" s="42">
        <v>0</v>
      </c>
      <c r="N91" s="42">
        <v>0</v>
      </c>
      <c r="O91" s="42">
        <v>0</v>
      </c>
      <c r="P91" s="42">
        <v>0</v>
      </c>
    </row>
    <row r="92" spans="2:16" ht="14.25">
      <c r="B92" s="39" t="s">
        <v>82</v>
      </c>
      <c r="D92" s="36">
        <f>SUM(E92:P92)</f>
        <v>97</v>
      </c>
      <c r="E92" s="42">
        <v>58</v>
      </c>
      <c r="F92" s="42">
        <v>8</v>
      </c>
      <c r="G92" s="42">
        <v>3</v>
      </c>
      <c r="H92" s="42">
        <v>14</v>
      </c>
      <c r="I92" s="42">
        <v>0</v>
      </c>
      <c r="J92" s="42">
        <v>3</v>
      </c>
      <c r="K92" s="42">
        <v>11</v>
      </c>
      <c r="L92" s="42">
        <v>0</v>
      </c>
      <c r="M92" s="42">
        <v>0</v>
      </c>
      <c r="N92" s="42">
        <v>0</v>
      </c>
      <c r="O92" s="42">
        <v>0</v>
      </c>
      <c r="P92" s="42">
        <v>0</v>
      </c>
    </row>
    <row r="93" spans="2:16" ht="14.25">
      <c r="B93" s="39"/>
      <c r="D93" s="36"/>
      <c r="E93" s="42"/>
      <c r="F93" s="42"/>
      <c r="G93" s="42"/>
      <c r="H93" s="42"/>
      <c r="I93" s="42"/>
      <c r="J93" s="42"/>
      <c r="K93" s="42"/>
      <c r="L93" s="42"/>
      <c r="M93" s="42"/>
      <c r="N93" s="42"/>
      <c r="O93" s="42"/>
      <c r="P93" s="42"/>
    </row>
    <row r="94" spans="2:16" s="21" customFormat="1" ht="14.25">
      <c r="B94" s="22" t="s">
        <v>83</v>
      </c>
      <c r="D94" s="23">
        <f aca="true" t="shared" si="8" ref="D94:P94">D96</f>
        <v>114</v>
      </c>
      <c r="E94" s="44">
        <f t="shared" si="8"/>
        <v>72</v>
      </c>
      <c r="F94" s="44">
        <f t="shared" si="8"/>
        <v>7</v>
      </c>
      <c r="G94" s="44">
        <f t="shared" si="8"/>
        <v>9</v>
      </c>
      <c r="H94" s="44">
        <f t="shared" si="8"/>
        <v>0</v>
      </c>
      <c r="I94" s="44">
        <f t="shared" si="8"/>
        <v>0</v>
      </c>
      <c r="J94" s="44">
        <f t="shared" si="8"/>
        <v>9</v>
      </c>
      <c r="K94" s="44">
        <f t="shared" si="8"/>
        <v>6</v>
      </c>
      <c r="L94" s="44">
        <f t="shared" si="8"/>
        <v>11</v>
      </c>
      <c r="M94" s="44">
        <f t="shared" si="8"/>
        <v>0</v>
      </c>
      <c r="N94" s="44">
        <f t="shared" si="8"/>
        <v>0</v>
      </c>
      <c r="O94" s="44">
        <f t="shared" si="8"/>
        <v>0</v>
      </c>
      <c r="P94" s="44">
        <f t="shared" si="8"/>
        <v>0</v>
      </c>
    </row>
    <row r="95" spans="2:16" ht="14.25">
      <c r="B95" s="35"/>
      <c r="D95" s="36"/>
      <c r="E95" s="41"/>
      <c r="F95" s="41"/>
      <c r="G95" s="43"/>
      <c r="H95" s="43"/>
      <c r="I95" s="43"/>
      <c r="J95" s="37"/>
      <c r="K95" s="37"/>
      <c r="L95" s="37"/>
      <c r="M95" s="41"/>
      <c r="N95" s="43"/>
      <c r="O95" s="42"/>
      <c r="P95" s="42"/>
    </row>
    <row r="96" spans="2:16" ht="14.25">
      <c r="B96" s="39" t="s">
        <v>84</v>
      </c>
      <c r="D96" s="36">
        <f>SUM(E96:P96)</f>
        <v>114</v>
      </c>
      <c r="E96" s="37">
        <v>72</v>
      </c>
      <c r="F96" s="37">
        <v>7</v>
      </c>
      <c r="G96" s="37">
        <v>9</v>
      </c>
      <c r="H96" s="37">
        <v>0</v>
      </c>
      <c r="I96" s="37">
        <v>0</v>
      </c>
      <c r="J96" s="37">
        <v>9</v>
      </c>
      <c r="K96" s="37">
        <v>6</v>
      </c>
      <c r="L96" s="37">
        <v>11</v>
      </c>
      <c r="M96" s="37">
        <v>0</v>
      </c>
      <c r="N96" s="37">
        <v>0</v>
      </c>
      <c r="O96" s="37">
        <v>0</v>
      </c>
      <c r="P96" s="37">
        <v>0</v>
      </c>
    </row>
    <row r="97" spans="1:16" s="20" customFormat="1" ht="14.25">
      <c r="A97" s="14"/>
      <c r="B97" s="14"/>
      <c r="C97" s="14"/>
      <c r="D97" s="45"/>
      <c r="E97" s="14"/>
      <c r="F97" s="14"/>
      <c r="G97" s="14"/>
      <c r="H97" s="14"/>
      <c r="I97" s="14"/>
      <c r="J97" s="14"/>
      <c r="K97" s="14"/>
      <c r="L97" s="14"/>
      <c r="M97" s="14"/>
      <c r="N97" s="14"/>
      <c r="O97" s="14"/>
      <c r="P97" s="14"/>
    </row>
    <row r="98" s="20" customFormat="1" ht="14.25">
      <c r="B98" s="20" t="s">
        <v>85</v>
      </c>
    </row>
    <row r="99" spans="2:13" ht="14.25">
      <c r="B99" s="46" t="s">
        <v>86</v>
      </c>
      <c r="D99" s="20"/>
      <c r="E99" s="20"/>
      <c r="F99" s="20"/>
      <c r="K99" s="20"/>
      <c r="L99" s="20"/>
      <c r="M99" s="20"/>
    </row>
  </sheetData>
  <mergeCells count="3">
    <mergeCell ref="E5:E7"/>
    <mergeCell ref="K5:K7"/>
    <mergeCell ref="P5:P7"/>
  </mergeCells>
  <printOptions/>
  <pageMargins left="0.7874015748031497" right="0.35433070866141736" top="0.984251968503937" bottom="0.984251968503937" header="0.512" footer="0.512"/>
  <pageSetup fitToHeight="0" fitToWidth="1" horizontalDpi="300" verticalDpi="300" orientation="portrait" paperSize="9" scale="47"/>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統計協会１</cp:lastModifiedBy>
  <dcterms:created xsi:type="dcterms:W3CDTF">2009-06-05T06:55:13Z</dcterms:created>
  <dcterms:modified xsi:type="dcterms:W3CDTF">2009-06-05T06:55:26Z</dcterms:modified>
  <cp:category/>
  <cp:version/>
  <cp:contentType/>
  <cp:contentStatus/>
</cp:coreProperties>
</file>