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2-2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<sst xmlns="http://schemas.openxmlformats.org/spreadsheetml/2006/main" count="90" uniqueCount="35">
  <si>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総数</t>
  </si>
  <si>
    <t>法人</t>
  </si>
  <si>
    <t>個人経営</t>
  </si>
  <si>
    <t>企業産業大分類</t>
  </si>
  <si>
    <t>総数</t>
  </si>
  <si>
    <t>A～B農林漁業</t>
  </si>
  <si>
    <t>C　鉱業，採石業，砂利採取業</t>
  </si>
  <si>
    <t>D　建設業</t>
  </si>
  <si>
    <t>E　製造業</t>
  </si>
  <si>
    <t>F　電気・ガス・熱供給・水道業</t>
  </si>
  <si>
    <t>G　情報通信業</t>
  </si>
  <si>
    <t>H　運輸業，郵便業</t>
  </si>
  <si>
    <t>I　卸売業，小売業</t>
  </si>
  <si>
    <t>J　金融業，保険業</t>
  </si>
  <si>
    <t>K　不動産業，物品賃貸業</t>
  </si>
  <si>
    <t>L　学術研究，専門・技術サービス業</t>
  </si>
  <si>
    <t>M　宿泊業，飲食サービス業</t>
  </si>
  <si>
    <t>N　生活関連サービス業，娯楽業</t>
  </si>
  <si>
    <t>O　教育，学習支援業</t>
  </si>
  <si>
    <t>P　医療，福祉</t>
  </si>
  <si>
    <t>Q　複合サービス事業</t>
  </si>
  <si>
    <t>R　サービス業（他に分類されないもの）</t>
  </si>
  <si>
    <t>令和3年</t>
  </si>
  <si>
    <t>...</t>
  </si>
  <si>
    <t>会社企業</t>
  </si>
  <si>
    <t>会社以外の法人</t>
  </si>
  <si>
    <t>注：時系列比較を行う際には注意が必要（利用上の注意参照）</t>
  </si>
  <si>
    <t>合計に占める割合
（％）</t>
  </si>
  <si>
    <t>千葉県</t>
  </si>
  <si>
    <t>-</t>
  </si>
  <si>
    <t>-</t>
  </si>
  <si>
    <t>全国</t>
  </si>
  <si>
    <t>【参考値】平成28年</t>
  </si>
  <si>
    <t>全国に占める割合
（％）</t>
  </si>
  <si>
    <t>第2-2表　企業産業（大分類）、経営組織別　企業等数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</si>
</sst>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▲#,##0"/>
    <numFmt numFmtId="177" formatCode="0.0;&quot;▲ &quot;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;[Red]\-#,##0.0"/>
    <numFmt numFmtId="182" formatCode="0.000000"/>
    <numFmt numFmtId="183" formatCode="0.00000"/>
    <numFmt numFmtId="184" formatCode="0.0000"/>
    <numFmt numFmtId="185" formatCode="0.000"/>
    <numFmt numFmtId="186" formatCode="0.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  <font>
      <sz val="10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indent="1"/>
    </xf>
    <xf numFmtId="38" fontId="0" fillId="0" borderId="10" xfId="48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7" fillId="0" borderId="12" xfId="0" applyFont="1" applyBorder="1" applyAlignment="1">
      <alignment horizontal="left" vertical="center" indent="1"/>
    </xf>
    <xf numFmtId="0" fontId="37" fillId="0" borderId="13" xfId="0" applyFont="1" applyBorder="1" applyAlignment="1">
      <alignment horizontal="left" vertical="center" indent="1"/>
    </xf>
    <xf numFmtId="38" fontId="0" fillId="0" borderId="13" xfId="48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20" xfId="0" applyFont="1" applyBorder="1" applyAlignment="1">
      <alignment horizontal="center" vertical="center" wrapText="1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181" fontId="0" fillId="0" borderId="10" xfId="48" applyNumberFormat="1" applyFont="1" applyBorder="1" applyAlignment="1">
      <alignment vertical="center"/>
    </xf>
    <xf numFmtId="181" fontId="0" fillId="0" borderId="12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1" fontId="0" fillId="0" borderId="12" xfId="48" applyNumberFormat="1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181" fontId="0" fillId="0" borderId="21" xfId="48" applyNumberFormat="1" applyFont="1" applyBorder="1" applyAlignment="1">
      <alignment vertical="center"/>
    </xf>
    <xf numFmtId="181" fontId="0" fillId="0" borderId="22" xfId="48" applyNumberFormat="1" applyFont="1" applyBorder="1" applyAlignment="1">
      <alignment vertical="center"/>
    </xf>
    <xf numFmtId="181" fontId="0" fillId="0" borderId="23" xfId="48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7" xfId="0" applyFon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2" xfId="0" applyNumberFormat="1" applyBorder="1" applyAlignment="1">
      <alignment horizontal="right" vertical="center"/>
    </xf>
    <xf numFmtId="186" fontId="0" fillId="0" borderId="13" xfId="0" applyNumberForma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0.28125" style="0" bestFit="1" customWidth="1"/>
    <col min="2" max="2" width="10.7109375" style="0" customWidth="1"/>
    <col min="3" max="3" width="9.7109375" style="0" customWidth="1"/>
    <col min="4" max="4" width="10.7109375" style="0" customWidth="1"/>
    <col min="5" max="5" width="9.7109375" style="0" customWidth="1"/>
    <col min="6" max="6" width="10.7109375" style="0" customWidth="1"/>
    <col min="7" max="7" width="9.7109375" style="0" customWidth="1"/>
    <col min="8" max="8" width="10.710937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4" width="9.7109375" style="0" customWidth="1"/>
    <col min="15" max="15" width="10.7109375" style="0" customWidth="1"/>
    <col min="16" max="17" width="9.7109375" style="0" customWidth="1"/>
    <col min="18" max="18" width="10.7109375" style="0" customWidth="1"/>
    <col min="19" max="20" width="9.7109375" style="0" customWidth="1"/>
    <col min="21" max="21" width="10.7109375" style="0" customWidth="1"/>
    <col min="22" max="23" width="9.7109375" style="0" customWidth="1"/>
    <col min="24" max="24" width="10.7109375" style="0" customWidth="1"/>
    <col min="25" max="26" width="9.7109375" style="0" customWidth="1"/>
    <col min="27" max="27" width="10.00390625" style="0" customWidth="1"/>
    <col min="28" max="28" width="9.7109375" style="0" customWidth="1"/>
    <col min="29" max="29" width="10.00390625" style="0" customWidth="1"/>
    <col min="30" max="30" width="9.7109375" style="0" customWidth="1"/>
    <col min="31" max="31" width="10.00390625" style="0" customWidth="1"/>
    <col min="32" max="32" width="9.7109375" style="0" customWidth="1"/>
    <col min="33" max="33" width="10.00390625" style="0" customWidth="1"/>
    <col min="34" max="34" width="9.7109375" style="0" customWidth="1"/>
    <col min="35" max="35" width="10.00390625" style="0" customWidth="1"/>
    <col min="36" max="36" width="9.7109375" style="0" customWidth="1"/>
    <col min="37" max="37" width="10.00390625" style="0" customWidth="1"/>
    <col min="38" max="39" width="9.7109375" style="0" customWidth="1"/>
    <col min="40" max="40" width="10.00390625" style="0" customWidth="1"/>
    <col min="41" max="42" width="9.7109375" style="0" customWidth="1"/>
    <col min="43" max="43" width="10.00390625" style="0" customWidth="1"/>
    <col min="44" max="45" width="9.7109375" style="0" customWidth="1"/>
    <col min="46" max="46" width="10.00390625" style="0" customWidth="1"/>
    <col min="47" max="48" width="9.7109375" style="0" customWidth="1"/>
    <col min="49" max="49" width="10.00390625" style="0" customWidth="1"/>
    <col min="50" max="50" width="9.7109375" style="0" customWidth="1"/>
  </cols>
  <sheetData>
    <row r="1" spans="1:11" ht="16.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4" spans="1:51" ht="16.5">
      <c r="A4" s="2"/>
      <c r="B4" s="48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48" t="s">
        <v>32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50"/>
    </row>
    <row r="5" spans="1:51" ht="16.5">
      <c r="A5" s="15"/>
      <c r="B5" s="48" t="s">
        <v>31</v>
      </c>
      <c r="C5" s="49"/>
      <c r="D5" s="49"/>
      <c r="E5" s="49"/>
      <c r="F5" s="49"/>
      <c r="G5" s="49"/>
      <c r="H5" s="49"/>
      <c r="I5" s="49"/>
      <c r="J5" s="49"/>
      <c r="K5" s="50"/>
      <c r="L5" s="48" t="s">
        <v>28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48" t="s">
        <v>31</v>
      </c>
      <c r="AB5" s="49"/>
      <c r="AC5" s="49"/>
      <c r="AD5" s="49"/>
      <c r="AE5" s="49"/>
      <c r="AF5" s="49"/>
      <c r="AG5" s="49"/>
      <c r="AH5" s="49"/>
      <c r="AI5" s="49"/>
      <c r="AJ5" s="50"/>
      <c r="AK5" s="48" t="s">
        <v>28</v>
      </c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0"/>
    </row>
    <row r="6" spans="1:51" ht="11.25" customHeight="1">
      <c r="A6" s="15"/>
      <c r="B6" s="42" t="s">
        <v>0</v>
      </c>
      <c r="C6" s="16"/>
      <c r="D6" s="42" t="s">
        <v>1</v>
      </c>
      <c r="E6" s="16"/>
      <c r="F6" s="19"/>
      <c r="G6" s="19"/>
      <c r="H6" s="19"/>
      <c r="I6" s="24"/>
      <c r="J6" s="42" t="s">
        <v>2</v>
      </c>
      <c r="K6" s="17"/>
      <c r="L6" s="42" t="s">
        <v>0</v>
      </c>
      <c r="M6" s="16"/>
      <c r="N6" s="16"/>
      <c r="O6" s="42" t="s">
        <v>1</v>
      </c>
      <c r="P6" s="16"/>
      <c r="Q6" s="16"/>
      <c r="R6" s="19"/>
      <c r="S6" s="19"/>
      <c r="T6" s="19"/>
      <c r="U6" s="19"/>
      <c r="V6" s="34"/>
      <c r="W6" s="35"/>
      <c r="X6" s="42" t="s">
        <v>2</v>
      </c>
      <c r="Y6" s="11"/>
      <c r="Z6" s="16"/>
      <c r="AA6" s="42" t="s">
        <v>0</v>
      </c>
      <c r="AB6" s="16"/>
      <c r="AC6" s="42" t="s">
        <v>1</v>
      </c>
      <c r="AD6" s="16"/>
      <c r="AE6" s="19"/>
      <c r="AF6" s="19"/>
      <c r="AG6" s="19"/>
      <c r="AH6" s="24"/>
      <c r="AI6" s="42" t="s">
        <v>2</v>
      </c>
      <c r="AJ6" s="17"/>
      <c r="AK6" s="42" t="s">
        <v>0</v>
      </c>
      <c r="AL6" s="16"/>
      <c r="AM6" s="16"/>
      <c r="AN6" s="42" t="s">
        <v>1</v>
      </c>
      <c r="AO6" s="16"/>
      <c r="AP6" s="16"/>
      <c r="AQ6" s="19"/>
      <c r="AR6" s="19"/>
      <c r="AS6" s="19"/>
      <c r="AT6" s="19"/>
      <c r="AU6" s="38"/>
      <c r="AV6" s="19"/>
      <c r="AW6" s="42" t="s">
        <v>2</v>
      </c>
      <c r="AX6" s="11"/>
      <c r="AY6" s="36"/>
    </row>
    <row r="7" spans="1:51" ht="11.25" customHeight="1">
      <c r="A7" s="51" t="s">
        <v>3</v>
      </c>
      <c r="B7" s="42"/>
      <c r="C7" s="12"/>
      <c r="D7" s="42"/>
      <c r="E7" s="12"/>
      <c r="F7" s="45" t="s">
        <v>24</v>
      </c>
      <c r="G7" s="18"/>
      <c r="H7" s="46" t="s">
        <v>25</v>
      </c>
      <c r="I7" s="13"/>
      <c r="J7" s="42"/>
      <c r="K7" s="13"/>
      <c r="L7" s="42"/>
      <c r="M7" s="12"/>
      <c r="N7" s="16"/>
      <c r="O7" s="42"/>
      <c r="P7" s="12"/>
      <c r="Q7" s="16"/>
      <c r="R7" s="45" t="s">
        <v>24</v>
      </c>
      <c r="S7" s="14"/>
      <c r="T7" s="18"/>
      <c r="U7" s="46" t="s">
        <v>25</v>
      </c>
      <c r="V7" s="12"/>
      <c r="W7" s="18"/>
      <c r="X7" s="42"/>
      <c r="Y7" s="12"/>
      <c r="Z7" s="16"/>
      <c r="AA7" s="42"/>
      <c r="AB7" s="12"/>
      <c r="AC7" s="42"/>
      <c r="AD7" s="12"/>
      <c r="AE7" s="45" t="s">
        <v>24</v>
      </c>
      <c r="AF7" s="18"/>
      <c r="AG7" s="46" t="s">
        <v>25</v>
      </c>
      <c r="AH7" s="13"/>
      <c r="AI7" s="42"/>
      <c r="AJ7" s="13"/>
      <c r="AK7" s="42"/>
      <c r="AL7" s="12"/>
      <c r="AM7" s="16"/>
      <c r="AN7" s="42"/>
      <c r="AO7" s="12"/>
      <c r="AP7" s="16"/>
      <c r="AQ7" s="45" t="s">
        <v>24</v>
      </c>
      <c r="AR7" s="14"/>
      <c r="AS7" s="18"/>
      <c r="AT7" s="46" t="s">
        <v>25</v>
      </c>
      <c r="AU7" s="12"/>
      <c r="AV7" s="18"/>
      <c r="AW7" s="42"/>
      <c r="AX7" s="12"/>
      <c r="AY7" s="37"/>
    </row>
    <row r="8" spans="1:51" ht="48.75" customHeight="1">
      <c r="A8" s="44"/>
      <c r="B8" s="44"/>
      <c r="C8" s="20" t="s">
        <v>27</v>
      </c>
      <c r="D8" s="43"/>
      <c r="E8" s="3" t="s">
        <v>27</v>
      </c>
      <c r="F8" s="44"/>
      <c r="G8" s="3" t="s">
        <v>27</v>
      </c>
      <c r="H8" s="47"/>
      <c r="I8" s="3" t="s">
        <v>27</v>
      </c>
      <c r="J8" s="43"/>
      <c r="K8" s="3" t="s">
        <v>27</v>
      </c>
      <c r="L8" s="44"/>
      <c r="M8" s="20" t="s">
        <v>27</v>
      </c>
      <c r="N8" s="3" t="s">
        <v>33</v>
      </c>
      <c r="O8" s="43"/>
      <c r="P8" s="3" t="s">
        <v>27</v>
      </c>
      <c r="Q8" s="3" t="s">
        <v>33</v>
      </c>
      <c r="R8" s="44"/>
      <c r="S8" s="3" t="s">
        <v>27</v>
      </c>
      <c r="T8" s="3" t="s">
        <v>33</v>
      </c>
      <c r="U8" s="47"/>
      <c r="V8" s="3" t="s">
        <v>27</v>
      </c>
      <c r="W8" s="3" t="s">
        <v>33</v>
      </c>
      <c r="X8" s="43"/>
      <c r="Y8" s="3" t="s">
        <v>27</v>
      </c>
      <c r="Z8" s="3" t="s">
        <v>33</v>
      </c>
      <c r="AA8" s="44"/>
      <c r="AB8" s="20" t="s">
        <v>27</v>
      </c>
      <c r="AC8" s="43"/>
      <c r="AD8" s="3" t="s">
        <v>27</v>
      </c>
      <c r="AE8" s="44"/>
      <c r="AF8" s="3" t="s">
        <v>27</v>
      </c>
      <c r="AG8" s="47"/>
      <c r="AH8" s="3" t="s">
        <v>27</v>
      </c>
      <c r="AI8" s="43"/>
      <c r="AJ8" s="3" t="s">
        <v>27</v>
      </c>
      <c r="AK8" s="44"/>
      <c r="AL8" s="20" t="s">
        <v>27</v>
      </c>
      <c r="AM8" s="3" t="s">
        <v>33</v>
      </c>
      <c r="AN8" s="43"/>
      <c r="AO8" s="3" t="s">
        <v>27</v>
      </c>
      <c r="AP8" s="3" t="s">
        <v>33</v>
      </c>
      <c r="AQ8" s="44"/>
      <c r="AR8" s="3" t="s">
        <v>27</v>
      </c>
      <c r="AS8" s="3" t="s">
        <v>33</v>
      </c>
      <c r="AT8" s="47"/>
      <c r="AU8" s="3" t="s">
        <v>27</v>
      </c>
      <c r="AV8" s="3" t="s">
        <v>33</v>
      </c>
      <c r="AW8" s="43"/>
      <c r="AX8" s="3" t="s">
        <v>27</v>
      </c>
      <c r="AY8" s="3" t="s">
        <v>33</v>
      </c>
    </row>
    <row r="9" spans="1:51" ht="15" customHeight="1">
      <c r="A9" s="4" t="s">
        <v>4</v>
      </c>
      <c r="B9" s="5">
        <v>3684049</v>
      </c>
      <c r="C9" s="25">
        <f>B9/$B$9*100</f>
        <v>100</v>
      </c>
      <c r="D9" s="5">
        <v>2065484</v>
      </c>
      <c r="E9" s="25">
        <f>D9/$D$9*100</f>
        <v>100</v>
      </c>
      <c r="F9" s="5">
        <v>1781323</v>
      </c>
      <c r="G9" s="25">
        <f>F9/$F$9*100</f>
        <v>100</v>
      </c>
      <c r="H9" s="5">
        <v>284161</v>
      </c>
      <c r="I9" s="25">
        <f>H9/$H$9*100</f>
        <v>100</v>
      </c>
      <c r="J9" s="5">
        <v>1618565</v>
      </c>
      <c r="K9" s="25">
        <f>J9/$J$9*100</f>
        <v>100</v>
      </c>
      <c r="L9" s="5">
        <v>123553</v>
      </c>
      <c r="M9" s="25">
        <f>L9/$L$9*100</f>
        <v>100</v>
      </c>
      <c r="N9" s="25">
        <f>L9/B9*100</f>
        <v>3.3537284656094424</v>
      </c>
      <c r="O9" s="5">
        <v>74468</v>
      </c>
      <c r="P9" s="25">
        <f>O9/$O$9*100</f>
        <v>100</v>
      </c>
      <c r="Q9" s="25">
        <f>O9/D9*100</f>
        <v>3.605353515205153</v>
      </c>
      <c r="R9" s="5">
        <v>66050</v>
      </c>
      <c r="S9" s="25">
        <f>R9/$R$9*100</f>
        <v>100</v>
      </c>
      <c r="T9" s="25">
        <f>R9/F9*100</f>
        <v>3.707918215842944</v>
      </c>
      <c r="U9" s="5">
        <v>8418</v>
      </c>
      <c r="V9" s="25">
        <f>U9/$U$9*100</f>
        <v>100</v>
      </c>
      <c r="W9" s="31">
        <f>U9/H9*100</f>
        <v>2.962405115409926</v>
      </c>
      <c r="X9" s="21">
        <v>49085</v>
      </c>
      <c r="Y9" s="26">
        <f>X9/$X$9*100</f>
        <v>100</v>
      </c>
      <c r="Z9" s="26">
        <f>X9/J9*100</f>
        <v>3.032624577944043</v>
      </c>
      <c r="AA9" s="5">
        <v>3856457</v>
      </c>
      <c r="AB9" s="25">
        <f>AA9/$AA$9*100</f>
        <v>100</v>
      </c>
      <c r="AC9" s="5">
        <v>1877438</v>
      </c>
      <c r="AD9" s="25">
        <f>AC9/$AC$9*100</f>
        <v>100</v>
      </c>
      <c r="AE9" s="5">
        <v>1629286</v>
      </c>
      <c r="AF9" s="25">
        <f>AE9/$AE$9*100</f>
        <v>100</v>
      </c>
      <c r="AG9" s="5">
        <v>248152</v>
      </c>
      <c r="AH9" s="25">
        <f>AG9/$AG$9*100</f>
        <v>100</v>
      </c>
      <c r="AI9" s="21">
        <v>1979019</v>
      </c>
      <c r="AJ9" s="26">
        <f>AI9/$AI$9*100</f>
        <v>100</v>
      </c>
      <c r="AK9" s="5">
        <v>128794</v>
      </c>
      <c r="AL9" s="25">
        <f>AK9/$AK$9*100</f>
        <v>100</v>
      </c>
      <c r="AM9" s="25">
        <f>AK9/AA9*100</f>
        <v>3.339697551405344</v>
      </c>
      <c r="AN9" s="5">
        <v>66781</v>
      </c>
      <c r="AO9" s="25">
        <f>AN9/$AN$9*100</f>
        <v>100</v>
      </c>
      <c r="AP9" s="25">
        <f>AN9/AC9*100</f>
        <v>3.557028248069976</v>
      </c>
      <c r="AQ9" s="5">
        <v>59669</v>
      </c>
      <c r="AR9" s="25">
        <f>AQ9/$AQ$9*100</f>
        <v>100</v>
      </c>
      <c r="AS9" s="25">
        <f>AQ9/AE9*100</f>
        <v>3.6622790596617167</v>
      </c>
      <c r="AT9" s="5">
        <v>7112</v>
      </c>
      <c r="AU9" s="25">
        <f>AT9/$AT$9*100</f>
        <v>100</v>
      </c>
      <c r="AV9" s="31">
        <f>AT9/AG9*100</f>
        <v>2.865985363809278</v>
      </c>
      <c r="AW9" s="21">
        <v>62013</v>
      </c>
      <c r="AX9" s="26">
        <f>AW9/$AW$9*100</f>
        <v>100</v>
      </c>
      <c r="AY9" s="39">
        <f>AW9/AI9*100</f>
        <v>3.1335222147942994</v>
      </c>
    </row>
    <row r="10" spans="1:51" ht="7.5" customHeight="1">
      <c r="A10" s="6"/>
      <c r="B10" s="7"/>
      <c r="C10" s="26"/>
      <c r="D10" s="7"/>
      <c r="E10" s="26"/>
      <c r="F10" s="7"/>
      <c r="G10" s="26"/>
      <c r="H10" s="7"/>
      <c r="I10" s="26"/>
      <c r="J10" s="7"/>
      <c r="K10" s="26"/>
      <c r="L10" s="7"/>
      <c r="M10" s="26"/>
      <c r="N10" s="26"/>
      <c r="O10" s="7"/>
      <c r="P10" s="26"/>
      <c r="Q10" s="26"/>
      <c r="R10" s="7"/>
      <c r="S10" s="26"/>
      <c r="T10" s="26"/>
      <c r="U10" s="7"/>
      <c r="V10" s="26"/>
      <c r="W10" s="32"/>
      <c r="X10" s="22"/>
      <c r="Y10" s="26"/>
      <c r="Z10" s="26"/>
      <c r="AA10" s="7"/>
      <c r="AB10" s="26"/>
      <c r="AC10" s="7"/>
      <c r="AD10" s="26"/>
      <c r="AE10" s="7"/>
      <c r="AF10" s="26"/>
      <c r="AG10" s="7"/>
      <c r="AH10" s="26"/>
      <c r="AI10" s="22"/>
      <c r="AJ10" s="26"/>
      <c r="AK10" s="7"/>
      <c r="AL10" s="26"/>
      <c r="AM10" s="26"/>
      <c r="AN10" s="7"/>
      <c r="AO10" s="26"/>
      <c r="AP10" s="26"/>
      <c r="AQ10" s="7"/>
      <c r="AR10" s="26"/>
      <c r="AS10" s="26"/>
      <c r="AT10" s="7"/>
      <c r="AU10" s="26"/>
      <c r="AV10" s="32"/>
      <c r="AW10" s="22"/>
      <c r="AX10" s="26"/>
      <c r="AY10" s="39"/>
    </row>
    <row r="11" spans="1:51" ht="15" customHeight="1">
      <c r="A11" s="6" t="s">
        <v>5</v>
      </c>
      <c r="B11" s="7">
        <v>35301</v>
      </c>
      <c r="C11" s="26">
        <f>B11/$B$9*100</f>
        <v>0.9582120107523</v>
      </c>
      <c r="D11" s="7">
        <v>35301</v>
      </c>
      <c r="E11" s="26">
        <f>D11/$D$9*100</f>
        <v>1.7090909443016746</v>
      </c>
      <c r="F11" s="7">
        <v>24633</v>
      </c>
      <c r="G11" s="26">
        <f>F11/$F$9*100</f>
        <v>1.3828485906261807</v>
      </c>
      <c r="H11" s="7">
        <v>10668</v>
      </c>
      <c r="I11" s="26">
        <f>H11/$H$9*100</f>
        <v>3.754209761367675</v>
      </c>
      <c r="J11" s="30" t="s">
        <v>23</v>
      </c>
      <c r="K11" s="28" t="s">
        <v>30</v>
      </c>
      <c r="L11" s="7">
        <v>1035</v>
      </c>
      <c r="M11" s="26">
        <f aca="true" t="shared" si="0" ref="M11:M27">L11/$L$9*100</f>
        <v>0.837697182585611</v>
      </c>
      <c r="N11" s="26">
        <f aca="true" t="shared" si="1" ref="N11:N27">L11/B11*100</f>
        <v>2.9319282739865726</v>
      </c>
      <c r="O11" s="7">
        <v>1035</v>
      </c>
      <c r="P11" s="26">
        <f aca="true" t="shared" si="2" ref="P11:P27">O11/$O$9*100</f>
        <v>1.3898587312671213</v>
      </c>
      <c r="Q11" s="26">
        <f aca="true" t="shared" si="3" ref="Q11:Q27">O11/D11*100</f>
        <v>2.9319282739865726</v>
      </c>
      <c r="R11" s="7">
        <v>822</v>
      </c>
      <c r="S11" s="26">
        <f aca="true" t="shared" si="4" ref="S11:S27">R11/$R$9*100</f>
        <v>1.2445117335352007</v>
      </c>
      <c r="T11" s="26">
        <f aca="true" t="shared" si="5" ref="T11:T27">R11/F11*100</f>
        <v>3.3369869687005234</v>
      </c>
      <c r="U11" s="7">
        <v>213</v>
      </c>
      <c r="V11" s="26">
        <f aca="true" t="shared" si="6" ref="V11:V27">U11/$U$9*100</f>
        <v>2.5302922309337132</v>
      </c>
      <c r="W11" s="32">
        <f aca="true" t="shared" si="7" ref="W11:W27">U11/H11*100</f>
        <v>1.9966254218222723</v>
      </c>
      <c r="X11" s="29" t="s">
        <v>23</v>
      </c>
      <c r="Y11" s="28" t="s">
        <v>30</v>
      </c>
      <c r="Z11" s="28" t="s">
        <v>30</v>
      </c>
      <c r="AA11" s="7">
        <v>25992</v>
      </c>
      <c r="AB11" s="26">
        <f>AA11/$AA$9*100</f>
        <v>0.6739865114533884</v>
      </c>
      <c r="AC11" s="7">
        <v>25992</v>
      </c>
      <c r="AD11" s="26">
        <f>AC11/$AC$9*100</f>
        <v>1.3844398589993385</v>
      </c>
      <c r="AE11" s="7">
        <v>18972</v>
      </c>
      <c r="AF11" s="26">
        <f>AE11/$AE$9*100</f>
        <v>1.1644364463943102</v>
      </c>
      <c r="AG11" s="7">
        <v>7020</v>
      </c>
      <c r="AH11" s="26">
        <f>AG11/$AG$9*100</f>
        <v>2.828911312421419</v>
      </c>
      <c r="AI11" s="29" t="s">
        <v>29</v>
      </c>
      <c r="AJ11" s="28" t="s">
        <v>30</v>
      </c>
      <c r="AK11" s="7">
        <v>806</v>
      </c>
      <c r="AL11" s="26">
        <f>AK11/$AK$9*100</f>
        <v>0.6258055499479789</v>
      </c>
      <c r="AM11" s="26">
        <f aca="true" t="shared" si="8" ref="AM11:AM27">AK11/AA11*100</f>
        <v>3.100954139735303</v>
      </c>
      <c r="AN11" s="7">
        <v>806</v>
      </c>
      <c r="AO11" s="26">
        <f>AN11/$AN$9*100</f>
        <v>1.2069301148530271</v>
      </c>
      <c r="AP11" s="26">
        <f aca="true" t="shared" si="9" ref="AP11:AP27">AN11/AC11*100</f>
        <v>3.100954139735303</v>
      </c>
      <c r="AQ11" s="7">
        <v>664</v>
      </c>
      <c r="AR11" s="26">
        <f>AQ11/$AQ$9*100</f>
        <v>1.112805644472004</v>
      </c>
      <c r="AS11" s="26">
        <f aca="true" t="shared" si="10" ref="AS11:AS27">AQ11/AE11*100</f>
        <v>3.499894581488509</v>
      </c>
      <c r="AT11" s="7">
        <v>142</v>
      </c>
      <c r="AU11" s="26">
        <f>AT11/$AT$9*100</f>
        <v>1.9966254218222723</v>
      </c>
      <c r="AV11" s="32">
        <f aca="true" t="shared" si="11" ref="AV11:AV27">AT11/AG11*100</f>
        <v>2.022792022792023</v>
      </c>
      <c r="AW11" s="29" t="s">
        <v>30</v>
      </c>
      <c r="AX11" s="28" t="s">
        <v>30</v>
      </c>
      <c r="AY11" s="40" t="s">
        <v>30</v>
      </c>
    </row>
    <row r="12" spans="1:51" ht="15" customHeight="1">
      <c r="A12" s="8" t="s">
        <v>6</v>
      </c>
      <c r="B12" s="7">
        <v>1428</v>
      </c>
      <c r="C12" s="26">
        <f aca="true" t="shared" si="12" ref="C12:C27">B12/$B$9*100</f>
        <v>0.038761699423650445</v>
      </c>
      <c r="D12" s="7">
        <v>1335</v>
      </c>
      <c r="E12" s="26">
        <f aca="true" t="shared" si="13" ref="E12:E26">D12/$D$9*100</f>
        <v>0.06463376138474082</v>
      </c>
      <c r="F12" s="7">
        <v>1252</v>
      </c>
      <c r="G12" s="26">
        <f aca="true" t="shared" si="14" ref="G12:G27">F12/$F$9*100</f>
        <v>0.07028483885292</v>
      </c>
      <c r="H12" s="7">
        <v>83</v>
      </c>
      <c r="I12" s="26">
        <f aca="true" t="shared" si="15" ref="I12:I27">H12/$H$9*100</f>
        <v>0.029208793606441418</v>
      </c>
      <c r="J12" s="7">
        <v>93</v>
      </c>
      <c r="K12" s="26">
        <f>J12/$J$9*100</f>
        <v>0.005745830411506489</v>
      </c>
      <c r="L12" s="7">
        <v>45</v>
      </c>
      <c r="M12" s="26">
        <f t="shared" si="0"/>
        <v>0.036421616634157</v>
      </c>
      <c r="N12" s="26">
        <f t="shared" si="1"/>
        <v>3.1512605042016806</v>
      </c>
      <c r="O12" s="7">
        <v>43</v>
      </c>
      <c r="P12" s="26">
        <f t="shared" si="2"/>
        <v>0.057742923134769295</v>
      </c>
      <c r="Q12" s="26">
        <f t="shared" si="3"/>
        <v>3.2209737827715355</v>
      </c>
      <c r="R12" s="7">
        <v>40</v>
      </c>
      <c r="S12" s="26">
        <f t="shared" si="4"/>
        <v>0.06056018168054504</v>
      </c>
      <c r="T12" s="26">
        <f t="shared" si="5"/>
        <v>3.1948881789137378</v>
      </c>
      <c r="U12" s="7">
        <v>3</v>
      </c>
      <c r="V12" s="26">
        <f t="shared" si="6"/>
        <v>0.03563791874554526</v>
      </c>
      <c r="W12" s="32">
        <f t="shared" si="7"/>
        <v>3.614457831325301</v>
      </c>
      <c r="X12" s="22">
        <v>2</v>
      </c>
      <c r="Y12" s="26">
        <f aca="true" t="shared" si="16" ref="Y12:Y27">X12/$X$9*100</f>
        <v>0.0040745645309157585</v>
      </c>
      <c r="Z12" s="26">
        <f aca="true" t="shared" si="17" ref="Z12:Z27">X12/J12*100</f>
        <v>2.1505376344086025</v>
      </c>
      <c r="AA12" s="7">
        <v>1376</v>
      </c>
      <c r="AB12" s="26">
        <f aca="true" t="shared" si="18" ref="AB12:AB27">AA12/$AA$9*100</f>
        <v>0.035680418581096586</v>
      </c>
      <c r="AC12" s="7">
        <v>1255</v>
      </c>
      <c r="AD12" s="26">
        <f aca="true" t="shared" si="19" ref="AD12:AD27">AC12/$AC$9*100</f>
        <v>0.06684641516790435</v>
      </c>
      <c r="AE12" s="7">
        <v>1193</v>
      </c>
      <c r="AF12" s="26">
        <f aca="true" t="shared" si="20" ref="AF12:AF27">AE12/$AE$9*100</f>
        <v>0.07322225809342252</v>
      </c>
      <c r="AG12" s="7">
        <v>62</v>
      </c>
      <c r="AH12" s="26">
        <f aca="true" t="shared" si="21" ref="AH12:AH27">AG12/$AG$9*100</f>
        <v>0.024984686804861538</v>
      </c>
      <c r="AI12" s="22">
        <v>121</v>
      </c>
      <c r="AJ12" s="26">
        <f>AI12/$AI$9*100</f>
        <v>0.006114140389758765</v>
      </c>
      <c r="AK12" s="7">
        <v>38</v>
      </c>
      <c r="AL12" s="26">
        <f aca="true" t="shared" si="22" ref="AL12:AL27">AK12/$AK$9*100</f>
        <v>0.02950448002236129</v>
      </c>
      <c r="AM12" s="26">
        <f t="shared" si="8"/>
        <v>2.761627906976744</v>
      </c>
      <c r="AN12" s="7">
        <v>35</v>
      </c>
      <c r="AO12" s="26">
        <f aca="true" t="shared" si="23" ref="AO12:AO27">AN12/$AN$9*100</f>
        <v>0.05241011664994535</v>
      </c>
      <c r="AP12" s="26">
        <f t="shared" si="9"/>
        <v>2.788844621513944</v>
      </c>
      <c r="AQ12" s="7">
        <v>33</v>
      </c>
      <c r="AR12" s="26">
        <f aca="true" t="shared" si="24" ref="AR12:AR27">AQ12/$AQ$9*100</f>
        <v>0.05530509980056646</v>
      </c>
      <c r="AS12" s="26">
        <f t="shared" si="10"/>
        <v>2.7661357921207044</v>
      </c>
      <c r="AT12" s="7">
        <v>2</v>
      </c>
      <c r="AU12" s="26">
        <f aca="true" t="shared" si="25" ref="AU12:AU27">AT12/$AT$9*100</f>
        <v>0.028121484814398204</v>
      </c>
      <c r="AV12" s="32">
        <f t="shared" si="11"/>
        <v>3.225806451612903</v>
      </c>
      <c r="AW12" s="22">
        <v>3</v>
      </c>
      <c r="AX12" s="26">
        <f>AW12/$AW$9*100</f>
        <v>0.0048376953219486235</v>
      </c>
      <c r="AY12" s="39">
        <f aca="true" t="shared" si="26" ref="AY12:AY27">AW12/AI12*100</f>
        <v>2.479338842975207</v>
      </c>
    </row>
    <row r="13" spans="1:51" ht="15" customHeight="1">
      <c r="A13" s="8" t="s">
        <v>7</v>
      </c>
      <c r="B13" s="7">
        <v>426155</v>
      </c>
      <c r="C13" s="26">
        <f t="shared" si="12"/>
        <v>11.567571441096467</v>
      </c>
      <c r="D13" s="7">
        <v>315427</v>
      </c>
      <c r="E13" s="26">
        <f t="shared" si="13"/>
        <v>15.27133591932932</v>
      </c>
      <c r="F13" s="7">
        <v>314522</v>
      </c>
      <c r="G13" s="26">
        <f t="shared" si="14"/>
        <v>17.65665182563746</v>
      </c>
      <c r="H13" s="7">
        <v>905</v>
      </c>
      <c r="I13" s="26">
        <f t="shared" si="15"/>
        <v>0.3184814242630058</v>
      </c>
      <c r="J13" s="7">
        <v>110728</v>
      </c>
      <c r="K13" s="26">
        <f aca="true" t="shared" si="27" ref="K13:K27">J13/$J$9*100</f>
        <v>6.841121610809575</v>
      </c>
      <c r="L13" s="7">
        <v>17538</v>
      </c>
      <c r="M13" s="26">
        <f t="shared" si="0"/>
        <v>14.194718056218788</v>
      </c>
      <c r="N13" s="26">
        <f t="shared" si="1"/>
        <v>4.115404019664207</v>
      </c>
      <c r="O13" s="7">
        <v>14111</v>
      </c>
      <c r="P13" s="26">
        <f t="shared" si="2"/>
        <v>18.9490787989472</v>
      </c>
      <c r="Q13" s="26">
        <f t="shared" si="3"/>
        <v>4.473618301540451</v>
      </c>
      <c r="R13" s="7">
        <v>14082</v>
      </c>
      <c r="S13" s="26">
        <f t="shared" si="4"/>
        <v>21.32021196063588</v>
      </c>
      <c r="T13" s="26">
        <f t="shared" si="5"/>
        <v>4.477270270442131</v>
      </c>
      <c r="U13" s="7">
        <v>29</v>
      </c>
      <c r="V13" s="26">
        <f t="shared" si="6"/>
        <v>0.34449988120693753</v>
      </c>
      <c r="W13" s="32">
        <f t="shared" si="7"/>
        <v>3.2044198895027622</v>
      </c>
      <c r="X13" s="22">
        <v>3427</v>
      </c>
      <c r="Y13" s="26">
        <f t="shared" si="16"/>
        <v>6.981766323724152</v>
      </c>
      <c r="Z13" s="26">
        <f t="shared" si="17"/>
        <v>3.0949714615995956</v>
      </c>
      <c r="AA13" s="7">
        <v>431736</v>
      </c>
      <c r="AB13" s="26">
        <f t="shared" si="18"/>
        <v>11.195146218407206</v>
      </c>
      <c r="AC13" s="7">
        <v>289762</v>
      </c>
      <c r="AD13" s="26">
        <f t="shared" si="19"/>
        <v>15.433905140942073</v>
      </c>
      <c r="AE13" s="7">
        <v>289025</v>
      </c>
      <c r="AF13" s="26">
        <f t="shared" si="20"/>
        <v>17.739365587134486</v>
      </c>
      <c r="AG13" s="7">
        <v>737</v>
      </c>
      <c r="AH13" s="26">
        <f t="shared" si="21"/>
        <v>0.2969953899223057</v>
      </c>
      <c r="AI13" s="22">
        <v>141974</v>
      </c>
      <c r="AJ13" s="26">
        <f aca="true" t="shared" si="28" ref="AJ13:AJ27">AI13/$AI$9*100</f>
        <v>7.173958410707527</v>
      </c>
      <c r="AK13" s="7">
        <v>17285</v>
      </c>
      <c r="AL13" s="26">
        <f t="shared" si="22"/>
        <v>13.420656241750391</v>
      </c>
      <c r="AM13" s="26">
        <f t="shared" si="8"/>
        <v>4.0036040543294975</v>
      </c>
      <c r="AN13" s="7">
        <v>12690</v>
      </c>
      <c r="AO13" s="26">
        <f t="shared" si="23"/>
        <v>19.0024108653659</v>
      </c>
      <c r="AP13" s="26">
        <f t="shared" si="9"/>
        <v>4.379456243399756</v>
      </c>
      <c r="AQ13" s="7">
        <v>12672</v>
      </c>
      <c r="AR13" s="26">
        <f t="shared" si="24"/>
        <v>21.23715832341752</v>
      </c>
      <c r="AS13" s="26">
        <f t="shared" si="10"/>
        <v>4.384395813510942</v>
      </c>
      <c r="AT13" s="7">
        <v>18</v>
      </c>
      <c r="AU13" s="26">
        <f t="shared" si="25"/>
        <v>0.2530933633295838</v>
      </c>
      <c r="AV13" s="32">
        <f t="shared" si="11"/>
        <v>2.4423337856173677</v>
      </c>
      <c r="AW13" s="22">
        <v>4595</v>
      </c>
      <c r="AX13" s="26">
        <f>AW13/$AW$9*100</f>
        <v>7.409736668117975</v>
      </c>
      <c r="AY13" s="39">
        <f t="shared" si="26"/>
        <v>3.2365080930311185</v>
      </c>
    </row>
    <row r="14" spans="1:51" ht="15" customHeight="1">
      <c r="A14" s="8" t="s">
        <v>8</v>
      </c>
      <c r="B14" s="7">
        <v>339738</v>
      </c>
      <c r="C14" s="26">
        <f t="shared" si="12"/>
        <v>9.22186431287966</v>
      </c>
      <c r="D14" s="7">
        <v>243213</v>
      </c>
      <c r="E14" s="26">
        <f t="shared" si="13"/>
        <v>11.775109369038928</v>
      </c>
      <c r="F14" s="7">
        <v>240965</v>
      </c>
      <c r="G14" s="26">
        <f t="shared" si="14"/>
        <v>13.527305266928009</v>
      </c>
      <c r="H14" s="7">
        <v>2248</v>
      </c>
      <c r="I14" s="26">
        <f t="shared" si="15"/>
        <v>0.7911008196057868</v>
      </c>
      <c r="J14" s="7">
        <v>96525</v>
      </c>
      <c r="K14" s="26">
        <f t="shared" si="27"/>
        <v>5.963615919039396</v>
      </c>
      <c r="L14" s="7">
        <v>7650</v>
      </c>
      <c r="M14" s="26">
        <f t="shared" si="0"/>
        <v>6.191674827806691</v>
      </c>
      <c r="N14" s="26">
        <f t="shared" si="1"/>
        <v>2.2517351606237748</v>
      </c>
      <c r="O14" s="7">
        <v>6055</v>
      </c>
      <c r="P14" s="26">
        <f t="shared" si="2"/>
        <v>8.13100929258205</v>
      </c>
      <c r="Q14" s="26">
        <f t="shared" si="3"/>
        <v>2.4895873164674587</v>
      </c>
      <c r="R14" s="7">
        <v>6027</v>
      </c>
      <c r="S14" s="26">
        <f t="shared" si="4"/>
        <v>9.124905374716125</v>
      </c>
      <c r="T14" s="26">
        <f t="shared" si="5"/>
        <v>2.501193119332683</v>
      </c>
      <c r="U14" s="7">
        <v>28</v>
      </c>
      <c r="V14" s="26">
        <f t="shared" si="6"/>
        <v>0.3326205749584224</v>
      </c>
      <c r="W14" s="32">
        <f t="shared" si="7"/>
        <v>1.2455516014234875</v>
      </c>
      <c r="X14" s="22">
        <v>1595</v>
      </c>
      <c r="Y14" s="26">
        <f t="shared" si="16"/>
        <v>3.2494652134053172</v>
      </c>
      <c r="Z14" s="26">
        <f t="shared" si="17"/>
        <v>1.6524216524216526</v>
      </c>
      <c r="AA14" s="7">
        <v>384781</v>
      </c>
      <c r="AB14" s="26">
        <f t="shared" si="18"/>
        <v>9.977577864864044</v>
      </c>
      <c r="AC14" s="7">
        <v>252055</v>
      </c>
      <c r="AD14" s="26">
        <f t="shared" si="19"/>
        <v>13.425476633582573</v>
      </c>
      <c r="AE14" s="7">
        <v>249752</v>
      </c>
      <c r="AF14" s="26">
        <f t="shared" si="20"/>
        <v>15.328923221582953</v>
      </c>
      <c r="AG14" s="7">
        <v>2303</v>
      </c>
      <c r="AH14" s="26">
        <f t="shared" si="21"/>
        <v>0.928060221154776</v>
      </c>
      <c r="AI14" s="22">
        <v>132726</v>
      </c>
      <c r="AJ14" s="26">
        <f t="shared" si="28"/>
        <v>6.706656176620841</v>
      </c>
      <c r="AK14" s="7">
        <v>8381</v>
      </c>
      <c r="AL14" s="26">
        <f t="shared" si="22"/>
        <v>6.507290712300263</v>
      </c>
      <c r="AM14" s="26">
        <f t="shared" si="8"/>
        <v>2.1781221006234714</v>
      </c>
      <c r="AN14" s="7">
        <v>6088</v>
      </c>
      <c r="AO14" s="26">
        <f t="shared" si="23"/>
        <v>9.11636543328192</v>
      </c>
      <c r="AP14" s="26">
        <f t="shared" si="9"/>
        <v>2.4153458570550077</v>
      </c>
      <c r="AQ14" s="7">
        <v>6072</v>
      </c>
      <c r="AR14" s="26">
        <f t="shared" si="24"/>
        <v>10.176138363304227</v>
      </c>
      <c r="AS14" s="26">
        <f t="shared" si="10"/>
        <v>2.431211762067971</v>
      </c>
      <c r="AT14" s="7">
        <v>16</v>
      </c>
      <c r="AU14" s="26">
        <f t="shared" si="25"/>
        <v>0.22497187851518563</v>
      </c>
      <c r="AV14" s="32">
        <f t="shared" si="11"/>
        <v>0.6947459834997829</v>
      </c>
      <c r="AW14" s="22">
        <v>2293</v>
      </c>
      <c r="AX14" s="26">
        <f>AW14/$AW$9*100</f>
        <v>3.697611791076065</v>
      </c>
      <c r="AY14" s="39">
        <f t="shared" si="26"/>
        <v>1.7276193059385503</v>
      </c>
    </row>
    <row r="15" spans="1:51" ht="15" customHeight="1">
      <c r="A15" s="8" t="s">
        <v>9</v>
      </c>
      <c r="B15" s="7">
        <v>5496</v>
      </c>
      <c r="C15" s="26">
        <f t="shared" si="12"/>
        <v>0.14918368349606642</v>
      </c>
      <c r="D15" s="7">
        <v>5380</v>
      </c>
      <c r="E15" s="26">
        <f t="shared" si="13"/>
        <v>0.26047163764037873</v>
      </c>
      <c r="F15" s="7">
        <v>5201</v>
      </c>
      <c r="G15" s="26">
        <f t="shared" si="14"/>
        <v>0.29197399910066846</v>
      </c>
      <c r="H15" s="7">
        <v>179</v>
      </c>
      <c r="I15" s="26">
        <f t="shared" si="15"/>
        <v>0.06299245850063873</v>
      </c>
      <c r="J15" s="7">
        <v>116</v>
      </c>
      <c r="K15" s="26">
        <f t="shared" si="27"/>
        <v>0.007166842233707019</v>
      </c>
      <c r="L15" s="7">
        <v>227</v>
      </c>
      <c r="M15" s="26">
        <f t="shared" si="0"/>
        <v>0.18372682168785864</v>
      </c>
      <c r="N15" s="26">
        <f t="shared" si="1"/>
        <v>4.130276564774381</v>
      </c>
      <c r="O15" s="7">
        <v>225</v>
      </c>
      <c r="P15" s="26">
        <f t="shared" si="2"/>
        <v>0.3021432024493742</v>
      </c>
      <c r="Q15" s="26">
        <f t="shared" si="3"/>
        <v>4.182156133828997</v>
      </c>
      <c r="R15" s="7">
        <v>215</v>
      </c>
      <c r="S15" s="26">
        <f t="shared" si="4"/>
        <v>0.3255109765329296</v>
      </c>
      <c r="T15" s="26">
        <f t="shared" si="5"/>
        <v>4.1338204191501635</v>
      </c>
      <c r="U15" s="7">
        <v>10</v>
      </c>
      <c r="V15" s="26">
        <f t="shared" si="6"/>
        <v>0.11879306248515087</v>
      </c>
      <c r="W15" s="32">
        <f t="shared" si="7"/>
        <v>5.58659217877095</v>
      </c>
      <c r="X15" s="22">
        <v>2</v>
      </c>
      <c r="Y15" s="26">
        <f t="shared" si="16"/>
        <v>0.0040745645309157585</v>
      </c>
      <c r="Z15" s="26">
        <f t="shared" si="17"/>
        <v>1.7241379310344827</v>
      </c>
      <c r="AA15" s="7">
        <v>1087</v>
      </c>
      <c r="AB15" s="26">
        <f t="shared" si="18"/>
        <v>0.02818649345759592</v>
      </c>
      <c r="AC15" s="7">
        <v>1057</v>
      </c>
      <c r="AD15" s="26">
        <f t="shared" si="19"/>
        <v>0.05630012815336645</v>
      </c>
      <c r="AE15" s="7">
        <v>976</v>
      </c>
      <c r="AF15" s="26">
        <f t="shared" si="20"/>
        <v>0.059903540569304595</v>
      </c>
      <c r="AG15" s="7">
        <v>81</v>
      </c>
      <c r="AH15" s="26">
        <f t="shared" si="21"/>
        <v>0.0326412843740933</v>
      </c>
      <c r="AI15" s="29">
        <v>30</v>
      </c>
      <c r="AJ15" s="28">
        <f t="shared" si="28"/>
        <v>0.0015159025759732474</v>
      </c>
      <c r="AK15" s="7">
        <v>28</v>
      </c>
      <c r="AL15" s="26">
        <f t="shared" si="22"/>
        <v>0.021740143174371476</v>
      </c>
      <c r="AM15" s="26">
        <f t="shared" si="8"/>
        <v>2.5758969641214353</v>
      </c>
      <c r="AN15" s="7">
        <v>28</v>
      </c>
      <c r="AO15" s="26">
        <f t="shared" si="23"/>
        <v>0.041928093319956276</v>
      </c>
      <c r="AP15" s="26">
        <f t="shared" si="9"/>
        <v>2.6490066225165565</v>
      </c>
      <c r="AQ15" s="7">
        <v>27</v>
      </c>
      <c r="AR15" s="26">
        <f t="shared" si="24"/>
        <v>0.04524962710955437</v>
      </c>
      <c r="AS15" s="26">
        <f t="shared" si="10"/>
        <v>2.7663934426229506</v>
      </c>
      <c r="AT15" s="7">
        <v>1</v>
      </c>
      <c r="AU15" s="26">
        <f t="shared" si="25"/>
        <v>0.014060742407199102</v>
      </c>
      <c r="AV15" s="32">
        <f t="shared" si="11"/>
        <v>1.2345679012345678</v>
      </c>
      <c r="AW15" s="29" t="s">
        <v>30</v>
      </c>
      <c r="AX15" s="28" t="s">
        <v>30</v>
      </c>
      <c r="AY15" s="40" t="s">
        <v>30</v>
      </c>
    </row>
    <row r="16" spans="1:51" ht="15" customHeight="1">
      <c r="A16" s="8" t="s">
        <v>10</v>
      </c>
      <c r="B16" s="7">
        <v>56599</v>
      </c>
      <c r="C16" s="26">
        <f t="shared" si="12"/>
        <v>1.5363259283467727</v>
      </c>
      <c r="D16" s="7">
        <v>54530</v>
      </c>
      <c r="E16" s="26">
        <f t="shared" si="13"/>
        <v>2.6400591822546193</v>
      </c>
      <c r="F16" s="7">
        <v>53662</v>
      </c>
      <c r="G16" s="26">
        <f t="shared" si="14"/>
        <v>3.0124800499404096</v>
      </c>
      <c r="H16" s="7">
        <v>868</v>
      </c>
      <c r="I16" s="26">
        <f t="shared" si="15"/>
        <v>0.3054606367517006</v>
      </c>
      <c r="J16" s="7">
        <v>2069</v>
      </c>
      <c r="K16" s="26">
        <f t="shared" si="27"/>
        <v>0.1278292808753433</v>
      </c>
      <c r="L16" s="7">
        <v>1572</v>
      </c>
      <c r="M16" s="26">
        <f t="shared" si="0"/>
        <v>1.2723284744198846</v>
      </c>
      <c r="N16" s="26">
        <f t="shared" si="1"/>
        <v>2.777434230286754</v>
      </c>
      <c r="O16" s="7">
        <v>1541</v>
      </c>
      <c r="P16" s="26">
        <f t="shared" si="2"/>
        <v>2.0693452221088253</v>
      </c>
      <c r="Q16" s="26">
        <f t="shared" si="3"/>
        <v>2.825967357417935</v>
      </c>
      <c r="R16" s="7">
        <v>1525</v>
      </c>
      <c r="S16" s="26">
        <f t="shared" si="4"/>
        <v>2.3088569265707797</v>
      </c>
      <c r="T16" s="26">
        <f t="shared" si="5"/>
        <v>2.841862025269278</v>
      </c>
      <c r="U16" s="7">
        <v>16</v>
      </c>
      <c r="V16" s="26">
        <f t="shared" si="6"/>
        <v>0.19006889997624138</v>
      </c>
      <c r="W16" s="32">
        <f t="shared" si="7"/>
        <v>1.8433179723502304</v>
      </c>
      <c r="X16" s="22">
        <v>31</v>
      </c>
      <c r="Y16" s="26">
        <f t="shared" si="16"/>
        <v>0.06315575022919426</v>
      </c>
      <c r="Z16" s="26">
        <f t="shared" si="17"/>
        <v>1.4983083615273078</v>
      </c>
      <c r="AA16" s="7">
        <v>43585</v>
      </c>
      <c r="AB16" s="26">
        <f t="shared" si="18"/>
        <v>1.1301824446635862</v>
      </c>
      <c r="AC16" s="7">
        <v>41355</v>
      </c>
      <c r="AD16" s="26">
        <f t="shared" si="19"/>
        <v>2.2027358559909835</v>
      </c>
      <c r="AE16" s="7">
        <v>40776</v>
      </c>
      <c r="AF16" s="26">
        <f t="shared" si="20"/>
        <v>2.502691362965127</v>
      </c>
      <c r="AG16" s="7">
        <v>579</v>
      </c>
      <c r="AH16" s="26">
        <f t="shared" si="21"/>
        <v>0.2333247364518521</v>
      </c>
      <c r="AI16" s="22">
        <v>2230</v>
      </c>
      <c r="AJ16" s="26">
        <f t="shared" si="28"/>
        <v>0.11268209148067806</v>
      </c>
      <c r="AK16" s="7">
        <v>1026</v>
      </c>
      <c r="AL16" s="26">
        <f t="shared" si="22"/>
        <v>0.7966209606037549</v>
      </c>
      <c r="AM16" s="26">
        <f t="shared" si="8"/>
        <v>2.354020878742687</v>
      </c>
      <c r="AN16" s="7">
        <v>992</v>
      </c>
      <c r="AO16" s="26">
        <f t="shared" si="23"/>
        <v>1.4854524490498795</v>
      </c>
      <c r="AP16" s="26">
        <f t="shared" si="9"/>
        <v>2.3987425946076653</v>
      </c>
      <c r="AQ16" s="7">
        <v>984</v>
      </c>
      <c r="AR16" s="26">
        <f t="shared" si="24"/>
        <v>1.6490975213259818</v>
      </c>
      <c r="AS16" s="26">
        <f t="shared" si="10"/>
        <v>2.413184226015303</v>
      </c>
      <c r="AT16" s="7">
        <v>8</v>
      </c>
      <c r="AU16" s="26">
        <f t="shared" si="25"/>
        <v>0.11248593925759282</v>
      </c>
      <c r="AV16" s="32">
        <f t="shared" si="11"/>
        <v>1.381692573402418</v>
      </c>
      <c r="AW16" s="22">
        <v>34</v>
      </c>
      <c r="AX16" s="26">
        <f aca="true" t="shared" si="29" ref="AX16:AX27">AW16/$AW$9*100</f>
        <v>0.054827213648751066</v>
      </c>
      <c r="AY16" s="39">
        <f t="shared" si="26"/>
        <v>1.5246636771300448</v>
      </c>
    </row>
    <row r="17" spans="1:51" ht="15" customHeight="1">
      <c r="A17" s="8" t="s">
        <v>11</v>
      </c>
      <c r="B17" s="7">
        <v>66831</v>
      </c>
      <c r="C17" s="26">
        <f t="shared" si="12"/>
        <v>1.8140638194551701</v>
      </c>
      <c r="D17" s="7">
        <v>57563</v>
      </c>
      <c r="E17" s="26">
        <f t="shared" si="13"/>
        <v>2.786901278344446</v>
      </c>
      <c r="F17" s="7">
        <v>55838</v>
      </c>
      <c r="G17" s="26">
        <f t="shared" si="14"/>
        <v>3.1346364471799895</v>
      </c>
      <c r="H17" s="7">
        <v>1725</v>
      </c>
      <c r="I17" s="26">
        <f t="shared" si="15"/>
        <v>0.6070502285676077</v>
      </c>
      <c r="J17" s="7">
        <v>9268</v>
      </c>
      <c r="K17" s="26">
        <f t="shared" si="27"/>
        <v>0.572605981224109</v>
      </c>
      <c r="L17" s="7">
        <v>2553</v>
      </c>
      <c r="M17" s="26">
        <f t="shared" si="0"/>
        <v>2.0663197170445073</v>
      </c>
      <c r="N17" s="26">
        <f t="shared" si="1"/>
        <v>3.8200834941868296</v>
      </c>
      <c r="O17" s="7">
        <v>2395</v>
      </c>
      <c r="P17" s="26">
        <f t="shared" si="2"/>
        <v>3.216146532738894</v>
      </c>
      <c r="Q17" s="26">
        <f t="shared" si="3"/>
        <v>4.160658756492886</v>
      </c>
      <c r="R17" s="7">
        <v>2339</v>
      </c>
      <c r="S17" s="26">
        <f t="shared" si="4"/>
        <v>3.5412566237698715</v>
      </c>
      <c r="T17" s="26">
        <f t="shared" si="5"/>
        <v>4.18890361402629</v>
      </c>
      <c r="U17" s="7">
        <v>56</v>
      </c>
      <c r="V17" s="26">
        <f t="shared" si="6"/>
        <v>0.6652411499168448</v>
      </c>
      <c r="W17" s="32">
        <f t="shared" si="7"/>
        <v>3.246376811594203</v>
      </c>
      <c r="X17" s="22">
        <v>158</v>
      </c>
      <c r="Y17" s="26">
        <f t="shared" si="16"/>
        <v>0.3218905979423449</v>
      </c>
      <c r="Z17" s="26">
        <f t="shared" si="17"/>
        <v>1.7047906776003454</v>
      </c>
      <c r="AA17" s="7">
        <v>68808</v>
      </c>
      <c r="AB17" s="26">
        <f t="shared" si="18"/>
        <v>1.7842283733489055</v>
      </c>
      <c r="AC17" s="7">
        <v>52880</v>
      </c>
      <c r="AD17" s="26">
        <f t="shared" si="19"/>
        <v>2.8166043299432526</v>
      </c>
      <c r="AE17" s="7">
        <v>51528</v>
      </c>
      <c r="AF17" s="26">
        <f t="shared" si="20"/>
        <v>3.162612334482712</v>
      </c>
      <c r="AG17" s="7">
        <v>1352</v>
      </c>
      <c r="AH17" s="26">
        <f t="shared" si="21"/>
        <v>0.5448273638737549</v>
      </c>
      <c r="AI17" s="22">
        <v>15928</v>
      </c>
      <c r="AJ17" s="26">
        <f t="shared" si="28"/>
        <v>0.8048432076700628</v>
      </c>
      <c r="AK17" s="7">
        <v>2344</v>
      </c>
      <c r="AL17" s="26">
        <f t="shared" si="22"/>
        <v>1.819960557168812</v>
      </c>
      <c r="AM17" s="26">
        <f t="shared" si="8"/>
        <v>3.406580630159284</v>
      </c>
      <c r="AN17" s="7">
        <v>2079</v>
      </c>
      <c r="AO17" s="26">
        <f t="shared" si="23"/>
        <v>3.1131609290067535</v>
      </c>
      <c r="AP17" s="26">
        <f t="shared" si="9"/>
        <v>3.931543116490167</v>
      </c>
      <c r="AQ17" s="7">
        <v>2042</v>
      </c>
      <c r="AR17" s="26">
        <f t="shared" si="24"/>
        <v>3.4222125391744456</v>
      </c>
      <c r="AS17" s="26">
        <f t="shared" si="10"/>
        <v>3.9628939605651294</v>
      </c>
      <c r="AT17" s="7">
        <v>37</v>
      </c>
      <c r="AU17" s="26">
        <f t="shared" si="25"/>
        <v>0.5202474690663668</v>
      </c>
      <c r="AV17" s="32">
        <f t="shared" si="11"/>
        <v>2.7366863905325447</v>
      </c>
      <c r="AW17" s="22">
        <v>265</v>
      </c>
      <c r="AX17" s="26">
        <f t="shared" si="29"/>
        <v>0.4273297534387951</v>
      </c>
      <c r="AY17" s="39">
        <f t="shared" si="26"/>
        <v>1.6637368156705172</v>
      </c>
    </row>
    <row r="18" spans="1:51" ht="15" customHeight="1">
      <c r="A18" s="8" t="s">
        <v>12</v>
      </c>
      <c r="B18" s="7">
        <v>741239</v>
      </c>
      <c r="C18" s="26">
        <f t="shared" si="12"/>
        <v>20.120226413926634</v>
      </c>
      <c r="D18" s="7">
        <v>418696</v>
      </c>
      <c r="E18" s="26">
        <f t="shared" si="13"/>
        <v>20.271084162356136</v>
      </c>
      <c r="F18" s="7">
        <v>410499</v>
      </c>
      <c r="G18" s="26">
        <f t="shared" si="14"/>
        <v>23.04461346987604</v>
      </c>
      <c r="H18" s="7">
        <v>8197</v>
      </c>
      <c r="I18" s="26">
        <f t="shared" si="15"/>
        <v>2.8846323035180763</v>
      </c>
      <c r="J18" s="7">
        <v>322543</v>
      </c>
      <c r="K18" s="26">
        <f t="shared" si="27"/>
        <v>19.927713746435884</v>
      </c>
      <c r="L18" s="7">
        <v>23777</v>
      </c>
      <c r="M18" s="26">
        <f t="shared" si="0"/>
        <v>19.244372860230023</v>
      </c>
      <c r="N18" s="26">
        <f t="shared" si="1"/>
        <v>3.2077373154947324</v>
      </c>
      <c r="O18" s="7">
        <v>15016</v>
      </c>
      <c r="P18" s="26">
        <f t="shared" si="2"/>
        <v>20.16436590213246</v>
      </c>
      <c r="Q18" s="26">
        <f t="shared" si="3"/>
        <v>3.5863729292852096</v>
      </c>
      <c r="R18" s="7">
        <v>14773</v>
      </c>
      <c r="S18" s="26">
        <f t="shared" si="4"/>
        <v>22.366389099167296</v>
      </c>
      <c r="T18" s="26">
        <f t="shared" si="5"/>
        <v>3.598790740050524</v>
      </c>
      <c r="U18" s="7">
        <v>243</v>
      </c>
      <c r="V18" s="26">
        <f t="shared" si="6"/>
        <v>2.886671418389166</v>
      </c>
      <c r="W18" s="32">
        <f t="shared" si="7"/>
        <v>2.9644992070269613</v>
      </c>
      <c r="X18" s="22">
        <v>8761</v>
      </c>
      <c r="Y18" s="26">
        <f t="shared" si="16"/>
        <v>17.84862992767648</v>
      </c>
      <c r="Z18" s="26">
        <f t="shared" si="17"/>
        <v>2.7162269836889967</v>
      </c>
      <c r="AA18" s="7">
        <v>842182</v>
      </c>
      <c r="AB18" s="26">
        <f t="shared" si="18"/>
        <v>21.83823130920428</v>
      </c>
      <c r="AC18" s="7">
        <v>421658</v>
      </c>
      <c r="AD18" s="26">
        <f t="shared" si="19"/>
        <v>22.459223686747578</v>
      </c>
      <c r="AE18" s="7">
        <v>414610</v>
      </c>
      <c r="AF18" s="26">
        <f t="shared" si="20"/>
        <v>25.447343192048542</v>
      </c>
      <c r="AG18" s="7">
        <v>7048</v>
      </c>
      <c r="AH18" s="26">
        <f t="shared" si="21"/>
        <v>2.84019471936555</v>
      </c>
      <c r="AI18" s="22">
        <v>420524</v>
      </c>
      <c r="AJ18" s="26">
        <f t="shared" si="28"/>
        <v>21.24911382861913</v>
      </c>
      <c r="AK18" s="7">
        <v>26983</v>
      </c>
      <c r="AL18" s="26">
        <f t="shared" si="22"/>
        <v>20.95051011693091</v>
      </c>
      <c r="AM18" s="26">
        <f t="shared" si="8"/>
        <v>3.2039392910321047</v>
      </c>
      <c r="AN18" s="7">
        <v>15198</v>
      </c>
      <c r="AO18" s="26">
        <f t="shared" si="23"/>
        <v>22.757970081310553</v>
      </c>
      <c r="AP18" s="26">
        <f t="shared" si="9"/>
        <v>3.6043428560587016</v>
      </c>
      <c r="AQ18" s="7">
        <v>14995</v>
      </c>
      <c r="AR18" s="26">
        <f t="shared" si="24"/>
        <v>25.130302166954365</v>
      </c>
      <c r="AS18" s="26">
        <f t="shared" si="10"/>
        <v>3.6166517932514894</v>
      </c>
      <c r="AT18" s="7">
        <v>203</v>
      </c>
      <c r="AU18" s="26">
        <f t="shared" si="25"/>
        <v>2.8543307086614176</v>
      </c>
      <c r="AV18" s="32">
        <f t="shared" si="11"/>
        <v>2.880249716231555</v>
      </c>
      <c r="AW18" s="22">
        <v>11785</v>
      </c>
      <c r="AX18" s="26">
        <f t="shared" si="29"/>
        <v>19.00407978972151</v>
      </c>
      <c r="AY18" s="39">
        <f t="shared" si="26"/>
        <v>2.802455983487268</v>
      </c>
    </row>
    <row r="19" spans="1:51" ht="15" customHeight="1">
      <c r="A19" s="8" t="s">
        <v>13</v>
      </c>
      <c r="B19" s="7">
        <v>30995</v>
      </c>
      <c r="C19" s="26">
        <f t="shared" si="12"/>
        <v>0.8413297434426089</v>
      </c>
      <c r="D19" s="7">
        <v>27313</v>
      </c>
      <c r="E19" s="26">
        <f t="shared" si="13"/>
        <v>1.3223535016490082</v>
      </c>
      <c r="F19" s="7">
        <v>25241</v>
      </c>
      <c r="G19" s="26">
        <f t="shared" si="14"/>
        <v>1.4169805251490044</v>
      </c>
      <c r="H19" s="7">
        <v>2072</v>
      </c>
      <c r="I19" s="26">
        <f t="shared" si="15"/>
        <v>0.7291641006330918</v>
      </c>
      <c r="J19" s="7">
        <v>3682</v>
      </c>
      <c r="K19" s="26">
        <f t="shared" si="27"/>
        <v>0.22748545779749346</v>
      </c>
      <c r="L19" s="7">
        <v>1007</v>
      </c>
      <c r="M19" s="26">
        <f t="shared" si="0"/>
        <v>0.8150348433465799</v>
      </c>
      <c r="N19" s="26">
        <f t="shared" si="1"/>
        <v>3.248911114695919</v>
      </c>
      <c r="O19" s="7">
        <v>896</v>
      </c>
      <c r="P19" s="26">
        <f t="shared" si="2"/>
        <v>1.2032013750872859</v>
      </c>
      <c r="Q19" s="26">
        <f t="shared" si="3"/>
        <v>3.2804891443634903</v>
      </c>
      <c r="R19" s="7">
        <v>849</v>
      </c>
      <c r="S19" s="26">
        <f t="shared" si="4"/>
        <v>1.2853898561695685</v>
      </c>
      <c r="T19" s="26">
        <f t="shared" si="5"/>
        <v>3.3635751356919297</v>
      </c>
      <c r="U19" s="7">
        <v>47</v>
      </c>
      <c r="V19" s="26">
        <f t="shared" si="6"/>
        <v>0.558327393680209</v>
      </c>
      <c r="W19" s="32">
        <f t="shared" si="7"/>
        <v>2.2683397683397684</v>
      </c>
      <c r="X19" s="22">
        <v>111</v>
      </c>
      <c r="Y19" s="26">
        <f t="shared" si="16"/>
        <v>0.22613833146582457</v>
      </c>
      <c r="Z19" s="26">
        <f t="shared" si="17"/>
        <v>3.0146659424225963</v>
      </c>
      <c r="AA19" s="7">
        <v>29439</v>
      </c>
      <c r="AB19" s="26">
        <f t="shared" si="18"/>
        <v>0.7633690716634466</v>
      </c>
      <c r="AC19" s="7">
        <v>23988</v>
      </c>
      <c r="AD19" s="26">
        <f t="shared" si="19"/>
        <v>1.2776986510340154</v>
      </c>
      <c r="AE19" s="7">
        <v>22158</v>
      </c>
      <c r="AF19" s="26">
        <f t="shared" si="20"/>
        <v>1.3599822253428804</v>
      </c>
      <c r="AG19" s="7">
        <v>1830</v>
      </c>
      <c r="AH19" s="26">
        <f t="shared" si="21"/>
        <v>0.7374512395628485</v>
      </c>
      <c r="AI19" s="22">
        <v>5451</v>
      </c>
      <c r="AJ19" s="26">
        <f t="shared" si="28"/>
        <v>0.27543949805433904</v>
      </c>
      <c r="AK19" s="7">
        <v>973</v>
      </c>
      <c r="AL19" s="26">
        <f t="shared" si="22"/>
        <v>0.7554699753094088</v>
      </c>
      <c r="AM19" s="26">
        <f t="shared" si="8"/>
        <v>3.3051394408777477</v>
      </c>
      <c r="AN19" s="7">
        <v>801</v>
      </c>
      <c r="AO19" s="26">
        <f t="shared" si="23"/>
        <v>1.1994429553316062</v>
      </c>
      <c r="AP19" s="26">
        <f t="shared" si="9"/>
        <v>3.339169584792396</v>
      </c>
      <c r="AQ19" s="7">
        <v>755</v>
      </c>
      <c r="AR19" s="26">
        <f t="shared" si="24"/>
        <v>1.2653136469523538</v>
      </c>
      <c r="AS19" s="26">
        <f t="shared" si="10"/>
        <v>3.407347233504829</v>
      </c>
      <c r="AT19" s="7">
        <v>46</v>
      </c>
      <c r="AU19" s="26">
        <f t="shared" si="25"/>
        <v>0.6467941507311586</v>
      </c>
      <c r="AV19" s="32">
        <f t="shared" si="11"/>
        <v>2.5136612021857925</v>
      </c>
      <c r="AW19" s="22">
        <v>172</v>
      </c>
      <c r="AX19" s="26">
        <f t="shared" si="29"/>
        <v>0.27736119845838775</v>
      </c>
      <c r="AY19" s="39">
        <f t="shared" si="26"/>
        <v>3.1553843331498808</v>
      </c>
    </row>
    <row r="20" spans="1:51" ht="15" customHeight="1">
      <c r="A20" s="8" t="s">
        <v>14</v>
      </c>
      <c r="B20" s="7">
        <v>328329</v>
      </c>
      <c r="C20" s="26">
        <f t="shared" si="12"/>
        <v>8.912177878198689</v>
      </c>
      <c r="D20" s="7">
        <v>224399</v>
      </c>
      <c r="E20" s="26">
        <f t="shared" si="13"/>
        <v>10.864233274138169</v>
      </c>
      <c r="F20" s="7">
        <v>220614</v>
      </c>
      <c r="G20" s="26">
        <f t="shared" si="14"/>
        <v>12.384839807266847</v>
      </c>
      <c r="H20" s="7">
        <v>3785</v>
      </c>
      <c r="I20" s="26">
        <f t="shared" si="15"/>
        <v>1.3319913710889248</v>
      </c>
      <c r="J20" s="7">
        <v>103930</v>
      </c>
      <c r="K20" s="26">
        <f t="shared" si="27"/>
        <v>6.421119942665262</v>
      </c>
      <c r="L20" s="7">
        <v>11120</v>
      </c>
      <c r="M20" s="26">
        <f t="shared" si="0"/>
        <v>9.000186154929464</v>
      </c>
      <c r="N20" s="26">
        <f t="shared" si="1"/>
        <v>3.386846729956842</v>
      </c>
      <c r="O20" s="7">
        <v>8701</v>
      </c>
      <c r="P20" s="26">
        <f t="shared" si="2"/>
        <v>11.68421335338669</v>
      </c>
      <c r="Q20" s="26">
        <f t="shared" si="3"/>
        <v>3.8774682596624763</v>
      </c>
      <c r="R20" s="7">
        <v>8612</v>
      </c>
      <c r="S20" s="26">
        <f t="shared" si="4"/>
        <v>13.038607115821346</v>
      </c>
      <c r="T20" s="26">
        <f t="shared" si="5"/>
        <v>3.90365072026254</v>
      </c>
      <c r="U20" s="7">
        <v>89</v>
      </c>
      <c r="V20" s="26">
        <f t="shared" si="6"/>
        <v>1.0572582561178427</v>
      </c>
      <c r="W20" s="32">
        <f t="shared" si="7"/>
        <v>2.3513870541611626</v>
      </c>
      <c r="X20" s="22">
        <v>2419</v>
      </c>
      <c r="Y20" s="26">
        <f t="shared" si="16"/>
        <v>4.92818580014261</v>
      </c>
      <c r="Z20" s="26">
        <f t="shared" si="17"/>
        <v>2.3275281439430384</v>
      </c>
      <c r="AA20" s="7">
        <v>302835</v>
      </c>
      <c r="AB20" s="26">
        <f t="shared" si="18"/>
        <v>7.852674099568594</v>
      </c>
      <c r="AC20" s="7">
        <v>164146</v>
      </c>
      <c r="AD20" s="26">
        <f t="shared" si="19"/>
        <v>8.743084991355241</v>
      </c>
      <c r="AE20" s="7">
        <v>161594</v>
      </c>
      <c r="AF20" s="26">
        <f t="shared" si="20"/>
        <v>9.918086818397752</v>
      </c>
      <c r="AG20" s="7">
        <v>2552</v>
      </c>
      <c r="AH20" s="26">
        <f t="shared" si="21"/>
        <v>1.0284019471936554</v>
      </c>
      <c r="AI20" s="22">
        <v>138689</v>
      </c>
      <c r="AJ20" s="26">
        <f t="shared" si="28"/>
        <v>7.0079670786384565</v>
      </c>
      <c r="AK20" s="7">
        <v>10083</v>
      </c>
      <c r="AL20" s="26">
        <f t="shared" si="22"/>
        <v>7.828780843828128</v>
      </c>
      <c r="AM20" s="26">
        <f t="shared" si="8"/>
        <v>3.3295358858784487</v>
      </c>
      <c r="AN20" s="7">
        <v>6381</v>
      </c>
      <c r="AO20" s="26">
        <f t="shared" si="23"/>
        <v>9.555112981237178</v>
      </c>
      <c r="AP20" s="26">
        <f t="shared" si="9"/>
        <v>3.88739293068366</v>
      </c>
      <c r="AQ20" s="7">
        <v>6323</v>
      </c>
      <c r="AR20" s="26">
        <f t="shared" si="24"/>
        <v>10.596792304211569</v>
      </c>
      <c r="AS20" s="26">
        <f t="shared" si="10"/>
        <v>3.912892805425944</v>
      </c>
      <c r="AT20" s="7">
        <v>58</v>
      </c>
      <c r="AU20" s="26">
        <f t="shared" si="25"/>
        <v>0.8155230596175478</v>
      </c>
      <c r="AV20" s="32">
        <f t="shared" si="11"/>
        <v>2.272727272727273</v>
      </c>
      <c r="AW20" s="22">
        <v>3702</v>
      </c>
      <c r="AX20" s="26">
        <f t="shared" si="29"/>
        <v>5.969716027284601</v>
      </c>
      <c r="AY20" s="39">
        <f t="shared" si="26"/>
        <v>2.6692816301220716</v>
      </c>
    </row>
    <row r="21" spans="1:51" ht="15" customHeight="1">
      <c r="A21" s="8" t="s">
        <v>15</v>
      </c>
      <c r="B21" s="7">
        <v>214724</v>
      </c>
      <c r="C21" s="26">
        <f t="shared" si="12"/>
        <v>5.828478394288458</v>
      </c>
      <c r="D21" s="7">
        <v>118129</v>
      </c>
      <c r="E21" s="26">
        <f t="shared" si="13"/>
        <v>5.719192208702657</v>
      </c>
      <c r="F21" s="7">
        <v>106961</v>
      </c>
      <c r="G21" s="26">
        <f t="shared" si="14"/>
        <v>6.004581987657488</v>
      </c>
      <c r="H21" s="7">
        <v>11168</v>
      </c>
      <c r="I21" s="26">
        <f t="shared" si="15"/>
        <v>3.930166349358286</v>
      </c>
      <c r="J21" s="7">
        <v>96595</v>
      </c>
      <c r="K21" s="26">
        <f t="shared" si="27"/>
        <v>5.967940737628702</v>
      </c>
      <c r="L21" s="7">
        <v>6729</v>
      </c>
      <c r="M21" s="26">
        <f t="shared" si="0"/>
        <v>5.446245740694277</v>
      </c>
      <c r="N21" s="26">
        <f t="shared" si="1"/>
        <v>3.1337903541290215</v>
      </c>
      <c r="O21" s="7">
        <v>4134</v>
      </c>
      <c r="P21" s="26">
        <f t="shared" si="2"/>
        <v>5.551377773003169</v>
      </c>
      <c r="Q21" s="26">
        <f t="shared" si="3"/>
        <v>3.4995640359268254</v>
      </c>
      <c r="R21" s="7">
        <v>3849</v>
      </c>
      <c r="S21" s="26">
        <f t="shared" si="4"/>
        <v>5.827403482210446</v>
      </c>
      <c r="T21" s="26">
        <f t="shared" si="5"/>
        <v>3.598507867353521</v>
      </c>
      <c r="U21" s="7">
        <v>285</v>
      </c>
      <c r="V21" s="26">
        <f t="shared" si="6"/>
        <v>3.3856022808267996</v>
      </c>
      <c r="W21" s="32">
        <f t="shared" si="7"/>
        <v>2.5519340974212037</v>
      </c>
      <c r="X21" s="22">
        <v>2595</v>
      </c>
      <c r="Y21" s="26">
        <f t="shared" si="16"/>
        <v>5.286747478863196</v>
      </c>
      <c r="Z21" s="26">
        <f t="shared" si="17"/>
        <v>2.6864744551995443</v>
      </c>
      <c r="AA21" s="7">
        <v>189515</v>
      </c>
      <c r="AB21" s="26">
        <f t="shared" si="18"/>
        <v>4.914225673980028</v>
      </c>
      <c r="AC21" s="7">
        <v>88724</v>
      </c>
      <c r="AD21" s="26">
        <f t="shared" si="19"/>
        <v>4.725801864029598</v>
      </c>
      <c r="AE21" s="7">
        <v>81655</v>
      </c>
      <c r="AF21" s="26">
        <f t="shared" si="20"/>
        <v>5.011704513510827</v>
      </c>
      <c r="AG21" s="7">
        <v>7069</v>
      </c>
      <c r="AH21" s="26">
        <f t="shared" si="21"/>
        <v>2.8486572745736485</v>
      </c>
      <c r="AI21" s="22">
        <v>100791</v>
      </c>
      <c r="AJ21" s="26">
        <f t="shared" si="28"/>
        <v>5.092977884497319</v>
      </c>
      <c r="AK21" s="7">
        <v>5677</v>
      </c>
      <c r="AL21" s="26">
        <f t="shared" si="22"/>
        <v>4.407814028603816</v>
      </c>
      <c r="AM21" s="26">
        <f t="shared" si="8"/>
        <v>2.995541250032979</v>
      </c>
      <c r="AN21" s="7">
        <v>2897</v>
      </c>
      <c r="AO21" s="26">
        <f t="shared" si="23"/>
        <v>4.338060226711191</v>
      </c>
      <c r="AP21" s="26">
        <f t="shared" si="9"/>
        <v>3.26518191244759</v>
      </c>
      <c r="AQ21" s="7">
        <v>2728</v>
      </c>
      <c r="AR21" s="26">
        <f t="shared" si="24"/>
        <v>4.5718882501801605</v>
      </c>
      <c r="AS21" s="26">
        <f t="shared" si="10"/>
        <v>3.340885432612822</v>
      </c>
      <c r="AT21" s="7">
        <v>169</v>
      </c>
      <c r="AU21" s="26">
        <f t="shared" si="25"/>
        <v>2.3762654668166476</v>
      </c>
      <c r="AV21" s="32">
        <f t="shared" si="11"/>
        <v>2.390720045268072</v>
      </c>
      <c r="AW21" s="22">
        <v>2780</v>
      </c>
      <c r="AX21" s="26">
        <f t="shared" si="29"/>
        <v>4.482930998339058</v>
      </c>
      <c r="AY21" s="39">
        <f t="shared" si="26"/>
        <v>2.758182774255638</v>
      </c>
    </row>
    <row r="22" spans="1:51" ht="15" customHeight="1">
      <c r="A22" s="8" t="s">
        <v>16</v>
      </c>
      <c r="B22" s="7">
        <v>426575</v>
      </c>
      <c r="C22" s="26">
        <f t="shared" si="12"/>
        <v>11.578971940926953</v>
      </c>
      <c r="D22" s="7">
        <v>94360</v>
      </c>
      <c r="E22" s="26">
        <f t="shared" si="13"/>
        <v>4.568420767239059</v>
      </c>
      <c r="F22" s="7">
        <v>92841</v>
      </c>
      <c r="G22" s="26">
        <f t="shared" si="14"/>
        <v>5.211912718805068</v>
      </c>
      <c r="H22" s="7">
        <v>1519</v>
      </c>
      <c r="I22" s="26">
        <f t="shared" si="15"/>
        <v>0.5345561143154761</v>
      </c>
      <c r="J22" s="7">
        <v>332215</v>
      </c>
      <c r="K22" s="26">
        <f t="shared" si="27"/>
        <v>20.52528010923256</v>
      </c>
      <c r="L22" s="7">
        <v>13354</v>
      </c>
      <c r="M22" s="26">
        <f t="shared" si="0"/>
        <v>10.808317078500725</v>
      </c>
      <c r="N22" s="26">
        <f t="shared" si="1"/>
        <v>3.130516321866026</v>
      </c>
      <c r="O22" s="7">
        <v>3331</v>
      </c>
      <c r="P22" s="26">
        <f t="shared" si="2"/>
        <v>4.4730622549282915</v>
      </c>
      <c r="Q22" s="26">
        <f t="shared" si="3"/>
        <v>3.5300974989402287</v>
      </c>
      <c r="R22" s="7">
        <v>3302</v>
      </c>
      <c r="S22" s="26">
        <f t="shared" si="4"/>
        <v>4.999242997728993</v>
      </c>
      <c r="T22" s="26">
        <f t="shared" si="5"/>
        <v>3.556618304412921</v>
      </c>
      <c r="U22" s="7">
        <v>29</v>
      </c>
      <c r="V22" s="26">
        <f t="shared" si="6"/>
        <v>0.34449988120693753</v>
      </c>
      <c r="W22" s="32">
        <f t="shared" si="7"/>
        <v>1.9091507570770245</v>
      </c>
      <c r="X22" s="22">
        <v>10023</v>
      </c>
      <c r="Y22" s="26">
        <f t="shared" si="16"/>
        <v>20.419680146684325</v>
      </c>
      <c r="Z22" s="26">
        <f t="shared" si="17"/>
        <v>3.0170221091762865</v>
      </c>
      <c r="AA22" s="7">
        <v>511846</v>
      </c>
      <c r="AB22" s="26">
        <f t="shared" si="18"/>
        <v>13.272441518212183</v>
      </c>
      <c r="AC22" s="7">
        <v>97741</v>
      </c>
      <c r="AD22" s="26">
        <f t="shared" si="19"/>
        <v>5.20608403579772</v>
      </c>
      <c r="AE22" s="7">
        <v>96329</v>
      </c>
      <c r="AF22" s="26">
        <f t="shared" si="20"/>
        <v>5.912344425717769</v>
      </c>
      <c r="AG22" s="7">
        <v>1412</v>
      </c>
      <c r="AH22" s="26">
        <f t="shared" si="21"/>
        <v>0.5690060930397498</v>
      </c>
      <c r="AI22" s="22">
        <v>414105</v>
      </c>
      <c r="AJ22" s="26">
        <f t="shared" si="28"/>
        <v>20.92476120744672</v>
      </c>
      <c r="AK22" s="7">
        <v>17107</v>
      </c>
      <c r="AL22" s="26">
        <f t="shared" si="22"/>
        <v>13.282451045856172</v>
      </c>
      <c r="AM22" s="26">
        <f t="shared" si="8"/>
        <v>3.342216213470458</v>
      </c>
      <c r="AN22" s="7">
        <v>3712</v>
      </c>
      <c r="AO22" s="26">
        <f t="shared" si="23"/>
        <v>5.558467228702775</v>
      </c>
      <c r="AP22" s="26">
        <f t="shared" si="9"/>
        <v>3.797792124083036</v>
      </c>
      <c r="AQ22" s="7">
        <v>3683</v>
      </c>
      <c r="AR22" s="26">
        <f t="shared" si="24"/>
        <v>6.172384320166251</v>
      </c>
      <c r="AS22" s="26">
        <f t="shared" si="10"/>
        <v>3.8233553758473566</v>
      </c>
      <c r="AT22" s="7">
        <v>29</v>
      </c>
      <c r="AU22" s="26">
        <f t="shared" si="25"/>
        <v>0.4077615298087739</v>
      </c>
      <c r="AV22" s="32">
        <f t="shared" si="11"/>
        <v>2.0538243626062327</v>
      </c>
      <c r="AW22" s="22">
        <v>13395</v>
      </c>
      <c r="AX22" s="26">
        <f t="shared" si="29"/>
        <v>21.600309612500602</v>
      </c>
      <c r="AY22" s="39">
        <f t="shared" si="26"/>
        <v>3.2346868547832073</v>
      </c>
    </row>
    <row r="23" spans="1:51" ht="15" customHeight="1">
      <c r="A23" s="8" t="s">
        <v>17</v>
      </c>
      <c r="B23" s="7">
        <v>334668</v>
      </c>
      <c r="C23" s="26">
        <f t="shared" si="12"/>
        <v>9.084243993497372</v>
      </c>
      <c r="D23" s="7">
        <v>67528</v>
      </c>
      <c r="E23" s="26">
        <f t="shared" si="13"/>
        <v>3.269354785609571</v>
      </c>
      <c r="F23" s="7">
        <v>63749</v>
      </c>
      <c r="G23" s="26">
        <f t="shared" si="14"/>
        <v>3.5787445623281124</v>
      </c>
      <c r="H23" s="7">
        <v>3779</v>
      </c>
      <c r="I23" s="26">
        <f t="shared" si="15"/>
        <v>1.3298798920330377</v>
      </c>
      <c r="J23" s="7">
        <v>267140</v>
      </c>
      <c r="K23" s="26">
        <f t="shared" si="27"/>
        <v>16.504743399245626</v>
      </c>
      <c r="L23" s="7">
        <v>12978</v>
      </c>
      <c r="M23" s="26">
        <f t="shared" si="0"/>
        <v>10.503994237290879</v>
      </c>
      <c r="N23" s="26">
        <f t="shared" si="1"/>
        <v>3.8778729965219263</v>
      </c>
      <c r="O23" s="7">
        <v>2872</v>
      </c>
      <c r="P23" s="26">
        <f t="shared" si="2"/>
        <v>3.856690121931568</v>
      </c>
      <c r="Q23" s="26">
        <f t="shared" si="3"/>
        <v>4.253050586423409</v>
      </c>
      <c r="R23" s="7">
        <v>2746</v>
      </c>
      <c r="S23" s="26">
        <f t="shared" si="4"/>
        <v>4.157456472369417</v>
      </c>
      <c r="T23" s="26">
        <f t="shared" si="5"/>
        <v>4.307518549310577</v>
      </c>
      <c r="U23" s="7">
        <v>126</v>
      </c>
      <c r="V23" s="26">
        <f t="shared" si="6"/>
        <v>1.496792587312901</v>
      </c>
      <c r="W23" s="32">
        <f t="shared" si="7"/>
        <v>3.3342154008997085</v>
      </c>
      <c r="X23" s="22">
        <v>10106</v>
      </c>
      <c r="Y23" s="26">
        <f t="shared" si="16"/>
        <v>20.588774574717327</v>
      </c>
      <c r="Z23" s="26">
        <f t="shared" si="17"/>
        <v>3.7830351126750017</v>
      </c>
      <c r="AA23" s="7">
        <v>366146</v>
      </c>
      <c r="AB23" s="26">
        <f t="shared" si="18"/>
        <v>9.494362312350429</v>
      </c>
      <c r="AC23" s="7">
        <v>64262</v>
      </c>
      <c r="AD23" s="26">
        <f t="shared" si="19"/>
        <v>3.422856041051688</v>
      </c>
      <c r="AE23" s="7">
        <v>61697</v>
      </c>
      <c r="AF23" s="26">
        <f t="shared" si="20"/>
        <v>3.7867507607626902</v>
      </c>
      <c r="AG23" s="7">
        <v>2565</v>
      </c>
      <c r="AH23" s="26">
        <f t="shared" si="21"/>
        <v>1.0336406718462876</v>
      </c>
      <c r="AI23" s="22">
        <v>301884</v>
      </c>
      <c r="AJ23" s="26">
        <f t="shared" si="28"/>
        <v>15.254224441503595</v>
      </c>
      <c r="AK23" s="7">
        <v>14448</v>
      </c>
      <c r="AL23" s="26">
        <f t="shared" si="22"/>
        <v>11.217913877975683</v>
      </c>
      <c r="AM23" s="26">
        <f t="shared" si="8"/>
        <v>3.945966909374949</v>
      </c>
      <c r="AN23" s="7">
        <v>2820</v>
      </c>
      <c r="AO23" s="26">
        <f t="shared" si="23"/>
        <v>4.22275797008131</v>
      </c>
      <c r="AP23" s="26">
        <f t="shared" si="9"/>
        <v>4.3882854564128095</v>
      </c>
      <c r="AQ23" s="7">
        <v>2739</v>
      </c>
      <c r="AR23" s="26">
        <f t="shared" si="24"/>
        <v>4.590323283447016</v>
      </c>
      <c r="AS23" s="26">
        <f t="shared" si="10"/>
        <v>4.439437898114981</v>
      </c>
      <c r="AT23" s="7">
        <v>81</v>
      </c>
      <c r="AU23" s="26">
        <f t="shared" si="25"/>
        <v>1.138920134983127</v>
      </c>
      <c r="AV23" s="32">
        <f t="shared" si="11"/>
        <v>3.1578947368421053</v>
      </c>
      <c r="AW23" s="22">
        <v>11628</v>
      </c>
      <c r="AX23" s="26">
        <f t="shared" si="29"/>
        <v>18.750907067872866</v>
      </c>
      <c r="AY23" s="39">
        <f t="shared" si="26"/>
        <v>3.851810629248321</v>
      </c>
    </row>
    <row r="24" spans="1:51" ht="15" customHeight="1">
      <c r="A24" s="8" t="s">
        <v>18</v>
      </c>
      <c r="B24" s="7">
        <v>109004</v>
      </c>
      <c r="C24" s="26">
        <f t="shared" si="12"/>
        <v>2.958809722671984</v>
      </c>
      <c r="D24" s="7">
        <v>33321</v>
      </c>
      <c r="E24" s="26">
        <f t="shared" si="13"/>
        <v>1.6132296352816096</v>
      </c>
      <c r="F24" s="7">
        <v>18502</v>
      </c>
      <c r="G24" s="26">
        <f t="shared" si="14"/>
        <v>1.0386662048376403</v>
      </c>
      <c r="H24" s="7">
        <v>14819</v>
      </c>
      <c r="I24" s="26">
        <f t="shared" si="15"/>
        <v>5.215001354865727</v>
      </c>
      <c r="J24" s="7">
        <v>75683</v>
      </c>
      <c r="K24" s="26">
        <f t="shared" si="27"/>
        <v>4.675932075634899</v>
      </c>
      <c r="L24" s="7">
        <v>4034</v>
      </c>
      <c r="M24" s="26">
        <f t="shared" si="0"/>
        <v>3.264995588937541</v>
      </c>
      <c r="N24" s="26">
        <f t="shared" si="1"/>
        <v>3.7007816226927455</v>
      </c>
      <c r="O24" s="7">
        <v>1394</v>
      </c>
      <c r="P24" s="26">
        <f t="shared" si="2"/>
        <v>1.8719449965085673</v>
      </c>
      <c r="Q24" s="26">
        <f t="shared" si="3"/>
        <v>4.183547912727709</v>
      </c>
      <c r="R24" s="7">
        <v>847</v>
      </c>
      <c r="S24" s="26">
        <f t="shared" si="4"/>
        <v>1.2823618470855411</v>
      </c>
      <c r="T24" s="26">
        <f t="shared" si="5"/>
        <v>4.577883472057074</v>
      </c>
      <c r="U24" s="7">
        <v>547</v>
      </c>
      <c r="V24" s="26">
        <f t="shared" si="6"/>
        <v>6.497980517937753</v>
      </c>
      <c r="W24" s="32">
        <f t="shared" si="7"/>
        <v>3.6912072339564075</v>
      </c>
      <c r="X24" s="22">
        <v>2640</v>
      </c>
      <c r="Y24" s="26">
        <f t="shared" si="16"/>
        <v>5.378425180808801</v>
      </c>
      <c r="Z24" s="26">
        <f t="shared" si="17"/>
        <v>3.4882338173698186</v>
      </c>
      <c r="AA24" s="7">
        <v>114451</v>
      </c>
      <c r="AB24" s="26">
        <f t="shared" si="18"/>
        <v>2.9677758626635793</v>
      </c>
      <c r="AC24" s="7">
        <v>28607</v>
      </c>
      <c r="AD24" s="26">
        <f t="shared" si="19"/>
        <v>1.5237254172974022</v>
      </c>
      <c r="AE24" s="7">
        <v>15955</v>
      </c>
      <c r="AF24" s="26">
        <f t="shared" si="20"/>
        <v>0.9792633092041545</v>
      </c>
      <c r="AG24" s="7">
        <v>12652</v>
      </c>
      <c r="AH24" s="26">
        <f t="shared" si="21"/>
        <v>5.0984880234694865</v>
      </c>
      <c r="AI24" s="22">
        <v>85844</v>
      </c>
      <c r="AJ24" s="26">
        <f t="shared" si="28"/>
        <v>4.337704691061582</v>
      </c>
      <c r="AK24" s="7">
        <v>4400</v>
      </c>
      <c r="AL24" s="26">
        <f t="shared" si="22"/>
        <v>3.416308213115518</v>
      </c>
      <c r="AM24" s="26">
        <f t="shared" si="8"/>
        <v>3.844439978680833</v>
      </c>
      <c r="AN24" s="7">
        <v>1236</v>
      </c>
      <c r="AO24" s="26">
        <f t="shared" si="23"/>
        <v>1.8508258336952126</v>
      </c>
      <c r="AP24" s="26">
        <f t="shared" si="9"/>
        <v>4.3206208270702975</v>
      </c>
      <c r="AQ24" s="7">
        <v>731</v>
      </c>
      <c r="AR24" s="26">
        <f t="shared" si="24"/>
        <v>1.2250917561883055</v>
      </c>
      <c r="AS24" s="26">
        <f t="shared" si="10"/>
        <v>4.581635850830461</v>
      </c>
      <c r="AT24" s="7">
        <v>505</v>
      </c>
      <c r="AU24" s="26">
        <f t="shared" si="25"/>
        <v>7.100674915635545</v>
      </c>
      <c r="AV24" s="32">
        <f t="shared" si="11"/>
        <v>3.9914638001896936</v>
      </c>
      <c r="AW24" s="22">
        <v>3164</v>
      </c>
      <c r="AX24" s="26">
        <f t="shared" si="29"/>
        <v>5.102155999548482</v>
      </c>
      <c r="AY24" s="39">
        <f t="shared" si="26"/>
        <v>3.6857555565910256</v>
      </c>
    </row>
    <row r="25" spans="1:51" ht="15" customHeight="1">
      <c r="A25" s="8" t="s">
        <v>19</v>
      </c>
      <c r="B25" s="7">
        <v>298517</v>
      </c>
      <c r="C25" s="26">
        <f t="shared" si="12"/>
        <v>8.102959542611947</v>
      </c>
      <c r="D25" s="7">
        <v>143456</v>
      </c>
      <c r="E25" s="26">
        <f t="shared" si="13"/>
        <v>6.945393912516389</v>
      </c>
      <c r="F25" s="7">
        <v>50923</v>
      </c>
      <c r="G25" s="26">
        <f t="shared" si="14"/>
        <v>2.858717930437096</v>
      </c>
      <c r="H25" s="7">
        <v>92533</v>
      </c>
      <c r="I25" s="26">
        <f t="shared" si="15"/>
        <v>32.56358191307041</v>
      </c>
      <c r="J25" s="7">
        <v>155061</v>
      </c>
      <c r="K25" s="26">
        <f t="shared" si="27"/>
        <v>9.580152789662447</v>
      </c>
      <c r="L25" s="7">
        <v>11278</v>
      </c>
      <c r="M25" s="26">
        <f t="shared" si="0"/>
        <v>9.128066497778281</v>
      </c>
      <c r="N25" s="26">
        <f t="shared" si="1"/>
        <v>3.778009292603101</v>
      </c>
      <c r="O25" s="7">
        <v>5312</v>
      </c>
      <c r="P25" s="26">
        <f t="shared" si="2"/>
        <v>7.133265295160338</v>
      </c>
      <c r="Q25" s="26">
        <f t="shared" si="3"/>
        <v>3.702877537363373</v>
      </c>
      <c r="R25" s="7">
        <v>2016</v>
      </c>
      <c r="S25" s="26">
        <f t="shared" si="4"/>
        <v>3.05223315669947</v>
      </c>
      <c r="T25" s="26">
        <f t="shared" si="5"/>
        <v>3.9589183669461736</v>
      </c>
      <c r="U25" s="7">
        <v>3296</v>
      </c>
      <c r="V25" s="26">
        <f t="shared" si="6"/>
        <v>39.15419339510572</v>
      </c>
      <c r="W25" s="32">
        <f t="shared" si="7"/>
        <v>3.5619724854916623</v>
      </c>
      <c r="X25" s="22">
        <v>5966</v>
      </c>
      <c r="Y25" s="26">
        <f t="shared" si="16"/>
        <v>12.154425995721708</v>
      </c>
      <c r="Z25" s="26">
        <f t="shared" si="17"/>
        <v>3.8475180735323513</v>
      </c>
      <c r="AA25" s="7">
        <v>294371</v>
      </c>
      <c r="AB25" s="26">
        <f t="shared" si="18"/>
        <v>7.633198036436034</v>
      </c>
      <c r="AC25" s="7">
        <v>125946</v>
      </c>
      <c r="AD25" s="26">
        <f t="shared" si="19"/>
        <v>6.70839729461106</v>
      </c>
      <c r="AE25" s="7">
        <v>38893</v>
      </c>
      <c r="AF25" s="26">
        <f t="shared" si="20"/>
        <v>2.3871192657397167</v>
      </c>
      <c r="AG25" s="7">
        <v>87053</v>
      </c>
      <c r="AH25" s="26">
        <f t="shared" si="21"/>
        <v>35.08051516812276</v>
      </c>
      <c r="AI25" s="22">
        <v>168425</v>
      </c>
      <c r="AJ25" s="26">
        <f t="shared" si="28"/>
        <v>8.51052971194314</v>
      </c>
      <c r="AK25" s="7">
        <v>11282</v>
      </c>
      <c r="AL25" s="26">
        <f t="shared" si="22"/>
        <v>8.759724831902108</v>
      </c>
      <c r="AM25" s="26">
        <f t="shared" si="8"/>
        <v>3.8325786167795064</v>
      </c>
      <c r="AN25" s="7">
        <v>4625</v>
      </c>
      <c r="AO25" s="26">
        <f t="shared" si="23"/>
        <v>6.925622557314207</v>
      </c>
      <c r="AP25" s="26">
        <f t="shared" si="9"/>
        <v>3.6722087243739385</v>
      </c>
      <c r="AQ25" s="7">
        <v>1615</v>
      </c>
      <c r="AR25" s="26">
        <f t="shared" si="24"/>
        <v>2.706598065997419</v>
      </c>
      <c r="AS25" s="26">
        <f t="shared" si="10"/>
        <v>4.152418172936004</v>
      </c>
      <c r="AT25" s="7">
        <v>3010</v>
      </c>
      <c r="AU25" s="26">
        <f t="shared" si="25"/>
        <v>42.322834645669296</v>
      </c>
      <c r="AV25" s="32">
        <f t="shared" si="11"/>
        <v>3.45766372210033</v>
      </c>
      <c r="AW25" s="22">
        <v>6657</v>
      </c>
      <c r="AX25" s="26">
        <f t="shared" si="29"/>
        <v>10.734845919403996</v>
      </c>
      <c r="AY25" s="39">
        <f t="shared" si="26"/>
        <v>3.952501113255158</v>
      </c>
    </row>
    <row r="26" spans="1:51" ht="15" customHeight="1">
      <c r="A26" s="8" t="s">
        <v>20</v>
      </c>
      <c r="B26" s="7">
        <v>5445</v>
      </c>
      <c r="C26" s="26">
        <f t="shared" si="12"/>
        <v>0.1477993370880789</v>
      </c>
      <c r="D26" s="7">
        <v>2265</v>
      </c>
      <c r="E26" s="26">
        <f t="shared" si="13"/>
        <v>0.10965952774265014</v>
      </c>
      <c r="F26" s="7">
        <v>66</v>
      </c>
      <c r="G26" s="26">
        <f t="shared" si="14"/>
        <v>0.0037051113133328433</v>
      </c>
      <c r="H26" s="7">
        <v>2199</v>
      </c>
      <c r="I26" s="26">
        <f t="shared" si="15"/>
        <v>0.773857073982707</v>
      </c>
      <c r="J26" s="7">
        <v>3180</v>
      </c>
      <c r="K26" s="26">
        <f t="shared" si="27"/>
        <v>0.1964703301998993</v>
      </c>
      <c r="L26" s="7">
        <v>75</v>
      </c>
      <c r="M26" s="26">
        <f t="shared" si="0"/>
        <v>0.060702694390261665</v>
      </c>
      <c r="N26" s="26">
        <f t="shared" si="1"/>
        <v>1.3774104683195594</v>
      </c>
      <c r="O26" s="7">
        <v>55</v>
      </c>
      <c r="P26" s="26">
        <f t="shared" si="2"/>
        <v>0.07385722726540259</v>
      </c>
      <c r="Q26" s="26">
        <f t="shared" si="3"/>
        <v>2.4282560706401766</v>
      </c>
      <c r="R26" s="7">
        <v>2</v>
      </c>
      <c r="S26" s="26">
        <f t="shared" si="4"/>
        <v>0.003028009084027252</v>
      </c>
      <c r="T26" s="26">
        <f t="shared" si="5"/>
        <v>3.0303030303030303</v>
      </c>
      <c r="U26" s="7">
        <v>53</v>
      </c>
      <c r="V26" s="26">
        <f t="shared" si="6"/>
        <v>0.6296032311712996</v>
      </c>
      <c r="W26" s="32">
        <f t="shared" si="7"/>
        <v>2.41018644838563</v>
      </c>
      <c r="X26" s="22">
        <v>20</v>
      </c>
      <c r="Y26" s="26">
        <f t="shared" si="16"/>
        <v>0.04074564530915758</v>
      </c>
      <c r="Z26" s="26">
        <f t="shared" si="17"/>
        <v>0.628930817610063</v>
      </c>
      <c r="AA26" s="7">
        <v>5719</v>
      </c>
      <c r="AB26" s="26">
        <f t="shared" si="18"/>
        <v>0.14829673972768267</v>
      </c>
      <c r="AC26" s="7">
        <v>2418</v>
      </c>
      <c r="AD26" s="26">
        <f t="shared" si="19"/>
        <v>0.12879253535935675</v>
      </c>
      <c r="AE26" s="7">
        <v>75</v>
      </c>
      <c r="AF26" s="26">
        <f t="shared" si="20"/>
        <v>0.004603243383911725</v>
      </c>
      <c r="AG26" s="7">
        <v>2343</v>
      </c>
      <c r="AH26" s="26">
        <f t="shared" si="21"/>
        <v>0.9441793739321062</v>
      </c>
      <c r="AI26" s="22">
        <v>3301</v>
      </c>
      <c r="AJ26" s="26">
        <f t="shared" si="28"/>
        <v>0.166799813442923</v>
      </c>
      <c r="AK26" s="7">
        <v>83</v>
      </c>
      <c r="AL26" s="26">
        <f t="shared" si="22"/>
        <v>0.06444399583831545</v>
      </c>
      <c r="AM26" s="26">
        <f t="shared" si="8"/>
        <v>1.4513026752928835</v>
      </c>
      <c r="AN26" s="7">
        <v>61</v>
      </c>
      <c r="AO26" s="26">
        <f t="shared" si="23"/>
        <v>0.09134334616133331</v>
      </c>
      <c r="AP26" s="26">
        <f t="shared" si="9"/>
        <v>2.522746071133168</v>
      </c>
      <c r="AQ26" s="7">
        <v>4</v>
      </c>
      <c r="AR26" s="26">
        <f t="shared" si="24"/>
        <v>0.006703648460674723</v>
      </c>
      <c r="AS26" s="26">
        <f t="shared" si="10"/>
        <v>5.333333333333334</v>
      </c>
      <c r="AT26" s="7">
        <v>57</v>
      </c>
      <c r="AU26" s="26">
        <f t="shared" si="25"/>
        <v>0.8014623172103487</v>
      </c>
      <c r="AV26" s="32">
        <f t="shared" si="11"/>
        <v>2.4327784891165174</v>
      </c>
      <c r="AW26" s="22">
        <v>22</v>
      </c>
      <c r="AX26" s="26">
        <f t="shared" si="29"/>
        <v>0.03547643236095657</v>
      </c>
      <c r="AY26" s="39">
        <f t="shared" si="26"/>
        <v>0.6664647076643442</v>
      </c>
    </row>
    <row r="27" spans="1:51" ht="15" customHeight="1">
      <c r="A27" s="9" t="s">
        <v>21</v>
      </c>
      <c r="B27" s="10">
        <v>263005</v>
      </c>
      <c r="C27" s="27">
        <f t="shared" si="12"/>
        <v>7.139020137897188</v>
      </c>
      <c r="D27" s="10">
        <v>223268</v>
      </c>
      <c r="E27" s="27">
        <f>D27/$D$9*100</f>
        <v>10.809476132470646</v>
      </c>
      <c r="F27" s="10">
        <v>95854</v>
      </c>
      <c r="G27" s="27">
        <f t="shared" si="14"/>
        <v>5.381056664063733</v>
      </c>
      <c r="H27" s="10">
        <v>127414</v>
      </c>
      <c r="I27" s="27">
        <f t="shared" si="15"/>
        <v>44.838665404471406</v>
      </c>
      <c r="J27" s="10">
        <v>39737</v>
      </c>
      <c r="K27" s="27">
        <f t="shared" si="27"/>
        <v>2.4550759469035843</v>
      </c>
      <c r="L27" s="10">
        <v>8581</v>
      </c>
      <c r="M27" s="27">
        <f t="shared" si="0"/>
        <v>6.945197607504472</v>
      </c>
      <c r="N27" s="27">
        <f t="shared" si="1"/>
        <v>3.262675614532043</v>
      </c>
      <c r="O27" s="10">
        <v>7352</v>
      </c>
      <c r="P27" s="27">
        <f t="shared" si="2"/>
        <v>9.872696997367997</v>
      </c>
      <c r="Q27" s="27">
        <f t="shared" si="3"/>
        <v>3.292903595678736</v>
      </c>
      <c r="R27" s="10">
        <v>4004</v>
      </c>
      <c r="S27" s="27">
        <f t="shared" si="4"/>
        <v>6.062074186222559</v>
      </c>
      <c r="T27" s="27">
        <f t="shared" si="5"/>
        <v>4.177186137250401</v>
      </c>
      <c r="U27" s="10">
        <v>3348</v>
      </c>
      <c r="V27" s="27">
        <f t="shared" si="6"/>
        <v>39.77191732002851</v>
      </c>
      <c r="W27" s="33">
        <f t="shared" si="7"/>
        <v>2.627654731819109</v>
      </c>
      <c r="X27" s="23">
        <v>1229</v>
      </c>
      <c r="Y27" s="27">
        <f t="shared" si="16"/>
        <v>2.5038199042477336</v>
      </c>
      <c r="Z27" s="27">
        <f t="shared" si="17"/>
        <v>3.0928353927070487</v>
      </c>
      <c r="AA27" s="10">
        <v>242588</v>
      </c>
      <c r="AB27" s="27">
        <f t="shared" si="18"/>
        <v>6.29043705141792</v>
      </c>
      <c r="AC27" s="10">
        <v>195592</v>
      </c>
      <c r="AD27" s="27">
        <f t="shared" si="19"/>
        <v>10.41802711993685</v>
      </c>
      <c r="AE27" s="10">
        <v>84098</v>
      </c>
      <c r="AF27" s="27">
        <f t="shared" si="20"/>
        <v>5.161647494669444</v>
      </c>
      <c r="AG27" s="10">
        <v>111494</v>
      </c>
      <c r="AH27" s="27">
        <f t="shared" si="21"/>
        <v>44.92972049389084</v>
      </c>
      <c r="AI27" s="23">
        <v>46996</v>
      </c>
      <c r="AJ27" s="27">
        <f t="shared" si="28"/>
        <v>2.374711915347958</v>
      </c>
      <c r="AK27" s="10">
        <v>7850</v>
      </c>
      <c r="AL27" s="27">
        <f t="shared" si="22"/>
        <v>6.095004425672004</v>
      </c>
      <c r="AM27" s="27">
        <f t="shared" si="8"/>
        <v>3.2359391231223307</v>
      </c>
      <c r="AN27" s="10">
        <v>6332</v>
      </c>
      <c r="AO27" s="27">
        <f t="shared" si="23"/>
        <v>9.481738817927255</v>
      </c>
      <c r="AP27" s="27">
        <f t="shared" si="9"/>
        <v>3.237351220908831</v>
      </c>
      <c r="AQ27" s="10">
        <v>3602</v>
      </c>
      <c r="AR27" s="27">
        <f t="shared" si="24"/>
        <v>6.036635438837587</v>
      </c>
      <c r="AS27" s="27">
        <f t="shared" si="10"/>
        <v>4.283098290090133</v>
      </c>
      <c r="AT27" s="10">
        <v>2730</v>
      </c>
      <c r="AU27" s="27">
        <f t="shared" si="25"/>
        <v>38.38582677165354</v>
      </c>
      <c r="AV27" s="33">
        <f t="shared" si="11"/>
        <v>2.448562254471093</v>
      </c>
      <c r="AW27" s="23">
        <v>1518</v>
      </c>
      <c r="AX27" s="27">
        <f t="shared" si="29"/>
        <v>2.4478738329060037</v>
      </c>
      <c r="AY27" s="41">
        <f t="shared" si="26"/>
        <v>3.2300621329474852</v>
      </c>
    </row>
    <row r="28" spans="1:11" ht="16.5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27">
    <mergeCell ref="AA5:AJ5"/>
    <mergeCell ref="B4:Z4"/>
    <mergeCell ref="AA4:AY4"/>
    <mergeCell ref="AK5:AY5"/>
    <mergeCell ref="A7:A8"/>
    <mergeCell ref="O6:O8"/>
    <mergeCell ref="L6:L8"/>
    <mergeCell ref="R7:R8"/>
    <mergeCell ref="AA6:AA8"/>
    <mergeCell ref="AC6:AC8"/>
    <mergeCell ref="U7:U8"/>
    <mergeCell ref="X6:X8"/>
    <mergeCell ref="B5:K5"/>
    <mergeCell ref="B6:B8"/>
    <mergeCell ref="D6:D8"/>
    <mergeCell ref="J6:J8"/>
    <mergeCell ref="F7:F8"/>
    <mergeCell ref="L5:Z5"/>
    <mergeCell ref="H7:H8"/>
    <mergeCell ref="AI6:AI8"/>
    <mergeCell ref="AK6:AK8"/>
    <mergeCell ref="AN6:AN8"/>
    <mergeCell ref="AW6:AW8"/>
    <mergeCell ref="AE7:AE8"/>
    <mergeCell ref="AG7:AG8"/>
    <mergeCell ref="AQ7:AQ8"/>
    <mergeCell ref="AT7:AT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2023-11-17T07:41:21Z</dcterms:created>
  <dcterms:modified xsi:type="dcterms:W3CDTF">2023-11-17T07:41:24Z</dcterms:modified>
  <cp:category/>
  <cp:version/>
  <cp:contentType/>
  <cp:contentStatus/>
</cp:coreProperties>
</file>