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8075" windowHeight="8220" activeTab="0"/>
  </bookViews>
  <sheets>
    <sheet name="第2表" sheetId="1" r:id="rId1"/>
  </sheets>
  <definedNames>
    <definedName name="a">#REF!</definedName>
    <definedName name="mokuji" localSheetId="0">'第2表'!$B$15</definedName>
    <definedName name="_xlnm.Print_Area" localSheetId="0">'第2表'!$A$3:$L$27</definedName>
    <definedName name="元データ" localSheetId="0">#REF!</definedName>
    <definedName name="元データ">#REF!</definedName>
  </definedNames>
  <calcPr fullCalcOnLoad="1"/>
</workbook>
</file>

<file path=xl/sharedStrings.xml><?xml version="1.0" encoding="utf-8"?>
<sst xmlns="http://schemas.openxmlformats.org/spreadsheetml/2006/main" count="41" uniqueCount="29">
  <si>
    <t>第２表　産業大分類別事業所数及び従業者数（民営の事業所）</t>
  </si>
  <si>
    <t>産 業 大 分 類</t>
  </si>
  <si>
    <t>事業所数</t>
  </si>
  <si>
    <t>従業者数</t>
  </si>
  <si>
    <t>H26</t>
  </si>
  <si>
    <t>H24</t>
  </si>
  <si>
    <t>増減率
(%)</t>
  </si>
  <si>
    <t>合計に占める割合
（％）</t>
  </si>
  <si>
    <t>総計</t>
  </si>
  <si>
    <t>-</t>
  </si>
  <si>
    <t>合計</t>
  </si>
  <si>
    <t>農林漁業（個人経営を除く）</t>
  </si>
  <si>
    <t>鉱業、採石業、砂利採取業</t>
  </si>
  <si>
    <t>建設業</t>
  </si>
  <si>
    <t>製造業</t>
  </si>
  <si>
    <t>電気・ガス・熱供給・水道業</t>
  </si>
  <si>
    <t>情報通信業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</si>
  <si>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</si>
  <si>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</si>
  <si>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</si>
  <si>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</si>
  <si>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</si>
  <si>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</si>
  <si>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</si>
  <si>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</si>
  <si>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</si>
  <si>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複合サービス事業</t>
  </si>
  <si>
    <t>サービス業（他に分類されないもの）</t>
  </si>
  <si>
    <t>注：合計に占める割合は単位未満四捨五入のため、合計と内訳は必ずしも一致しない。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</si>
</sst>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;&quot;▲ &quot;#,##0.0"/>
    <numFmt numFmtId="178" formatCode="0.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b/>
      <sz val="14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</borders>
  <cellStyleXfs count="32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Fill="0" applyBorder="0" applyAlignment="0">
      <protection/>
    </xf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0" fillId="30" borderId="4" applyNumberFormat="0" applyAlignment="0" applyProtection="0"/>
    <xf numFmtId="0" fontId="40" fillId="30" borderId="4" applyNumberFormat="0" applyAlignment="0" applyProtection="0"/>
    <xf numFmtId="0" fontId="40" fillId="30" borderId="4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6" fillId="30" borderId="9" applyNumberFormat="0" applyAlignment="0" applyProtection="0"/>
    <xf numFmtId="0" fontId="46" fillId="30" borderId="9" applyNumberFormat="0" applyAlignment="0" applyProtection="0"/>
    <xf numFmtId="0" fontId="46" fillId="30" borderId="9" applyNumberForma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8" fillId="31" borderId="4" applyNumberFormat="0" applyAlignment="0" applyProtection="0"/>
    <xf numFmtId="0" fontId="48" fillId="31" borderId="4" applyNumberFormat="0" applyAlignment="0" applyProtection="0"/>
    <xf numFmtId="0" fontId="48" fillId="31" borderId="4" applyNumberFormat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4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5" fillId="0" borderId="0">
      <alignment/>
      <protection/>
    </xf>
    <xf numFmtId="0" fontId="49" fillId="0" borderId="0">
      <alignment vertical="center"/>
      <protection/>
    </xf>
    <xf numFmtId="0" fontId="5" fillId="0" borderId="0">
      <alignment/>
      <protection/>
    </xf>
    <xf numFmtId="0" fontId="29" fillId="0" borderId="0">
      <alignment/>
      <protection/>
    </xf>
    <xf numFmtId="0" fontId="36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37" fillId="33" borderId="0" xfId="201" applyFill="1" applyAlignment="1" applyProtection="1">
      <alignment/>
      <protection/>
    </xf>
    <xf numFmtId="0" fontId="5" fillId="0" borderId="0" xfId="298" applyFont="1" applyAlignment="1">
      <alignment vertical="center"/>
      <protection/>
    </xf>
    <xf numFmtId="0" fontId="6" fillId="0" borderId="0" xfId="298" applyFont="1" applyAlignment="1" applyProtection="1">
      <alignment vertical="center"/>
      <protection/>
    </xf>
    <xf numFmtId="0" fontId="7" fillId="0" borderId="0" xfId="298" applyFont="1" applyAlignment="1" applyProtection="1">
      <alignment vertical="center"/>
      <protection/>
    </xf>
    <xf numFmtId="0" fontId="5" fillId="0" borderId="10" xfId="298" applyFont="1" applyBorder="1" applyAlignment="1">
      <alignment vertical="center"/>
      <protection/>
    </xf>
    <xf numFmtId="0" fontId="8" fillId="0" borderId="11" xfId="298" applyFont="1" applyBorder="1" applyAlignment="1" applyProtection="1">
      <alignment horizontal="center" vertical="center" wrapText="1"/>
      <protection/>
    </xf>
    <xf numFmtId="0" fontId="8" fillId="0" borderId="12" xfId="298" applyFont="1" applyBorder="1" applyAlignment="1" applyProtection="1">
      <alignment horizontal="center" vertical="center"/>
      <protection/>
    </xf>
    <xf numFmtId="0" fontId="8" fillId="0" borderId="13" xfId="298" applyFont="1" applyBorder="1" applyAlignment="1" applyProtection="1">
      <alignment horizontal="center" vertical="center" wrapText="1"/>
      <protection/>
    </xf>
    <xf numFmtId="0" fontId="8" fillId="0" borderId="14" xfId="298" applyFont="1" applyBorder="1" applyAlignment="1" applyProtection="1">
      <alignment horizontal="center" vertical="center"/>
      <protection/>
    </xf>
    <xf numFmtId="0" fontId="8" fillId="0" borderId="15" xfId="298" applyFont="1" applyBorder="1" applyAlignment="1" applyProtection="1">
      <alignment horizontal="center" vertical="center" wrapText="1"/>
      <protection/>
    </xf>
    <xf numFmtId="0" fontId="8" fillId="0" borderId="16" xfId="298" applyFont="1" applyBorder="1" applyAlignment="1" applyProtection="1">
      <alignment vertical="center"/>
      <protection/>
    </xf>
    <xf numFmtId="0" fontId="8" fillId="0" borderId="17" xfId="298" applyFont="1" applyBorder="1" applyAlignment="1" applyProtection="1">
      <alignment vertical="center"/>
      <protection/>
    </xf>
    <xf numFmtId="176" fontId="9" fillId="0" borderId="18" xfId="298" applyNumberFormat="1" applyFont="1" applyFill="1" applyBorder="1" applyAlignment="1" quotePrefix="1">
      <alignment horizontal="right" vertical="center"/>
      <protection/>
    </xf>
    <xf numFmtId="0" fontId="8" fillId="0" borderId="18" xfId="298" applyFont="1" applyFill="1" applyBorder="1" applyAlignment="1" applyProtection="1">
      <alignment horizontal="right" vertical="center"/>
      <protection/>
    </xf>
    <xf numFmtId="177" fontId="9" fillId="0" borderId="16" xfId="298" applyNumberFormat="1" applyFont="1" applyFill="1" applyBorder="1" applyAlignment="1" quotePrefix="1">
      <alignment horizontal="right" vertical="center"/>
      <protection/>
    </xf>
    <xf numFmtId="0" fontId="8" fillId="0" borderId="10" xfId="298" applyFont="1" applyBorder="1" applyAlignment="1" applyProtection="1">
      <alignment vertical="center"/>
      <protection/>
    </xf>
    <xf numFmtId="0" fontId="8" fillId="0" borderId="19" xfId="298" applyFont="1" applyBorder="1" applyAlignment="1" applyProtection="1">
      <alignment vertical="center"/>
      <protection/>
    </xf>
    <xf numFmtId="176" fontId="9" fillId="0" borderId="10" xfId="298" applyNumberFormat="1" applyFont="1" applyFill="1" applyBorder="1" applyAlignment="1" quotePrefix="1">
      <alignment horizontal="right" vertical="center"/>
      <protection/>
    </xf>
    <xf numFmtId="178" fontId="8" fillId="0" borderId="20" xfId="298" applyNumberFormat="1" applyFont="1" applyBorder="1" applyAlignment="1" applyProtection="1">
      <alignment horizontal="right" vertical="center"/>
      <protection/>
    </xf>
    <xf numFmtId="177" fontId="9" fillId="0" borderId="10" xfId="298" applyNumberFormat="1" applyFont="1" applyFill="1" applyBorder="1" applyAlignment="1" quotePrefix="1">
      <alignment horizontal="right" vertical="center"/>
      <protection/>
    </xf>
    <xf numFmtId="176" fontId="9" fillId="0" borderId="21" xfId="298" applyNumberFormat="1" applyFont="1" applyFill="1" applyBorder="1" applyAlignment="1" quotePrefix="1">
      <alignment horizontal="right" vertical="center"/>
      <protection/>
    </xf>
    <xf numFmtId="177" fontId="9" fillId="0" borderId="21" xfId="298" applyNumberFormat="1" applyFont="1" applyFill="1" applyBorder="1" applyAlignment="1" quotePrefix="1">
      <alignment horizontal="right" vertical="center"/>
      <protection/>
    </xf>
    <xf numFmtId="0" fontId="8" fillId="0" borderId="10" xfId="298" applyFont="1" applyBorder="1" applyAlignment="1" applyProtection="1">
      <alignment horizontal="center" vertical="center"/>
      <protection/>
    </xf>
    <xf numFmtId="176" fontId="9" fillId="0" borderId="0" xfId="298" applyNumberFormat="1" applyFont="1" applyFill="1" applyBorder="1" applyAlignment="1" quotePrefix="1">
      <alignment horizontal="right" vertical="center"/>
      <protection/>
    </xf>
    <xf numFmtId="176" fontId="9" fillId="0" borderId="20" xfId="298" applyNumberFormat="1" applyFont="1" applyFill="1" applyBorder="1" applyAlignment="1" quotePrefix="1">
      <alignment horizontal="right" vertical="center"/>
      <protection/>
    </xf>
    <xf numFmtId="177" fontId="9" fillId="0" borderId="20" xfId="298" applyNumberFormat="1" applyFont="1" applyFill="1" applyBorder="1" applyAlignment="1" quotePrefix="1">
      <alignment horizontal="right" vertical="center"/>
      <protection/>
    </xf>
    <xf numFmtId="0" fontId="8" fillId="0" borderId="22" xfId="298" applyFont="1" applyBorder="1" applyAlignment="1" applyProtection="1">
      <alignment vertical="center"/>
      <protection/>
    </xf>
    <xf numFmtId="176" fontId="9" fillId="0" borderId="23" xfId="298" applyNumberFormat="1" applyFont="1" applyFill="1" applyBorder="1" applyAlignment="1" quotePrefix="1">
      <alignment horizontal="right" vertical="center"/>
      <protection/>
    </xf>
    <xf numFmtId="178" fontId="8" fillId="0" borderId="23" xfId="298" applyNumberFormat="1" applyFont="1" applyBorder="1" applyAlignment="1" applyProtection="1">
      <alignment horizontal="right" vertical="center"/>
      <protection/>
    </xf>
    <xf numFmtId="177" fontId="9" fillId="0" borderId="14" xfId="298" applyNumberFormat="1" applyFont="1" applyFill="1" applyBorder="1" applyAlignment="1" quotePrefix="1">
      <alignment horizontal="right" vertical="center"/>
      <protection/>
    </xf>
    <xf numFmtId="176" fontId="9" fillId="0" borderId="14" xfId="298" applyNumberFormat="1" applyFont="1" applyFill="1" applyBorder="1" applyAlignment="1" quotePrefix="1">
      <alignment horizontal="right" vertical="center"/>
      <protection/>
    </xf>
    <xf numFmtId="177" fontId="9" fillId="0" borderId="23" xfId="298" applyNumberFormat="1" applyFont="1" applyFill="1" applyBorder="1" applyAlignment="1" quotePrefix="1">
      <alignment horizontal="right" vertical="center"/>
      <protection/>
    </xf>
    <xf numFmtId="0" fontId="10" fillId="0" borderId="0" xfId="298" applyFont="1" applyAlignment="1" applyProtection="1">
      <alignment horizontal="left" vertical="top"/>
      <protection/>
    </xf>
    <xf numFmtId="0" fontId="7" fillId="0" borderId="0" xfId="298" applyFont="1" applyBorder="1" applyAlignment="1" applyProtection="1">
      <alignment vertical="center"/>
      <protection/>
    </xf>
    <xf numFmtId="0" fontId="8" fillId="0" borderId="12" xfId="298" applyFont="1" applyBorder="1" applyAlignment="1" applyProtection="1">
      <alignment horizontal="center" vertical="center"/>
      <protection/>
    </xf>
    <xf numFmtId="0" fontId="8" fillId="0" borderId="24" xfId="298" applyFont="1" applyBorder="1" applyAlignment="1" applyProtection="1">
      <alignment horizontal="center" vertical="center"/>
      <protection/>
    </xf>
    <xf numFmtId="0" fontId="8" fillId="0" borderId="10" xfId="298" applyFont="1" applyBorder="1" applyAlignment="1" applyProtection="1">
      <alignment horizontal="center" vertical="center"/>
      <protection/>
    </xf>
    <xf numFmtId="0" fontId="8" fillId="0" borderId="19" xfId="298" applyFont="1" applyBorder="1" applyAlignment="1" applyProtection="1">
      <alignment horizontal="center" vertical="center"/>
      <protection/>
    </xf>
    <xf numFmtId="0" fontId="8" fillId="0" borderId="14" xfId="298" applyFont="1" applyBorder="1" applyAlignment="1" applyProtection="1">
      <alignment horizontal="center" vertical="center"/>
      <protection/>
    </xf>
    <xf numFmtId="0" fontId="8" fillId="0" borderId="22" xfId="298" applyFont="1" applyBorder="1" applyAlignment="1" applyProtection="1">
      <alignment horizontal="center" vertical="center"/>
      <protection/>
    </xf>
    <xf numFmtId="0" fontId="8" fillId="0" borderId="25" xfId="298" applyFont="1" applyBorder="1" applyAlignment="1" applyProtection="1">
      <alignment horizontal="center" vertical="center"/>
      <protection/>
    </xf>
    <xf numFmtId="0" fontId="8" fillId="0" borderId="26" xfId="298" applyFont="1" applyBorder="1" applyAlignment="1" applyProtection="1">
      <alignment horizontal="center" vertical="center"/>
      <protection/>
    </xf>
    <xf numFmtId="0" fontId="8" fillId="0" borderId="11" xfId="298" applyFont="1" applyBorder="1" applyAlignment="1" applyProtection="1">
      <alignment horizontal="center" vertical="center"/>
      <protection/>
    </xf>
    <xf numFmtId="0" fontId="8" fillId="0" borderId="27" xfId="298" applyFont="1" applyBorder="1" applyAlignment="1" applyProtection="1">
      <alignment horizontal="center" vertical="center"/>
      <protection/>
    </xf>
    <xf numFmtId="0" fontId="8" fillId="0" borderId="0" xfId="298" applyFont="1" applyBorder="1" applyAlignment="1" applyProtection="1">
      <alignment horizontal="center" vertical="center"/>
      <protection/>
    </xf>
    <xf numFmtId="0" fontId="8" fillId="0" borderId="27" xfId="298" applyFont="1" applyBorder="1" applyAlignment="1" applyProtection="1">
      <alignment horizontal="center" vertical="center" wrapText="1"/>
      <protection/>
    </xf>
    <xf numFmtId="0" fontId="8" fillId="0" borderId="28" xfId="298" applyFont="1" applyBorder="1" applyAlignment="1" applyProtection="1">
      <alignment horizontal="center" vertical="center" wrapText="1"/>
      <protection/>
    </xf>
    <xf numFmtId="0" fontId="8" fillId="0" borderId="24" xfId="298" applyFont="1" applyBorder="1" applyAlignment="1" applyProtection="1">
      <alignment horizontal="center" vertical="center" wrapText="1"/>
      <protection/>
    </xf>
    <xf numFmtId="0" fontId="8" fillId="0" borderId="22" xfId="298" applyFont="1" applyBorder="1" applyAlignment="1" applyProtection="1">
      <alignment horizontal="center" vertical="center" wrapText="1"/>
      <protection/>
    </xf>
  </cellXfs>
  <cellStyles count="307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1 5" xfId="20"/>
    <cellStyle name="20% - アクセント 1 6" xfId="21"/>
    <cellStyle name="20% - アクセント 1 7" xfId="22"/>
    <cellStyle name="20% - アクセント 1 8" xfId="23"/>
    <cellStyle name="20% - アクセント 2" xfId="24"/>
    <cellStyle name="20% - アクセント 2 2" xfId="25"/>
    <cellStyle name="20% - アクセント 2 2 2" xfId="26"/>
    <cellStyle name="20% - アクセント 2 3" xfId="27"/>
    <cellStyle name="20% - アクセント 2 4" xfId="28"/>
    <cellStyle name="20% - アクセント 2 5" xfId="29"/>
    <cellStyle name="20% - アクセント 2 6" xfId="30"/>
    <cellStyle name="20% - アクセント 2 7" xfId="31"/>
    <cellStyle name="20% - アクセント 2 8" xfId="32"/>
    <cellStyle name="20% - アクセント 3" xfId="33"/>
    <cellStyle name="20% - アクセント 3 2" xfId="34"/>
    <cellStyle name="20% - アクセント 3 2 2" xfId="35"/>
    <cellStyle name="20% - アクセント 3 3" xfId="36"/>
    <cellStyle name="20% - アクセント 3 4" xfId="37"/>
    <cellStyle name="20% - アクセント 3 5" xfId="38"/>
    <cellStyle name="20% - アクセント 3 6" xfId="39"/>
    <cellStyle name="20% - アクセント 3 7" xfId="40"/>
    <cellStyle name="20% - アクセント 3 8" xfId="41"/>
    <cellStyle name="20% - アクセント 4" xfId="42"/>
    <cellStyle name="20% - アクセント 4 2" xfId="43"/>
    <cellStyle name="20% - アクセント 4 2 2" xfId="44"/>
    <cellStyle name="20% - アクセント 4 3" xfId="45"/>
    <cellStyle name="20% - アクセント 4 4" xfId="46"/>
    <cellStyle name="20% - アクセント 4 5" xfId="47"/>
    <cellStyle name="20% - アクセント 4 6" xfId="48"/>
    <cellStyle name="20% - アクセント 4 7" xfId="49"/>
    <cellStyle name="20% - アクセント 4 8" xfId="50"/>
    <cellStyle name="20% - アクセント 5" xfId="51"/>
    <cellStyle name="20% - アクセント 5 2" xfId="52"/>
    <cellStyle name="20% - アクセント 5 2 2" xfId="53"/>
    <cellStyle name="20% - アクセント 5 3" xfId="54"/>
    <cellStyle name="20% - アクセント 5 4" xfId="55"/>
    <cellStyle name="20% - アクセント 5 5" xfId="56"/>
    <cellStyle name="20% - アクセント 5 6" xfId="57"/>
    <cellStyle name="20% - アクセント 5 7" xfId="58"/>
    <cellStyle name="20% - アクセント 5 8" xfId="59"/>
    <cellStyle name="20% - アクセント 6" xfId="60"/>
    <cellStyle name="20% - アクセント 6 2" xfId="61"/>
    <cellStyle name="20% - アクセント 6 2 2" xfId="62"/>
    <cellStyle name="20% - アクセント 6 3" xfId="63"/>
    <cellStyle name="20% - アクセント 6 4" xfId="64"/>
    <cellStyle name="20% - アクセント 6 5" xfId="65"/>
    <cellStyle name="20% - アクセント 6 6" xfId="66"/>
    <cellStyle name="20% - アクセント 6 7" xfId="67"/>
    <cellStyle name="20% - アクセント 6 8" xfId="68"/>
    <cellStyle name="40% - アクセント 1" xfId="69"/>
    <cellStyle name="40% - アクセント 1 2" xfId="70"/>
    <cellStyle name="40% - アクセント 1 2 2" xfId="71"/>
    <cellStyle name="40% - アクセント 1 3" xfId="72"/>
    <cellStyle name="40% - アクセント 1 4" xfId="73"/>
    <cellStyle name="40% - アクセント 1 5" xfId="74"/>
    <cellStyle name="40% - アクセント 1 6" xfId="75"/>
    <cellStyle name="40% - アクセント 1 7" xfId="76"/>
    <cellStyle name="40% - アクセント 1 8" xfId="77"/>
    <cellStyle name="40% - アクセント 2" xfId="78"/>
    <cellStyle name="40% - アクセント 2 2" xfId="79"/>
    <cellStyle name="40% - アクセント 2 2 2" xfId="80"/>
    <cellStyle name="40% - アクセント 2 3" xfId="81"/>
    <cellStyle name="40% - アクセント 2 4" xfId="82"/>
    <cellStyle name="40% - アクセント 2 5" xfId="83"/>
    <cellStyle name="40% - アクセント 2 6" xfId="84"/>
    <cellStyle name="40% - アクセント 2 7" xfId="85"/>
    <cellStyle name="40% - アクセント 2 8" xfId="86"/>
    <cellStyle name="40% - アクセント 3" xfId="87"/>
    <cellStyle name="40% - アクセント 3 2" xfId="88"/>
    <cellStyle name="40% - アクセント 3 2 2" xfId="89"/>
    <cellStyle name="40% - アクセント 3 3" xfId="90"/>
    <cellStyle name="40% - アクセント 3 4" xfId="91"/>
    <cellStyle name="40% - アクセント 3 5" xfId="92"/>
    <cellStyle name="40% - アクセント 3 6" xfId="93"/>
    <cellStyle name="40% - アクセント 3 7" xfId="94"/>
    <cellStyle name="40% - アクセント 3 8" xfId="95"/>
    <cellStyle name="40% - アクセント 4" xfId="96"/>
    <cellStyle name="40% - アクセント 4 2" xfId="97"/>
    <cellStyle name="40% - アクセント 4 2 2" xfId="98"/>
    <cellStyle name="40% - アクセント 4 3" xfId="99"/>
    <cellStyle name="40% - アクセント 4 4" xfId="100"/>
    <cellStyle name="40% - アクセント 4 5" xfId="101"/>
    <cellStyle name="40% - アクセント 4 6" xfId="102"/>
    <cellStyle name="40% - アクセント 4 7" xfId="103"/>
    <cellStyle name="40% - アクセント 4 8" xfId="104"/>
    <cellStyle name="40% - アクセント 5" xfId="105"/>
    <cellStyle name="40% - アクセント 5 2" xfId="106"/>
    <cellStyle name="40% - アクセント 5 2 2" xfId="107"/>
    <cellStyle name="40% - アクセント 5 3" xfId="108"/>
    <cellStyle name="40% - アクセント 5 4" xfId="109"/>
    <cellStyle name="40% - アクセント 5 5" xfId="110"/>
    <cellStyle name="40% - アクセント 5 6" xfId="111"/>
    <cellStyle name="40% - アクセント 5 7" xfId="112"/>
    <cellStyle name="40% - アクセント 5 8" xfId="113"/>
    <cellStyle name="40% - アクセント 6" xfId="114"/>
    <cellStyle name="40% - アクセント 6 2" xfId="115"/>
    <cellStyle name="40% - アクセント 6 2 2" xfId="116"/>
    <cellStyle name="40% - アクセント 6 3" xfId="117"/>
    <cellStyle name="40% - アクセント 6 4" xfId="118"/>
    <cellStyle name="40% - アクセント 6 5" xfId="119"/>
    <cellStyle name="40% - アクセント 6 6" xfId="120"/>
    <cellStyle name="40% - アクセント 6 7" xfId="121"/>
    <cellStyle name="40% - アクセント 6 8" xfId="122"/>
    <cellStyle name="60% - アクセント 1" xfId="123"/>
    <cellStyle name="60% - アクセント 1 2" xfId="124"/>
    <cellStyle name="60% - アクセント 1 2 2" xfId="125"/>
    <cellStyle name="60% - アクセント 1 3" xfId="126"/>
    <cellStyle name="60% - アクセント 1 4" xfId="127"/>
    <cellStyle name="60% - アクセント 2" xfId="128"/>
    <cellStyle name="60% - アクセント 2 2" xfId="129"/>
    <cellStyle name="60% - アクセント 2 2 2" xfId="130"/>
    <cellStyle name="60% - アクセント 2 3" xfId="131"/>
    <cellStyle name="60% - アクセント 2 4" xfId="132"/>
    <cellStyle name="60% - アクセント 3" xfId="133"/>
    <cellStyle name="60% - アクセント 3 2" xfId="134"/>
    <cellStyle name="60% - アクセント 3 2 2" xfId="135"/>
    <cellStyle name="60% - アクセント 3 3" xfId="136"/>
    <cellStyle name="60% - アクセント 3 4" xfId="137"/>
    <cellStyle name="60% - アクセント 4" xfId="138"/>
    <cellStyle name="60% - アクセント 4 2" xfId="139"/>
    <cellStyle name="60% - アクセント 4 2 2" xfId="140"/>
    <cellStyle name="60% - アクセント 4 3" xfId="141"/>
    <cellStyle name="60% - アクセント 4 4" xfId="142"/>
    <cellStyle name="60% - アクセント 5" xfId="143"/>
    <cellStyle name="60% - アクセント 5 2" xfId="144"/>
    <cellStyle name="60% - アクセント 5 2 2" xfId="145"/>
    <cellStyle name="60% - アクセント 5 3" xfId="146"/>
    <cellStyle name="60% - アクセント 5 4" xfId="147"/>
    <cellStyle name="60% - アクセント 6" xfId="148"/>
    <cellStyle name="60% - アクセント 6 2" xfId="149"/>
    <cellStyle name="60% - アクセント 6 2 2" xfId="150"/>
    <cellStyle name="60% - アクセント 6 3" xfId="151"/>
    <cellStyle name="60% - アクセント 6 4" xfId="152"/>
    <cellStyle name="アクセント 1" xfId="153"/>
    <cellStyle name="アクセント 1 2" xfId="154"/>
    <cellStyle name="アクセント 1 2 2" xfId="155"/>
    <cellStyle name="アクセント 1 3" xfId="156"/>
    <cellStyle name="アクセント 1 4" xfId="157"/>
    <cellStyle name="アクセント 2" xfId="158"/>
    <cellStyle name="アクセント 2 2" xfId="159"/>
    <cellStyle name="アクセント 2 2 2" xfId="160"/>
    <cellStyle name="アクセント 2 3" xfId="161"/>
    <cellStyle name="アクセント 2 4" xfId="162"/>
    <cellStyle name="アクセント 3" xfId="163"/>
    <cellStyle name="アクセント 3 2" xfId="164"/>
    <cellStyle name="アクセント 3 2 2" xfId="165"/>
    <cellStyle name="アクセント 3 3" xfId="166"/>
    <cellStyle name="アクセント 3 4" xfId="167"/>
    <cellStyle name="アクセント 4" xfId="168"/>
    <cellStyle name="アクセント 4 2" xfId="169"/>
    <cellStyle name="アクセント 4 2 2" xfId="170"/>
    <cellStyle name="アクセント 4 3" xfId="171"/>
    <cellStyle name="アクセント 4 4" xfId="172"/>
    <cellStyle name="アクセント 5" xfId="173"/>
    <cellStyle name="アクセント 5 2" xfId="174"/>
    <cellStyle name="アクセント 5 2 2" xfId="175"/>
    <cellStyle name="アクセント 5 3" xfId="176"/>
    <cellStyle name="アクセント 5 4" xfId="177"/>
    <cellStyle name="アクセント 6" xfId="178"/>
    <cellStyle name="アクセント 6 2" xfId="179"/>
    <cellStyle name="アクセント 6 2 2" xfId="180"/>
    <cellStyle name="アクセント 6 3" xfId="181"/>
    <cellStyle name="アクセント 6 4" xfId="182"/>
    <cellStyle name="タイトル" xfId="183"/>
    <cellStyle name="タイトル 2" xfId="184"/>
    <cellStyle name="タイトル 3" xfId="185"/>
    <cellStyle name="タイトル 4" xfId="186"/>
    <cellStyle name="たいむず" xfId="187"/>
    <cellStyle name="チェック セル" xfId="188"/>
    <cellStyle name="チェック セル 2" xfId="189"/>
    <cellStyle name="チェック セル 2 2" xfId="190"/>
    <cellStyle name="チェック セル 3" xfId="191"/>
    <cellStyle name="チェック セル 4" xfId="192"/>
    <cellStyle name="どちらでもない" xfId="193"/>
    <cellStyle name="どちらでもない 2" xfId="194"/>
    <cellStyle name="どちらでもない 2 2" xfId="195"/>
    <cellStyle name="どちらでもない 3" xfId="196"/>
    <cellStyle name="どちらでもない 4" xfId="197"/>
    <cellStyle name="Percent" xfId="198"/>
    <cellStyle name="パーセント 2" xfId="199"/>
    <cellStyle name="パーセント 3" xfId="200"/>
    <cellStyle name="Hyperlink" xfId="201"/>
    <cellStyle name="ハイパーリンク 2" xfId="202"/>
    <cellStyle name="ハイパーリンク 2 2" xfId="203"/>
    <cellStyle name="ハイパーリンク 3" xfId="204"/>
    <cellStyle name="メモ" xfId="205"/>
    <cellStyle name="メモ 2" xfId="206"/>
    <cellStyle name="メモ 3" xfId="207"/>
    <cellStyle name="メモ 4" xfId="208"/>
    <cellStyle name="メモ 5" xfId="209"/>
    <cellStyle name="メモ 6" xfId="210"/>
    <cellStyle name="メモ 7" xfId="211"/>
    <cellStyle name="メモ 8" xfId="212"/>
    <cellStyle name="メモ 9" xfId="213"/>
    <cellStyle name="リンク セル" xfId="214"/>
    <cellStyle name="リンク セル 2" xfId="215"/>
    <cellStyle name="リンク セル 2 2" xfId="216"/>
    <cellStyle name="リンク セル 3" xfId="217"/>
    <cellStyle name="リンク セル 4" xfId="218"/>
    <cellStyle name="悪い" xfId="219"/>
    <cellStyle name="悪い 2" xfId="220"/>
    <cellStyle name="悪い 2 2" xfId="221"/>
    <cellStyle name="悪い 3" xfId="222"/>
    <cellStyle name="悪い 4" xfId="223"/>
    <cellStyle name="計算" xfId="224"/>
    <cellStyle name="計算 2" xfId="225"/>
    <cellStyle name="計算 2 2" xfId="226"/>
    <cellStyle name="計算 3" xfId="227"/>
    <cellStyle name="計算 4" xfId="228"/>
    <cellStyle name="警告文" xfId="229"/>
    <cellStyle name="警告文 2" xfId="230"/>
    <cellStyle name="警告文 2 2" xfId="231"/>
    <cellStyle name="警告文 3" xfId="232"/>
    <cellStyle name="警告文 4" xfId="233"/>
    <cellStyle name="Comma [0]" xfId="234"/>
    <cellStyle name="Comma" xfId="235"/>
    <cellStyle name="桁区切り 2" xfId="236"/>
    <cellStyle name="桁区切り 2 2" xfId="237"/>
    <cellStyle name="桁区切り 2 3" xfId="238"/>
    <cellStyle name="桁区切り 2 4" xfId="239"/>
    <cellStyle name="桁区切り 3" xfId="240"/>
    <cellStyle name="桁区切り 3 2" xfId="241"/>
    <cellStyle name="桁区切り 4" xfId="242"/>
    <cellStyle name="桁区切り 5" xfId="243"/>
    <cellStyle name="桁区切り 6" xfId="244"/>
    <cellStyle name="見出し 1" xfId="245"/>
    <cellStyle name="見出し 1 2" xfId="246"/>
    <cellStyle name="見出し 1 2 2" xfId="247"/>
    <cellStyle name="見出し 1 3" xfId="248"/>
    <cellStyle name="見出し 1 4" xfId="249"/>
    <cellStyle name="見出し 2" xfId="250"/>
    <cellStyle name="見出し 2 2" xfId="251"/>
    <cellStyle name="見出し 2 2 2" xfId="252"/>
    <cellStyle name="見出し 2 3" xfId="253"/>
    <cellStyle name="見出し 2 4" xfId="254"/>
    <cellStyle name="見出し 3" xfId="255"/>
    <cellStyle name="見出し 3 2" xfId="256"/>
    <cellStyle name="見出し 3 2 2" xfId="257"/>
    <cellStyle name="見出し 3 3" xfId="258"/>
    <cellStyle name="見出し 3 4" xfId="259"/>
    <cellStyle name="見出し 4" xfId="260"/>
    <cellStyle name="見出し 4 2" xfId="261"/>
    <cellStyle name="見出し 4 2 2" xfId="262"/>
    <cellStyle name="見出し 4 3" xfId="263"/>
    <cellStyle name="見出し 4 4" xfId="264"/>
    <cellStyle name="集計" xfId="265"/>
    <cellStyle name="集計 2" xfId="266"/>
    <cellStyle name="集計 2 2" xfId="267"/>
    <cellStyle name="集計 3" xfId="268"/>
    <cellStyle name="集計 4" xfId="269"/>
    <cellStyle name="出力" xfId="270"/>
    <cellStyle name="出力 2" xfId="271"/>
    <cellStyle name="出力 2 2" xfId="272"/>
    <cellStyle name="出力 3" xfId="273"/>
    <cellStyle name="出力 4" xfId="274"/>
    <cellStyle name="説明文" xfId="275"/>
    <cellStyle name="説明文 2" xfId="276"/>
    <cellStyle name="説明文 2 2" xfId="277"/>
    <cellStyle name="説明文 3" xfId="278"/>
    <cellStyle name="説明文 4" xfId="279"/>
    <cellStyle name="Currency [0]" xfId="280"/>
    <cellStyle name="Currency" xfId="281"/>
    <cellStyle name="入力" xfId="282"/>
    <cellStyle name="入力 2" xfId="283"/>
    <cellStyle name="入力 2 2" xfId="284"/>
    <cellStyle name="入力 3" xfId="285"/>
    <cellStyle name="入力 4" xfId="286"/>
    <cellStyle name="標準 10" xfId="287"/>
    <cellStyle name="標準 11" xfId="288"/>
    <cellStyle name="標準 12" xfId="289"/>
    <cellStyle name="標準 13" xfId="290"/>
    <cellStyle name="標準 2" xfId="291"/>
    <cellStyle name="標準 2 2" xfId="292"/>
    <cellStyle name="標準 2 2 2" xfId="293"/>
    <cellStyle name="標準 2 2 3" xfId="294"/>
    <cellStyle name="標準 2 2 4" xfId="295"/>
    <cellStyle name="標準 2 3" xfId="296"/>
    <cellStyle name="標準 2 3 2" xfId="297"/>
    <cellStyle name="標準 2 4" xfId="298"/>
    <cellStyle name="標準 2 5" xfId="299"/>
    <cellStyle name="標準 2 6" xfId="300"/>
    <cellStyle name="標準 3" xfId="301"/>
    <cellStyle name="標準 3 2" xfId="302"/>
    <cellStyle name="標準 3 3" xfId="303"/>
    <cellStyle name="標準 4" xfId="304"/>
    <cellStyle name="標準 4 2" xfId="305"/>
    <cellStyle name="標準 4 3" xfId="306"/>
    <cellStyle name="標準 5" xfId="307"/>
    <cellStyle name="標準 5 2" xfId="308"/>
    <cellStyle name="標準 5 3" xfId="309"/>
    <cellStyle name="標準 6" xfId="310"/>
    <cellStyle name="標準 7" xfId="311"/>
    <cellStyle name="標準 7 2" xfId="312"/>
    <cellStyle name="標準 8" xfId="313"/>
    <cellStyle name="標準 9" xfId="314"/>
    <cellStyle name="未定義" xfId="315"/>
    <cellStyle name="良い" xfId="316"/>
    <cellStyle name="良い 2" xfId="317"/>
    <cellStyle name="良い 2 2" xfId="318"/>
    <cellStyle name="良い 3" xfId="319"/>
    <cellStyle name="良い 4" xfId="3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tabSelected="1" zoomScalePageLayoutView="0" workbookViewId="0" topLeftCell="A1">
      <selection activeCell="B1" sqref="B1"/>
    </sheetView>
  </sheetViews>
  <sheetFormatPr defaultColWidth="10.57421875" defaultRowHeight="15"/>
  <cols>
    <col min="1" max="1" width="3.28125" style="2" customWidth="1"/>
    <col min="2" max="2" width="35.28125" style="2" customWidth="1"/>
    <col min="3" max="3" width="10.00390625" style="2" customWidth="1"/>
    <col min="4" max="4" width="7.140625" style="2" customWidth="1"/>
    <col min="5" max="5" width="10.00390625" style="2" customWidth="1"/>
    <col min="6" max="6" width="7.140625" style="2" customWidth="1"/>
    <col min="7" max="7" width="8.421875" style="2" customWidth="1"/>
    <col min="8" max="8" width="11.8515625" style="2" customWidth="1"/>
    <col min="9" max="9" width="7.57421875" style="2" customWidth="1"/>
    <col min="10" max="10" width="11.28125" style="2" customWidth="1"/>
    <col min="11" max="11" width="6.7109375" style="2" customWidth="1"/>
    <col min="12" max="12" width="8.421875" style="2" customWidth="1"/>
    <col min="13" max="16384" width="10.57421875" style="2" customWidth="1"/>
  </cols>
  <sheetData>
    <row r="1" spans="1:2" ht="18.75" customHeight="1">
      <c r="A1" s="1"/>
      <c r="B1" s="1"/>
    </row>
    <row r="2" ht="9.75" customHeight="1">
      <c r="A2" s="1"/>
    </row>
    <row r="3" spans="1:7" ht="21" customHeight="1">
      <c r="A3" s="3" t="s">
        <v>0</v>
      </c>
      <c r="B3" s="4"/>
      <c r="C3" s="4"/>
      <c r="E3" s="4"/>
      <c r="G3" s="4"/>
    </row>
    <row r="4" spans="1:7" ht="15" customHeight="1">
      <c r="A4" s="4"/>
      <c r="B4" s="4"/>
      <c r="C4" s="4"/>
      <c r="E4" s="4"/>
      <c r="G4" s="4"/>
    </row>
    <row r="5" spans="1:13" ht="24.75" customHeight="1">
      <c r="A5" s="35" t="s">
        <v>1</v>
      </c>
      <c r="B5" s="36"/>
      <c r="C5" s="41" t="s">
        <v>2</v>
      </c>
      <c r="D5" s="42"/>
      <c r="E5" s="42"/>
      <c r="F5" s="42"/>
      <c r="G5" s="43"/>
      <c r="H5" s="41" t="s">
        <v>3</v>
      </c>
      <c r="I5" s="42"/>
      <c r="J5" s="42"/>
      <c r="K5" s="42"/>
      <c r="L5" s="43"/>
      <c r="M5" s="5"/>
    </row>
    <row r="6" spans="1:12" ht="11.25" customHeight="1">
      <c r="A6" s="37"/>
      <c r="B6" s="38"/>
      <c r="C6" s="44" t="s">
        <v>4</v>
      </c>
      <c r="D6" s="6"/>
      <c r="E6" s="44" t="s">
        <v>5</v>
      </c>
      <c r="F6" s="6"/>
      <c r="G6" s="46" t="s">
        <v>6</v>
      </c>
      <c r="H6" s="7"/>
      <c r="I6" s="6"/>
      <c r="J6" s="35" t="s">
        <v>5</v>
      </c>
      <c r="K6" s="6"/>
      <c r="L6" s="48" t="s">
        <v>6</v>
      </c>
    </row>
    <row r="7" spans="1:12" ht="52.5" customHeight="1">
      <c r="A7" s="39"/>
      <c r="B7" s="40"/>
      <c r="C7" s="45"/>
      <c r="D7" s="8" t="s">
        <v>7</v>
      </c>
      <c r="E7" s="45"/>
      <c r="F7" s="8" t="s">
        <v>7</v>
      </c>
      <c r="G7" s="47"/>
      <c r="H7" s="9" t="s">
        <v>4</v>
      </c>
      <c r="I7" s="10" t="s">
        <v>7</v>
      </c>
      <c r="J7" s="39"/>
      <c r="K7" s="10" t="s">
        <v>7</v>
      </c>
      <c r="L7" s="49"/>
    </row>
    <row r="8" spans="1:12" ht="22.5" customHeight="1">
      <c r="A8" s="11" t="s">
        <v>8</v>
      </c>
      <c r="B8" s="12"/>
      <c r="C8" s="13">
        <v>203713</v>
      </c>
      <c r="D8" s="14" t="s">
        <v>9</v>
      </c>
      <c r="E8" s="13">
        <v>200702</v>
      </c>
      <c r="F8" s="14" t="s">
        <v>9</v>
      </c>
      <c r="G8" s="15">
        <f aca="true" t="shared" si="0" ref="G8:G26">(C8-E8)/E8*100</f>
        <v>1.500234178035097</v>
      </c>
      <c r="H8" s="14" t="s">
        <v>9</v>
      </c>
      <c r="I8" s="14" t="s">
        <v>9</v>
      </c>
      <c r="J8" s="14" t="s">
        <v>9</v>
      </c>
      <c r="K8" s="14" t="s">
        <v>9</v>
      </c>
      <c r="L8" s="14" t="s">
        <v>9</v>
      </c>
    </row>
    <row r="9" spans="1:12" ht="22.5" customHeight="1">
      <c r="A9" s="16" t="s">
        <v>10</v>
      </c>
      <c r="B9" s="17"/>
      <c r="C9" s="18">
        <f>SUM(C10:C26)</f>
        <v>194877</v>
      </c>
      <c r="D9" s="19">
        <v>100</v>
      </c>
      <c r="E9" s="18">
        <f>SUM(E10:E26)</f>
        <v>190239</v>
      </c>
      <c r="F9" s="19">
        <v>100</v>
      </c>
      <c r="G9" s="20">
        <f t="shared" si="0"/>
        <v>2.4379859019443963</v>
      </c>
      <c r="H9" s="21">
        <f>SUM(H10:H26)</f>
        <v>2103767</v>
      </c>
      <c r="I9" s="19">
        <v>100</v>
      </c>
      <c r="J9" s="18">
        <f>SUM(J10:J26)</f>
        <v>2042622</v>
      </c>
      <c r="K9" s="19">
        <v>100</v>
      </c>
      <c r="L9" s="22">
        <f aca="true" t="shared" si="1" ref="L9:L26">(H9-J9)/J9*100</f>
        <v>2.9934564496025207</v>
      </c>
    </row>
    <row r="10" spans="1:12" ht="21.75" customHeight="1">
      <c r="A10" s="23"/>
      <c r="B10" s="17" t="s">
        <v>11</v>
      </c>
      <c r="C10" s="24">
        <v>1014</v>
      </c>
      <c r="D10" s="19">
        <f aca="true" t="shared" si="2" ref="D10:D26">C10/C$9*100</f>
        <v>0.5203282070228914</v>
      </c>
      <c r="E10" s="18">
        <v>963</v>
      </c>
      <c r="F10" s="19">
        <f>E10/E$9*100</f>
        <v>0.5062053522148455</v>
      </c>
      <c r="G10" s="20">
        <f t="shared" si="0"/>
        <v>5.29595015576324</v>
      </c>
      <c r="H10" s="25">
        <v>10979</v>
      </c>
      <c r="I10" s="19">
        <f>H10/H$9*100</f>
        <v>0.5218733823660129</v>
      </c>
      <c r="J10" s="18">
        <v>11875</v>
      </c>
      <c r="K10" s="19">
        <f>J10/J$9*100</f>
        <v>0.5813606237473209</v>
      </c>
      <c r="L10" s="26">
        <f t="shared" si="1"/>
        <v>-7.545263157894737</v>
      </c>
    </row>
    <row r="11" spans="1:12" ht="21.75" customHeight="1">
      <c r="A11" s="23"/>
      <c r="B11" s="17" t="s">
        <v>12</v>
      </c>
      <c r="C11" s="24">
        <v>69</v>
      </c>
      <c r="D11" s="19">
        <f t="shared" si="2"/>
        <v>0.035406948998599114</v>
      </c>
      <c r="E11" s="18">
        <v>82</v>
      </c>
      <c r="F11" s="19">
        <f aca="true" t="shared" si="3" ref="F11:F26">E11/E$9*100</f>
        <v>0.043103674851108345</v>
      </c>
      <c r="G11" s="20">
        <f t="shared" si="0"/>
        <v>-15.853658536585366</v>
      </c>
      <c r="H11" s="25">
        <v>804</v>
      </c>
      <c r="I11" s="19">
        <f aca="true" t="shared" si="4" ref="I11:I26">H11/H$9*100</f>
        <v>0.038217159980168905</v>
      </c>
      <c r="J11" s="18">
        <v>835</v>
      </c>
      <c r="K11" s="19">
        <f aca="true" t="shared" si="5" ref="K11:K26">J11/J$9*100</f>
        <v>0.04087883122770635</v>
      </c>
      <c r="L11" s="26">
        <f t="shared" si="1"/>
        <v>-3.7125748502994016</v>
      </c>
    </row>
    <row r="12" spans="1:12" ht="21.75" customHeight="1">
      <c r="A12" s="23"/>
      <c r="B12" s="17" t="s">
        <v>13</v>
      </c>
      <c r="C12" s="24">
        <v>21035</v>
      </c>
      <c r="D12" s="19">
        <f t="shared" si="2"/>
        <v>10.793988002688875</v>
      </c>
      <c r="E12" s="18">
        <v>21226</v>
      </c>
      <c r="F12" s="19">
        <f t="shared" si="3"/>
        <v>11.1575439315808</v>
      </c>
      <c r="G12" s="20">
        <f t="shared" si="0"/>
        <v>-0.8998398190897955</v>
      </c>
      <c r="H12" s="25">
        <v>149836</v>
      </c>
      <c r="I12" s="19">
        <f t="shared" si="4"/>
        <v>7.122271620383816</v>
      </c>
      <c r="J12" s="18">
        <v>154418</v>
      </c>
      <c r="K12" s="19">
        <f t="shared" si="5"/>
        <v>7.559793246131688</v>
      </c>
      <c r="L12" s="26">
        <f t="shared" si="1"/>
        <v>-2.967270654975456</v>
      </c>
    </row>
    <row r="13" spans="1:12" ht="21.75" customHeight="1">
      <c r="A13" s="23"/>
      <c r="B13" s="17" t="s">
        <v>14</v>
      </c>
      <c r="C13" s="24">
        <v>11884</v>
      </c>
      <c r="D13" s="19">
        <f t="shared" si="2"/>
        <v>6.098205534773216</v>
      </c>
      <c r="E13" s="18">
        <v>11935</v>
      </c>
      <c r="F13" s="19">
        <f t="shared" si="3"/>
        <v>6.273687309121684</v>
      </c>
      <c r="G13" s="20">
        <f t="shared" si="0"/>
        <v>-0.427314620863008</v>
      </c>
      <c r="H13" s="25">
        <v>245349</v>
      </c>
      <c r="I13" s="19">
        <f t="shared" si="4"/>
        <v>11.662365651709528</v>
      </c>
      <c r="J13" s="18">
        <v>248092</v>
      </c>
      <c r="K13" s="19">
        <f t="shared" si="5"/>
        <v>12.145761672986975</v>
      </c>
      <c r="L13" s="26">
        <f t="shared" si="1"/>
        <v>-1.1056382309788304</v>
      </c>
    </row>
    <row r="14" spans="1:12" ht="21.75" customHeight="1">
      <c r="A14" s="23"/>
      <c r="B14" s="17" t="s">
        <v>15</v>
      </c>
      <c r="C14" s="24">
        <v>151</v>
      </c>
      <c r="D14" s="19">
        <f t="shared" si="2"/>
        <v>0.07748477244620966</v>
      </c>
      <c r="E14" s="18">
        <v>139</v>
      </c>
      <c r="F14" s="19">
        <f t="shared" si="3"/>
        <v>0.0730659854183422</v>
      </c>
      <c r="G14" s="20">
        <f t="shared" si="0"/>
        <v>8.633093525179856</v>
      </c>
      <c r="H14" s="25">
        <v>7554</v>
      </c>
      <c r="I14" s="19">
        <f t="shared" si="4"/>
        <v>0.3590701822017362</v>
      </c>
      <c r="J14" s="18">
        <v>6836</v>
      </c>
      <c r="K14" s="19">
        <f t="shared" si="5"/>
        <v>0.33466789254203666</v>
      </c>
      <c r="L14" s="26">
        <f t="shared" si="1"/>
        <v>10.503218256290229</v>
      </c>
    </row>
    <row r="15" spans="1:12" ht="21.75" customHeight="1">
      <c r="A15" s="23"/>
      <c r="B15" s="17" t="s">
        <v>16</v>
      </c>
      <c r="C15" s="24">
        <v>1560</v>
      </c>
      <c r="D15" s="19">
        <f t="shared" si="2"/>
        <v>0.8005049338813713</v>
      </c>
      <c r="E15" s="18">
        <v>1621</v>
      </c>
      <c r="F15" s="19">
        <f t="shared" si="3"/>
        <v>0.8520860601664222</v>
      </c>
      <c r="G15" s="20">
        <f t="shared" si="0"/>
        <v>-3.763109191856878</v>
      </c>
      <c r="H15" s="25">
        <v>27630</v>
      </c>
      <c r="I15" s="19">
        <f t="shared" si="4"/>
        <v>1.313358370960282</v>
      </c>
      <c r="J15" s="18">
        <v>28366</v>
      </c>
      <c r="K15" s="19">
        <f t="shared" si="5"/>
        <v>1.388705301323495</v>
      </c>
      <c r="L15" s="26">
        <f t="shared" si="1"/>
        <v>-2.594655573573997</v>
      </c>
    </row>
    <row r="16" spans="1:12" ht="21.75" customHeight="1">
      <c r="A16" s="23"/>
      <c r="B16" s="17" t="s">
        <v>17</v>
      </c>
      <c r="C16" s="24">
        <v>5574</v>
      </c>
      <c r="D16" s="19">
        <f t="shared" si="2"/>
        <v>2.860265706060746</v>
      </c>
      <c r="E16" s="18">
        <v>5323</v>
      </c>
      <c r="F16" s="19">
        <f t="shared" si="3"/>
        <v>2.7980592833225573</v>
      </c>
      <c r="G16" s="20">
        <f t="shared" si="0"/>
        <v>4.715386060492204</v>
      </c>
      <c r="H16" s="25">
        <v>168482</v>
      </c>
      <c r="I16" s="19">
        <f t="shared" si="4"/>
        <v>8.00858650221246</v>
      </c>
      <c r="J16" s="18">
        <v>159646</v>
      </c>
      <c r="K16" s="19">
        <f t="shared" si="5"/>
        <v>7.815738790632825</v>
      </c>
      <c r="L16" s="26">
        <f t="shared" si="1"/>
        <v>5.5347456246946365</v>
      </c>
    </row>
    <row r="17" spans="1:12" ht="21.75" customHeight="1">
      <c r="A17" s="23"/>
      <c r="B17" s="17" t="s">
        <v>18</v>
      </c>
      <c r="C17" s="24">
        <v>48366</v>
      </c>
      <c r="D17" s="19">
        <f t="shared" si="2"/>
        <v>24.818731815452825</v>
      </c>
      <c r="E17" s="18">
        <v>48023</v>
      </c>
      <c r="F17" s="19">
        <f t="shared" si="3"/>
        <v>25.243509480180194</v>
      </c>
      <c r="G17" s="20">
        <f t="shared" si="0"/>
        <v>0.7142410928096954</v>
      </c>
      <c r="H17" s="25">
        <v>447931</v>
      </c>
      <c r="I17" s="19">
        <f t="shared" si="4"/>
        <v>21.29185408840428</v>
      </c>
      <c r="J17" s="18">
        <v>439850</v>
      </c>
      <c r="K17" s="19">
        <f t="shared" si="5"/>
        <v>21.533597503600767</v>
      </c>
      <c r="L17" s="26">
        <f t="shared" si="1"/>
        <v>1.837217233147664</v>
      </c>
    </row>
    <row r="18" spans="1:12" ht="21.75" customHeight="1">
      <c r="A18" s="23"/>
      <c r="B18" s="17" t="s">
        <v>19</v>
      </c>
      <c r="C18" s="24">
        <v>2980</v>
      </c>
      <c r="D18" s="19">
        <f t="shared" si="2"/>
        <v>1.5291696813887734</v>
      </c>
      <c r="E18" s="18">
        <v>2948</v>
      </c>
      <c r="F18" s="19">
        <f t="shared" si="3"/>
        <v>1.5496296763544803</v>
      </c>
      <c r="G18" s="20">
        <f t="shared" si="0"/>
        <v>1.0854816824966078</v>
      </c>
      <c r="H18" s="25">
        <v>46572</v>
      </c>
      <c r="I18" s="19">
        <f t="shared" si="4"/>
        <v>2.213743251985605</v>
      </c>
      <c r="J18" s="18">
        <v>48695</v>
      </c>
      <c r="K18" s="19">
        <f t="shared" si="5"/>
        <v>2.3839457324948032</v>
      </c>
      <c r="L18" s="26">
        <f t="shared" si="1"/>
        <v>-4.359790532908923</v>
      </c>
    </row>
    <row r="19" spans="1:12" ht="21.75" customHeight="1">
      <c r="A19" s="23"/>
      <c r="B19" s="17" t="s">
        <v>20</v>
      </c>
      <c r="C19" s="24">
        <v>13468</v>
      </c>
      <c r="D19" s="19">
        <f t="shared" si="2"/>
        <v>6.911025929175839</v>
      </c>
      <c r="E19" s="18">
        <v>13174</v>
      </c>
      <c r="F19" s="19">
        <f t="shared" si="3"/>
        <v>6.924973323030503</v>
      </c>
      <c r="G19" s="20">
        <f t="shared" si="0"/>
        <v>2.2316684378320937</v>
      </c>
      <c r="H19" s="25">
        <v>54950</v>
      </c>
      <c r="I19" s="19">
        <f t="shared" si="4"/>
        <v>2.6119812697889073</v>
      </c>
      <c r="J19" s="18">
        <v>53856</v>
      </c>
      <c r="K19" s="19">
        <f t="shared" si="5"/>
        <v>2.636611179160902</v>
      </c>
      <c r="L19" s="26">
        <f t="shared" si="1"/>
        <v>2.03134284016637</v>
      </c>
    </row>
    <row r="20" spans="1:12" ht="21.75" customHeight="1">
      <c r="A20" s="23"/>
      <c r="B20" s="17" t="s">
        <v>21</v>
      </c>
      <c r="C20" s="24">
        <v>6956</v>
      </c>
      <c r="D20" s="19">
        <f t="shared" si="2"/>
        <v>3.5694309744094994</v>
      </c>
      <c r="E20" s="18">
        <v>6579</v>
      </c>
      <c r="F20" s="19">
        <f t="shared" si="3"/>
        <v>3.458281424944412</v>
      </c>
      <c r="G20" s="20">
        <f t="shared" si="0"/>
        <v>5.730354157166743</v>
      </c>
      <c r="H20" s="25">
        <v>50466</v>
      </c>
      <c r="I20" s="19">
        <f t="shared" si="4"/>
        <v>2.3988397954716465</v>
      </c>
      <c r="J20" s="18">
        <v>48317</v>
      </c>
      <c r="K20" s="19">
        <f t="shared" si="5"/>
        <v>2.365440105903099</v>
      </c>
      <c r="L20" s="26">
        <f t="shared" si="1"/>
        <v>4.447709915764637</v>
      </c>
    </row>
    <row r="21" spans="1:12" ht="21.75" customHeight="1">
      <c r="A21" s="23"/>
      <c r="B21" s="17" t="s">
        <v>22</v>
      </c>
      <c r="C21" s="24">
        <v>25779</v>
      </c>
      <c r="D21" s="19">
        <f t="shared" si="2"/>
        <v>13.22834403238966</v>
      </c>
      <c r="E21" s="18">
        <v>25374</v>
      </c>
      <c r="F21" s="19">
        <f t="shared" si="3"/>
        <v>13.337959093561258</v>
      </c>
      <c r="G21" s="20">
        <f t="shared" si="0"/>
        <v>1.5961220146606763</v>
      </c>
      <c r="H21" s="25">
        <v>220599</v>
      </c>
      <c r="I21" s="19">
        <f t="shared" si="4"/>
        <v>10.48590457023045</v>
      </c>
      <c r="J21" s="18">
        <v>219695</v>
      </c>
      <c r="K21" s="19">
        <f t="shared" si="5"/>
        <v>10.755538714456224</v>
      </c>
      <c r="L21" s="26">
        <f t="shared" si="1"/>
        <v>0.4114795511959762</v>
      </c>
    </row>
    <row r="22" spans="1:12" ht="21.75" customHeight="1">
      <c r="A22" s="23"/>
      <c r="B22" s="17" t="s">
        <v>23</v>
      </c>
      <c r="C22" s="24">
        <v>19923</v>
      </c>
      <c r="D22" s="19">
        <f t="shared" si="2"/>
        <v>10.223371665204207</v>
      </c>
      <c r="E22" s="18">
        <v>19576</v>
      </c>
      <c r="F22" s="19">
        <f t="shared" si="3"/>
        <v>10.290213888845084</v>
      </c>
      <c r="G22" s="20">
        <f t="shared" si="0"/>
        <v>1.7725786677564366</v>
      </c>
      <c r="H22" s="25">
        <v>135021</v>
      </c>
      <c r="I22" s="19">
        <f t="shared" si="4"/>
        <v>6.418058653833814</v>
      </c>
      <c r="J22" s="18">
        <v>135404</v>
      </c>
      <c r="K22" s="19">
        <f t="shared" si="5"/>
        <v>6.628930854558504</v>
      </c>
      <c r="L22" s="26">
        <f t="shared" si="1"/>
        <v>-0.2828572272606422</v>
      </c>
    </row>
    <row r="23" spans="1:12" ht="21.75" customHeight="1">
      <c r="A23" s="23"/>
      <c r="B23" s="17" t="s">
        <v>24</v>
      </c>
      <c r="C23" s="24">
        <v>6980</v>
      </c>
      <c r="D23" s="19">
        <f t="shared" si="2"/>
        <v>3.5817464349307513</v>
      </c>
      <c r="E23" s="18">
        <v>6640</v>
      </c>
      <c r="F23" s="19">
        <f t="shared" si="3"/>
        <v>3.4903463537970656</v>
      </c>
      <c r="G23" s="20">
        <f t="shared" si="0"/>
        <v>5.120481927710843</v>
      </c>
      <c r="H23" s="25">
        <v>74691</v>
      </c>
      <c r="I23" s="19">
        <f t="shared" si="4"/>
        <v>3.5503456418890496</v>
      </c>
      <c r="J23" s="18">
        <v>73279</v>
      </c>
      <c r="K23" s="19">
        <f t="shared" si="5"/>
        <v>3.5874968545330463</v>
      </c>
      <c r="L23" s="26">
        <f t="shared" si="1"/>
        <v>1.926882189986217</v>
      </c>
    </row>
    <row r="24" spans="1:12" ht="21.75" customHeight="1">
      <c r="A24" s="23"/>
      <c r="B24" s="17" t="s">
        <v>25</v>
      </c>
      <c r="C24" s="24">
        <v>16063</v>
      </c>
      <c r="D24" s="19">
        <f t="shared" si="2"/>
        <v>8.242635098036196</v>
      </c>
      <c r="E24" s="18">
        <v>13727</v>
      </c>
      <c r="F24" s="19">
        <f t="shared" si="3"/>
        <v>7.215660300989808</v>
      </c>
      <c r="G24" s="20">
        <f t="shared" si="0"/>
        <v>17.01755664019815</v>
      </c>
      <c r="H24" s="25">
        <v>273505</v>
      </c>
      <c r="I24" s="19">
        <f t="shared" si="4"/>
        <v>13.000726791512557</v>
      </c>
      <c r="J24" s="18">
        <v>231178</v>
      </c>
      <c r="K24" s="19">
        <f t="shared" si="5"/>
        <v>11.31770831803437</v>
      </c>
      <c r="L24" s="26">
        <f t="shared" si="1"/>
        <v>18.309268182958586</v>
      </c>
    </row>
    <row r="25" spans="1:12" ht="21.75" customHeight="1">
      <c r="A25" s="23"/>
      <c r="B25" s="17" t="s">
        <v>26</v>
      </c>
      <c r="C25" s="24">
        <v>996</v>
      </c>
      <c r="D25" s="19">
        <f t="shared" si="2"/>
        <v>0.5110916116319525</v>
      </c>
      <c r="E25" s="18">
        <v>948</v>
      </c>
      <c r="F25" s="19">
        <f t="shared" si="3"/>
        <v>0.49832053364452084</v>
      </c>
      <c r="G25" s="20">
        <f t="shared" si="0"/>
        <v>5.063291139240507</v>
      </c>
      <c r="H25" s="25">
        <v>17194</v>
      </c>
      <c r="I25" s="19">
        <f t="shared" si="4"/>
        <v>0.8172958317152041</v>
      </c>
      <c r="J25" s="18">
        <v>10156</v>
      </c>
      <c r="K25" s="19">
        <f t="shared" si="5"/>
        <v>0.4972040837707613</v>
      </c>
      <c r="L25" s="26">
        <f t="shared" si="1"/>
        <v>69.29893658920835</v>
      </c>
    </row>
    <row r="26" spans="1:12" ht="21.75" customHeight="1">
      <c r="A26" s="9"/>
      <c r="B26" s="27" t="s">
        <v>27</v>
      </c>
      <c r="C26" s="28">
        <v>12079</v>
      </c>
      <c r="D26" s="29">
        <f t="shared" si="2"/>
        <v>6.198268651508387</v>
      </c>
      <c r="E26" s="28">
        <v>11961</v>
      </c>
      <c r="F26" s="29">
        <f t="shared" si="3"/>
        <v>6.287354327976913</v>
      </c>
      <c r="G26" s="30">
        <f t="shared" si="0"/>
        <v>0.9865395869910542</v>
      </c>
      <c r="H26" s="28">
        <v>172204</v>
      </c>
      <c r="I26" s="29">
        <f t="shared" si="4"/>
        <v>8.185507235354486</v>
      </c>
      <c r="J26" s="31">
        <v>172124</v>
      </c>
      <c r="K26" s="29">
        <f t="shared" si="5"/>
        <v>8.426620294895484</v>
      </c>
      <c r="L26" s="32">
        <f t="shared" si="1"/>
        <v>0.04647812042481002</v>
      </c>
    </row>
    <row r="27" spans="1:7" ht="14.25">
      <c r="A27" s="33" t="s">
        <v>28</v>
      </c>
      <c r="B27" s="4"/>
      <c r="C27" s="34"/>
      <c r="E27" s="34"/>
      <c r="G27" s="34"/>
    </row>
  </sheetData>
  <sheetProtection/>
  <mergeCells count="8">
    <mergeCell ref="A5:B7"/>
    <mergeCell ref="C5:G5"/>
    <mergeCell ref="H5:L5"/>
    <mergeCell ref="C6:C7"/>
    <mergeCell ref="E6:E7"/>
    <mergeCell ref="G6:G7"/>
    <mergeCell ref="J6:J7"/>
    <mergeCell ref="L6:L7"/>
  </mergeCells>
  <printOptions horizontalCentered="1" verticalCentered="1"/>
  <pageMargins left="0.4330708661417323" right="0.2755905511811024" top="0.3937007874015748" bottom="0.5118110236220472" header="0.2362204724409449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2016-02-10T00:20:54Z</dcterms:created>
  <dcterms:modified xsi:type="dcterms:W3CDTF">2016-02-10T00:56:01Z</dcterms:modified>
  <cp:category/>
  <cp:version/>
  <cp:contentType/>
  <cp:contentStatus/>
</cp:coreProperties>
</file>