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第7表" sheetId="1" r:id="rId1"/>
  </sheets>
  <externalReferences>
    <externalReference r:id="rId4"/>
  </externalReferences>
  <definedNames>
    <definedName name="_xlnm.Print_Area" localSheetId="0">'第7表'!$A$3:$DA$87</definedName>
    <definedName name="_xlnm.Print_Titles" localSheetId="0">'第7表'!$A:$C,'第7表'!$3:$10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<sst xmlns="http://schemas.openxmlformats.org/spreadsheetml/2006/main" count="1488" uniqueCount="92">
  <si>
    <t>-</t>
  </si>
  <si>
    <t>-</t>
  </si>
  <si>
    <t>事業所数</t>
  </si>
  <si>
    <t>従業者数</t>
  </si>
  <si>
    <t>鋸南町　　　　　　　</t>
  </si>
  <si>
    <t>安房郡</t>
  </si>
  <si>
    <t>御宿町　　　　　　　</t>
  </si>
  <si>
    <t>大多喜町　　　　　　</t>
  </si>
  <si>
    <t>夷隅郡</t>
  </si>
  <si>
    <t>長南町　　　　　　　</t>
  </si>
  <si>
    <t>長柄町　　　　　　　</t>
  </si>
  <si>
    <t>白子町　　　　　　　</t>
  </si>
  <si>
    <t>長生村　　　　　　　</t>
  </si>
  <si>
    <t>睦沢町　　　　　　　</t>
  </si>
  <si>
    <t>一宮町　　　　　　　</t>
  </si>
  <si>
    <t>長生郡</t>
  </si>
  <si>
    <t>横芝光町　　　　　　　</t>
  </si>
  <si>
    <t>芝山町　　　　　　　</t>
  </si>
  <si>
    <t>九十九里町　　　　　</t>
  </si>
  <si>
    <t>大網白里町　　　　　</t>
  </si>
  <si>
    <t>山武郡</t>
  </si>
  <si>
    <t>東庄町　　　　　　　</t>
  </si>
  <si>
    <t>多古町　　　　　　　</t>
  </si>
  <si>
    <t>神崎町　　　　　　　</t>
  </si>
  <si>
    <t>香取郡</t>
  </si>
  <si>
    <t>栄町　　　　　　　　</t>
  </si>
  <si>
    <t>酒々井町　　　　　　</t>
  </si>
  <si>
    <t>印旛郡</t>
  </si>
  <si>
    <t>いすみ市</t>
  </si>
  <si>
    <t>山武市　　　　　</t>
  </si>
  <si>
    <t>香取市</t>
  </si>
  <si>
    <t>匝瑳市</t>
  </si>
  <si>
    <t>南房総市</t>
  </si>
  <si>
    <t>富里市　　　　</t>
  </si>
  <si>
    <t>白井市　　　　　　　</t>
  </si>
  <si>
    <t>八街市　　　　　　　</t>
  </si>
  <si>
    <t>袖ケ浦市　　　　　　</t>
  </si>
  <si>
    <t>四街道市　　　　　　</t>
  </si>
  <si>
    <t>浦安市　　　　　　　</t>
  </si>
  <si>
    <t>富津市　　　　　　　</t>
  </si>
  <si>
    <t>君津市　　　　　　　</t>
  </si>
  <si>
    <t>鎌ケ谷市　　　　　　</t>
  </si>
  <si>
    <t>鴨川市　　　　　　　</t>
  </si>
  <si>
    <t>我孫子市　　　　　　</t>
  </si>
  <si>
    <t>八千代市　　　　　　</t>
  </si>
  <si>
    <t>流山市　　　　　　　</t>
  </si>
  <si>
    <t>市原市　　　　　　　</t>
  </si>
  <si>
    <t>勝浦市　　　　　　　</t>
  </si>
  <si>
    <t>柏市　　　　　　　　</t>
  </si>
  <si>
    <t>習志野市　　　　　　</t>
  </si>
  <si>
    <t>旭市　　　　　　　　</t>
  </si>
  <si>
    <t>東金市　　　　　　　</t>
  </si>
  <si>
    <t>佐倉市　　　　　　　</t>
  </si>
  <si>
    <t>成田市　　　　　　　</t>
  </si>
  <si>
    <t>茂原市　　　　　　　</t>
  </si>
  <si>
    <t>野田市　　　　　　　</t>
  </si>
  <si>
    <t>松戸市　　　　　　　</t>
  </si>
  <si>
    <t>木更津市　　　　　　</t>
  </si>
  <si>
    <t>館山市　　　　　　　</t>
  </si>
  <si>
    <t>船橋市　　　　　　　</t>
  </si>
  <si>
    <t>市川市　　　　　　　</t>
  </si>
  <si>
    <t>銚子市　　　　　　　</t>
  </si>
  <si>
    <t>美浜区</t>
  </si>
  <si>
    <t>緑区</t>
  </si>
  <si>
    <t>若葉区</t>
  </si>
  <si>
    <t>稲毛区</t>
  </si>
  <si>
    <t>花見川区</t>
  </si>
  <si>
    <t>中央区</t>
  </si>
  <si>
    <t>千葉市　　　　　　　</t>
  </si>
  <si>
    <t>町  村  部  計</t>
  </si>
  <si>
    <t>市　　部　　計</t>
  </si>
  <si>
    <t>県　　　　　　計</t>
  </si>
  <si>
    <t>印西市</t>
  </si>
  <si>
    <t>事業所数</t>
  </si>
  <si>
    <t>会社以外の法人</t>
  </si>
  <si>
    <t>会社</t>
  </si>
  <si>
    <t>法人でない団体</t>
  </si>
  <si>
    <t>法人</t>
  </si>
  <si>
    <t>個　　　人</t>
  </si>
  <si>
    <t>個人</t>
  </si>
  <si>
    <t>民営の事業所</t>
  </si>
  <si>
    <t>派遣従業者のみ</t>
  </si>
  <si>
    <t>100人以上</t>
  </si>
  <si>
    <t>50～99人</t>
  </si>
  <si>
    <t>30～49人</t>
  </si>
  <si>
    <t>20～29人</t>
  </si>
  <si>
    <t>10～19人</t>
  </si>
  <si>
    <t>5～9人</t>
  </si>
  <si>
    <t>1～4人</t>
  </si>
  <si>
    <t>総　数</t>
  </si>
  <si>
    <t>市町村</t>
  </si>
  <si>
    <t>第７表　市町村、従業者規模、経営組織別事業所数及び従業者数（民営の事業所）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</si>
</sst>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  <numFmt numFmtId="178" formatCode="###,###,###,##0;&quot;-&quot;##,###,###,##0"/>
    <numFmt numFmtId="179" formatCode="\ ###,###,###,##0;&quot;-&quot;###,###,###,##0"/>
    <numFmt numFmtId="180" formatCode="##,###,###,##0.0;&quot;-&quot;#,###,###,##0.0"/>
    <numFmt numFmtId="181" formatCode="\ ###,###,##0;&quot;-&quot;###,###,##0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4"/>
      <color indexed="12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2"/>
      <name val="ＭＳ Ｐゴシック"/>
      <family val="3"/>
    </font>
    <font>
      <sz val="10"/>
      <color indexed="17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4"/>
      <color indexed="8"/>
      <name val="ＭＳ 明朝"/>
      <family val="1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u val="single"/>
      <sz val="11"/>
      <color theme="10"/>
      <name val="ＭＳ 明朝"/>
      <family val="1"/>
    </font>
    <font>
      <sz val="10"/>
      <color theme="1"/>
      <name val="ＭＳ Ｐ明朝"/>
      <family val="1"/>
    </font>
    <font>
      <sz val="14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8" fillId="2" borderId="0" applyNumberFormat="0" applyBorder="0" applyAlignment="0" applyProtection="0"/>
    <xf numFmtId="0" fontId="0" fillId="3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48" fillId="4" borderId="0" applyNumberFormat="0" applyBorder="0" applyAlignment="0" applyProtection="0"/>
    <xf numFmtId="0" fontId="0" fillId="5" borderId="0" applyNumberFormat="0" applyBorder="0" applyAlignment="0" applyProtection="0"/>
    <xf numFmtId="0" fontId="48" fillId="5" borderId="0" applyNumberFormat="0" applyBorder="0" applyAlignment="0" applyProtection="0"/>
    <xf numFmtId="0" fontId="0" fillId="6" borderId="0" applyNumberFormat="0" applyBorder="0" applyAlignment="0" applyProtection="0"/>
    <xf numFmtId="0" fontId="48" fillId="6" borderId="0" applyNumberFormat="0" applyBorder="0" applyAlignment="0" applyProtection="0"/>
    <xf numFmtId="0" fontId="0" fillId="7" borderId="0" applyNumberFormat="0" applyBorder="0" applyAlignment="0" applyProtection="0"/>
    <xf numFmtId="0" fontId="48" fillId="7" borderId="0" applyNumberFormat="0" applyBorder="0" applyAlignment="0" applyProtection="0"/>
    <xf numFmtId="0" fontId="0" fillId="8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48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Fill="0" applyBorder="0" applyAlignment="0">
      <protection/>
    </xf>
    <xf numFmtId="0" fontId="53" fillId="26" borderId="1" applyNumberFormat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/>
      <protection/>
    </xf>
    <xf numFmtId="0" fontId="22" fillId="0" borderId="0">
      <alignment/>
      <protection/>
    </xf>
    <xf numFmtId="0" fontId="48" fillId="0" borderId="0">
      <alignment vertical="center"/>
      <protection/>
    </xf>
    <xf numFmtId="0" fontId="22" fillId="0" borderId="0">
      <alignment vertical="center"/>
      <protection/>
    </xf>
    <xf numFmtId="0" fontId="48" fillId="0" borderId="0">
      <alignment vertical="center"/>
      <protection/>
    </xf>
    <xf numFmtId="0" fontId="22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23" fillId="0" borderId="0">
      <alignment/>
      <protection/>
    </xf>
    <xf numFmtId="0" fontId="80" fillId="32" borderId="0" applyNumberFormat="0" applyBorder="0" applyAlignment="0" applyProtection="0"/>
    <xf numFmtId="0" fontId="81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19" fillId="0" borderId="0" xfId="108" applyFont="1" applyFill="1">
      <alignment/>
      <protection/>
    </xf>
    <xf numFmtId="0" fontId="82" fillId="33" borderId="0" xfId="70" applyFont="1" applyFill="1" applyAlignment="1" applyProtection="1">
      <alignment horizontal="left"/>
      <protection/>
    </xf>
    <xf numFmtId="0" fontId="19" fillId="0" borderId="0" xfId="108" applyFont="1" applyFill="1" applyBorder="1">
      <alignment/>
      <protection/>
    </xf>
    <xf numFmtId="0" fontId="82" fillId="33" borderId="0" xfId="70" applyFont="1" applyFill="1" applyBorder="1" applyAlignment="1" applyProtection="1">
      <alignment/>
      <protection/>
    </xf>
    <xf numFmtId="0" fontId="18" fillId="0" borderId="10" xfId="108" applyFont="1" applyFill="1" applyBorder="1" applyAlignment="1">
      <alignment horizontal="distributed" vertical="center"/>
      <protection/>
    </xf>
    <xf numFmtId="0" fontId="48" fillId="0" borderId="11" xfId="117" applyFont="1" applyBorder="1">
      <alignment vertical="center"/>
      <protection/>
    </xf>
    <xf numFmtId="0" fontId="18" fillId="0" borderId="0" xfId="108" applyFont="1" applyFill="1" applyBorder="1" applyAlignment="1">
      <alignment horizontal="distributed" vertical="center"/>
      <protection/>
    </xf>
    <xf numFmtId="0" fontId="48" fillId="0" borderId="12" xfId="117" applyFont="1" applyBorder="1">
      <alignment vertical="center"/>
      <protection/>
    </xf>
    <xf numFmtId="0" fontId="18" fillId="0" borderId="0" xfId="108" applyFont="1" applyFill="1" applyBorder="1" applyAlignment="1">
      <alignment horizontal="right" vertical="center"/>
      <protection/>
    </xf>
    <xf numFmtId="0" fontId="83" fillId="0" borderId="0" xfId="118" applyNumberFormat="1" applyFont="1" applyFill="1" applyBorder="1" applyAlignment="1">
      <alignment horizontal="center" wrapText="1"/>
      <protection/>
    </xf>
    <xf numFmtId="0" fontId="19" fillId="33" borderId="0" xfId="108" applyFont="1" applyFill="1" applyAlignment="1">
      <alignment vertical="center"/>
      <protection/>
    </xf>
    <xf numFmtId="0" fontId="19" fillId="33" borderId="0" xfId="108" applyFont="1" applyFill="1" applyAlignment="1">
      <alignment horizontal="center" vertical="center"/>
      <protection/>
    </xf>
    <xf numFmtId="177" fontId="45" fillId="33" borderId="0" xfId="108" applyNumberFormat="1" applyFont="1" applyFill="1" applyAlignment="1">
      <alignment vertical="center"/>
      <protection/>
    </xf>
    <xf numFmtId="177" fontId="19" fillId="33" borderId="0" xfId="108" applyNumberFormat="1" applyFont="1" applyFill="1" applyAlignment="1">
      <alignment vertical="center"/>
      <protection/>
    </xf>
    <xf numFmtId="0" fontId="45" fillId="33" borderId="0" xfId="108" applyFont="1" applyFill="1" applyAlignment="1">
      <alignment vertical="center"/>
      <protection/>
    </xf>
    <xf numFmtId="0" fontId="45" fillId="33" borderId="0" xfId="108" applyFont="1" applyFill="1" applyAlignment="1">
      <alignment horizontal="center" vertical="center"/>
      <protection/>
    </xf>
    <xf numFmtId="0" fontId="18" fillId="33" borderId="0" xfId="108" applyFont="1" applyFill="1" applyAlignment="1">
      <alignment vertical="center"/>
      <protection/>
    </xf>
    <xf numFmtId="0" fontId="18" fillId="33" borderId="13" xfId="108" applyFont="1" applyFill="1" applyBorder="1" applyAlignment="1">
      <alignment vertical="center"/>
      <protection/>
    </xf>
    <xf numFmtId="0" fontId="18" fillId="33" borderId="13" xfId="108" applyFont="1" applyFill="1" applyBorder="1" applyAlignment="1">
      <alignment horizontal="center" vertical="center"/>
      <protection/>
    </xf>
    <xf numFmtId="0" fontId="18" fillId="33" borderId="14" xfId="108" applyFont="1" applyFill="1" applyBorder="1" applyAlignment="1">
      <alignment vertical="center"/>
      <protection/>
    </xf>
    <xf numFmtId="0" fontId="18" fillId="33" borderId="10" xfId="108" applyFont="1" applyFill="1" applyBorder="1" applyAlignment="1">
      <alignment vertical="center"/>
      <protection/>
    </xf>
    <xf numFmtId="0" fontId="18" fillId="33" borderId="0" xfId="108" applyFont="1" applyFill="1" applyBorder="1" applyAlignment="1">
      <alignment vertical="center"/>
      <protection/>
    </xf>
    <xf numFmtId="0" fontId="18" fillId="33" borderId="15" xfId="108" applyFont="1" applyFill="1" applyBorder="1" applyAlignment="1">
      <alignment horizontal="center" vertical="center"/>
      <protection/>
    </xf>
    <xf numFmtId="181" fontId="22" fillId="0" borderId="10" xfId="108" applyNumberFormat="1" applyFont="1" applyFill="1" applyBorder="1" applyAlignment="1">
      <alignment horizontal="right" vertical="center"/>
      <protection/>
    </xf>
    <xf numFmtId="177" fontId="22" fillId="0" borderId="10" xfId="108" applyNumberFormat="1" applyFont="1" applyFill="1" applyBorder="1" applyAlignment="1">
      <alignment horizontal="right" vertical="center"/>
      <protection/>
    </xf>
    <xf numFmtId="181" fontId="22" fillId="0" borderId="14" xfId="108" applyNumberFormat="1" applyFont="1" applyFill="1" applyBorder="1" applyAlignment="1">
      <alignment horizontal="right" vertical="center"/>
      <protection/>
    </xf>
    <xf numFmtId="176" fontId="22" fillId="0" borderId="10" xfId="108" applyNumberFormat="1" applyFont="1" applyFill="1" applyBorder="1" applyAlignment="1">
      <alignment horizontal="right" vertical="center"/>
      <protection/>
    </xf>
    <xf numFmtId="177" fontId="22" fillId="0" borderId="15" xfId="108" applyNumberFormat="1" applyFont="1" applyFill="1" applyBorder="1" applyAlignment="1">
      <alignment horizontal="right" vertical="center"/>
      <protection/>
    </xf>
    <xf numFmtId="181" fontId="22" fillId="0" borderId="10" xfId="108" applyNumberFormat="1" applyFont="1" applyFill="1" applyBorder="1" applyAlignment="1" quotePrefix="1">
      <alignment horizontal="right" vertical="center"/>
      <protection/>
    </xf>
    <xf numFmtId="176" fontId="22" fillId="0" borderId="10" xfId="108" applyNumberFormat="1" applyFont="1" applyFill="1" applyBorder="1" applyAlignment="1" quotePrefix="1">
      <alignment horizontal="right" vertical="center"/>
      <protection/>
    </xf>
    <xf numFmtId="177" fontId="22" fillId="0" borderId="10" xfId="108" applyNumberFormat="1" applyFont="1" applyFill="1" applyBorder="1" applyAlignment="1" quotePrefix="1">
      <alignment horizontal="right" vertical="center"/>
      <protection/>
    </xf>
    <xf numFmtId="177" fontId="22" fillId="0" borderId="15" xfId="108" applyNumberFormat="1" applyFont="1" applyFill="1" applyBorder="1" applyAlignment="1" quotePrefix="1">
      <alignment horizontal="right" vertical="center"/>
      <protection/>
    </xf>
    <xf numFmtId="176" fontId="22" fillId="0" borderId="14" xfId="108" applyNumberFormat="1" applyFont="1" applyFill="1" applyBorder="1" applyAlignment="1" quotePrefix="1">
      <alignment horizontal="right" vertical="center"/>
      <protection/>
    </xf>
    <xf numFmtId="181" fontId="22" fillId="0" borderId="14" xfId="108" applyNumberFormat="1" applyFont="1" applyFill="1" applyBorder="1" applyAlignment="1" quotePrefix="1">
      <alignment horizontal="right" vertical="center"/>
      <protection/>
    </xf>
    <xf numFmtId="37" fontId="18" fillId="34" borderId="14" xfId="108" applyNumberFormat="1" applyFont="1" applyFill="1" applyBorder="1" applyAlignment="1" applyProtection="1">
      <alignment horizontal="distributed" vertical="center"/>
      <protection/>
    </xf>
    <xf numFmtId="181" fontId="22" fillId="0" borderId="0" xfId="108" applyNumberFormat="1" applyFont="1" applyFill="1" applyAlignment="1">
      <alignment horizontal="right" vertical="center"/>
      <protection/>
    </xf>
    <xf numFmtId="177" fontId="22" fillId="0" borderId="0" xfId="108" applyNumberFormat="1" applyFont="1" applyFill="1" applyAlignment="1">
      <alignment horizontal="right" vertical="center"/>
      <protection/>
    </xf>
    <xf numFmtId="181" fontId="22" fillId="0" borderId="16" xfId="108" applyNumberFormat="1" applyFont="1" applyFill="1" applyBorder="1" applyAlignment="1">
      <alignment horizontal="right" vertical="center"/>
      <protection/>
    </xf>
    <xf numFmtId="181" fontId="22" fillId="0" borderId="0" xfId="108" applyNumberFormat="1" applyFont="1" applyFill="1" applyBorder="1" applyAlignment="1">
      <alignment horizontal="right" vertical="center"/>
      <protection/>
    </xf>
    <xf numFmtId="176" fontId="22" fillId="0" borderId="0" xfId="108" applyNumberFormat="1" applyFont="1" applyFill="1" applyBorder="1" applyAlignment="1">
      <alignment horizontal="right" vertical="center"/>
      <protection/>
    </xf>
    <xf numFmtId="177" fontId="22" fillId="0" borderId="0" xfId="108" applyNumberFormat="1" applyFont="1" applyFill="1" applyBorder="1" applyAlignment="1">
      <alignment horizontal="right" vertical="center"/>
      <protection/>
    </xf>
    <xf numFmtId="177" fontId="22" fillId="0" borderId="17" xfId="108" applyNumberFormat="1" applyFont="1" applyFill="1" applyBorder="1" applyAlignment="1">
      <alignment horizontal="right" vertical="center"/>
      <protection/>
    </xf>
    <xf numFmtId="177" fontId="22" fillId="0" borderId="0" xfId="108" applyNumberFormat="1" applyFont="1" applyFill="1" applyBorder="1" applyAlignment="1" quotePrefix="1">
      <alignment horizontal="right" vertical="center"/>
      <protection/>
    </xf>
    <xf numFmtId="177" fontId="22" fillId="0" borderId="17" xfId="108" applyNumberFormat="1" applyFont="1" applyFill="1" applyBorder="1" applyAlignment="1" quotePrefix="1">
      <alignment horizontal="right" vertical="center"/>
      <protection/>
    </xf>
    <xf numFmtId="176" fontId="22" fillId="0" borderId="0" xfId="108" applyNumberFormat="1" applyFont="1" applyFill="1" applyBorder="1" applyAlignment="1" quotePrefix="1">
      <alignment horizontal="right" vertical="center"/>
      <protection/>
    </xf>
    <xf numFmtId="176" fontId="22" fillId="0" borderId="16" xfId="108" applyNumberFormat="1" applyFont="1" applyFill="1" applyBorder="1" applyAlignment="1" quotePrefix="1">
      <alignment horizontal="right" vertical="center"/>
      <protection/>
    </xf>
    <xf numFmtId="181" fontId="22" fillId="0" borderId="16" xfId="108" applyNumberFormat="1" applyFont="1" applyFill="1" applyBorder="1" applyAlignment="1" quotePrefix="1">
      <alignment horizontal="right" vertical="center"/>
      <protection/>
    </xf>
    <xf numFmtId="181" fontId="22" fillId="0" borderId="0" xfId="108" applyNumberFormat="1" applyFont="1" applyFill="1" applyBorder="1" applyAlignment="1" quotePrefix="1">
      <alignment horizontal="right" vertical="center"/>
      <protection/>
    </xf>
    <xf numFmtId="37" fontId="18" fillId="34" borderId="16" xfId="108" applyNumberFormat="1" applyFont="1" applyFill="1" applyBorder="1" applyAlignment="1" applyProtection="1">
      <alignment horizontal="distributed" vertical="center"/>
      <protection/>
    </xf>
    <xf numFmtId="0" fontId="18" fillId="33" borderId="0" xfId="108" applyFont="1" applyFill="1" applyAlignment="1">
      <alignment horizontal="right" vertical="center"/>
      <protection/>
    </xf>
    <xf numFmtId="181" fontId="22" fillId="0" borderId="0" xfId="108" applyNumberFormat="1" applyFont="1" applyFill="1" applyAlignment="1" quotePrefix="1">
      <alignment horizontal="right" vertical="center"/>
      <protection/>
    </xf>
    <xf numFmtId="0" fontId="18" fillId="33" borderId="0" xfId="108" applyFont="1" applyFill="1" applyBorder="1" applyAlignment="1">
      <alignment horizontal="right" vertical="center"/>
      <protection/>
    </xf>
    <xf numFmtId="0" fontId="18" fillId="33" borderId="17" xfId="108" applyFont="1" applyFill="1" applyBorder="1" applyAlignment="1">
      <alignment horizontal="right" vertical="center"/>
      <protection/>
    </xf>
    <xf numFmtId="176" fontId="22" fillId="0" borderId="0" xfId="108" applyNumberFormat="1" applyFont="1" applyFill="1" applyAlignment="1" quotePrefix="1">
      <alignment horizontal="right" vertical="center"/>
      <protection/>
    </xf>
    <xf numFmtId="177" fontId="22" fillId="0" borderId="0" xfId="108" applyNumberFormat="1" applyFont="1" applyFill="1" applyAlignment="1" quotePrefix="1">
      <alignment horizontal="right" vertical="center"/>
      <protection/>
    </xf>
    <xf numFmtId="181" fontId="22" fillId="0" borderId="16" xfId="108" applyNumberFormat="1" applyFill="1" applyBorder="1" applyAlignment="1">
      <alignment horizontal="right" vertical="center"/>
      <protection/>
    </xf>
    <xf numFmtId="181" fontId="22" fillId="0" borderId="0" xfId="108" applyNumberFormat="1" applyFill="1" applyBorder="1" applyAlignment="1">
      <alignment horizontal="right" vertical="center"/>
      <protection/>
    </xf>
    <xf numFmtId="3" fontId="18" fillId="34" borderId="18" xfId="108" applyNumberFormat="1" applyFont="1" applyFill="1" applyBorder="1" applyAlignment="1" applyProtection="1">
      <alignment horizontal="right" vertical="center"/>
      <protection/>
    </xf>
    <xf numFmtId="3" fontId="18" fillId="33" borderId="0" xfId="108" applyNumberFormat="1" applyFont="1" applyFill="1" applyAlignment="1">
      <alignment horizontal="right" vertical="center"/>
      <protection/>
    </xf>
    <xf numFmtId="3" fontId="18" fillId="34" borderId="0" xfId="108" applyNumberFormat="1" applyFont="1" applyFill="1" applyBorder="1" applyAlignment="1" applyProtection="1">
      <alignment horizontal="right" vertical="center"/>
      <protection/>
    </xf>
    <xf numFmtId="3" fontId="18" fillId="34" borderId="17" xfId="108" applyNumberFormat="1" applyFont="1" applyFill="1" applyBorder="1" applyAlignment="1" applyProtection="1">
      <alignment horizontal="right" vertical="center"/>
      <protection/>
    </xf>
    <xf numFmtId="37" fontId="18" fillId="34" borderId="19" xfId="108" applyNumberFormat="1" applyFont="1" applyFill="1" applyBorder="1" applyAlignment="1" applyProtection="1">
      <alignment horizontal="right" vertical="center"/>
      <protection/>
    </xf>
    <xf numFmtId="37" fontId="18" fillId="34" borderId="0" xfId="108" applyNumberFormat="1" applyFont="1" applyFill="1" applyBorder="1" applyAlignment="1" applyProtection="1">
      <alignment horizontal="right" vertical="center"/>
      <protection/>
    </xf>
    <xf numFmtId="37" fontId="18" fillId="34" borderId="16" xfId="108" applyNumberFormat="1" applyFont="1" applyFill="1" applyBorder="1" applyAlignment="1" applyProtection="1">
      <alignment horizontal="right" vertical="center"/>
      <protection/>
    </xf>
    <xf numFmtId="37" fontId="18" fillId="34" borderId="17" xfId="108" applyNumberFormat="1" applyFont="1" applyFill="1" applyBorder="1" applyAlignment="1" applyProtection="1">
      <alignment horizontal="right" vertical="center"/>
      <protection/>
    </xf>
    <xf numFmtId="37" fontId="18" fillId="34" borderId="0" xfId="108" applyNumberFormat="1" applyFont="1" applyFill="1" applyAlignment="1" applyProtection="1">
      <alignment horizontal="right" vertical="center"/>
      <protection/>
    </xf>
    <xf numFmtId="37" fontId="18" fillId="34" borderId="20" xfId="108" applyNumberFormat="1" applyFont="1" applyFill="1" applyBorder="1" applyAlignment="1" applyProtection="1">
      <alignment horizontal="right" vertical="center"/>
      <protection/>
    </xf>
    <xf numFmtId="37" fontId="18" fillId="34" borderId="19" xfId="108" applyNumberFormat="1" applyFont="1" applyFill="1" applyBorder="1" applyAlignment="1" applyProtection="1">
      <alignment horizontal="center" vertical="center"/>
      <protection/>
    </xf>
    <xf numFmtId="37" fontId="18" fillId="34" borderId="21" xfId="108" applyNumberFormat="1" applyFont="1" applyFill="1" applyBorder="1" applyAlignment="1" applyProtection="1">
      <alignment horizontal="center" vertical="center"/>
      <protection/>
    </xf>
    <xf numFmtId="0" fontId="18" fillId="33" borderId="20" xfId="108" applyFont="1" applyFill="1" applyBorder="1" applyAlignment="1" applyProtection="1">
      <alignment horizontal="center" vertical="center"/>
      <protection/>
    </xf>
    <xf numFmtId="0" fontId="18" fillId="33" borderId="0" xfId="108" applyFont="1" applyFill="1" applyAlignment="1">
      <alignment horizontal="center" vertical="center" shrinkToFit="1"/>
      <protection/>
    </xf>
    <xf numFmtId="37" fontId="18" fillId="34" borderId="22" xfId="108" applyNumberFormat="1" applyFont="1" applyFill="1" applyBorder="1" applyAlignment="1" applyProtection="1">
      <alignment horizontal="center" vertical="center" shrinkToFit="1"/>
      <protection/>
    </xf>
    <xf numFmtId="37" fontId="18" fillId="34" borderId="23" xfId="108" applyNumberFormat="1" applyFont="1" applyFill="1" applyBorder="1" applyAlignment="1" applyProtection="1">
      <alignment horizontal="center" vertical="center" shrinkToFit="1"/>
      <protection/>
    </xf>
    <xf numFmtId="37" fontId="18" fillId="34" borderId="24" xfId="108" applyNumberFormat="1" applyFont="1" applyFill="1" applyBorder="1" applyAlignment="1" applyProtection="1">
      <alignment horizontal="center" vertical="center" shrinkToFit="1"/>
      <protection/>
    </xf>
    <xf numFmtId="37" fontId="18" fillId="34" borderId="22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4" borderId="24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4" borderId="25" xfId="108" applyNumberFormat="1" applyFont="1" applyFill="1" applyBorder="1" applyAlignment="1" applyProtection="1">
      <alignment horizontal="center" vertical="center" shrinkToFit="1"/>
      <protection/>
    </xf>
    <xf numFmtId="0" fontId="18" fillId="0" borderId="26" xfId="108" applyFont="1" applyBorder="1" applyAlignment="1">
      <alignment horizontal="distributed" vertical="center" shrinkToFit="1"/>
      <protection/>
    </xf>
    <xf numFmtId="37" fontId="18" fillId="34" borderId="27" xfId="108" applyNumberFormat="1" applyFont="1" applyFill="1" applyBorder="1" applyAlignment="1" applyProtection="1">
      <alignment horizontal="center" vertical="center" shrinkToFit="1"/>
      <protection/>
    </xf>
    <xf numFmtId="37" fontId="18" fillId="34" borderId="28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4" borderId="26" xfId="108" applyNumberFormat="1" applyFont="1" applyFill="1" applyBorder="1" applyAlignment="1" applyProtection="1">
      <alignment horizontal="center" vertical="center" shrinkToFit="1"/>
      <protection/>
    </xf>
    <xf numFmtId="37" fontId="18" fillId="33" borderId="26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4" borderId="25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4" borderId="27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4" borderId="23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4" borderId="22" xfId="108" applyNumberFormat="1" applyFont="1" applyFill="1" applyBorder="1" applyAlignment="1" applyProtection="1">
      <alignment horizontal="center" vertical="center" shrinkToFit="1"/>
      <protection/>
    </xf>
    <xf numFmtId="37" fontId="18" fillId="34" borderId="22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4" borderId="27" xfId="108" applyNumberFormat="1" applyFont="1" applyFill="1" applyBorder="1" applyAlignment="1" applyProtection="1">
      <alignment horizontal="center" vertical="center" shrinkToFit="1"/>
      <protection/>
    </xf>
    <xf numFmtId="37" fontId="18" fillId="33" borderId="27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4" borderId="26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4" borderId="16" xfId="108" applyNumberFormat="1" applyFont="1" applyFill="1" applyBorder="1" applyAlignment="1" applyProtection="1">
      <alignment horizontal="center" vertical="center" shrinkToFit="1"/>
      <protection/>
    </xf>
    <xf numFmtId="0" fontId="18" fillId="0" borderId="0" xfId="108" applyFont="1" applyAlignment="1">
      <alignment horizontal="distributed" vertical="center" shrinkToFit="1"/>
      <protection/>
    </xf>
    <xf numFmtId="37" fontId="18" fillId="34" borderId="17" xfId="108" applyNumberFormat="1" applyFont="1" applyFill="1" applyBorder="1" applyAlignment="1" applyProtection="1">
      <alignment horizontal="center" vertical="center" shrinkToFit="1"/>
      <protection/>
    </xf>
    <xf numFmtId="0" fontId="18" fillId="33" borderId="0" xfId="108" applyFont="1" applyFill="1" applyAlignment="1">
      <alignment vertical="center" shrinkToFit="1"/>
      <protection/>
    </xf>
    <xf numFmtId="37" fontId="18" fillId="34" borderId="29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3" borderId="30" xfId="108" applyNumberFormat="1" applyFont="1" applyFill="1" applyBorder="1" applyAlignment="1" applyProtection="1">
      <alignment horizontal="centerContinuous" vertical="center" shrinkToFit="1"/>
      <protection/>
    </xf>
    <xf numFmtId="37" fontId="18" fillId="34" borderId="21" xfId="108" applyNumberFormat="1" applyFont="1" applyFill="1" applyBorder="1" applyAlignment="1" applyProtection="1">
      <alignment horizontal="centerContinuous" vertical="center" shrinkToFit="1"/>
      <protection/>
    </xf>
    <xf numFmtId="37" fontId="18" fillId="34" borderId="21" xfId="108" applyNumberFormat="1" applyFont="1" applyFill="1" applyBorder="1" applyAlignment="1" applyProtection="1">
      <alignment horizontal="center" vertical="center" shrinkToFit="1"/>
      <protection/>
    </xf>
    <xf numFmtId="37" fontId="18" fillId="33" borderId="0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4" borderId="19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4" borderId="20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3" borderId="21" xfId="108" applyNumberFormat="1" applyFont="1" applyFill="1" applyBorder="1" applyAlignment="1" applyProtection="1">
      <alignment horizontal="centerContinuous" vertical="center" shrinkToFit="1"/>
      <protection/>
    </xf>
    <xf numFmtId="37" fontId="18" fillId="34" borderId="20" xfId="108" applyNumberFormat="1" applyFont="1" applyFill="1" applyBorder="1" applyAlignment="1" applyProtection="1">
      <alignment horizontal="center" vertical="center" shrinkToFit="1"/>
      <protection/>
    </xf>
    <xf numFmtId="37" fontId="18" fillId="33" borderId="17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3" borderId="24" xfId="108" applyNumberFormat="1" applyFont="1" applyFill="1" applyBorder="1" applyAlignment="1" applyProtection="1">
      <alignment horizontal="centerContinuous" vertical="center" shrinkToFit="1"/>
      <protection/>
    </xf>
    <xf numFmtId="37" fontId="18" fillId="34" borderId="21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4" borderId="19" xfId="108" applyNumberFormat="1" applyFont="1" applyFill="1" applyBorder="1" applyAlignment="1" applyProtection="1">
      <alignment horizontal="centerContinuous" vertical="center" shrinkToFit="1"/>
      <protection/>
    </xf>
    <xf numFmtId="37" fontId="18" fillId="33" borderId="21" xfId="108" applyNumberFormat="1" applyFont="1" applyFill="1" applyBorder="1" applyAlignment="1" applyProtection="1" quotePrefix="1">
      <alignment horizontal="center" vertical="center" shrinkToFit="1"/>
      <protection/>
    </xf>
    <xf numFmtId="37" fontId="18" fillId="33" borderId="19" xfId="108" applyNumberFormat="1" applyFont="1" applyFill="1" applyBorder="1" applyAlignment="1" applyProtection="1">
      <alignment horizontal="centerContinuous" vertical="center" shrinkToFit="1"/>
      <protection/>
    </xf>
    <xf numFmtId="0" fontId="18" fillId="34" borderId="21" xfId="108" applyNumberFormat="1" applyFont="1" applyFill="1" applyBorder="1" applyAlignment="1" applyProtection="1">
      <alignment vertical="center" shrinkToFit="1"/>
      <protection/>
    </xf>
    <xf numFmtId="37" fontId="18" fillId="33" borderId="20" xfId="108" applyNumberFormat="1" applyFont="1" applyFill="1" applyBorder="1" applyAlignment="1" applyProtection="1" quotePrefix="1">
      <alignment horizontal="center" vertical="center" shrinkToFit="1"/>
      <protection/>
    </xf>
    <xf numFmtId="0" fontId="18" fillId="33" borderId="0" xfId="108" applyFont="1" applyFill="1" applyAlignment="1">
      <alignment horizontal="left" vertical="center" shrinkToFit="1"/>
      <protection/>
    </xf>
    <xf numFmtId="0" fontId="18" fillId="33" borderId="19" xfId="108" applyFont="1" applyFill="1" applyBorder="1" applyAlignment="1">
      <alignment horizontal="left" vertical="center" shrinkToFit="1"/>
      <protection/>
    </xf>
    <xf numFmtId="0" fontId="18" fillId="33" borderId="20" xfId="108" applyFont="1" applyFill="1" applyBorder="1" applyAlignment="1">
      <alignment horizontal="left" vertical="center" shrinkToFit="1"/>
      <protection/>
    </xf>
    <xf numFmtId="0" fontId="18" fillId="33" borderId="29" xfId="108" applyFont="1" applyFill="1" applyBorder="1" applyAlignment="1">
      <alignment horizontal="left" vertical="center" shrinkToFit="1"/>
      <protection/>
    </xf>
    <xf numFmtId="0" fontId="18" fillId="33" borderId="19" xfId="108" applyFont="1" applyFill="1" applyBorder="1" applyAlignment="1">
      <alignment horizontal="left" vertical="center" shrinkToFit="1"/>
      <protection/>
    </xf>
    <xf numFmtId="0" fontId="18" fillId="33" borderId="24" xfId="108" applyFont="1" applyFill="1" applyBorder="1" applyAlignment="1">
      <alignment horizontal="left" vertical="center" shrinkToFit="1"/>
      <protection/>
    </xf>
    <xf numFmtId="0" fontId="18" fillId="33" borderId="30" xfId="108" applyFont="1" applyFill="1" applyBorder="1" applyAlignment="1">
      <alignment horizontal="left" vertical="center" shrinkToFit="1"/>
      <protection/>
    </xf>
    <xf numFmtId="0" fontId="18" fillId="33" borderId="23" xfId="108" applyFont="1" applyFill="1" applyBorder="1" applyAlignment="1">
      <alignment horizontal="left" vertical="center" shrinkToFit="1"/>
      <protection/>
    </xf>
    <xf numFmtId="0" fontId="18" fillId="33" borderId="21" xfId="108" applyFont="1" applyFill="1" applyBorder="1" applyAlignment="1">
      <alignment horizontal="left" vertical="center" shrinkToFit="1"/>
      <protection/>
    </xf>
    <xf numFmtId="0" fontId="18" fillId="33" borderId="21" xfId="108" applyFont="1" applyFill="1" applyBorder="1" applyAlignment="1">
      <alignment horizontal="left" vertical="center" shrinkToFit="1"/>
      <protection/>
    </xf>
    <xf numFmtId="0" fontId="18" fillId="33" borderId="21" xfId="108" applyNumberFormat="1" applyFont="1" applyFill="1" applyBorder="1" applyAlignment="1">
      <alignment horizontal="left" vertical="center" shrinkToFit="1"/>
      <protection/>
    </xf>
    <xf numFmtId="37" fontId="18" fillId="34" borderId="24" xfId="108" applyNumberFormat="1" applyFont="1" applyFill="1" applyBorder="1" applyAlignment="1" applyProtection="1">
      <alignment horizontal="left" vertical="center" shrinkToFit="1"/>
      <protection/>
    </xf>
    <xf numFmtId="37" fontId="18" fillId="34" borderId="30" xfId="108" applyNumberFormat="1" applyFont="1" applyFill="1" applyBorder="1" applyAlignment="1" applyProtection="1">
      <alignment horizontal="left" vertical="center" shrinkToFit="1"/>
      <protection/>
    </xf>
    <xf numFmtId="37" fontId="18" fillId="34" borderId="23" xfId="108" applyNumberFormat="1" applyFont="1" applyFill="1" applyBorder="1" applyAlignment="1" applyProtection="1">
      <alignment horizontal="left" vertical="center" shrinkToFit="1"/>
      <protection/>
    </xf>
    <xf numFmtId="37" fontId="18" fillId="34" borderId="19" xfId="108" applyNumberFormat="1" applyFont="1" applyFill="1" applyBorder="1" applyAlignment="1" applyProtection="1">
      <alignment horizontal="center" vertical="center" shrinkToFit="1"/>
      <protection/>
    </xf>
    <xf numFmtId="37" fontId="18" fillId="34" borderId="21" xfId="108" applyNumberFormat="1" applyFont="1" applyFill="1" applyBorder="1" applyAlignment="1" applyProtection="1">
      <alignment horizontal="distributed" vertical="center" shrinkToFit="1"/>
      <protection/>
    </xf>
    <xf numFmtId="37" fontId="18" fillId="34" borderId="20" xfId="108" applyNumberFormat="1" applyFont="1" applyFill="1" applyBorder="1" applyAlignment="1" applyProtection="1">
      <alignment horizontal="center" vertical="center" shrinkToFit="1"/>
      <protection/>
    </xf>
    <xf numFmtId="0" fontId="23" fillId="33" borderId="0" xfId="108" applyFont="1" applyFill="1" applyBorder="1" applyAlignment="1">
      <alignment vertical="center"/>
      <protection/>
    </xf>
    <xf numFmtId="37" fontId="23" fillId="34" borderId="0" xfId="108" applyNumberFormat="1" applyFont="1" applyFill="1" applyBorder="1" applyAlignment="1" applyProtection="1">
      <alignment vertical="center" wrapText="1"/>
      <protection/>
    </xf>
    <xf numFmtId="37" fontId="23" fillId="34" borderId="26" xfId="108" applyNumberFormat="1" applyFont="1" applyFill="1" applyBorder="1" applyAlignment="1" applyProtection="1">
      <alignment vertical="center" wrapText="1"/>
      <protection/>
    </xf>
    <xf numFmtId="0" fontId="84" fillId="0" borderId="0" xfId="117" applyFont="1" applyBorder="1" applyAlignment="1">
      <alignment vertical="center"/>
      <protection/>
    </xf>
    <xf numFmtId="37" fontId="23" fillId="34" borderId="0" xfId="108" applyNumberFormat="1" applyFont="1" applyFill="1" applyBorder="1" applyAlignment="1" applyProtection="1">
      <alignment horizontal="left" vertical="center" wrapText="1"/>
      <protection/>
    </xf>
    <xf numFmtId="0" fontId="23" fillId="33" borderId="0" xfId="108" applyFont="1" applyFill="1" applyAlignment="1">
      <alignment vertical="center"/>
      <protection/>
    </xf>
    <xf numFmtId="37" fontId="23" fillId="34" borderId="0" xfId="108" applyNumberFormat="1" applyFont="1" applyFill="1" applyBorder="1" applyAlignment="1" applyProtection="1">
      <alignment horizontal="left" vertical="center" wrapText="1"/>
      <protection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ハイパーリンク 2 2" xfId="72"/>
    <cellStyle name="メモ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2 4" xfId="108"/>
    <cellStyle name="標準 2 5" xfId="109"/>
    <cellStyle name="標準 3" xfId="110"/>
    <cellStyle name="標準 3 2" xfId="111"/>
    <cellStyle name="標準 3 3" xfId="112"/>
    <cellStyle name="標準 4" xfId="113"/>
    <cellStyle name="標準 4 2" xfId="114"/>
    <cellStyle name="標準 5" xfId="115"/>
    <cellStyle name="標準 6" xfId="116"/>
    <cellStyle name="標準 7" xfId="117"/>
    <cellStyle name="標準_新産業分類符号一覧(04.07再訂正)" xfId="118"/>
    <cellStyle name="未定義" xfId="119"/>
    <cellStyle name="良い" xfId="120"/>
    <cellStyle name="良い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1kiso-toukeihyou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92"/>
  <sheetViews>
    <sheetView tabSelected="1" view="pageBreakPreview" zoomScale="60" zoomScalePageLayoutView="0" workbookViewId="0" topLeftCell="A1">
      <pane xSplit="3" ySplit="13" topLeftCell="D1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A1" sqref="A1:E1"/>
    </sheetView>
  </sheetViews>
  <sheetFormatPr defaultColWidth="10.57421875" defaultRowHeight="15"/>
  <cols>
    <col min="1" max="1" width="5.7109375" style="12" customWidth="1"/>
    <col min="2" max="2" width="22.421875" style="11" customWidth="1"/>
    <col min="3" max="3" width="2.00390625" style="11" customWidth="1"/>
    <col min="4" max="99" width="9.7109375" style="11" customWidth="1"/>
    <col min="100" max="105" width="10.28125" style="11" customWidth="1"/>
    <col min="106" max="16384" width="10.57421875" style="11" customWidth="1"/>
  </cols>
  <sheetData>
    <row r="1" spans="1:5" s="1" customFormat="1" ht="18.75" customHeight="1">
      <c r="A1" s="2"/>
      <c r="B1" s="2"/>
      <c r="C1" s="2"/>
      <c r="D1" s="2"/>
      <c r="E1" s="2"/>
    </row>
    <row r="2" spans="1:99" s="1" customFormat="1" ht="9.75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L2" s="3"/>
      <c r="AM2" s="3"/>
      <c r="AX2" s="3"/>
      <c r="AY2" s="3"/>
      <c r="BJ2" s="3"/>
      <c r="BK2" s="3"/>
      <c r="BV2" s="3"/>
      <c r="BW2" s="3"/>
      <c r="CH2" s="3"/>
      <c r="CI2" s="3"/>
      <c r="CT2" s="3"/>
      <c r="CU2" s="3"/>
    </row>
    <row r="3" spans="1:105" s="134" customFormat="1" ht="28.5" customHeight="1">
      <c r="A3" s="135"/>
      <c r="B3" s="135"/>
      <c r="C3" s="135"/>
      <c r="D3" s="132" t="s">
        <v>91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</row>
    <row r="4" spans="1:105" s="129" customFormat="1" ht="21" customHeight="1">
      <c r="A4" s="133"/>
      <c r="B4" s="133"/>
      <c r="C4" s="133"/>
      <c r="D4" s="13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0"/>
      <c r="CW4" s="130"/>
      <c r="CX4" s="130"/>
      <c r="CY4" s="130"/>
      <c r="CZ4" s="130"/>
      <c r="DA4" s="130"/>
    </row>
    <row r="5" spans="1:105" s="112" customFormat="1" ht="19.5" customHeight="1">
      <c r="A5" s="128"/>
      <c r="B5" s="127" t="s">
        <v>90</v>
      </c>
      <c r="C5" s="126"/>
      <c r="D5" s="125" t="s">
        <v>89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3"/>
      <c r="P5" s="122" t="s">
        <v>88</v>
      </c>
      <c r="Q5" s="121"/>
      <c r="R5" s="121"/>
      <c r="S5" s="121"/>
      <c r="T5" s="121"/>
      <c r="U5" s="121"/>
      <c r="V5" s="121"/>
      <c r="W5" s="121"/>
      <c r="X5" s="121"/>
      <c r="Y5" s="121"/>
      <c r="Z5" s="120"/>
      <c r="AA5" s="120"/>
      <c r="AB5" s="114" t="s">
        <v>87</v>
      </c>
      <c r="AC5" s="121"/>
      <c r="AD5" s="121"/>
      <c r="AE5" s="121"/>
      <c r="AF5" s="121"/>
      <c r="AG5" s="121"/>
      <c r="AH5" s="121"/>
      <c r="AI5" s="121"/>
      <c r="AJ5" s="121"/>
      <c r="AK5" s="121"/>
      <c r="AL5" s="120"/>
      <c r="AM5" s="113"/>
      <c r="AN5" s="121" t="s">
        <v>86</v>
      </c>
      <c r="AO5" s="121"/>
      <c r="AP5" s="121"/>
      <c r="AQ5" s="121"/>
      <c r="AR5" s="121"/>
      <c r="AS5" s="121"/>
      <c r="AT5" s="121"/>
      <c r="AU5" s="121"/>
      <c r="AV5" s="121"/>
      <c r="AW5" s="121"/>
      <c r="AX5" s="120"/>
      <c r="AY5" s="120"/>
      <c r="AZ5" s="114" t="s">
        <v>85</v>
      </c>
      <c r="BA5" s="121"/>
      <c r="BB5" s="121"/>
      <c r="BC5" s="121"/>
      <c r="BD5" s="121"/>
      <c r="BE5" s="121"/>
      <c r="BF5" s="121"/>
      <c r="BG5" s="121"/>
      <c r="BH5" s="121"/>
      <c r="BI5" s="121"/>
      <c r="BJ5" s="120"/>
      <c r="BK5" s="113"/>
      <c r="BL5" s="121" t="s">
        <v>84</v>
      </c>
      <c r="BM5" s="121"/>
      <c r="BN5" s="121"/>
      <c r="BO5" s="121"/>
      <c r="BP5" s="121"/>
      <c r="BQ5" s="121"/>
      <c r="BR5" s="121"/>
      <c r="BS5" s="121"/>
      <c r="BT5" s="121"/>
      <c r="BU5" s="121"/>
      <c r="BV5" s="120"/>
      <c r="BW5" s="120"/>
      <c r="BX5" s="114" t="s">
        <v>83</v>
      </c>
      <c r="BY5" s="121"/>
      <c r="BZ5" s="121"/>
      <c r="CA5" s="121"/>
      <c r="CB5" s="121"/>
      <c r="CC5" s="121"/>
      <c r="CD5" s="121"/>
      <c r="CE5" s="121"/>
      <c r="CF5" s="121"/>
      <c r="CG5" s="121"/>
      <c r="CH5" s="120"/>
      <c r="CI5" s="113"/>
      <c r="CJ5" s="119" t="s">
        <v>82</v>
      </c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7"/>
      <c r="CV5" s="116" t="s">
        <v>81</v>
      </c>
      <c r="CW5" s="115"/>
      <c r="CX5" s="115"/>
      <c r="CY5" s="115"/>
      <c r="CZ5" s="114"/>
      <c r="DA5" s="113"/>
    </row>
    <row r="6" spans="1:105" s="94" customFormat="1" ht="19.5" customHeight="1">
      <c r="A6" s="93"/>
      <c r="B6" s="92"/>
      <c r="C6" s="91"/>
      <c r="D6" s="111" t="s">
        <v>80</v>
      </c>
      <c r="E6" s="108"/>
      <c r="F6" s="110"/>
      <c r="G6" s="102"/>
      <c r="H6" s="97"/>
      <c r="I6" s="102"/>
      <c r="J6" s="97"/>
      <c r="K6" s="102"/>
      <c r="L6" s="97"/>
      <c r="M6" s="102"/>
      <c r="N6" s="110"/>
      <c r="O6" s="109"/>
      <c r="P6" s="108" t="s">
        <v>80</v>
      </c>
      <c r="Q6" s="108"/>
      <c r="R6" s="110"/>
      <c r="S6" s="102"/>
      <c r="T6" s="97"/>
      <c r="U6" s="102"/>
      <c r="V6" s="97"/>
      <c r="W6" s="102"/>
      <c r="X6" s="97"/>
      <c r="Y6" s="102"/>
      <c r="Z6" s="110"/>
      <c r="AA6" s="102"/>
      <c r="AB6" s="111" t="s">
        <v>80</v>
      </c>
      <c r="AC6" s="108"/>
      <c r="AD6" s="110"/>
      <c r="AE6" s="102"/>
      <c r="AF6" s="97"/>
      <c r="AG6" s="102"/>
      <c r="AH6" s="97"/>
      <c r="AI6" s="102"/>
      <c r="AJ6" s="97"/>
      <c r="AK6" s="102"/>
      <c r="AL6" s="110"/>
      <c r="AM6" s="109"/>
      <c r="AN6" s="108" t="s">
        <v>80</v>
      </c>
      <c r="AO6" s="108"/>
      <c r="AP6" s="110"/>
      <c r="AQ6" s="102"/>
      <c r="AR6" s="97"/>
      <c r="AS6" s="102"/>
      <c r="AT6" s="97"/>
      <c r="AU6" s="102"/>
      <c r="AV6" s="97"/>
      <c r="AW6" s="102"/>
      <c r="AX6" s="110"/>
      <c r="AY6" s="102"/>
      <c r="AZ6" s="111" t="s">
        <v>80</v>
      </c>
      <c r="BA6" s="108"/>
      <c r="BB6" s="110"/>
      <c r="BC6" s="102"/>
      <c r="BD6" s="97"/>
      <c r="BE6" s="102"/>
      <c r="BF6" s="97"/>
      <c r="BG6" s="102"/>
      <c r="BH6" s="97"/>
      <c r="BI6" s="102"/>
      <c r="BJ6" s="110"/>
      <c r="BK6" s="109"/>
      <c r="BL6" s="108" t="s">
        <v>80</v>
      </c>
      <c r="BM6" s="108"/>
      <c r="BN6" s="110"/>
      <c r="BO6" s="102"/>
      <c r="BP6" s="97"/>
      <c r="BQ6" s="102"/>
      <c r="BR6" s="97"/>
      <c r="BS6" s="102"/>
      <c r="BT6" s="97"/>
      <c r="BU6" s="102"/>
      <c r="BV6" s="110"/>
      <c r="BW6" s="102"/>
      <c r="BX6" s="111" t="s">
        <v>80</v>
      </c>
      <c r="BY6" s="108"/>
      <c r="BZ6" s="110"/>
      <c r="CA6" s="102"/>
      <c r="CB6" s="97"/>
      <c r="CC6" s="102"/>
      <c r="CD6" s="97"/>
      <c r="CE6" s="102"/>
      <c r="CF6" s="97"/>
      <c r="CG6" s="102"/>
      <c r="CH6" s="110"/>
      <c r="CI6" s="109"/>
      <c r="CJ6" s="111" t="s">
        <v>80</v>
      </c>
      <c r="CK6" s="108"/>
      <c r="CL6" s="110"/>
      <c r="CM6" s="102"/>
      <c r="CN6" s="97"/>
      <c r="CO6" s="102"/>
      <c r="CP6" s="97"/>
      <c r="CQ6" s="102"/>
      <c r="CR6" s="97"/>
      <c r="CS6" s="102"/>
      <c r="CT6" s="110"/>
      <c r="CU6" s="109"/>
      <c r="CV6" s="108" t="s">
        <v>80</v>
      </c>
      <c r="CW6" s="97"/>
      <c r="CX6" s="97"/>
      <c r="CY6" s="97"/>
      <c r="CZ6" s="97"/>
      <c r="DA6" s="107"/>
    </row>
    <row r="7" spans="1:105" s="94" customFormat="1" ht="19.5" customHeight="1">
      <c r="A7" s="93"/>
      <c r="B7" s="92"/>
      <c r="C7" s="91"/>
      <c r="D7" s="104"/>
      <c r="E7" s="99"/>
      <c r="F7" s="101" t="s">
        <v>79</v>
      </c>
      <c r="G7" s="100"/>
      <c r="H7" s="103" t="s">
        <v>77</v>
      </c>
      <c r="I7" s="98"/>
      <c r="J7" s="97"/>
      <c r="K7" s="102"/>
      <c r="L7" s="97"/>
      <c r="M7" s="105"/>
      <c r="N7" s="101" t="s">
        <v>76</v>
      </c>
      <c r="O7" s="100"/>
      <c r="P7" s="99"/>
      <c r="Q7" s="99"/>
      <c r="R7" s="101" t="s">
        <v>79</v>
      </c>
      <c r="S7" s="100"/>
      <c r="T7" s="103" t="s">
        <v>77</v>
      </c>
      <c r="U7" s="98"/>
      <c r="V7" s="97"/>
      <c r="W7" s="102"/>
      <c r="X7" s="97"/>
      <c r="Y7" s="105"/>
      <c r="Z7" s="101" t="s">
        <v>76</v>
      </c>
      <c r="AA7" s="106"/>
      <c r="AB7" s="104"/>
      <c r="AC7" s="99"/>
      <c r="AD7" s="101" t="s">
        <v>79</v>
      </c>
      <c r="AE7" s="100"/>
      <c r="AF7" s="103" t="s">
        <v>77</v>
      </c>
      <c r="AG7" s="98"/>
      <c r="AH7" s="97"/>
      <c r="AI7" s="102"/>
      <c r="AJ7" s="97"/>
      <c r="AK7" s="105"/>
      <c r="AL7" s="101" t="s">
        <v>76</v>
      </c>
      <c r="AM7" s="100"/>
      <c r="AN7" s="99"/>
      <c r="AO7" s="99"/>
      <c r="AP7" s="101" t="s">
        <v>79</v>
      </c>
      <c r="AQ7" s="100"/>
      <c r="AR7" s="103" t="s">
        <v>77</v>
      </c>
      <c r="AS7" s="98"/>
      <c r="AT7" s="97"/>
      <c r="AU7" s="102"/>
      <c r="AV7" s="97"/>
      <c r="AW7" s="105"/>
      <c r="AX7" s="101" t="s">
        <v>76</v>
      </c>
      <c r="AY7" s="106"/>
      <c r="AZ7" s="104"/>
      <c r="BA7" s="99"/>
      <c r="BB7" s="101" t="s">
        <v>79</v>
      </c>
      <c r="BC7" s="100"/>
      <c r="BD7" s="103" t="s">
        <v>77</v>
      </c>
      <c r="BE7" s="98"/>
      <c r="BF7" s="97"/>
      <c r="BG7" s="102"/>
      <c r="BH7" s="97"/>
      <c r="BI7" s="105"/>
      <c r="BJ7" s="101" t="s">
        <v>76</v>
      </c>
      <c r="BK7" s="100"/>
      <c r="BL7" s="99"/>
      <c r="BM7" s="99"/>
      <c r="BN7" s="101" t="s">
        <v>79</v>
      </c>
      <c r="BO7" s="100"/>
      <c r="BP7" s="103" t="s">
        <v>77</v>
      </c>
      <c r="BQ7" s="98"/>
      <c r="BR7" s="97"/>
      <c r="BS7" s="102"/>
      <c r="BT7" s="97"/>
      <c r="BU7" s="105"/>
      <c r="BV7" s="101" t="s">
        <v>76</v>
      </c>
      <c r="BW7" s="106"/>
      <c r="BX7" s="104"/>
      <c r="BY7" s="99"/>
      <c r="BZ7" s="101" t="s">
        <v>79</v>
      </c>
      <c r="CA7" s="100"/>
      <c r="CB7" s="103" t="s">
        <v>77</v>
      </c>
      <c r="CC7" s="98"/>
      <c r="CD7" s="97"/>
      <c r="CE7" s="102"/>
      <c r="CF7" s="97"/>
      <c r="CG7" s="105"/>
      <c r="CH7" s="101" t="s">
        <v>76</v>
      </c>
      <c r="CI7" s="100"/>
      <c r="CJ7" s="104"/>
      <c r="CK7" s="99"/>
      <c r="CL7" s="101" t="s">
        <v>79</v>
      </c>
      <c r="CM7" s="100"/>
      <c r="CN7" s="103" t="s">
        <v>77</v>
      </c>
      <c r="CO7" s="98"/>
      <c r="CP7" s="97"/>
      <c r="CQ7" s="102"/>
      <c r="CR7" s="97"/>
      <c r="CS7" s="96"/>
      <c r="CT7" s="101" t="s">
        <v>76</v>
      </c>
      <c r="CU7" s="100"/>
      <c r="CV7" s="99"/>
      <c r="CW7" s="95" t="s">
        <v>78</v>
      </c>
      <c r="CX7" s="98" t="s">
        <v>77</v>
      </c>
      <c r="CY7" s="97"/>
      <c r="CZ7" s="96"/>
      <c r="DA7" s="95" t="s">
        <v>76</v>
      </c>
    </row>
    <row r="8" spans="1:105" s="71" customFormat="1" ht="19.5" customHeight="1">
      <c r="A8" s="93"/>
      <c r="B8" s="92"/>
      <c r="C8" s="91"/>
      <c r="D8" s="89"/>
      <c r="E8" s="82"/>
      <c r="F8" s="84"/>
      <c r="G8" s="83"/>
      <c r="H8" s="88"/>
      <c r="I8" s="81"/>
      <c r="J8" s="86" t="s">
        <v>75</v>
      </c>
      <c r="K8" s="87"/>
      <c r="L8" s="86" t="s">
        <v>74</v>
      </c>
      <c r="M8" s="87"/>
      <c r="N8" s="84"/>
      <c r="O8" s="83"/>
      <c r="P8" s="82"/>
      <c r="Q8" s="82"/>
      <c r="R8" s="84"/>
      <c r="S8" s="83"/>
      <c r="T8" s="88"/>
      <c r="U8" s="81"/>
      <c r="V8" s="86" t="s">
        <v>75</v>
      </c>
      <c r="W8" s="87"/>
      <c r="X8" s="86" t="s">
        <v>74</v>
      </c>
      <c r="Y8" s="87"/>
      <c r="Z8" s="84"/>
      <c r="AA8" s="90"/>
      <c r="AB8" s="89"/>
      <c r="AC8" s="82"/>
      <c r="AD8" s="84"/>
      <c r="AE8" s="83"/>
      <c r="AF8" s="88"/>
      <c r="AG8" s="81"/>
      <c r="AH8" s="86" t="s">
        <v>75</v>
      </c>
      <c r="AI8" s="87"/>
      <c r="AJ8" s="86" t="s">
        <v>74</v>
      </c>
      <c r="AK8" s="87"/>
      <c r="AL8" s="84"/>
      <c r="AM8" s="83"/>
      <c r="AN8" s="82"/>
      <c r="AO8" s="82"/>
      <c r="AP8" s="84"/>
      <c r="AQ8" s="83"/>
      <c r="AR8" s="88"/>
      <c r="AS8" s="81"/>
      <c r="AT8" s="86" t="s">
        <v>75</v>
      </c>
      <c r="AU8" s="87"/>
      <c r="AV8" s="86" t="s">
        <v>74</v>
      </c>
      <c r="AW8" s="87"/>
      <c r="AX8" s="84"/>
      <c r="AY8" s="90"/>
      <c r="AZ8" s="89"/>
      <c r="BA8" s="82"/>
      <c r="BB8" s="84"/>
      <c r="BC8" s="83"/>
      <c r="BD8" s="88"/>
      <c r="BE8" s="81"/>
      <c r="BF8" s="86" t="s">
        <v>75</v>
      </c>
      <c r="BG8" s="87"/>
      <c r="BH8" s="86" t="s">
        <v>74</v>
      </c>
      <c r="BI8" s="87"/>
      <c r="BJ8" s="84"/>
      <c r="BK8" s="83"/>
      <c r="BL8" s="82"/>
      <c r="BM8" s="82"/>
      <c r="BN8" s="84"/>
      <c r="BO8" s="83"/>
      <c r="BP8" s="88"/>
      <c r="BQ8" s="81"/>
      <c r="BR8" s="86" t="s">
        <v>75</v>
      </c>
      <c r="BS8" s="87"/>
      <c r="BT8" s="86" t="s">
        <v>74</v>
      </c>
      <c r="BU8" s="87"/>
      <c r="BV8" s="84"/>
      <c r="BW8" s="90"/>
      <c r="BX8" s="89"/>
      <c r="BY8" s="82"/>
      <c r="BZ8" s="84"/>
      <c r="CA8" s="83"/>
      <c r="CB8" s="88"/>
      <c r="CC8" s="81"/>
      <c r="CD8" s="86" t="s">
        <v>75</v>
      </c>
      <c r="CE8" s="87"/>
      <c r="CF8" s="86" t="s">
        <v>74</v>
      </c>
      <c r="CG8" s="87"/>
      <c r="CH8" s="84"/>
      <c r="CI8" s="83"/>
      <c r="CJ8" s="89"/>
      <c r="CK8" s="82"/>
      <c r="CL8" s="84"/>
      <c r="CM8" s="83"/>
      <c r="CN8" s="88"/>
      <c r="CO8" s="81"/>
      <c r="CP8" s="86" t="s">
        <v>75</v>
      </c>
      <c r="CQ8" s="87"/>
      <c r="CR8" s="86" t="s">
        <v>74</v>
      </c>
      <c r="CS8" s="85"/>
      <c r="CT8" s="84"/>
      <c r="CU8" s="83"/>
      <c r="CV8" s="82"/>
      <c r="CW8" s="80"/>
      <c r="CX8" s="81"/>
      <c r="CY8" s="72" t="s">
        <v>75</v>
      </c>
      <c r="CZ8" s="73" t="s">
        <v>74</v>
      </c>
      <c r="DA8" s="80"/>
    </row>
    <row r="9" spans="1:105" s="71" customFormat="1" ht="19.5" customHeight="1">
      <c r="A9" s="79"/>
      <c r="B9" s="78"/>
      <c r="C9" s="77"/>
      <c r="D9" s="75" t="s">
        <v>73</v>
      </c>
      <c r="E9" s="72" t="s">
        <v>3</v>
      </c>
      <c r="F9" s="72" t="s">
        <v>2</v>
      </c>
      <c r="G9" s="72" t="s">
        <v>3</v>
      </c>
      <c r="H9" s="72" t="s">
        <v>2</v>
      </c>
      <c r="I9" s="72" t="s">
        <v>3</v>
      </c>
      <c r="J9" s="72" t="s">
        <v>2</v>
      </c>
      <c r="K9" s="72" t="s">
        <v>3</v>
      </c>
      <c r="L9" s="72" t="s">
        <v>2</v>
      </c>
      <c r="M9" s="72" t="s">
        <v>3</v>
      </c>
      <c r="N9" s="72" t="s">
        <v>2</v>
      </c>
      <c r="O9" s="72" t="s">
        <v>3</v>
      </c>
      <c r="P9" s="76" t="s">
        <v>73</v>
      </c>
      <c r="Q9" s="72" t="s">
        <v>3</v>
      </c>
      <c r="R9" s="72" t="s">
        <v>2</v>
      </c>
      <c r="S9" s="72" t="s">
        <v>3</v>
      </c>
      <c r="T9" s="72" t="s">
        <v>2</v>
      </c>
      <c r="U9" s="72" t="s">
        <v>3</v>
      </c>
      <c r="V9" s="72" t="s">
        <v>2</v>
      </c>
      <c r="W9" s="72" t="s">
        <v>3</v>
      </c>
      <c r="X9" s="72" t="s">
        <v>2</v>
      </c>
      <c r="Y9" s="72" t="s">
        <v>3</v>
      </c>
      <c r="Z9" s="72" t="s">
        <v>2</v>
      </c>
      <c r="AA9" s="73" t="s">
        <v>3</v>
      </c>
      <c r="AB9" s="75" t="s">
        <v>73</v>
      </c>
      <c r="AC9" s="72" t="s">
        <v>3</v>
      </c>
      <c r="AD9" s="72" t="s">
        <v>2</v>
      </c>
      <c r="AE9" s="72" t="s">
        <v>3</v>
      </c>
      <c r="AF9" s="72" t="s">
        <v>2</v>
      </c>
      <c r="AG9" s="72" t="s">
        <v>3</v>
      </c>
      <c r="AH9" s="72" t="s">
        <v>2</v>
      </c>
      <c r="AI9" s="72" t="s">
        <v>3</v>
      </c>
      <c r="AJ9" s="72" t="s">
        <v>2</v>
      </c>
      <c r="AK9" s="72" t="s">
        <v>3</v>
      </c>
      <c r="AL9" s="72" t="s">
        <v>2</v>
      </c>
      <c r="AM9" s="72" t="s">
        <v>3</v>
      </c>
      <c r="AN9" s="76" t="s">
        <v>73</v>
      </c>
      <c r="AO9" s="72" t="s">
        <v>3</v>
      </c>
      <c r="AP9" s="72" t="s">
        <v>2</v>
      </c>
      <c r="AQ9" s="72" t="s">
        <v>3</v>
      </c>
      <c r="AR9" s="72" t="s">
        <v>2</v>
      </c>
      <c r="AS9" s="72" t="s">
        <v>3</v>
      </c>
      <c r="AT9" s="72" t="s">
        <v>2</v>
      </c>
      <c r="AU9" s="72" t="s">
        <v>3</v>
      </c>
      <c r="AV9" s="72" t="s">
        <v>2</v>
      </c>
      <c r="AW9" s="72" t="s">
        <v>3</v>
      </c>
      <c r="AX9" s="72" t="s">
        <v>2</v>
      </c>
      <c r="AY9" s="73" t="s">
        <v>3</v>
      </c>
      <c r="AZ9" s="75" t="s">
        <v>73</v>
      </c>
      <c r="BA9" s="72" t="s">
        <v>3</v>
      </c>
      <c r="BB9" s="72" t="s">
        <v>2</v>
      </c>
      <c r="BC9" s="72" t="s">
        <v>3</v>
      </c>
      <c r="BD9" s="72" t="s">
        <v>2</v>
      </c>
      <c r="BE9" s="72" t="s">
        <v>3</v>
      </c>
      <c r="BF9" s="72" t="s">
        <v>2</v>
      </c>
      <c r="BG9" s="72" t="s">
        <v>3</v>
      </c>
      <c r="BH9" s="72" t="s">
        <v>2</v>
      </c>
      <c r="BI9" s="72" t="s">
        <v>3</v>
      </c>
      <c r="BJ9" s="72" t="s">
        <v>2</v>
      </c>
      <c r="BK9" s="72" t="s">
        <v>3</v>
      </c>
      <c r="BL9" s="76" t="s">
        <v>73</v>
      </c>
      <c r="BM9" s="72" t="s">
        <v>3</v>
      </c>
      <c r="BN9" s="72" t="s">
        <v>2</v>
      </c>
      <c r="BO9" s="72" t="s">
        <v>3</v>
      </c>
      <c r="BP9" s="72" t="s">
        <v>2</v>
      </c>
      <c r="BQ9" s="72" t="s">
        <v>3</v>
      </c>
      <c r="BR9" s="72" t="s">
        <v>2</v>
      </c>
      <c r="BS9" s="72" t="s">
        <v>3</v>
      </c>
      <c r="BT9" s="72" t="s">
        <v>2</v>
      </c>
      <c r="BU9" s="72" t="s">
        <v>3</v>
      </c>
      <c r="BV9" s="72" t="s">
        <v>2</v>
      </c>
      <c r="BW9" s="73" t="s">
        <v>3</v>
      </c>
      <c r="BX9" s="75" t="s">
        <v>73</v>
      </c>
      <c r="BY9" s="72" t="s">
        <v>3</v>
      </c>
      <c r="BZ9" s="72" t="s">
        <v>2</v>
      </c>
      <c r="CA9" s="72" t="s">
        <v>3</v>
      </c>
      <c r="CB9" s="72" t="s">
        <v>2</v>
      </c>
      <c r="CC9" s="72" t="s">
        <v>3</v>
      </c>
      <c r="CD9" s="72" t="s">
        <v>2</v>
      </c>
      <c r="CE9" s="72" t="s">
        <v>3</v>
      </c>
      <c r="CF9" s="72" t="s">
        <v>2</v>
      </c>
      <c r="CG9" s="72" t="s">
        <v>3</v>
      </c>
      <c r="CH9" s="72" t="s">
        <v>2</v>
      </c>
      <c r="CI9" s="72" t="s">
        <v>3</v>
      </c>
      <c r="CJ9" s="75" t="s">
        <v>73</v>
      </c>
      <c r="CK9" s="72" t="s">
        <v>3</v>
      </c>
      <c r="CL9" s="72" t="s">
        <v>2</v>
      </c>
      <c r="CM9" s="72" t="s">
        <v>3</v>
      </c>
      <c r="CN9" s="72" t="s">
        <v>2</v>
      </c>
      <c r="CO9" s="72" t="s">
        <v>3</v>
      </c>
      <c r="CP9" s="72" t="s">
        <v>2</v>
      </c>
      <c r="CQ9" s="72" t="s">
        <v>3</v>
      </c>
      <c r="CR9" s="72" t="s">
        <v>2</v>
      </c>
      <c r="CS9" s="72" t="s">
        <v>3</v>
      </c>
      <c r="CT9" s="72" t="s">
        <v>2</v>
      </c>
      <c r="CU9" s="72" t="s">
        <v>3</v>
      </c>
      <c r="CV9" s="74" t="s">
        <v>2</v>
      </c>
      <c r="CW9" s="72" t="s">
        <v>2</v>
      </c>
      <c r="CX9" s="72" t="s">
        <v>2</v>
      </c>
      <c r="CY9" s="72" t="s">
        <v>2</v>
      </c>
      <c r="CZ9" s="73" t="s">
        <v>2</v>
      </c>
      <c r="DA9" s="72" t="s">
        <v>2</v>
      </c>
    </row>
    <row r="10" spans="1:105" s="17" customFormat="1" ht="6.75" customHeight="1">
      <c r="A10" s="70"/>
      <c r="B10" s="69"/>
      <c r="C10" s="68"/>
      <c r="D10" s="67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5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4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5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4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5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4"/>
      <c r="CJ10" s="65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4"/>
      <c r="CV10" s="63"/>
      <c r="CW10" s="63"/>
      <c r="CX10" s="63"/>
      <c r="CY10" s="63"/>
      <c r="CZ10" s="63"/>
      <c r="DA10" s="62"/>
    </row>
    <row r="11" spans="1:105" s="17" customFormat="1" ht="23.25" customHeight="1">
      <c r="A11" s="8"/>
      <c r="B11" s="10" t="s">
        <v>71</v>
      </c>
      <c r="C11" s="49"/>
      <c r="D11" s="44">
        <v>202670</v>
      </c>
      <c r="E11" s="45">
        <v>2118886</v>
      </c>
      <c r="F11" s="43">
        <v>75745</v>
      </c>
      <c r="G11" s="43">
        <v>221455</v>
      </c>
      <c r="H11" s="43">
        <v>126324</v>
      </c>
      <c r="I11" s="43">
        <v>1894684</v>
      </c>
      <c r="J11" s="43">
        <v>115865</v>
      </c>
      <c r="K11" s="45">
        <v>1671133</v>
      </c>
      <c r="L11" s="48">
        <v>10459</v>
      </c>
      <c r="M11" s="48">
        <v>223551</v>
      </c>
      <c r="N11" s="48">
        <f>D11-F11-H11</f>
        <v>601</v>
      </c>
      <c r="O11" s="47">
        <f>E11-G11-I11</f>
        <v>2747</v>
      </c>
      <c r="P11" s="55">
        <v>115151</v>
      </c>
      <c r="Q11" s="54">
        <v>254197</v>
      </c>
      <c r="R11" s="55">
        <v>64620</v>
      </c>
      <c r="S11" s="55">
        <v>125721</v>
      </c>
      <c r="T11" s="55">
        <v>50113</v>
      </c>
      <c r="U11" s="55">
        <v>127624</v>
      </c>
      <c r="V11" s="55">
        <v>46158</v>
      </c>
      <c r="W11" s="54">
        <v>119023</v>
      </c>
      <c r="X11" s="51">
        <v>3955</v>
      </c>
      <c r="Y11" s="51">
        <v>8601</v>
      </c>
      <c r="Z11" s="43">
        <f>P11-R11-T11</f>
        <v>418</v>
      </c>
      <c r="AA11" s="45">
        <f>Q11-S11-U11</f>
        <v>852</v>
      </c>
      <c r="AB11" s="44">
        <v>40975</v>
      </c>
      <c r="AC11" s="45">
        <v>268097</v>
      </c>
      <c r="AD11" s="43">
        <v>8482</v>
      </c>
      <c r="AE11" s="43">
        <v>53125</v>
      </c>
      <c r="AF11" s="43">
        <v>32384</v>
      </c>
      <c r="AG11" s="43">
        <v>214260</v>
      </c>
      <c r="AH11" s="43">
        <v>30389</v>
      </c>
      <c r="AI11" s="45">
        <v>200673</v>
      </c>
      <c r="AJ11" s="48">
        <v>1995</v>
      </c>
      <c r="AK11" s="48">
        <v>13587</v>
      </c>
      <c r="AL11" s="43">
        <f>AB11-AD11-AF11</f>
        <v>109</v>
      </c>
      <c r="AM11" s="46">
        <f>AC11-AE11-AG11</f>
        <v>712</v>
      </c>
      <c r="AN11" s="55">
        <v>24792</v>
      </c>
      <c r="AO11" s="54">
        <v>334699</v>
      </c>
      <c r="AP11" s="55">
        <v>2139</v>
      </c>
      <c r="AQ11" s="55">
        <v>27617</v>
      </c>
      <c r="AR11" s="55">
        <v>22608</v>
      </c>
      <c r="AS11" s="55">
        <v>306476</v>
      </c>
      <c r="AT11" s="55">
        <v>20484</v>
      </c>
      <c r="AU11" s="54">
        <v>277710</v>
      </c>
      <c r="AV11" s="51">
        <v>2124</v>
      </c>
      <c r="AW11" s="51">
        <v>28766</v>
      </c>
      <c r="AX11" s="43">
        <f>AN11-AP11-AR11</f>
        <v>45</v>
      </c>
      <c r="AY11" s="45">
        <f>AO11-AQ11-AS11</f>
        <v>606</v>
      </c>
      <c r="AZ11" s="44">
        <v>9054</v>
      </c>
      <c r="BA11" s="45">
        <v>214443</v>
      </c>
      <c r="BB11" s="43">
        <v>395</v>
      </c>
      <c r="BC11" s="43">
        <v>9072</v>
      </c>
      <c r="BD11" s="43">
        <v>8647</v>
      </c>
      <c r="BE11" s="43">
        <v>205079</v>
      </c>
      <c r="BF11" s="43">
        <v>7911</v>
      </c>
      <c r="BG11" s="45">
        <v>187645</v>
      </c>
      <c r="BH11" s="48">
        <v>736</v>
      </c>
      <c r="BI11" s="48">
        <v>17434</v>
      </c>
      <c r="BJ11" s="48">
        <f>AZ11-BB11-BD11</f>
        <v>12</v>
      </c>
      <c r="BK11" s="47">
        <f>BA11-BC11-BE11</f>
        <v>292</v>
      </c>
      <c r="BL11" s="55">
        <v>6179</v>
      </c>
      <c r="BM11" s="45">
        <v>231679</v>
      </c>
      <c r="BN11" s="55">
        <v>77</v>
      </c>
      <c r="BO11" s="55">
        <v>2712</v>
      </c>
      <c r="BP11" s="55">
        <v>6098</v>
      </c>
      <c r="BQ11" s="55">
        <v>228816</v>
      </c>
      <c r="BR11" s="55">
        <v>5464</v>
      </c>
      <c r="BS11" s="54">
        <v>204947</v>
      </c>
      <c r="BT11" s="51">
        <v>634</v>
      </c>
      <c r="BU11" s="51">
        <v>23869</v>
      </c>
      <c r="BV11" s="51">
        <f>BL11-BN11-BP11</f>
        <v>4</v>
      </c>
      <c r="BW11" s="51">
        <f>BM11-BO11-BQ11</f>
        <v>151</v>
      </c>
      <c r="BX11" s="44">
        <v>3801</v>
      </c>
      <c r="BY11" s="45">
        <v>259977</v>
      </c>
      <c r="BZ11" s="43">
        <v>16</v>
      </c>
      <c r="CA11" s="43">
        <v>951</v>
      </c>
      <c r="CB11" s="43">
        <v>3783</v>
      </c>
      <c r="CC11" s="43">
        <v>258892</v>
      </c>
      <c r="CD11" s="43">
        <v>3217</v>
      </c>
      <c r="CE11" s="45">
        <v>218762</v>
      </c>
      <c r="CF11" s="48">
        <v>566</v>
      </c>
      <c r="CG11" s="48">
        <v>40130</v>
      </c>
      <c r="CH11" s="48">
        <f>BX11-BZ11-CB11</f>
        <v>2</v>
      </c>
      <c r="CI11" s="47">
        <f>BY11-CA11-CC11</f>
        <v>134</v>
      </c>
      <c r="CJ11" s="44">
        <v>2224</v>
      </c>
      <c r="CK11" s="45">
        <v>555794</v>
      </c>
      <c r="CL11" s="43">
        <v>14</v>
      </c>
      <c r="CM11" s="43">
        <v>2257</v>
      </c>
      <c r="CN11" s="43">
        <v>2210</v>
      </c>
      <c r="CO11" s="43">
        <v>553537</v>
      </c>
      <c r="CP11" s="43">
        <v>1849</v>
      </c>
      <c r="CQ11" s="45">
        <v>462373</v>
      </c>
      <c r="CR11" s="48">
        <v>361</v>
      </c>
      <c r="CS11" s="48">
        <v>91164</v>
      </c>
      <c r="CT11" s="39" t="s">
        <v>0</v>
      </c>
      <c r="CU11" s="38" t="s">
        <v>0</v>
      </c>
      <c r="CV11" s="55">
        <v>494</v>
      </c>
      <c r="CW11" s="55">
        <v>2</v>
      </c>
      <c r="CX11" s="55">
        <v>481</v>
      </c>
      <c r="CY11" s="55">
        <v>393</v>
      </c>
      <c r="CZ11" s="51">
        <v>88</v>
      </c>
      <c r="DA11" s="36" t="s">
        <v>0</v>
      </c>
    </row>
    <row r="12" spans="1:105" s="17" customFormat="1" ht="23.25" customHeight="1">
      <c r="A12" s="8"/>
      <c r="B12" s="10" t="s">
        <v>70</v>
      </c>
      <c r="C12" s="49"/>
      <c r="D12" s="44">
        <f>SUM(D16:D56)</f>
        <v>192207</v>
      </c>
      <c r="E12" s="45">
        <f>SUM(E16:E56)</f>
        <v>2035449</v>
      </c>
      <c r="F12" s="43">
        <f>SUM(F16:F56)</f>
        <v>70701</v>
      </c>
      <c r="G12" s="45">
        <f>SUM(G16:G56)</f>
        <v>207664</v>
      </c>
      <c r="H12" s="43">
        <f>SUM(H16:H56)</f>
        <v>120927</v>
      </c>
      <c r="I12" s="45">
        <f>SUM(I16:I56)</f>
        <v>1825110</v>
      </c>
      <c r="J12" s="43">
        <f>SUM(J16:J56)</f>
        <v>111129</v>
      </c>
      <c r="K12" s="45">
        <f>SUM(K16:K56)</f>
        <v>1610518</v>
      </c>
      <c r="L12" s="43">
        <f>SUM(L16:L56)</f>
        <v>9798</v>
      </c>
      <c r="M12" s="45">
        <f>SUM(M16:M56)</f>
        <v>214592</v>
      </c>
      <c r="N12" s="48">
        <f>SUM(N16:N56)</f>
        <v>579</v>
      </c>
      <c r="O12" s="47">
        <f>SUM(O16:O56)</f>
        <v>2675</v>
      </c>
      <c r="P12" s="43">
        <f>SUM(P16:P56)</f>
        <v>108579</v>
      </c>
      <c r="Q12" s="45">
        <f>SUM(Q16:Q56)</f>
        <v>240163</v>
      </c>
      <c r="R12" s="43">
        <f>SUM(R16:R56)</f>
        <v>60264</v>
      </c>
      <c r="S12" s="45">
        <f>SUM(S16:S56)</f>
        <v>117268</v>
      </c>
      <c r="T12" s="43">
        <f>SUM(T16:T56)</f>
        <v>47914</v>
      </c>
      <c r="U12" s="45">
        <f>SUM(U16:U56)</f>
        <v>122077</v>
      </c>
      <c r="V12" s="43">
        <f>SUM(V16:V56)</f>
        <v>44275</v>
      </c>
      <c r="W12" s="45">
        <f>SUM(W16:W56)</f>
        <v>114117</v>
      </c>
      <c r="X12" s="43">
        <f>SUM(X16:X56)</f>
        <v>3639</v>
      </c>
      <c r="Y12" s="45">
        <f>SUM(Y16:Y56)</f>
        <v>7960</v>
      </c>
      <c r="Z12" s="43">
        <f>SUM(Z16:Z56)</f>
        <v>401</v>
      </c>
      <c r="AA12" s="45">
        <f>SUM(AA16:AA56)</f>
        <v>818</v>
      </c>
      <c r="AB12" s="44">
        <f>SUM(AB16:AB56)</f>
        <v>39022</v>
      </c>
      <c r="AC12" s="45">
        <f>SUM(AC16:AC56)</f>
        <v>255345</v>
      </c>
      <c r="AD12" s="43">
        <f>SUM(AD16:AD56)</f>
        <v>7932</v>
      </c>
      <c r="AE12" s="45">
        <f>SUM(AE16:AE56)</f>
        <v>49720</v>
      </c>
      <c r="AF12" s="43">
        <f>SUM(AF16:AF56)</f>
        <v>30985</v>
      </c>
      <c r="AG12" s="45">
        <f>SUM(AG16:AG56)</f>
        <v>204941</v>
      </c>
      <c r="AH12" s="43">
        <f>SUM(AH16:AH56)</f>
        <v>29099</v>
      </c>
      <c r="AI12" s="45">
        <f>SUM(AI16:AI56)</f>
        <v>192085</v>
      </c>
      <c r="AJ12" s="43">
        <f>SUM(AJ16:AJ56)</f>
        <v>1886</v>
      </c>
      <c r="AK12" s="45">
        <f>SUM(AK16:AK56)</f>
        <v>12856</v>
      </c>
      <c r="AL12" s="43">
        <f>SUM(AL16:AL56)</f>
        <v>105</v>
      </c>
      <c r="AM12" s="46">
        <f>SUM(AM16:AM56)</f>
        <v>684</v>
      </c>
      <c r="AN12" s="43">
        <f>SUM(AN16:AN56)</f>
        <v>23665</v>
      </c>
      <c r="AO12" s="45">
        <f>SUM(AO16:AO56)</f>
        <v>319817</v>
      </c>
      <c r="AP12" s="43">
        <f>SUM(AP16:AP56)</f>
        <v>2016</v>
      </c>
      <c r="AQ12" s="45">
        <f>SUM(AQ16:AQ56)</f>
        <v>26031</v>
      </c>
      <c r="AR12" s="43">
        <f>SUM(AR16:AR56)</f>
        <v>21605</v>
      </c>
      <c r="AS12" s="45">
        <f>SUM(AS16:AS56)</f>
        <v>293190</v>
      </c>
      <c r="AT12" s="43">
        <f>SUM(AT16:AT56)</f>
        <v>19592</v>
      </c>
      <c r="AU12" s="45">
        <f>SUM(AU16:AU56)</f>
        <v>265875</v>
      </c>
      <c r="AV12" s="43">
        <f>SUM(AV16:AV56)</f>
        <v>2013</v>
      </c>
      <c r="AW12" s="45">
        <f>SUM(AW16:AW56)</f>
        <v>27315</v>
      </c>
      <c r="AX12" s="43">
        <f>SUM(AX16:AX56)</f>
        <v>44</v>
      </c>
      <c r="AY12" s="45">
        <f>SUM(AY16:AY56)</f>
        <v>596</v>
      </c>
      <c r="AZ12" s="44">
        <f>SUM(AZ16:AZ56)</f>
        <v>8747</v>
      </c>
      <c r="BA12" s="45">
        <f>SUM(BA16:BA56)</f>
        <v>207264</v>
      </c>
      <c r="BB12" s="43">
        <f>SUM(BB16:BB56)</f>
        <v>382</v>
      </c>
      <c r="BC12" s="45">
        <f>SUM(BC16:BC56)</f>
        <v>8801</v>
      </c>
      <c r="BD12" s="43">
        <f>SUM(BD16:BD56)</f>
        <v>8353</v>
      </c>
      <c r="BE12" s="45">
        <f>SUM(BE16:BE56)</f>
        <v>198171</v>
      </c>
      <c r="BF12" s="43">
        <f>SUM(BF16:BF56)</f>
        <v>7656</v>
      </c>
      <c r="BG12" s="45">
        <f>SUM(BG16:BG56)</f>
        <v>181649</v>
      </c>
      <c r="BH12" s="43">
        <f>SUM(BH16:BH56)</f>
        <v>697</v>
      </c>
      <c r="BI12" s="45">
        <f>SUM(BI16:BI56)</f>
        <v>16522</v>
      </c>
      <c r="BJ12" s="48">
        <f>AZ12-BB12-BD12</f>
        <v>12</v>
      </c>
      <c r="BK12" s="47">
        <f>BA12-BC12-BE12</f>
        <v>292</v>
      </c>
      <c r="BL12" s="43">
        <f>SUM(BL16:BL56)</f>
        <v>5940</v>
      </c>
      <c r="BM12" s="45">
        <f>SUM(BM16:BM56)</f>
        <v>222806</v>
      </c>
      <c r="BN12" s="43">
        <f>SUM(BN16:BN56)</f>
        <v>75</v>
      </c>
      <c r="BO12" s="45">
        <f>SUM(BO16:BO56)</f>
        <v>2636</v>
      </c>
      <c r="BP12" s="43">
        <f>SUM(BP16:BP56)</f>
        <v>5861</v>
      </c>
      <c r="BQ12" s="45">
        <f>SUM(BQ16:BQ56)</f>
        <v>220019</v>
      </c>
      <c r="BR12" s="43">
        <f>SUM(BR16:BR56)</f>
        <v>5267</v>
      </c>
      <c r="BS12" s="45">
        <f>SUM(BS16:BS56)</f>
        <v>197641</v>
      </c>
      <c r="BT12" s="43">
        <f>SUM(BT16:BT56)</f>
        <v>594</v>
      </c>
      <c r="BU12" s="45">
        <f>SUM(BU16:BU56)</f>
        <v>22378</v>
      </c>
      <c r="BV12" s="51">
        <f>BL12-BN12-BP12</f>
        <v>4</v>
      </c>
      <c r="BW12" s="51">
        <f>BM12-BO12-BQ12</f>
        <v>151</v>
      </c>
      <c r="BX12" s="44">
        <f>SUM(BX16:BX56)</f>
        <v>3632</v>
      </c>
      <c r="BY12" s="45">
        <f>SUM(BY16:BY56)</f>
        <v>248295</v>
      </c>
      <c r="BZ12" s="43">
        <f>SUM(BZ16:BZ56)</f>
        <v>16</v>
      </c>
      <c r="CA12" s="45">
        <f>SUM(CA16:CA56)</f>
        <v>951</v>
      </c>
      <c r="CB12" s="43">
        <f>SUM(CB16:CB56)</f>
        <v>3614</v>
      </c>
      <c r="CC12" s="45">
        <f>SUM(CC16:CC56)</f>
        <v>247210</v>
      </c>
      <c r="CD12" s="43">
        <f>SUM(CD16:CD56)</f>
        <v>3084</v>
      </c>
      <c r="CE12" s="45">
        <f>SUM(CE16:CE56)</f>
        <v>209499</v>
      </c>
      <c r="CF12" s="43">
        <f>SUM(CF16:CF56)</f>
        <v>530</v>
      </c>
      <c r="CG12" s="45">
        <f>SUM(CG16:CG56)</f>
        <v>37711</v>
      </c>
      <c r="CH12" s="48">
        <f>BX12-BZ12-CB12</f>
        <v>2</v>
      </c>
      <c r="CI12" s="47">
        <f>BY12-CA12-CC12</f>
        <v>134</v>
      </c>
      <c r="CJ12" s="44">
        <f>SUM(CJ16:CJ56)</f>
        <v>2147</v>
      </c>
      <c r="CK12" s="45">
        <f>SUM(CK16:CK56)</f>
        <v>541759</v>
      </c>
      <c r="CL12" s="43">
        <f>SUM(CL16:CL56)</f>
        <v>14</v>
      </c>
      <c r="CM12" s="45">
        <f>SUM(CM16:CM56)</f>
        <v>2257</v>
      </c>
      <c r="CN12" s="43">
        <f>SUM(CN16:CN56)</f>
        <v>2133</v>
      </c>
      <c r="CO12" s="45">
        <f>SUM(CO16:CO56)</f>
        <v>539502</v>
      </c>
      <c r="CP12" s="43">
        <f>SUM(CP16:CP56)</f>
        <v>1779</v>
      </c>
      <c r="CQ12" s="45">
        <f>SUM(CQ16:CQ56)</f>
        <v>449652</v>
      </c>
      <c r="CR12" s="43">
        <f>SUM(CR16:CR56)</f>
        <v>354</v>
      </c>
      <c r="CS12" s="45">
        <f>SUM(CS16:CS56)</f>
        <v>89850</v>
      </c>
      <c r="CT12" s="39" t="s">
        <v>0</v>
      </c>
      <c r="CU12" s="38" t="s">
        <v>0</v>
      </c>
      <c r="CV12" s="43">
        <f>SUM(CV16:CV56)</f>
        <v>475</v>
      </c>
      <c r="CW12" s="45">
        <f>SUM(CW16:CW56)</f>
        <v>2</v>
      </c>
      <c r="CX12" s="43">
        <f>SUM(CX16:CX56)</f>
        <v>462</v>
      </c>
      <c r="CY12" s="45">
        <f>SUM(CY16:CY56)</f>
        <v>377</v>
      </c>
      <c r="CZ12" s="43">
        <f>SUM(CZ16:CZ56)</f>
        <v>85</v>
      </c>
      <c r="DA12" s="36" t="s">
        <v>0</v>
      </c>
    </row>
    <row r="13" spans="1:105" s="17" customFormat="1" ht="23.25" customHeight="1">
      <c r="A13" s="8"/>
      <c r="B13" s="10" t="s">
        <v>69</v>
      </c>
      <c r="C13" s="49"/>
      <c r="D13" s="44">
        <f>D11-D12</f>
        <v>10463</v>
      </c>
      <c r="E13" s="43">
        <f>E11-E12</f>
        <v>83437</v>
      </c>
      <c r="F13" s="43">
        <f>F11-F12</f>
        <v>5044</v>
      </c>
      <c r="G13" s="43">
        <f>G11-G12</f>
        <v>13791</v>
      </c>
      <c r="H13" s="43">
        <f>H11-H12</f>
        <v>5397</v>
      </c>
      <c r="I13" s="43">
        <f>I11-I12</f>
        <v>69574</v>
      </c>
      <c r="J13" s="43">
        <f>J11-J12</f>
        <v>4736</v>
      </c>
      <c r="K13" s="43">
        <f>K11-K12</f>
        <v>60615</v>
      </c>
      <c r="L13" s="43">
        <f>L11-L12</f>
        <v>661</v>
      </c>
      <c r="M13" s="43">
        <f>M11-M12</f>
        <v>8959</v>
      </c>
      <c r="N13" s="48">
        <f>N11-N12</f>
        <v>22</v>
      </c>
      <c r="O13" s="47">
        <f>O11-O12</f>
        <v>72</v>
      </c>
      <c r="P13" s="43">
        <f>P11-P12</f>
        <v>6572</v>
      </c>
      <c r="Q13" s="43">
        <f>Q11-Q12</f>
        <v>14034</v>
      </c>
      <c r="R13" s="43">
        <f>R11-R12</f>
        <v>4356</v>
      </c>
      <c r="S13" s="43">
        <f>S11-S12</f>
        <v>8453</v>
      </c>
      <c r="T13" s="43">
        <f>T11-T12</f>
        <v>2199</v>
      </c>
      <c r="U13" s="43">
        <f>U11-U12</f>
        <v>5547</v>
      </c>
      <c r="V13" s="43">
        <f>V11-V12</f>
        <v>1883</v>
      </c>
      <c r="W13" s="43">
        <f>W11-W12</f>
        <v>4906</v>
      </c>
      <c r="X13" s="43">
        <f>X11-X12</f>
        <v>316</v>
      </c>
      <c r="Y13" s="43">
        <f>Y11-Y12</f>
        <v>641</v>
      </c>
      <c r="Z13" s="43">
        <f>Z11-Z12</f>
        <v>17</v>
      </c>
      <c r="AA13" s="45">
        <f>AA11-AA12</f>
        <v>34</v>
      </c>
      <c r="AB13" s="44">
        <f>AB11-AB12</f>
        <v>1953</v>
      </c>
      <c r="AC13" s="43">
        <f>AC11-AC12</f>
        <v>12752</v>
      </c>
      <c r="AD13" s="43">
        <f>AD11-AD12</f>
        <v>550</v>
      </c>
      <c r="AE13" s="43">
        <f>AE11-AE12</f>
        <v>3405</v>
      </c>
      <c r="AF13" s="43">
        <f>AF11-AF12</f>
        <v>1399</v>
      </c>
      <c r="AG13" s="43">
        <f>AG11-AG12</f>
        <v>9319</v>
      </c>
      <c r="AH13" s="43">
        <f>AH11-AH12</f>
        <v>1290</v>
      </c>
      <c r="AI13" s="43">
        <f>AI11-AI12</f>
        <v>8588</v>
      </c>
      <c r="AJ13" s="43">
        <f>AJ11-AJ12</f>
        <v>109</v>
      </c>
      <c r="AK13" s="43">
        <f>AK11-AK12</f>
        <v>731</v>
      </c>
      <c r="AL13" s="43">
        <f>AL11-AL12</f>
        <v>4</v>
      </c>
      <c r="AM13" s="46">
        <f>AM11-AM12</f>
        <v>28</v>
      </c>
      <c r="AN13" s="43">
        <f>AN11-AN12</f>
        <v>1127</v>
      </c>
      <c r="AO13" s="43">
        <f>AO11-AO12</f>
        <v>14882</v>
      </c>
      <c r="AP13" s="43">
        <f>AP11-AP12</f>
        <v>123</v>
      </c>
      <c r="AQ13" s="43">
        <f>AQ11-AQ12</f>
        <v>1586</v>
      </c>
      <c r="AR13" s="43">
        <f>AR11-AR12</f>
        <v>1003</v>
      </c>
      <c r="AS13" s="43">
        <f>AS11-AS12</f>
        <v>13286</v>
      </c>
      <c r="AT13" s="43">
        <f>AT11-AT12</f>
        <v>892</v>
      </c>
      <c r="AU13" s="43">
        <f>AU11-AU12</f>
        <v>11835</v>
      </c>
      <c r="AV13" s="43">
        <f>AV11-AV12</f>
        <v>111</v>
      </c>
      <c r="AW13" s="43">
        <f>AW11-AW12</f>
        <v>1451</v>
      </c>
      <c r="AX13" s="43">
        <f>AX11-AX12</f>
        <v>1</v>
      </c>
      <c r="AY13" s="45">
        <f>AY11-AY12</f>
        <v>10</v>
      </c>
      <c r="AZ13" s="44">
        <f>AZ11-AZ12</f>
        <v>307</v>
      </c>
      <c r="BA13" s="43">
        <f>BA11-BA12</f>
        <v>7179</v>
      </c>
      <c r="BB13" s="43">
        <f>BB11-BB12</f>
        <v>13</v>
      </c>
      <c r="BC13" s="43">
        <f>BC11-BC12</f>
        <v>271</v>
      </c>
      <c r="BD13" s="43">
        <f>BD11-BD12</f>
        <v>294</v>
      </c>
      <c r="BE13" s="43">
        <f>BE11-BE12</f>
        <v>6908</v>
      </c>
      <c r="BF13" s="43">
        <f>BF11-BF12</f>
        <v>255</v>
      </c>
      <c r="BG13" s="43">
        <f>BG11-BG12</f>
        <v>5996</v>
      </c>
      <c r="BH13" s="43">
        <f>BH11-BH12</f>
        <v>39</v>
      </c>
      <c r="BI13" s="43">
        <f>BI11-BI12</f>
        <v>912</v>
      </c>
      <c r="BJ13" s="39" t="s">
        <v>0</v>
      </c>
      <c r="BK13" s="38" t="s">
        <v>0</v>
      </c>
      <c r="BL13" s="43">
        <f>BL11-BL12</f>
        <v>239</v>
      </c>
      <c r="BM13" s="43">
        <f>BM11-BM12</f>
        <v>8873</v>
      </c>
      <c r="BN13" s="43">
        <f>BN11-BN12</f>
        <v>2</v>
      </c>
      <c r="BO13" s="43">
        <f>BO11-BO12</f>
        <v>76</v>
      </c>
      <c r="BP13" s="43">
        <f>BP11-BP12</f>
        <v>237</v>
      </c>
      <c r="BQ13" s="43">
        <f>BQ11-BQ12</f>
        <v>8797</v>
      </c>
      <c r="BR13" s="43">
        <f>BR11-BR12</f>
        <v>197</v>
      </c>
      <c r="BS13" s="43">
        <f>BS11-BS12</f>
        <v>7306</v>
      </c>
      <c r="BT13" s="43">
        <f>BT11-BT12</f>
        <v>40</v>
      </c>
      <c r="BU13" s="43">
        <f>BU11-BU12</f>
        <v>1491</v>
      </c>
      <c r="BV13" s="36" t="s">
        <v>0</v>
      </c>
      <c r="BW13" s="36" t="s">
        <v>0</v>
      </c>
      <c r="BX13" s="44">
        <f>BX11-BX12</f>
        <v>169</v>
      </c>
      <c r="BY13" s="43">
        <f>BY11-BY12</f>
        <v>11682</v>
      </c>
      <c r="BZ13" s="39" t="s">
        <v>0</v>
      </c>
      <c r="CA13" s="39" t="s">
        <v>0</v>
      </c>
      <c r="CB13" s="43">
        <f>CB11-CB12</f>
        <v>169</v>
      </c>
      <c r="CC13" s="43">
        <f>CC11-CC12</f>
        <v>11682</v>
      </c>
      <c r="CD13" s="43">
        <f>CD11-CD12</f>
        <v>133</v>
      </c>
      <c r="CE13" s="43">
        <f>CE11-CE12</f>
        <v>9263</v>
      </c>
      <c r="CF13" s="43">
        <f>CF11-CF12</f>
        <v>36</v>
      </c>
      <c r="CG13" s="43">
        <f>CG11-CG12</f>
        <v>2419</v>
      </c>
      <c r="CH13" s="39" t="s">
        <v>0</v>
      </c>
      <c r="CI13" s="38" t="s">
        <v>0</v>
      </c>
      <c r="CJ13" s="44">
        <f>CJ11-CJ12</f>
        <v>77</v>
      </c>
      <c r="CK13" s="43">
        <f>CK11-CK12</f>
        <v>14035</v>
      </c>
      <c r="CL13" s="41" t="s">
        <v>0</v>
      </c>
      <c r="CM13" s="41" t="s">
        <v>0</v>
      </c>
      <c r="CN13" s="43">
        <f>CN11-CN12</f>
        <v>77</v>
      </c>
      <c r="CO13" s="43">
        <f>CO11-CO12</f>
        <v>14035</v>
      </c>
      <c r="CP13" s="43">
        <f>CP11-CP12</f>
        <v>70</v>
      </c>
      <c r="CQ13" s="43">
        <f>CQ11-CQ12</f>
        <v>12721</v>
      </c>
      <c r="CR13" s="43">
        <f>CR11-CR12</f>
        <v>7</v>
      </c>
      <c r="CS13" s="43">
        <f>CS11-CS12</f>
        <v>1314</v>
      </c>
      <c r="CT13" s="39" t="s">
        <v>0</v>
      </c>
      <c r="CU13" s="38" t="s">
        <v>0</v>
      </c>
      <c r="CV13" s="43">
        <f>CV11-CV12</f>
        <v>19</v>
      </c>
      <c r="CW13" s="36" t="s">
        <v>0</v>
      </c>
      <c r="CX13" s="43">
        <f>CX11-CX12</f>
        <v>19</v>
      </c>
      <c r="CY13" s="43">
        <f>CY11-CY12</f>
        <v>16</v>
      </c>
      <c r="CZ13" s="43">
        <f>CZ11-CZ12</f>
        <v>3</v>
      </c>
      <c r="DA13" s="36" t="s">
        <v>0</v>
      </c>
    </row>
    <row r="14" spans="1:105" s="17" customFormat="1" ht="23.25" customHeight="1">
      <c r="A14" s="8"/>
      <c r="B14" s="10"/>
      <c r="C14" s="49"/>
      <c r="D14" s="53"/>
      <c r="E14" s="52"/>
      <c r="F14" s="52"/>
      <c r="G14" s="52"/>
      <c r="H14" s="52"/>
      <c r="I14" s="52"/>
      <c r="J14" s="52"/>
      <c r="K14" s="52"/>
      <c r="L14" s="52"/>
      <c r="M14" s="52"/>
      <c r="N14" s="48"/>
      <c r="O14" s="47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43"/>
      <c r="AA14" s="45"/>
      <c r="AB14" s="61"/>
      <c r="AC14" s="60"/>
      <c r="AD14" s="60"/>
      <c r="AE14" s="60"/>
      <c r="AF14" s="60"/>
      <c r="AG14" s="60"/>
      <c r="AH14" s="60"/>
      <c r="AI14" s="60"/>
      <c r="AJ14" s="60"/>
      <c r="AK14" s="60"/>
      <c r="AL14" s="43"/>
      <c r="AM14" s="46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43"/>
      <c r="AY14" s="45"/>
      <c r="AZ14" s="61"/>
      <c r="BA14" s="60"/>
      <c r="BB14" s="60"/>
      <c r="BC14" s="60"/>
      <c r="BD14" s="60"/>
      <c r="BE14" s="60"/>
      <c r="BF14" s="60"/>
      <c r="BG14" s="60"/>
      <c r="BH14" s="60"/>
      <c r="BI14" s="60"/>
      <c r="BJ14" s="48"/>
      <c r="BK14" s="47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51"/>
      <c r="BW14" s="51"/>
      <c r="BX14" s="61"/>
      <c r="BY14" s="60"/>
      <c r="BZ14" s="60"/>
      <c r="CA14" s="60"/>
      <c r="CB14" s="60"/>
      <c r="CC14" s="60"/>
      <c r="CD14" s="60"/>
      <c r="CE14" s="60"/>
      <c r="CF14" s="60"/>
      <c r="CG14" s="60"/>
      <c r="CH14" s="48"/>
      <c r="CI14" s="47"/>
      <c r="CJ14" s="61"/>
      <c r="CK14" s="60"/>
      <c r="CL14" s="60"/>
      <c r="CM14" s="60"/>
      <c r="CN14" s="60"/>
      <c r="CO14" s="60"/>
      <c r="CP14" s="60"/>
      <c r="CQ14" s="60"/>
      <c r="CR14" s="60"/>
      <c r="CS14" s="60"/>
      <c r="CT14" s="48"/>
      <c r="CU14" s="47"/>
      <c r="CV14" s="60"/>
      <c r="CW14" s="60"/>
      <c r="CX14" s="60"/>
      <c r="CY14" s="59"/>
      <c r="CZ14" s="50"/>
      <c r="DA14" s="50"/>
    </row>
    <row r="15" spans="1:105" s="17" customFormat="1" ht="23.25" customHeight="1">
      <c r="A15" s="8">
        <v>100</v>
      </c>
      <c r="B15" s="7" t="s">
        <v>68</v>
      </c>
      <c r="C15" s="49"/>
      <c r="D15" s="44">
        <v>30198</v>
      </c>
      <c r="E15" s="45">
        <v>392002</v>
      </c>
      <c r="F15" s="43">
        <v>8705</v>
      </c>
      <c r="G15" s="43">
        <v>27202</v>
      </c>
      <c r="H15" s="43">
        <v>21333</v>
      </c>
      <c r="I15" s="43">
        <v>364086</v>
      </c>
      <c r="J15" s="43">
        <v>19624</v>
      </c>
      <c r="K15" s="45">
        <v>318711</v>
      </c>
      <c r="L15" s="48">
        <v>1709</v>
      </c>
      <c r="M15" s="48">
        <v>45375</v>
      </c>
      <c r="N15" s="48">
        <f>D15-F15-H15</f>
        <v>160</v>
      </c>
      <c r="O15" s="47">
        <f>E15-G15-I15</f>
        <v>714</v>
      </c>
      <c r="P15" s="55">
        <v>15214</v>
      </c>
      <c r="Q15" s="54">
        <v>34539</v>
      </c>
      <c r="R15" s="55">
        <v>7267</v>
      </c>
      <c r="S15" s="55">
        <v>14151</v>
      </c>
      <c r="T15" s="55">
        <v>7831</v>
      </c>
      <c r="U15" s="55">
        <v>20157</v>
      </c>
      <c r="V15" s="55">
        <v>7306</v>
      </c>
      <c r="W15" s="54">
        <v>18969</v>
      </c>
      <c r="X15" s="51">
        <v>525</v>
      </c>
      <c r="Y15" s="51">
        <v>1188</v>
      </c>
      <c r="Z15" s="43">
        <f>P15-R15-T15</f>
        <v>116</v>
      </c>
      <c r="AA15" s="45">
        <f>Q15-S15-U15</f>
        <v>231</v>
      </c>
      <c r="AB15" s="44">
        <v>6595</v>
      </c>
      <c r="AC15" s="45">
        <v>43283</v>
      </c>
      <c r="AD15" s="43">
        <v>1041</v>
      </c>
      <c r="AE15" s="43">
        <v>6524</v>
      </c>
      <c r="AF15" s="43">
        <v>5529</v>
      </c>
      <c r="AG15" s="43">
        <v>36594</v>
      </c>
      <c r="AH15" s="43">
        <v>5196</v>
      </c>
      <c r="AI15" s="45">
        <v>34348</v>
      </c>
      <c r="AJ15" s="48">
        <v>333</v>
      </c>
      <c r="AK15" s="48">
        <v>2246</v>
      </c>
      <c r="AL15" s="43">
        <f>AB15-AD15-AF15</f>
        <v>25</v>
      </c>
      <c r="AM15" s="46">
        <f>AC15-AE15-AG15</f>
        <v>165</v>
      </c>
      <c r="AN15" s="55">
        <v>4280</v>
      </c>
      <c r="AO15" s="54">
        <v>58013</v>
      </c>
      <c r="AP15" s="55">
        <v>310</v>
      </c>
      <c r="AQ15" s="55">
        <v>4022</v>
      </c>
      <c r="AR15" s="55">
        <v>3961</v>
      </c>
      <c r="AS15" s="55">
        <v>53870</v>
      </c>
      <c r="AT15" s="55">
        <v>3562</v>
      </c>
      <c r="AU15" s="54">
        <v>48517</v>
      </c>
      <c r="AV15" s="51">
        <v>399</v>
      </c>
      <c r="AW15" s="51">
        <v>5353</v>
      </c>
      <c r="AX15" s="43">
        <f>AN15-AP15-AR15</f>
        <v>9</v>
      </c>
      <c r="AY15" s="45">
        <f>AO15-AQ15-AS15</f>
        <v>121</v>
      </c>
      <c r="AZ15" s="44">
        <v>1639</v>
      </c>
      <c r="BA15" s="45">
        <v>39046</v>
      </c>
      <c r="BB15" s="43">
        <v>68</v>
      </c>
      <c r="BC15" s="43">
        <v>1554</v>
      </c>
      <c r="BD15" s="43">
        <v>1566</v>
      </c>
      <c r="BE15" s="43">
        <v>37369</v>
      </c>
      <c r="BF15" s="43">
        <v>1446</v>
      </c>
      <c r="BG15" s="45">
        <v>34524</v>
      </c>
      <c r="BH15" s="48">
        <v>120</v>
      </c>
      <c r="BI15" s="48">
        <v>2845</v>
      </c>
      <c r="BJ15" s="48">
        <f>AZ15-BB15-BD15</f>
        <v>5</v>
      </c>
      <c r="BK15" s="47">
        <f>BA15-BC15-BE15</f>
        <v>123</v>
      </c>
      <c r="BL15" s="55">
        <v>1185</v>
      </c>
      <c r="BM15" s="45">
        <v>44507</v>
      </c>
      <c r="BN15" s="55">
        <v>11</v>
      </c>
      <c r="BO15" s="55">
        <v>376</v>
      </c>
      <c r="BP15" s="55">
        <v>1172</v>
      </c>
      <c r="BQ15" s="55">
        <v>44057</v>
      </c>
      <c r="BR15" s="55">
        <v>1047</v>
      </c>
      <c r="BS15" s="54">
        <v>39336</v>
      </c>
      <c r="BT15" s="51">
        <v>125</v>
      </c>
      <c r="BU15" s="51">
        <v>4721</v>
      </c>
      <c r="BV15" s="51">
        <f>BL15-BN15-BP15</f>
        <v>2</v>
      </c>
      <c r="BW15" s="51">
        <f>BM15-BO15-BQ15</f>
        <v>74</v>
      </c>
      <c r="BX15" s="44">
        <v>756</v>
      </c>
      <c r="BY15" s="45">
        <v>50847</v>
      </c>
      <c r="BZ15" s="43">
        <v>7</v>
      </c>
      <c r="CA15" s="43">
        <v>415</v>
      </c>
      <c r="CB15" s="43">
        <v>749</v>
      </c>
      <c r="CC15" s="43">
        <v>50432</v>
      </c>
      <c r="CD15" s="43">
        <v>639</v>
      </c>
      <c r="CE15" s="45">
        <v>42722</v>
      </c>
      <c r="CF15" s="48">
        <v>110</v>
      </c>
      <c r="CG15" s="48">
        <v>7710</v>
      </c>
      <c r="CH15" s="39" t="s">
        <v>0</v>
      </c>
      <c r="CI15" s="38" t="s">
        <v>0</v>
      </c>
      <c r="CJ15" s="44">
        <v>447</v>
      </c>
      <c r="CK15" s="45">
        <v>121767</v>
      </c>
      <c r="CL15" s="43">
        <v>1</v>
      </c>
      <c r="CM15" s="43">
        <v>160</v>
      </c>
      <c r="CN15" s="43">
        <v>446</v>
      </c>
      <c r="CO15" s="43">
        <v>121607</v>
      </c>
      <c r="CP15" s="43">
        <v>369</v>
      </c>
      <c r="CQ15" s="45">
        <v>100295</v>
      </c>
      <c r="CR15" s="48">
        <v>77</v>
      </c>
      <c r="CS15" s="48">
        <v>21312</v>
      </c>
      <c r="CT15" s="39" t="s">
        <v>0</v>
      </c>
      <c r="CU15" s="38" t="s">
        <v>0</v>
      </c>
      <c r="CV15" s="55">
        <v>82</v>
      </c>
      <c r="CW15" s="37" t="s">
        <v>0</v>
      </c>
      <c r="CX15" s="55">
        <v>79</v>
      </c>
      <c r="CY15" s="55">
        <v>59</v>
      </c>
      <c r="CZ15" s="51">
        <v>20</v>
      </c>
      <c r="DA15" s="36" t="s">
        <v>0</v>
      </c>
    </row>
    <row r="16" spans="1:105" s="17" customFormat="1" ht="23.25" customHeight="1">
      <c r="A16" s="8">
        <v>101</v>
      </c>
      <c r="B16" s="9" t="s">
        <v>67</v>
      </c>
      <c r="C16" s="49"/>
      <c r="D16" s="44">
        <v>11350</v>
      </c>
      <c r="E16" s="45">
        <v>152400</v>
      </c>
      <c r="F16" s="43">
        <v>3313</v>
      </c>
      <c r="G16" s="43">
        <v>9648</v>
      </c>
      <c r="H16" s="43">
        <v>7925</v>
      </c>
      <c r="I16" s="43">
        <v>142254</v>
      </c>
      <c r="J16" s="43">
        <v>7172</v>
      </c>
      <c r="K16" s="45">
        <v>124633</v>
      </c>
      <c r="L16" s="48">
        <v>753</v>
      </c>
      <c r="M16" s="48">
        <v>17621</v>
      </c>
      <c r="N16" s="48">
        <f>D16-F16-H16</f>
        <v>112</v>
      </c>
      <c r="O16" s="47">
        <f>E16-G16-I16</f>
        <v>498</v>
      </c>
      <c r="P16" s="55">
        <v>5772</v>
      </c>
      <c r="Q16" s="54">
        <v>13054</v>
      </c>
      <c r="R16" s="55">
        <v>2811</v>
      </c>
      <c r="S16" s="55">
        <v>5461</v>
      </c>
      <c r="T16" s="55">
        <v>2880</v>
      </c>
      <c r="U16" s="55">
        <v>7436</v>
      </c>
      <c r="V16" s="55">
        <v>2588</v>
      </c>
      <c r="W16" s="54">
        <v>6776</v>
      </c>
      <c r="X16" s="51">
        <v>292</v>
      </c>
      <c r="Y16" s="51">
        <v>660</v>
      </c>
      <c r="Z16" s="43">
        <f>P16-R16-T16</f>
        <v>81</v>
      </c>
      <c r="AA16" s="45">
        <f>Q16-S16-U16</f>
        <v>157</v>
      </c>
      <c r="AB16" s="44">
        <v>2493</v>
      </c>
      <c r="AC16" s="45">
        <v>16262</v>
      </c>
      <c r="AD16" s="43">
        <v>395</v>
      </c>
      <c r="AE16" s="43">
        <v>2472</v>
      </c>
      <c r="AF16" s="43">
        <v>2079</v>
      </c>
      <c r="AG16" s="43">
        <v>13661</v>
      </c>
      <c r="AH16" s="43">
        <v>1930</v>
      </c>
      <c r="AI16" s="45">
        <v>12676</v>
      </c>
      <c r="AJ16" s="48">
        <v>149</v>
      </c>
      <c r="AK16" s="48">
        <v>985</v>
      </c>
      <c r="AL16" s="43">
        <f>AB16-AD16-AF16</f>
        <v>19</v>
      </c>
      <c r="AM16" s="46">
        <f>AC16-AE16-AG16</f>
        <v>129</v>
      </c>
      <c r="AN16" s="55">
        <v>1552</v>
      </c>
      <c r="AO16" s="54">
        <v>20968</v>
      </c>
      <c r="AP16" s="55">
        <v>84</v>
      </c>
      <c r="AQ16" s="55">
        <v>1074</v>
      </c>
      <c r="AR16" s="55">
        <v>1463</v>
      </c>
      <c r="AS16" s="55">
        <v>19829</v>
      </c>
      <c r="AT16" s="55">
        <v>1325</v>
      </c>
      <c r="AU16" s="54">
        <v>18012</v>
      </c>
      <c r="AV16" s="51">
        <v>138</v>
      </c>
      <c r="AW16" s="51">
        <v>1817</v>
      </c>
      <c r="AX16" s="43">
        <f>AN16-AP16-AR16</f>
        <v>5</v>
      </c>
      <c r="AY16" s="45">
        <f>AO16-AQ16-AS16</f>
        <v>65</v>
      </c>
      <c r="AZ16" s="44">
        <v>604</v>
      </c>
      <c r="BA16" s="45">
        <v>14348</v>
      </c>
      <c r="BB16" s="43">
        <v>19</v>
      </c>
      <c r="BC16" s="43">
        <v>447</v>
      </c>
      <c r="BD16" s="43">
        <v>582</v>
      </c>
      <c r="BE16" s="43">
        <v>13828</v>
      </c>
      <c r="BF16" s="43">
        <v>534</v>
      </c>
      <c r="BG16" s="45">
        <v>12669</v>
      </c>
      <c r="BH16" s="48">
        <v>48</v>
      </c>
      <c r="BI16" s="48">
        <v>1159</v>
      </c>
      <c r="BJ16" s="48">
        <f>AZ16-BB16-BD16</f>
        <v>3</v>
      </c>
      <c r="BK16" s="47">
        <f>BA16-BC16-BE16</f>
        <v>73</v>
      </c>
      <c r="BL16" s="55">
        <v>411</v>
      </c>
      <c r="BM16" s="45">
        <v>15584</v>
      </c>
      <c r="BN16" s="55">
        <v>2</v>
      </c>
      <c r="BO16" s="55">
        <v>71</v>
      </c>
      <c r="BP16" s="55">
        <v>407</v>
      </c>
      <c r="BQ16" s="55">
        <v>15439</v>
      </c>
      <c r="BR16" s="55">
        <v>359</v>
      </c>
      <c r="BS16" s="54">
        <v>13598</v>
      </c>
      <c r="BT16" s="51">
        <v>48</v>
      </c>
      <c r="BU16" s="51">
        <v>1841</v>
      </c>
      <c r="BV16" s="51">
        <f>BL16-BN16-BP16</f>
        <v>2</v>
      </c>
      <c r="BW16" s="51">
        <f>BM16-BO16-BQ16</f>
        <v>74</v>
      </c>
      <c r="BX16" s="44">
        <v>278</v>
      </c>
      <c r="BY16" s="45">
        <v>18517</v>
      </c>
      <c r="BZ16" s="43">
        <v>2</v>
      </c>
      <c r="CA16" s="43">
        <v>123</v>
      </c>
      <c r="CB16" s="43">
        <v>276</v>
      </c>
      <c r="CC16" s="43">
        <v>18394</v>
      </c>
      <c r="CD16" s="43">
        <v>239</v>
      </c>
      <c r="CE16" s="45">
        <v>15818</v>
      </c>
      <c r="CF16" s="48">
        <v>37</v>
      </c>
      <c r="CG16" s="48">
        <v>2576</v>
      </c>
      <c r="CH16" s="39" t="s">
        <v>0</v>
      </c>
      <c r="CI16" s="38" t="s">
        <v>0</v>
      </c>
      <c r="CJ16" s="44">
        <v>199</v>
      </c>
      <c r="CK16" s="45">
        <v>53667</v>
      </c>
      <c r="CL16" s="41" t="s">
        <v>0</v>
      </c>
      <c r="CM16" s="41" t="s">
        <v>0</v>
      </c>
      <c r="CN16" s="43">
        <v>199</v>
      </c>
      <c r="CO16" s="43">
        <v>53667</v>
      </c>
      <c r="CP16" s="43">
        <v>170</v>
      </c>
      <c r="CQ16" s="45">
        <v>45084</v>
      </c>
      <c r="CR16" s="48">
        <v>29</v>
      </c>
      <c r="CS16" s="48">
        <v>8583</v>
      </c>
      <c r="CT16" s="39" t="s">
        <v>0</v>
      </c>
      <c r="CU16" s="38" t="s">
        <v>0</v>
      </c>
      <c r="CV16" s="55">
        <v>41</v>
      </c>
      <c r="CW16" s="37" t="s">
        <v>0</v>
      </c>
      <c r="CX16" s="55">
        <v>39</v>
      </c>
      <c r="CY16" s="55">
        <v>27</v>
      </c>
      <c r="CZ16" s="51">
        <v>12</v>
      </c>
      <c r="DA16" s="36" t="s">
        <v>0</v>
      </c>
    </row>
    <row r="17" spans="1:105" s="17" customFormat="1" ht="23.25" customHeight="1">
      <c r="A17" s="8">
        <v>102</v>
      </c>
      <c r="B17" s="9" t="s">
        <v>66</v>
      </c>
      <c r="C17" s="49"/>
      <c r="D17" s="44">
        <v>4578</v>
      </c>
      <c r="E17" s="45">
        <v>44691</v>
      </c>
      <c r="F17" s="43">
        <v>1461</v>
      </c>
      <c r="G17" s="43">
        <v>4302</v>
      </c>
      <c r="H17" s="43">
        <v>3109</v>
      </c>
      <c r="I17" s="43">
        <v>40369</v>
      </c>
      <c r="J17" s="43">
        <v>2903</v>
      </c>
      <c r="K17" s="45">
        <v>36510</v>
      </c>
      <c r="L17" s="48">
        <v>206</v>
      </c>
      <c r="M17" s="48">
        <v>3859</v>
      </c>
      <c r="N17" s="48">
        <f>D17-F17-H17</f>
        <v>8</v>
      </c>
      <c r="O17" s="47">
        <f>E17-G17-I17</f>
        <v>20</v>
      </c>
      <c r="P17" s="55">
        <v>2508</v>
      </c>
      <c r="Q17" s="54">
        <v>5507</v>
      </c>
      <c r="R17" s="55">
        <v>1243</v>
      </c>
      <c r="S17" s="55">
        <v>2338</v>
      </c>
      <c r="T17" s="55">
        <v>1258</v>
      </c>
      <c r="U17" s="55">
        <v>3157</v>
      </c>
      <c r="V17" s="55">
        <v>1200</v>
      </c>
      <c r="W17" s="54">
        <v>3028</v>
      </c>
      <c r="X17" s="51">
        <v>58</v>
      </c>
      <c r="Y17" s="51">
        <v>129</v>
      </c>
      <c r="Z17" s="43">
        <f>P17-R17-T17</f>
        <v>7</v>
      </c>
      <c r="AA17" s="45">
        <f>Q17-S17-U17</f>
        <v>12</v>
      </c>
      <c r="AB17" s="44">
        <v>954</v>
      </c>
      <c r="AC17" s="45">
        <v>6275</v>
      </c>
      <c r="AD17" s="43">
        <v>153</v>
      </c>
      <c r="AE17" s="43">
        <v>955</v>
      </c>
      <c r="AF17" s="43">
        <v>800</v>
      </c>
      <c r="AG17" s="43">
        <v>5312</v>
      </c>
      <c r="AH17" s="43">
        <v>751</v>
      </c>
      <c r="AI17" s="45">
        <v>4960</v>
      </c>
      <c r="AJ17" s="48">
        <v>49</v>
      </c>
      <c r="AK17" s="48">
        <v>352</v>
      </c>
      <c r="AL17" s="43">
        <f>AB17-AD17-AF17</f>
        <v>1</v>
      </c>
      <c r="AM17" s="46">
        <f>AC17-AE17-AG17</f>
        <v>8</v>
      </c>
      <c r="AN17" s="55">
        <v>584</v>
      </c>
      <c r="AO17" s="54">
        <v>7852</v>
      </c>
      <c r="AP17" s="55">
        <v>51</v>
      </c>
      <c r="AQ17" s="55">
        <v>657</v>
      </c>
      <c r="AR17" s="55">
        <v>533</v>
      </c>
      <c r="AS17" s="55">
        <v>7195</v>
      </c>
      <c r="AT17" s="55">
        <v>482</v>
      </c>
      <c r="AU17" s="54">
        <v>6524</v>
      </c>
      <c r="AV17" s="51">
        <v>51</v>
      </c>
      <c r="AW17" s="51">
        <v>671</v>
      </c>
      <c r="AX17" s="43" t="s">
        <v>1</v>
      </c>
      <c r="AY17" s="45" t="s">
        <v>1</v>
      </c>
      <c r="AZ17" s="44">
        <v>228</v>
      </c>
      <c r="BA17" s="45">
        <v>5358</v>
      </c>
      <c r="BB17" s="43">
        <v>10</v>
      </c>
      <c r="BC17" s="43">
        <v>215</v>
      </c>
      <c r="BD17" s="43">
        <v>218</v>
      </c>
      <c r="BE17" s="43">
        <v>5143</v>
      </c>
      <c r="BF17" s="43">
        <v>205</v>
      </c>
      <c r="BG17" s="45">
        <v>4835</v>
      </c>
      <c r="BH17" s="48">
        <v>13</v>
      </c>
      <c r="BI17" s="48">
        <v>308</v>
      </c>
      <c r="BJ17" s="39" t="s">
        <v>0</v>
      </c>
      <c r="BK17" s="38" t="s">
        <v>0</v>
      </c>
      <c r="BL17" s="55">
        <v>178</v>
      </c>
      <c r="BM17" s="45">
        <v>6575</v>
      </c>
      <c r="BN17" s="55">
        <v>4</v>
      </c>
      <c r="BO17" s="55">
        <v>137</v>
      </c>
      <c r="BP17" s="55">
        <v>174</v>
      </c>
      <c r="BQ17" s="55">
        <v>6438</v>
      </c>
      <c r="BR17" s="55">
        <v>160</v>
      </c>
      <c r="BS17" s="54">
        <v>5925</v>
      </c>
      <c r="BT17" s="51">
        <v>14</v>
      </c>
      <c r="BU17" s="51">
        <v>513</v>
      </c>
      <c r="BV17" s="36" t="s">
        <v>0</v>
      </c>
      <c r="BW17" s="36" t="s">
        <v>0</v>
      </c>
      <c r="BX17" s="44">
        <v>85</v>
      </c>
      <c r="BY17" s="45">
        <v>5682</v>
      </c>
      <c r="BZ17" s="41" t="s">
        <v>0</v>
      </c>
      <c r="CA17" s="41" t="s">
        <v>0</v>
      </c>
      <c r="CB17" s="43">
        <v>85</v>
      </c>
      <c r="CC17" s="43">
        <v>5682</v>
      </c>
      <c r="CD17" s="43">
        <v>76</v>
      </c>
      <c r="CE17" s="45">
        <v>5023</v>
      </c>
      <c r="CF17" s="48">
        <v>9</v>
      </c>
      <c r="CG17" s="48">
        <v>659</v>
      </c>
      <c r="CH17" s="39" t="s">
        <v>0</v>
      </c>
      <c r="CI17" s="38" t="s">
        <v>0</v>
      </c>
      <c r="CJ17" s="44">
        <v>32</v>
      </c>
      <c r="CK17" s="45">
        <v>7442</v>
      </c>
      <c r="CL17" s="41" t="s">
        <v>0</v>
      </c>
      <c r="CM17" s="41" t="s">
        <v>0</v>
      </c>
      <c r="CN17" s="43">
        <v>32</v>
      </c>
      <c r="CO17" s="43">
        <v>7442</v>
      </c>
      <c r="CP17" s="43">
        <v>25</v>
      </c>
      <c r="CQ17" s="45">
        <v>6215</v>
      </c>
      <c r="CR17" s="48">
        <v>7</v>
      </c>
      <c r="CS17" s="48">
        <v>1227</v>
      </c>
      <c r="CT17" s="39" t="s">
        <v>0</v>
      </c>
      <c r="CU17" s="38" t="s">
        <v>0</v>
      </c>
      <c r="CV17" s="55">
        <v>9</v>
      </c>
      <c r="CW17" s="37" t="s">
        <v>0</v>
      </c>
      <c r="CX17" s="55">
        <v>9</v>
      </c>
      <c r="CY17" s="55">
        <v>4</v>
      </c>
      <c r="CZ17" s="51">
        <v>5</v>
      </c>
      <c r="DA17" s="36" t="s">
        <v>0</v>
      </c>
    </row>
    <row r="18" spans="1:105" s="17" customFormat="1" ht="23.25" customHeight="1">
      <c r="A18" s="8">
        <v>103</v>
      </c>
      <c r="B18" s="9" t="s">
        <v>65</v>
      </c>
      <c r="C18" s="49"/>
      <c r="D18" s="44">
        <v>4401</v>
      </c>
      <c r="E18" s="45">
        <v>44982</v>
      </c>
      <c r="F18" s="43">
        <v>1466</v>
      </c>
      <c r="G18" s="43">
        <v>4746</v>
      </c>
      <c r="H18" s="43">
        <v>2924</v>
      </c>
      <c r="I18" s="43">
        <v>40205</v>
      </c>
      <c r="J18" s="43">
        <v>2723</v>
      </c>
      <c r="K18" s="45">
        <v>32822</v>
      </c>
      <c r="L18" s="48">
        <v>201</v>
      </c>
      <c r="M18" s="48">
        <v>7383</v>
      </c>
      <c r="N18" s="48">
        <f>D18-F18-H18</f>
        <v>11</v>
      </c>
      <c r="O18" s="47">
        <f>E18-G18-I18</f>
        <v>31</v>
      </c>
      <c r="P18" s="55">
        <v>2387</v>
      </c>
      <c r="Q18" s="54">
        <v>5331</v>
      </c>
      <c r="R18" s="55">
        <v>1233</v>
      </c>
      <c r="S18" s="55">
        <v>2344</v>
      </c>
      <c r="T18" s="55">
        <v>1145</v>
      </c>
      <c r="U18" s="55">
        <v>2967</v>
      </c>
      <c r="V18" s="55">
        <v>1090</v>
      </c>
      <c r="W18" s="54">
        <v>2833</v>
      </c>
      <c r="X18" s="51">
        <v>55</v>
      </c>
      <c r="Y18" s="51">
        <v>134</v>
      </c>
      <c r="Z18" s="43">
        <f>P18-R18-T18</f>
        <v>9</v>
      </c>
      <c r="AA18" s="45">
        <f>Q18-S18-U18</f>
        <v>20</v>
      </c>
      <c r="AB18" s="44">
        <v>931</v>
      </c>
      <c r="AC18" s="45">
        <v>6104</v>
      </c>
      <c r="AD18" s="43">
        <v>161</v>
      </c>
      <c r="AE18" s="43">
        <v>1015</v>
      </c>
      <c r="AF18" s="43">
        <v>768</v>
      </c>
      <c r="AG18" s="43">
        <v>5078</v>
      </c>
      <c r="AH18" s="43">
        <v>732</v>
      </c>
      <c r="AI18" s="45">
        <v>4828</v>
      </c>
      <c r="AJ18" s="48">
        <v>36</v>
      </c>
      <c r="AK18" s="48">
        <v>250</v>
      </c>
      <c r="AL18" s="43">
        <f>AB18-AD18-AF18</f>
        <v>2</v>
      </c>
      <c r="AM18" s="46">
        <f>AC18-AE18-AG18</f>
        <v>11</v>
      </c>
      <c r="AN18" s="55">
        <v>573</v>
      </c>
      <c r="AO18" s="54">
        <v>7690</v>
      </c>
      <c r="AP18" s="55">
        <v>51</v>
      </c>
      <c r="AQ18" s="55">
        <v>660</v>
      </c>
      <c r="AR18" s="55">
        <v>522</v>
      </c>
      <c r="AS18" s="55">
        <v>7030</v>
      </c>
      <c r="AT18" s="55">
        <v>467</v>
      </c>
      <c r="AU18" s="54">
        <v>6275</v>
      </c>
      <c r="AV18" s="51">
        <v>55</v>
      </c>
      <c r="AW18" s="51">
        <v>755</v>
      </c>
      <c r="AX18" s="43" t="s">
        <v>1</v>
      </c>
      <c r="AY18" s="45" t="s">
        <v>1</v>
      </c>
      <c r="AZ18" s="44">
        <v>212</v>
      </c>
      <c r="BA18" s="45">
        <v>5092</v>
      </c>
      <c r="BB18" s="43">
        <v>16</v>
      </c>
      <c r="BC18" s="43">
        <v>378</v>
      </c>
      <c r="BD18" s="43">
        <v>196</v>
      </c>
      <c r="BE18" s="43">
        <v>4714</v>
      </c>
      <c r="BF18" s="43">
        <v>183</v>
      </c>
      <c r="BG18" s="45">
        <v>4408</v>
      </c>
      <c r="BH18" s="48">
        <v>13</v>
      </c>
      <c r="BI18" s="48">
        <v>306</v>
      </c>
      <c r="BJ18" s="39" t="s">
        <v>0</v>
      </c>
      <c r="BK18" s="38" t="s">
        <v>0</v>
      </c>
      <c r="BL18" s="55">
        <v>168</v>
      </c>
      <c r="BM18" s="45">
        <v>6191</v>
      </c>
      <c r="BN18" s="55">
        <v>2</v>
      </c>
      <c r="BO18" s="55">
        <v>76</v>
      </c>
      <c r="BP18" s="55">
        <v>166</v>
      </c>
      <c r="BQ18" s="55">
        <v>6115</v>
      </c>
      <c r="BR18" s="55">
        <v>150</v>
      </c>
      <c r="BS18" s="54">
        <v>5513</v>
      </c>
      <c r="BT18" s="51">
        <v>16</v>
      </c>
      <c r="BU18" s="51">
        <v>602</v>
      </c>
      <c r="BV18" s="36" t="s">
        <v>0</v>
      </c>
      <c r="BW18" s="36" t="s">
        <v>0</v>
      </c>
      <c r="BX18" s="44">
        <v>90</v>
      </c>
      <c r="BY18" s="45">
        <v>5874</v>
      </c>
      <c r="BZ18" s="43">
        <v>2</v>
      </c>
      <c r="CA18" s="43">
        <v>113</v>
      </c>
      <c r="CB18" s="43">
        <v>88</v>
      </c>
      <c r="CC18" s="43">
        <v>5761</v>
      </c>
      <c r="CD18" s="43">
        <v>75</v>
      </c>
      <c r="CE18" s="45">
        <v>4899</v>
      </c>
      <c r="CF18" s="48">
        <v>13</v>
      </c>
      <c r="CG18" s="48">
        <v>862</v>
      </c>
      <c r="CH18" s="39" t="s">
        <v>0</v>
      </c>
      <c r="CI18" s="38" t="s">
        <v>0</v>
      </c>
      <c r="CJ18" s="44">
        <v>32</v>
      </c>
      <c r="CK18" s="45">
        <v>8700</v>
      </c>
      <c r="CL18" s="43">
        <v>1</v>
      </c>
      <c r="CM18" s="43">
        <v>160</v>
      </c>
      <c r="CN18" s="43">
        <v>31</v>
      </c>
      <c r="CO18" s="43">
        <v>8540</v>
      </c>
      <c r="CP18" s="43">
        <v>20</v>
      </c>
      <c r="CQ18" s="45">
        <v>4066</v>
      </c>
      <c r="CR18" s="48">
        <v>11</v>
      </c>
      <c r="CS18" s="48">
        <v>4474</v>
      </c>
      <c r="CT18" s="39" t="s">
        <v>0</v>
      </c>
      <c r="CU18" s="38" t="s">
        <v>0</v>
      </c>
      <c r="CV18" s="55">
        <v>8</v>
      </c>
      <c r="CW18" s="37" t="s">
        <v>0</v>
      </c>
      <c r="CX18" s="55">
        <v>8</v>
      </c>
      <c r="CY18" s="55">
        <v>6</v>
      </c>
      <c r="CZ18" s="51">
        <v>2</v>
      </c>
      <c r="DA18" s="36" t="s">
        <v>0</v>
      </c>
    </row>
    <row r="19" spans="1:105" s="17" customFormat="1" ht="23.25" customHeight="1">
      <c r="A19" s="8">
        <v>104</v>
      </c>
      <c r="B19" s="9" t="s">
        <v>64</v>
      </c>
      <c r="C19" s="49"/>
      <c r="D19" s="44">
        <v>4357</v>
      </c>
      <c r="E19" s="45">
        <v>39603</v>
      </c>
      <c r="F19" s="43">
        <v>1304</v>
      </c>
      <c r="G19" s="43">
        <v>3961</v>
      </c>
      <c r="H19" s="43">
        <v>3043</v>
      </c>
      <c r="I19" s="43">
        <v>35568</v>
      </c>
      <c r="J19" s="43">
        <v>2869</v>
      </c>
      <c r="K19" s="45">
        <v>30520</v>
      </c>
      <c r="L19" s="48">
        <v>174</v>
      </c>
      <c r="M19" s="48">
        <v>5048</v>
      </c>
      <c r="N19" s="48">
        <f>D19-F19-H19</f>
        <v>10</v>
      </c>
      <c r="O19" s="47">
        <f>E19-G19-I19</f>
        <v>74</v>
      </c>
      <c r="P19" s="55">
        <v>2383</v>
      </c>
      <c r="Q19" s="54">
        <v>5430</v>
      </c>
      <c r="R19" s="55">
        <v>1111</v>
      </c>
      <c r="S19" s="55">
        <v>2188</v>
      </c>
      <c r="T19" s="55">
        <v>1266</v>
      </c>
      <c r="U19" s="55">
        <v>3233</v>
      </c>
      <c r="V19" s="55">
        <v>1225</v>
      </c>
      <c r="W19" s="54">
        <v>3148</v>
      </c>
      <c r="X19" s="51">
        <v>41</v>
      </c>
      <c r="Y19" s="51">
        <v>85</v>
      </c>
      <c r="Z19" s="43">
        <f>P19-R19-T19</f>
        <v>6</v>
      </c>
      <c r="AA19" s="45">
        <f>Q19-S19-U19</f>
        <v>9</v>
      </c>
      <c r="AB19" s="44">
        <v>928</v>
      </c>
      <c r="AC19" s="45">
        <v>6092</v>
      </c>
      <c r="AD19" s="43">
        <v>135</v>
      </c>
      <c r="AE19" s="43">
        <v>835</v>
      </c>
      <c r="AF19" s="43">
        <v>793</v>
      </c>
      <c r="AG19" s="43">
        <v>5257</v>
      </c>
      <c r="AH19" s="43">
        <v>764</v>
      </c>
      <c r="AI19" s="45">
        <v>5053</v>
      </c>
      <c r="AJ19" s="48">
        <v>29</v>
      </c>
      <c r="AK19" s="48">
        <v>204</v>
      </c>
      <c r="AL19" s="43" t="s">
        <v>1</v>
      </c>
      <c r="AM19" s="46" t="s">
        <v>1</v>
      </c>
      <c r="AN19" s="55">
        <v>592</v>
      </c>
      <c r="AO19" s="54">
        <v>7912</v>
      </c>
      <c r="AP19" s="55">
        <v>48</v>
      </c>
      <c r="AQ19" s="55">
        <v>620</v>
      </c>
      <c r="AR19" s="55">
        <v>543</v>
      </c>
      <c r="AS19" s="55">
        <v>7277</v>
      </c>
      <c r="AT19" s="55">
        <v>492</v>
      </c>
      <c r="AU19" s="54">
        <v>6600</v>
      </c>
      <c r="AV19" s="51">
        <v>51</v>
      </c>
      <c r="AW19" s="51">
        <v>677</v>
      </c>
      <c r="AX19" s="43">
        <f>AN19-AP19-AR19</f>
        <v>1</v>
      </c>
      <c r="AY19" s="45">
        <f>AO19-AQ19-AS19</f>
        <v>15</v>
      </c>
      <c r="AZ19" s="44">
        <v>213</v>
      </c>
      <c r="BA19" s="45">
        <v>5122</v>
      </c>
      <c r="BB19" s="43">
        <v>7</v>
      </c>
      <c r="BC19" s="43">
        <v>162</v>
      </c>
      <c r="BD19" s="43">
        <v>204</v>
      </c>
      <c r="BE19" s="43">
        <v>4910</v>
      </c>
      <c r="BF19" s="43">
        <v>192</v>
      </c>
      <c r="BG19" s="45">
        <v>4640</v>
      </c>
      <c r="BH19" s="48">
        <v>12</v>
      </c>
      <c r="BI19" s="48">
        <v>270</v>
      </c>
      <c r="BJ19" s="48">
        <f>AZ19-BB19-BD19</f>
        <v>2</v>
      </c>
      <c r="BK19" s="47">
        <f>BA19-BC19-BE19</f>
        <v>50</v>
      </c>
      <c r="BL19" s="55">
        <v>125</v>
      </c>
      <c r="BM19" s="45">
        <v>4661</v>
      </c>
      <c r="BN19" s="55">
        <v>1</v>
      </c>
      <c r="BO19" s="55">
        <v>30</v>
      </c>
      <c r="BP19" s="55">
        <v>124</v>
      </c>
      <c r="BQ19" s="55">
        <v>4631</v>
      </c>
      <c r="BR19" s="55">
        <v>113</v>
      </c>
      <c r="BS19" s="54">
        <v>4216</v>
      </c>
      <c r="BT19" s="51">
        <v>11</v>
      </c>
      <c r="BU19" s="51">
        <v>415</v>
      </c>
      <c r="BV19" s="36" t="s">
        <v>0</v>
      </c>
      <c r="BW19" s="36" t="s">
        <v>0</v>
      </c>
      <c r="BX19" s="44">
        <v>76</v>
      </c>
      <c r="BY19" s="45">
        <v>5083</v>
      </c>
      <c r="BZ19" s="43">
        <v>2</v>
      </c>
      <c r="CA19" s="43">
        <v>126</v>
      </c>
      <c r="CB19" s="43">
        <v>74</v>
      </c>
      <c r="CC19" s="43">
        <v>4957</v>
      </c>
      <c r="CD19" s="43">
        <v>53</v>
      </c>
      <c r="CE19" s="45">
        <v>3425</v>
      </c>
      <c r="CF19" s="48">
        <v>21</v>
      </c>
      <c r="CG19" s="48">
        <v>1532</v>
      </c>
      <c r="CH19" s="39" t="s">
        <v>0</v>
      </c>
      <c r="CI19" s="38" t="s">
        <v>0</v>
      </c>
      <c r="CJ19" s="44">
        <v>32</v>
      </c>
      <c r="CK19" s="45">
        <v>5303</v>
      </c>
      <c r="CL19" s="41" t="s">
        <v>0</v>
      </c>
      <c r="CM19" s="41" t="s">
        <v>0</v>
      </c>
      <c r="CN19" s="43">
        <v>32</v>
      </c>
      <c r="CO19" s="43">
        <v>5303</v>
      </c>
      <c r="CP19" s="43">
        <v>23</v>
      </c>
      <c r="CQ19" s="45">
        <v>3438</v>
      </c>
      <c r="CR19" s="48">
        <v>9</v>
      </c>
      <c r="CS19" s="48">
        <v>1865</v>
      </c>
      <c r="CT19" s="39" t="s">
        <v>0</v>
      </c>
      <c r="CU19" s="38" t="s">
        <v>0</v>
      </c>
      <c r="CV19" s="55">
        <v>8</v>
      </c>
      <c r="CW19" s="37" t="s">
        <v>0</v>
      </c>
      <c r="CX19" s="55">
        <v>7</v>
      </c>
      <c r="CY19" s="55">
        <v>7</v>
      </c>
      <c r="CZ19" s="36" t="s">
        <v>0</v>
      </c>
      <c r="DA19" s="36" t="s">
        <v>0</v>
      </c>
    </row>
    <row r="20" spans="1:105" s="17" customFormat="1" ht="23.25" customHeight="1">
      <c r="A20" s="8">
        <v>105</v>
      </c>
      <c r="B20" s="9" t="s">
        <v>63</v>
      </c>
      <c r="C20" s="49"/>
      <c r="D20" s="44">
        <v>2470</v>
      </c>
      <c r="E20" s="45">
        <v>28766</v>
      </c>
      <c r="F20" s="43">
        <v>781</v>
      </c>
      <c r="G20" s="43">
        <v>2770</v>
      </c>
      <c r="H20" s="43">
        <v>1687</v>
      </c>
      <c r="I20" s="43">
        <v>25979</v>
      </c>
      <c r="J20" s="43">
        <v>1536</v>
      </c>
      <c r="K20" s="45">
        <v>21770</v>
      </c>
      <c r="L20" s="48">
        <v>151</v>
      </c>
      <c r="M20" s="48">
        <v>4209</v>
      </c>
      <c r="N20" s="48">
        <f>D20-F20-H20</f>
        <v>2</v>
      </c>
      <c r="O20" s="47">
        <f>E20-G20-I20</f>
        <v>17</v>
      </c>
      <c r="P20" s="55">
        <v>1200</v>
      </c>
      <c r="Q20" s="54">
        <v>2773</v>
      </c>
      <c r="R20" s="55">
        <v>614</v>
      </c>
      <c r="S20" s="55">
        <v>1243</v>
      </c>
      <c r="T20" s="55">
        <v>586</v>
      </c>
      <c r="U20" s="55">
        <v>1530</v>
      </c>
      <c r="V20" s="55">
        <v>552</v>
      </c>
      <c r="W20" s="54">
        <v>1455</v>
      </c>
      <c r="X20" s="51">
        <v>34</v>
      </c>
      <c r="Y20" s="51">
        <v>75</v>
      </c>
      <c r="Z20" s="43" t="s">
        <v>1</v>
      </c>
      <c r="AA20" s="45" t="s">
        <v>1</v>
      </c>
      <c r="AB20" s="44">
        <v>565</v>
      </c>
      <c r="AC20" s="45">
        <v>3672</v>
      </c>
      <c r="AD20" s="43">
        <v>114</v>
      </c>
      <c r="AE20" s="43">
        <v>712</v>
      </c>
      <c r="AF20" s="43">
        <v>450</v>
      </c>
      <c r="AG20" s="43">
        <v>2955</v>
      </c>
      <c r="AH20" s="43">
        <v>422</v>
      </c>
      <c r="AI20" s="45">
        <v>2769</v>
      </c>
      <c r="AJ20" s="48">
        <v>28</v>
      </c>
      <c r="AK20" s="48">
        <v>186</v>
      </c>
      <c r="AL20" s="43">
        <f>AB20-AD20-AF20</f>
        <v>1</v>
      </c>
      <c r="AM20" s="46">
        <f>AC20-AE20-AG20</f>
        <v>5</v>
      </c>
      <c r="AN20" s="55">
        <v>385</v>
      </c>
      <c r="AO20" s="54">
        <v>5369</v>
      </c>
      <c r="AP20" s="55">
        <v>44</v>
      </c>
      <c r="AQ20" s="55">
        <v>604</v>
      </c>
      <c r="AR20" s="55">
        <v>340</v>
      </c>
      <c r="AS20" s="55">
        <v>4753</v>
      </c>
      <c r="AT20" s="55">
        <v>301</v>
      </c>
      <c r="AU20" s="54">
        <v>4206</v>
      </c>
      <c r="AV20" s="51">
        <v>39</v>
      </c>
      <c r="AW20" s="51">
        <v>547</v>
      </c>
      <c r="AX20" s="43">
        <f>AN20-AP20-AR20</f>
        <v>1</v>
      </c>
      <c r="AY20" s="45">
        <f>AO20-AQ20-AS20</f>
        <v>12</v>
      </c>
      <c r="AZ20" s="44">
        <v>128</v>
      </c>
      <c r="BA20" s="45">
        <v>3069</v>
      </c>
      <c r="BB20" s="43">
        <v>8</v>
      </c>
      <c r="BC20" s="43">
        <v>179</v>
      </c>
      <c r="BD20" s="43">
        <v>120</v>
      </c>
      <c r="BE20" s="43">
        <v>2890</v>
      </c>
      <c r="BF20" s="43">
        <v>104</v>
      </c>
      <c r="BG20" s="45">
        <v>2510</v>
      </c>
      <c r="BH20" s="48">
        <v>16</v>
      </c>
      <c r="BI20" s="48">
        <v>380</v>
      </c>
      <c r="BJ20" s="39" t="s">
        <v>0</v>
      </c>
      <c r="BK20" s="38" t="s">
        <v>0</v>
      </c>
      <c r="BL20" s="55">
        <v>103</v>
      </c>
      <c r="BM20" s="45">
        <v>3794</v>
      </c>
      <c r="BN20" s="55">
        <v>1</v>
      </c>
      <c r="BO20" s="55">
        <v>32</v>
      </c>
      <c r="BP20" s="55">
        <v>102</v>
      </c>
      <c r="BQ20" s="55">
        <v>3762</v>
      </c>
      <c r="BR20" s="55">
        <v>89</v>
      </c>
      <c r="BS20" s="54">
        <v>3282</v>
      </c>
      <c r="BT20" s="51">
        <v>13</v>
      </c>
      <c r="BU20" s="51">
        <v>480</v>
      </c>
      <c r="BV20" s="36" t="s">
        <v>0</v>
      </c>
      <c r="BW20" s="36" t="s">
        <v>0</v>
      </c>
      <c r="BX20" s="44">
        <v>54</v>
      </c>
      <c r="BY20" s="45">
        <v>3742</v>
      </c>
      <c r="BZ20" s="41" t="s">
        <v>0</v>
      </c>
      <c r="CA20" s="41" t="s">
        <v>0</v>
      </c>
      <c r="CB20" s="43">
        <v>54</v>
      </c>
      <c r="CC20" s="43">
        <v>3742</v>
      </c>
      <c r="CD20" s="43">
        <v>41</v>
      </c>
      <c r="CE20" s="45">
        <v>2841</v>
      </c>
      <c r="CF20" s="48">
        <v>13</v>
      </c>
      <c r="CG20" s="48">
        <v>901</v>
      </c>
      <c r="CH20" s="39" t="s">
        <v>0</v>
      </c>
      <c r="CI20" s="38" t="s">
        <v>0</v>
      </c>
      <c r="CJ20" s="44">
        <v>32</v>
      </c>
      <c r="CK20" s="45">
        <v>6347</v>
      </c>
      <c r="CL20" s="41" t="s">
        <v>0</v>
      </c>
      <c r="CM20" s="41" t="s">
        <v>0</v>
      </c>
      <c r="CN20" s="43">
        <v>32</v>
      </c>
      <c r="CO20" s="43">
        <v>6347</v>
      </c>
      <c r="CP20" s="43">
        <v>24</v>
      </c>
      <c r="CQ20" s="45">
        <v>4707</v>
      </c>
      <c r="CR20" s="48">
        <v>8</v>
      </c>
      <c r="CS20" s="48">
        <v>1640</v>
      </c>
      <c r="CT20" s="39" t="s">
        <v>0</v>
      </c>
      <c r="CU20" s="38" t="s">
        <v>0</v>
      </c>
      <c r="CV20" s="55">
        <v>3</v>
      </c>
      <c r="CW20" s="37" t="s">
        <v>0</v>
      </c>
      <c r="CX20" s="55">
        <v>3</v>
      </c>
      <c r="CY20" s="55">
        <v>3</v>
      </c>
      <c r="CZ20" s="36" t="s">
        <v>0</v>
      </c>
      <c r="DA20" s="36" t="s">
        <v>0</v>
      </c>
    </row>
    <row r="21" spans="1:105" s="17" customFormat="1" ht="23.25" customHeight="1">
      <c r="A21" s="8">
        <v>106</v>
      </c>
      <c r="B21" s="9" t="s">
        <v>62</v>
      </c>
      <c r="C21" s="49"/>
      <c r="D21" s="44">
        <v>3042</v>
      </c>
      <c r="E21" s="45">
        <v>81560</v>
      </c>
      <c r="F21" s="43">
        <v>380</v>
      </c>
      <c r="G21" s="43">
        <v>1775</v>
      </c>
      <c r="H21" s="43">
        <v>2645</v>
      </c>
      <c r="I21" s="43">
        <v>79711</v>
      </c>
      <c r="J21" s="43">
        <v>2421</v>
      </c>
      <c r="K21" s="45">
        <v>72456</v>
      </c>
      <c r="L21" s="48">
        <v>224</v>
      </c>
      <c r="M21" s="48">
        <v>7255</v>
      </c>
      <c r="N21" s="48">
        <f>D21-F21-H21</f>
        <v>17</v>
      </c>
      <c r="O21" s="47">
        <f>E21-G21-I21</f>
        <v>74</v>
      </c>
      <c r="P21" s="55">
        <v>964</v>
      </c>
      <c r="Q21" s="54">
        <v>2444</v>
      </c>
      <c r="R21" s="55">
        <v>255</v>
      </c>
      <c r="S21" s="55">
        <v>577</v>
      </c>
      <c r="T21" s="55">
        <v>696</v>
      </c>
      <c r="U21" s="55">
        <v>1834</v>
      </c>
      <c r="V21" s="55">
        <v>651</v>
      </c>
      <c r="W21" s="54">
        <v>1729</v>
      </c>
      <c r="X21" s="51">
        <v>45</v>
      </c>
      <c r="Y21" s="51">
        <v>105</v>
      </c>
      <c r="Z21" s="43">
        <f>P21-R21-T21</f>
        <v>13</v>
      </c>
      <c r="AA21" s="45">
        <f>Q21-S21-U21</f>
        <v>33</v>
      </c>
      <c r="AB21" s="44">
        <v>724</v>
      </c>
      <c r="AC21" s="45">
        <v>4878</v>
      </c>
      <c r="AD21" s="43">
        <v>83</v>
      </c>
      <c r="AE21" s="43">
        <v>535</v>
      </c>
      <c r="AF21" s="43">
        <v>639</v>
      </c>
      <c r="AG21" s="43">
        <v>4331</v>
      </c>
      <c r="AH21" s="43">
        <v>597</v>
      </c>
      <c r="AI21" s="45">
        <v>4062</v>
      </c>
      <c r="AJ21" s="48">
        <v>42</v>
      </c>
      <c r="AK21" s="48">
        <v>269</v>
      </c>
      <c r="AL21" s="43">
        <f>AB21-AD21-AF21</f>
        <v>2</v>
      </c>
      <c r="AM21" s="46">
        <f>AC21-AE21-AG21</f>
        <v>12</v>
      </c>
      <c r="AN21" s="55">
        <v>594</v>
      </c>
      <c r="AO21" s="54">
        <v>8222</v>
      </c>
      <c r="AP21" s="55">
        <v>32</v>
      </c>
      <c r="AQ21" s="55">
        <v>407</v>
      </c>
      <c r="AR21" s="55">
        <v>560</v>
      </c>
      <c r="AS21" s="55">
        <v>7786</v>
      </c>
      <c r="AT21" s="55">
        <v>495</v>
      </c>
      <c r="AU21" s="54">
        <v>6900</v>
      </c>
      <c r="AV21" s="51">
        <v>65</v>
      </c>
      <c r="AW21" s="51">
        <v>886</v>
      </c>
      <c r="AX21" s="43">
        <f>AN21-AP21-AR21</f>
        <v>2</v>
      </c>
      <c r="AY21" s="45">
        <f>AO21-AQ21-AS21</f>
        <v>29</v>
      </c>
      <c r="AZ21" s="44">
        <v>254</v>
      </c>
      <c r="BA21" s="45">
        <v>6057</v>
      </c>
      <c r="BB21" s="43">
        <v>8</v>
      </c>
      <c r="BC21" s="43">
        <v>173</v>
      </c>
      <c r="BD21" s="43">
        <v>246</v>
      </c>
      <c r="BE21" s="43">
        <v>5884</v>
      </c>
      <c r="BF21" s="43">
        <v>228</v>
      </c>
      <c r="BG21" s="45">
        <v>5462</v>
      </c>
      <c r="BH21" s="48">
        <v>18</v>
      </c>
      <c r="BI21" s="48">
        <v>422</v>
      </c>
      <c r="BJ21" s="39" t="s">
        <v>0</v>
      </c>
      <c r="BK21" s="38" t="s">
        <v>0</v>
      </c>
      <c r="BL21" s="55">
        <v>200</v>
      </c>
      <c r="BM21" s="45">
        <v>7702</v>
      </c>
      <c r="BN21" s="55">
        <v>1</v>
      </c>
      <c r="BO21" s="55">
        <v>30</v>
      </c>
      <c r="BP21" s="55">
        <v>199</v>
      </c>
      <c r="BQ21" s="55">
        <v>7672</v>
      </c>
      <c r="BR21" s="55">
        <v>176</v>
      </c>
      <c r="BS21" s="54">
        <v>6802</v>
      </c>
      <c r="BT21" s="51">
        <v>23</v>
      </c>
      <c r="BU21" s="51">
        <v>870</v>
      </c>
      <c r="BV21" s="36" t="s">
        <v>0</v>
      </c>
      <c r="BW21" s="36" t="s">
        <v>0</v>
      </c>
      <c r="BX21" s="44">
        <v>173</v>
      </c>
      <c r="BY21" s="45">
        <v>11949</v>
      </c>
      <c r="BZ21" s="43">
        <v>1</v>
      </c>
      <c r="CA21" s="43">
        <v>53</v>
      </c>
      <c r="CB21" s="43">
        <v>172</v>
      </c>
      <c r="CC21" s="43">
        <v>11896</v>
      </c>
      <c r="CD21" s="43">
        <v>155</v>
      </c>
      <c r="CE21" s="45">
        <v>10716</v>
      </c>
      <c r="CF21" s="48">
        <v>17</v>
      </c>
      <c r="CG21" s="48">
        <v>1180</v>
      </c>
      <c r="CH21" s="39" t="s">
        <v>0</v>
      </c>
      <c r="CI21" s="38" t="s">
        <v>0</v>
      </c>
      <c r="CJ21" s="44">
        <v>120</v>
      </c>
      <c r="CK21" s="45">
        <v>40308</v>
      </c>
      <c r="CL21" s="41" t="s">
        <v>0</v>
      </c>
      <c r="CM21" s="41" t="s">
        <v>0</v>
      </c>
      <c r="CN21" s="43">
        <v>120</v>
      </c>
      <c r="CO21" s="43">
        <v>40308</v>
      </c>
      <c r="CP21" s="43">
        <v>107</v>
      </c>
      <c r="CQ21" s="45">
        <v>36785</v>
      </c>
      <c r="CR21" s="48">
        <v>13</v>
      </c>
      <c r="CS21" s="48">
        <v>3523</v>
      </c>
      <c r="CT21" s="39" t="s">
        <v>0</v>
      </c>
      <c r="CU21" s="38" t="s">
        <v>0</v>
      </c>
      <c r="CV21" s="55">
        <v>13</v>
      </c>
      <c r="CW21" s="37" t="s">
        <v>0</v>
      </c>
      <c r="CX21" s="55">
        <v>13</v>
      </c>
      <c r="CY21" s="55">
        <v>12</v>
      </c>
      <c r="CZ21" s="51">
        <v>1</v>
      </c>
      <c r="DA21" s="36" t="s">
        <v>0</v>
      </c>
    </row>
    <row r="22" spans="1:105" s="17" customFormat="1" ht="23.25" customHeight="1">
      <c r="A22" s="8">
        <v>202</v>
      </c>
      <c r="B22" s="7" t="s">
        <v>61</v>
      </c>
      <c r="C22" s="49"/>
      <c r="D22" s="44">
        <v>4428</v>
      </c>
      <c r="E22" s="45">
        <v>29089</v>
      </c>
      <c r="F22" s="43">
        <v>2550</v>
      </c>
      <c r="G22" s="43">
        <v>6711</v>
      </c>
      <c r="H22" s="43">
        <v>1866</v>
      </c>
      <c r="I22" s="43">
        <v>22345</v>
      </c>
      <c r="J22" s="43">
        <v>1647</v>
      </c>
      <c r="K22" s="45">
        <v>19327</v>
      </c>
      <c r="L22" s="48">
        <v>219</v>
      </c>
      <c r="M22" s="48">
        <v>3018</v>
      </c>
      <c r="N22" s="48">
        <f>D22-F22-H22</f>
        <v>12</v>
      </c>
      <c r="O22" s="47">
        <f>E22-G22-I22</f>
        <v>33</v>
      </c>
      <c r="P22" s="55">
        <v>2989</v>
      </c>
      <c r="Q22" s="54">
        <v>6217</v>
      </c>
      <c r="R22" s="55">
        <v>2235</v>
      </c>
      <c r="S22" s="55">
        <v>4264</v>
      </c>
      <c r="T22" s="55">
        <v>744</v>
      </c>
      <c r="U22" s="55">
        <v>1933</v>
      </c>
      <c r="V22" s="55">
        <v>650</v>
      </c>
      <c r="W22" s="54">
        <v>1724</v>
      </c>
      <c r="X22" s="51">
        <v>94</v>
      </c>
      <c r="Y22" s="51">
        <v>209</v>
      </c>
      <c r="Z22" s="43">
        <f>P22-R22-T22</f>
        <v>10</v>
      </c>
      <c r="AA22" s="45">
        <f>Q22-S22-U22</f>
        <v>20</v>
      </c>
      <c r="AB22" s="44">
        <v>773</v>
      </c>
      <c r="AC22" s="45">
        <v>5042</v>
      </c>
      <c r="AD22" s="43">
        <v>248</v>
      </c>
      <c r="AE22" s="43">
        <v>1512</v>
      </c>
      <c r="AF22" s="43">
        <v>523</v>
      </c>
      <c r="AG22" s="43">
        <v>3517</v>
      </c>
      <c r="AH22" s="43">
        <v>472</v>
      </c>
      <c r="AI22" s="45">
        <v>3177</v>
      </c>
      <c r="AJ22" s="48">
        <v>51</v>
      </c>
      <c r="AK22" s="48">
        <v>340</v>
      </c>
      <c r="AL22" s="43">
        <f>AB22-AD22-AF22</f>
        <v>2</v>
      </c>
      <c r="AM22" s="46">
        <f>AC22-AE22-AG22</f>
        <v>13</v>
      </c>
      <c r="AN22" s="55">
        <v>413</v>
      </c>
      <c r="AO22" s="54">
        <v>5503</v>
      </c>
      <c r="AP22" s="55">
        <v>58</v>
      </c>
      <c r="AQ22" s="55">
        <v>712</v>
      </c>
      <c r="AR22" s="55">
        <v>355</v>
      </c>
      <c r="AS22" s="55">
        <v>4791</v>
      </c>
      <c r="AT22" s="55">
        <v>307</v>
      </c>
      <c r="AU22" s="54">
        <v>4117</v>
      </c>
      <c r="AV22" s="51">
        <v>48</v>
      </c>
      <c r="AW22" s="51">
        <v>674</v>
      </c>
      <c r="AX22" s="43" t="s">
        <v>1</v>
      </c>
      <c r="AY22" s="45" t="s">
        <v>1</v>
      </c>
      <c r="AZ22" s="44">
        <v>117</v>
      </c>
      <c r="BA22" s="45">
        <v>2819</v>
      </c>
      <c r="BB22" s="43">
        <v>9</v>
      </c>
      <c r="BC22" s="43">
        <v>223</v>
      </c>
      <c r="BD22" s="43">
        <v>108</v>
      </c>
      <c r="BE22" s="43">
        <v>2596</v>
      </c>
      <c r="BF22" s="43">
        <v>103</v>
      </c>
      <c r="BG22" s="45">
        <v>2472</v>
      </c>
      <c r="BH22" s="48">
        <v>5</v>
      </c>
      <c r="BI22" s="48">
        <v>124</v>
      </c>
      <c r="BJ22" s="39" t="s">
        <v>0</v>
      </c>
      <c r="BK22" s="38" t="s">
        <v>0</v>
      </c>
      <c r="BL22" s="55">
        <v>64</v>
      </c>
      <c r="BM22" s="45">
        <v>2388</v>
      </c>
      <c r="BN22" s="37" t="s">
        <v>0</v>
      </c>
      <c r="BO22" s="37" t="s">
        <v>0</v>
      </c>
      <c r="BP22" s="55">
        <v>64</v>
      </c>
      <c r="BQ22" s="55">
        <v>2388</v>
      </c>
      <c r="BR22" s="55">
        <v>61</v>
      </c>
      <c r="BS22" s="54">
        <v>2286</v>
      </c>
      <c r="BT22" s="51">
        <v>3</v>
      </c>
      <c r="BU22" s="51">
        <v>102</v>
      </c>
      <c r="BV22" s="36" t="s">
        <v>0</v>
      </c>
      <c r="BW22" s="36" t="s">
        <v>0</v>
      </c>
      <c r="BX22" s="44">
        <v>45</v>
      </c>
      <c r="BY22" s="45">
        <v>3054</v>
      </c>
      <c r="BZ22" s="41" t="s">
        <v>0</v>
      </c>
      <c r="CA22" s="41" t="s">
        <v>0</v>
      </c>
      <c r="CB22" s="43">
        <v>45</v>
      </c>
      <c r="CC22" s="43">
        <v>3054</v>
      </c>
      <c r="CD22" s="43">
        <v>34</v>
      </c>
      <c r="CE22" s="45">
        <v>2243</v>
      </c>
      <c r="CF22" s="48">
        <v>11</v>
      </c>
      <c r="CG22" s="48">
        <v>811</v>
      </c>
      <c r="CH22" s="39" t="s">
        <v>0</v>
      </c>
      <c r="CI22" s="38" t="s">
        <v>0</v>
      </c>
      <c r="CJ22" s="44">
        <v>24</v>
      </c>
      <c r="CK22" s="45">
        <v>4066</v>
      </c>
      <c r="CL22" s="41" t="s">
        <v>0</v>
      </c>
      <c r="CM22" s="41" t="s">
        <v>0</v>
      </c>
      <c r="CN22" s="43">
        <v>24</v>
      </c>
      <c r="CO22" s="43">
        <v>4066</v>
      </c>
      <c r="CP22" s="43">
        <v>20</v>
      </c>
      <c r="CQ22" s="45">
        <v>3308</v>
      </c>
      <c r="CR22" s="48">
        <v>4</v>
      </c>
      <c r="CS22" s="48">
        <v>758</v>
      </c>
      <c r="CT22" s="39" t="s">
        <v>0</v>
      </c>
      <c r="CU22" s="38" t="s">
        <v>0</v>
      </c>
      <c r="CV22" s="55">
        <v>3</v>
      </c>
      <c r="CW22" s="37" t="s">
        <v>0</v>
      </c>
      <c r="CX22" s="55">
        <v>3</v>
      </c>
      <c r="CY22" s="37" t="s">
        <v>0</v>
      </c>
      <c r="CZ22" s="51">
        <v>3</v>
      </c>
      <c r="DA22" s="36" t="s">
        <v>0</v>
      </c>
    </row>
    <row r="23" spans="1:106" s="17" customFormat="1" ht="23.25" customHeight="1">
      <c r="A23" s="8">
        <v>203</v>
      </c>
      <c r="B23" s="7" t="s">
        <v>60</v>
      </c>
      <c r="C23" s="49"/>
      <c r="D23" s="44">
        <v>12993</v>
      </c>
      <c r="E23" s="45">
        <v>119569</v>
      </c>
      <c r="F23" s="43">
        <v>4775</v>
      </c>
      <c r="G23" s="43">
        <v>13819</v>
      </c>
      <c r="H23" s="43">
        <v>8194</v>
      </c>
      <c r="I23" s="43">
        <v>105627</v>
      </c>
      <c r="J23" s="43">
        <v>7625</v>
      </c>
      <c r="K23" s="45">
        <v>93795</v>
      </c>
      <c r="L23" s="48">
        <v>569</v>
      </c>
      <c r="M23" s="48">
        <v>11832</v>
      </c>
      <c r="N23" s="48">
        <f>D23-F23-H23</f>
        <v>24</v>
      </c>
      <c r="O23" s="47">
        <f>E23-G23-I23</f>
        <v>123</v>
      </c>
      <c r="P23" s="55">
        <v>7680</v>
      </c>
      <c r="Q23" s="54">
        <v>17035</v>
      </c>
      <c r="R23" s="55">
        <v>4081</v>
      </c>
      <c r="S23" s="55">
        <v>7967</v>
      </c>
      <c r="T23" s="55">
        <v>3581</v>
      </c>
      <c r="U23" s="55">
        <v>9029</v>
      </c>
      <c r="V23" s="55">
        <v>3392</v>
      </c>
      <c r="W23" s="54">
        <v>8590</v>
      </c>
      <c r="X23" s="51">
        <v>189</v>
      </c>
      <c r="Y23" s="51">
        <v>439</v>
      </c>
      <c r="Z23" s="43">
        <f>P23-R23-T23</f>
        <v>18</v>
      </c>
      <c r="AA23" s="45">
        <f>Q23-S23-U23</f>
        <v>39</v>
      </c>
      <c r="AB23" s="44">
        <v>2557</v>
      </c>
      <c r="AC23" s="45">
        <v>16554</v>
      </c>
      <c r="AD23" s="43">
        <v>545</v>
      </c>
      <c r="AE23" s="43">
        <v>3368</v>
      </c>
      <c r="AF23" s="43">
        <v>2008</v>
      </c>
      <c r="AG23" s="43">
        <v>13160</v>
      </c>
      <c r="AH23" s="43">
        <v>1882</v>
      </c>
      <c r="AI23" s="45">
        <v>12328</v>
      </c>
      <c r="AJ23" s="48">
        <v>126</v>
      </c>
      <c r="AK23" s="48">
        <v>832</v>
      </c>
      <c r="AL23" s="43">
        <f>AB23-AD23-AF23</f>
        <v>4</v>
      </c>
      <c r="AM23" s="46">
        <f>AC23-AE23-AG23</f>
        <v>26</v>
      </c>
      <c r="AN23" s="55">
        <v>1451</v>
      </c>
      <c r="AO23" s="54">
        <v>19644</v>
      </c>
      <c r="AP23" s="55">
        <v>126</v>
      </c>
      <c r="AQ23" s="55">
        <v>1646</v>
      </c>
      <c r="AR23" s="55">
        <v>1324</v>
      </c>
      <c r="AS23" s="55">
        <v>17987</v>
      </c>
      <c r="AT23" s="55">
        <v>1201</v>
      </c>
      <c r="AU23" s="54">
        <v>16331</v>
      </c>
      <c r="AV23" s="51">
        <v>123</v>
      </c>
      <c r="AW23" s="51">
        <v>1656</v>
      </c>
      <c r="AX23" s="43">
        <f>AN23-AP23-AR23</f>
        <v>1</v>
      </c>
      <c r="AY23" s="45">
        <f>AO23-AQ23-AS23</f>
        <v>11</v>
      </c>
      <c r="AZ23" s="44">
        <v>564</v>
      </c>
      <c r="BA23" s="45">
        <v>13226</v>
      </c>
      <c r="BB23" s="43">
        <v>16</v>
      </c>
      <c r="BC23" s="43">
        <v>380</v>
      </c>
      <c r="BD23" s="43">
        <v>548</v>
      </c>
      <c r="BE23" s="43">
        <v>12846</v>
      </c>
      <c r="BF23" s="43">
        <v>501</v>
      </c>
      <c r="BG23" s="45">
        <v>11726</v>
      </c>
      <c r="BH23" s="48">
        <v>47</v>
      </c>
      <c r="BI23" s="48">
        <v>1120</v>
      </c>
      <c r="BJ23" s="39" t="s">
        <v>0</v>
      </c>
      <c r="BK23" s="38" t="s">
        <v>0</v>
      </c>
      <c r="BL23" s="55">
        <v>362</v>
      </c>
      <c r="BM23" s="45">
        <v>13537</v>
      </c>
      <c r="BN23" s="55">
        <v>4</v>
      </c>
      <c r="BO23" s="55">
        <v>128</v>
      </c>
      <c r="BP23" s="55">
        <v>357</v>
      </c>
      <c r="BQ23" s="55">
        <v>13362</v>
      </c>
      <c r="BR23" s="55">
        <v>325</v>
      </c>
      <c r="BS23" s="54">
        <v>12163</v>
      </c>
      <c r="BT23" s="51">
        <v>32</v>
      </c>
      <c r="BU23" s="51">
        <v>1199</v>
      </c>
      <c r="BV23" s="51">
        <f>BL23-BN23-BP23</f>
        <v>1</v>
      </c>
      <c r="BW23" s="51">
        <f>BM23-BO23-BQ23</f>
        <v>47</v>
      </c>
      <c r="BX23" s="44">
        <v>225</v>
      </c>
      <c r="BY23" s="45">
        <v>15146</v>
      </c>
      <c r="BZ23" s="43">
        <v>2</v>
      </c>
      <c r="CA23" s="43">
        <v>109</v>
      </c>
      <c r="CB23" s="43">
        <v>223</v>
      </c>
      <c r="CC23" s="43">
        <v>15037</v>
      </c>
      <c r="CD23" s="43">
        <v>197</v>
      </c>
      <c r="CE23" s="45">
        <v>13172</v>
      </c>
      <c r="CF23" s="48">
        <v>26</v>
      </c>
      <c r="CG23" s="48">
        <v>1865</v>
      </c>
      <c r="CH23" s="39" t="s">
        <v>0</v>
      </c>
      <c r="CI23" s="38" t="s">
        <v>0</v>
      </c>
      <c r="CJ23" s="44">
        <v>121</v>
      </c>
      <c r="CK23" s="45">
        <v>24427</v>
      </c>
      <c r="CL23" s="43">
        <v>1</v>
      </c>
      <c r="CM23" s="43">
        <v>221</v>
      </c>
      <c r="CN23" s="43">
        <v>120</v>
      </c>
      <c r="CO23" s="43">
        <v>24206</v>
      </c>
      <c r="CP23" s="43">
        <v>100</v>
      </c>
      <c r="CQ23" s="45">
        <v>19485</v>
      </c>
      <c r="CR23" s="48">
        <v>20</v>
      </c>
      <c r="CS23" s="48">
        <v>4721</v>
      </c>
      <c r="CT23" s="39" t="s">
        <v>0</v>
      </c>
      <c r="CU23" s="38" t="s">
        <v>0</v>
      </c>
      <c r="CV23" s="55">
        <v>33</v>
      </c>
      <c r="CW23" s="37" t="s">
        <v>0</v>
      </c>
      <c r="CX23" s="55">
        <v>33</v>
      </c>
      <c r="CY23" s="55">
        <v>27</v>
      </c>
      <c r="CZ23" s="51">
        <v>6</v>
      </c>
      <c r="DA23" s="36" t="s">
        <v>0</v>
      </c>
      <c r="DB23" s="58"/>
    </row>
    <row r="24" spans="1:105" s="17" customFormat="1" ht="23.25" customHeight="1">
      <c r="A24" s="8">
        <v>204</v>
      </c>
      <c r="B24" s="7" t="s">
        <v>59</v>
      </c>
      <c r="C24" s="49"/>
      <c r="D24" s="44">
        <v>16606</v>
      </c>
      <c r="E24" s="45">
        <v>182658</v>
      </c>
      <c r="F24" s="43">
        <v>5439</v>
      </c>
      <c r="G24" s="43">
        <v>17000</v>
      </c>
      <c r="H24" s="43">
        <v>11129</v>
      </c>
      <c r="I24" s="43">
        <v>165423</v>
      </c>
      <c r="J24" s="43">
        <v>10441</v>
      </c>
      <c r="K24" s="45">
        <v>148537</v>
      </c>
      <c r="L24" s="48">
        <v>688</v>
      </c>
      <c r="M24" s="48">
        <v>16886</v>
      </c>
      <c r="N24" s="48">
        <f>D24-F24-H24</f>
        <v>38</v>
      </c>
      <c r="O24" s="47">
        <f>E24-G24-I24</f>
        <v>235</v>
      </c>
      <c r="P24" s="55">
        <v>9044</v>
      </c>
      <c r="Q24" s="54">
        <v>20585</v>
      </c>
      <c r="R24" s="55">
        <v>4562</v>
      </c>
      <c r="S24" s="55">
        <v>9088</v>
      </c>
      <c r="T24" s="55">
        <v>4456</v>
      </c>
      <c r="U24" s="55">
        <v>11441</v>
      </c>
      <c r="V24" s="55">
        <v>4262</v>
      </c>
      <c r="W24" s="54">
        <v>10988</v>
      </c>
      <c r="X24" s="51">
        <v>194</v>
      </c>
      <c r="Y24" s="51">
        <v>453</v>
      </c>
      <c r="Z24" s="43">
        <f>P24-R24-T24</f>
        <v>26</v>
      </c>
      <c r="AA24" s="45">
        <f>Q24-S24-U24</f>
        <v>56</v>
      </c>
      <c r="AB24" s="44">
        <v>3400</v>
      </c>
      <c r="AC24" s="45">
        <v>22278</v>
      </c>
      <c r="AD24" s="43">
        <v>659</v>
      </c>
      <c r="AE24" s="43">
        <v>4201</v>
      </c>
      <c r="AF24" s="43">
        <v>2733</v>
      </c>
      <c r="AG24" s="43">
        <v>18026</v>
      </c>
      <c r="AH24" s="43">
        <v>2592</v>
      </c>
      <c r="AI24" s="45">
        <v>17038</v>
      </c>
      <c r="AJ24" s="48">
        <v>141</v>
      </c>
      <c r="AK24" s="48">
        <v>988</v>
      </c>
      <c r="AL24" s="43">
        <f>AB24-AD24-AF24</f>
        <v>8</v>
      </c>
      <c r="AM24" s="46">
        <f>AC24-AE24-AG24</f>
        <v>51</v>
      </c>
      <c r="AN24" s="55">
        <v>2103</v>
      </c>
      <c r="AO24" s="54">
        <v>28390</v>
      </c>
      <c r="AP24" s="55">
        <v>166</v>
      </c>
      <c r="AQ24" s="55">
        <v>2116</v>
      </c>
      <c r="AR24" s="55">
        <v>1935</v>
      </c>
      <c r="AS24" s="55">
        <v>26248</v>
      </c>
      <c r="AT24" s="55">
        <v>1782</v>
      </c>
      <c r="AU24" s="54">
        <v>24208</v>
      </c>
      <c r="AV24" s="51">
        <v>153</v>
      </c>
      <c r="AW24" s="51">
        <v>2040</v>
      </c>
      <c r="AX24" s="43">
        <f>AN24-AP24-AR24</f>
        <v>2</v>
      </c>
      <c r="AY24" s="45">
        <f>AO24-AQ24-AS24</f>
        <v>26</v>
      </c>
      <c r="AZ24" s="44">
        <v>872</v>
      </c>
      <c r="BA24" s="45">
        <v>20733</v>
      </c>
      <c r="BB24" s="43">
        <v>41</v>
      </c>
      <c r="BC24" s="43">
        <v>959</v>
      </c>
      <c r="BD24" s="43">
        <v>830</v>
      </c>
      <c r="BE24" s="43">
        <v>19754</v>
      </c>
      <c r="BF24" s="43">
        <v>757</v>
      </c>
      <c r="BG24" s="45">
        <v>17992</v>
      </c>
      <c r="BH24" s="48">
        <v>73</v>
      </c>
      <c r="BI24" s="48">
        <v>1762</v>
      </c>
      <c r="BJ24" s="48">
        <f>AZ24-BB24-BD24</f>
        <v>1</v>
      </c>
      <c r="BK24" s="47">
        <f>BA24-BC24-BE24</f>
        <v>20</v>
      </c>
      <c r="BL24" s="55">
        <v>585</v>
      </c>
      <c r="BM24" s="45">
        <v>21912</v>
      </c>
      <c r="BN24" s="55">
        <v>6</v>
      </c>
      <c r="BO24" s="55">
        <v>220</v>
      </c>
      <c r="BP24" s="55">
        <v>579</v>
      </c>
      <c r="BQ24" s="55">
        <v>21692</v>
      </c>
      <c r="BR24" s="55">
        <v>536</v>
      </c>
      <c r="BS24" s="54">
        <v>20087</v>
      </c>
      <c r="BT24" s="51">
        <v>43</v>
      </c>
      <c r="BU24" s="51">
        <v>1605</v>
      </c>
      <c r="BV24" s="36" t="s">
        <v>0</v>
      </c>
      <c r="BW24" s="36" t="s">
        <v>0</v>
      </c>
      <c r="BX24" s="44">
        <v>345</v>
      </c>
      <c r="BY24" s="45">
        <v>23585</v>
      </c>
      <c r="BZ24" s="43">
        <v>3</v>
      </c>
      <c r="CA24" s="43">
        <v>164</v>
      </c>
      <c r="CB24" s="43">
        <v>341</v>
      </c>
      <c r="CC24" s="43">
        <v>23339</v>
      </c>
      <c r="CD24" s="43">
        <v>295</v>
      </c>
      <c r="CE24" s="45">
        <v>19979</v>
      </c>
      <c r="CF24" s="48">
        <v>46</v>
      </c>
      <c r="CG24" s="48">
        <v>3360</v>
      </c>
      <c r="CH24" s="48">
        <f>BX24-BZ24-CB24</f>
        <v>1</v>
      </c>
      <c r="CI24" s="47">
        <f>BY24-CA24-CC24</f>
        <v>82</v>
      </c>
      <c r="CJ24" s="44">
        <v>212</v>
      </c>
      <c r="CK24" s="45">
        <v>45175</v>
      </c>
      <c r="CL24" s="43">
        <v>2</v>
      </c>
      <c r="CM24" s="43">
        <v>252</v>
      </c>
      <c r="CN24" s="43">
        <v>210</v>
      </c>
      <c r="CO24" s="43">
        <v>44923</v>
      </c>
      <c r="CP24" s="43">
        <v>180</v>
      </c>
      <c r="CQ24" s="45">
        <v>38245</v>
      </c>
      <c r="CR24" s="48">
        <v>30</v>
      </c>
      <c r="CS24" s="48">
        <v>6678</v>
      </c>
      <c r="CT24" s="39" t="s">
        <v>0</v>
      </c>
      <c r="CU24" s="38" t="s">
        <v>0</v>
      </c>
      <c r="CV24" s="55">
        <v>45</v>
      </c>
      <c r="CW24" s="37" t="s">
        <v>0</v>
      </c>
      <c r="CX24" s="55">
        <v>45</v>
      </c>
      <c r="CY24" s="55">
        <v>37</v>
      </c>
      <c r="CZ24" s="51">
        <v>8</v>
      </c>
      <c r="DA24" s="36" t="s">
        <v>0</v>
      </c>
    </row>
    <row r="25" spans="1:105" s="17" customFormat="1" ht="23.25" customHeight="1">
      <c r="A25" s="8">
        <v>205</v>
      </c>
      <c r="B25" s="7" t="s">
        <v>58</v>
      </c>
      <c r="C25" s="49"/>
      <c r="D25" s="44">
        <v>3108</v>
      </c>
      <c r="E25" s="45">
        <v>20305</v>
      </c>
      <c r="F25" s="43">
        <v>1593</v>
      </c>
      <c r="G25" s="43">
        <v>4007</v>
      </c>
      <c r="H25" s="43">
        <v>1510</v>
      </c>
      <c r="I25" s="43">
        <v>16273</v>
      </c>
      <c r="J25" s="43">
        <v>1302</v>
      </c>
      <c r="K25" s="45">
        <v>13487</v>
      </c>
      <c r="L25" s="48">
        <v>208</v>
      </c>
      <c r="M25" s="48">
        <v>2786</v>
      </c>
      <c r="N25" s="48">
        <f>D25-F25-H25</f>
        <v>5</v>
      </c>
      <c r="O25" s="47">
        <f>E25-G25-I25</f>
        <v>25</v>
      </c>
      <c r="P25" s="55">
        <v>2070</v>
      </c>
      <c r="Q25" s="54">
        <v>4316</v>
      </c>
      <c r="R25" s="55">
        <v>1413</v>
      </c>
      <c r="S25" s="55">
        <v>2640</v>
      </c>
      <c r="T25" s="55">
        <v>654</v>
      </c>
      <c r="U25" s="55">
        <v>1672</v>
      </c>
      <c r="V25" s="55">
        <v>546</v>
      </c>
      <c r="W25" s="54">
        <v>1451</v>
      </c>
      <c r="X25" s="51">
        <v>108</v>
      </c>
      <c r="Y25" s="51">
        <v>221</v>
      </c>
      <c r="Z25" s="43">
        <f>P25-R25-T25</f>
        <v>3</v>
      </c>
      <c r="AA25" s="45">
        <f>Q25-S25-U25</f>
        <v>4</v>
      </c>
      <c r="AB25" s="44">
        <v>570</v>
      </c>
      <c r="AC25" s="45">
        <v>3687</v>
      </c>
      <c r="AD25" s="43">
        <v>149</v>
      </c>
      <c r="AE25" s="43">
        <v>881</v>
      </c>
      <c r="AF25" s="43">
        <v>421</v>
      </c>
      <c r="AG25" s="43">
        <v>2806</v>
      </c>
      <c r="AH25" s="43">
        <v>390</v>
      </c>
      <c r="AI25" s="45">
        <v>2605</v>
      </c>
      <c r="AJ25" s="48">
        <v>31</v>
      </c>
      <c r="AK25" s="48">
        <v>201</v>
      </c>
      <c r="AL25" s="43" t="s">
        <v>1</v>
      </c>
      <c r="AM25" s="46" t="s">
        <v>1</v>
      </c>
      <c r="AN25" s="55">
        <v>284</v>
      </c>
      <c r="AO25" s="54">
        <v>3769</v>
      </c>
      <c r="AP25" s="55">
        <v>27</v>
      </c>
      <c r="AQ25" s="55">
        <v>332</v>
      </c>
      <c r="AR25" s="55">
        <v>255</v>
      </c>
      <c r="AS25" s="55">
        <v>3416</v>
      </c>
      <c r="AT25" s="55">
        <v>222</v>
      </c>
      <c r="AU25" s="54">
        <v>2972</v>
      </c>
      <c r="AV25" s="51">
        <v>33</v>
      </c>
      <c r="AW25" s="51">
        <v>444</v>
      </c>
      <c r="AX25" s="43">
        <f>AN25-AP25-AR25</f>
        <v>2</v>
      </c>
      <c r="AY25" s="45">
        <f>AO25-AQ25-AS25</f>
        <v>21</v>
      </c>
      <c r="AZ25" s="44">
        <v>83</v>
      </c>
      <c r="BA25" s="45">
        <v>1941</v>
      </c>
      <c r="BB25" s="43">
        <v>3</v>
      </c>
      <c r="BC25" s="43">
        <v>82</v>
      </c>
      <c r="BD25" s="43">
        <v>80</v>
      </c>
      <c r="BE25" s="43">
        <v>1859</v>
      </c>
      <c r="BF25" s="43">
        <v>65</v>
      </c>
      <c r="BG25" s="45">
        <v>1509</v>
      </c>
      <c r="BH25" s="48">
        <v>15</v>
      </c>
      <c r="BI25" s="48">
        <v>350</v>
      </c>
      <c r="BJ25" s="39" t="s">
        <v>0</v>
      </c>
      <c r="BK25" s="38" t="s">
        <v>0</v>
      </c>
      <c r="BL25" s="55">
        <v>55</v>
      </c>
      <c r="BM25" s="45">
        <v>2077</v>
      </c>
      <c r="BN25" s="37" t="s">
        <v>0</v>
      </c>
      <c r="BO25" s="37" t="s">
        <v>0</v>
      </c>
      <c r="BP25" s="55">
        <v>55</v>
      </c>
      <c r="BQ25" s="55">
        <v>2077</v>
      </c>
      <c r="BR25" s="55">
        <v>46</v>
      </c>
      <c r="BS25" s="54">
        <v>1706</v>
      </c>
      <c r="BT25" s="51">
        <v>9</v>
      </c>
      <c r="BU25" s="51">
        <v>371</v>
      </c>
      <c r="BV25" s="36" t="s">
        <v>0</v>
      </c>
      <c r="BW25" s="36" t="s">
        <v>0</v>
      </c>
      <c r="BX25" s="44">
        <v>30</v>
      </c>
      <c r="BY25" s="45">
        <v>2022</v>
      </c>
      <c r="BZ25" s="43">
        <v>1</v>
      </c>
      <c r="CA25" s="43">
        <v>72</v>
      </c>
      <c r="CB25" s="43">
        <v>29</v>
      </c>
      <c r="CC25" s="43">
        <v>1950</v>
      </c>
      <c r="CD25" s="43">
        <v>22</v>
      </c>
      <c r="CE25" s="45">
        <v>1488</v>
      </c>
      <c r="CF25" s="48">
        <v>7</v>
      </c>
      <c r="CG25" s="48">
        <v>462</v>
      </c>
      <c r="CH25" s="39" t="s">
        <v>0</v>
      </c>
      <c r="CI25" s="38" t="s">
        <v>0</v>
      </c>
      <c r="CJ25" s="44">
        <v>13</v>
      </c>
      <c r="CK25" s="45">
        <v>2493</v>
      </c>
      <c r="CL25" s="41" t="s">
        <v>0</v>
      </c>
      <c r="CM25" s="41" t="s">
        <v>0</v>
      </c>
      <c r="CN25" s="43">
        <v>13</v>
      </c>
      <c r="CO25" s="43">
        <v>2493</v>
      </c>
      <c r="CP25" s="43">
        <v>9</v>
      </c>
      <c r="CQ25" s="45">
        <v>1756</v>
      </c>
      <c r="CR25" s="48">
        <v>4</v>
      </c>
      <c r="CS25" s="48">
        <v>737</v>
      </c>
      <c r="CT25" s="39" t="s">
        <v>0</v>
      </c>
      <c r="CU25" s="38" t="s">
        <v>0</v>
      </c>
      <c r="CV25" s="55">
        <v>3</v>
      </c>
      <c r="CW25" s="37" t="s">
        <v>0</v>
      </c>
      <c r="CX25" s="55">
        <v>3</v>
      </c>
      <c r="CY25" s="55">
        <v>2</v>
      </c>
      <c r="CZ25" s="51">
        <v>1</v>
      </c>
      <c r="DA25" s="36" t="s">
        <v>0</v>
      </c>
    </row>
    <row r="26" spans="1:105" s="17" customFormat="1" ht="23.25" customHeight="1">
      <c r="A26" s="8">
        <v>206</v>
      </c>
      <c r="B26" s="7" t="s">
        <v>57</v>
      </c>
      <c r="C26" s="49"/>
      <c r="D26" s="44">
        <v>5246</v>
      </c>
      <c r="E26" s="45">
        <v>47149</v>
      </c>
      <c r="F26" s="43">
        <v>1936</v>
      </c>
      <c r="G26" s="43">
        <v>5625</v>
      </c>
      <c r="H26" s="43">
        <v>3301</v>
      </c>
      <c r="I26" s="43">
        <v>41496</v>
      </c>
      <c r="J26" s="43">
        <v>3015</v>
      </c>
      <c r="K26" s="45">
        <v>36178</v>
      </c>
      <c r="L26" s="48">
        <v>286</v>
      </c>
      <c r="M26" s="48">
        <v>5318</v>
      </c>
      <c r="N26" s="48">
        <f>D26-F26-H26</f>
        <v>9</v>
      </c>
      <c r="O26" s="47">
        <f>E26-G26-I26</f>
        <v>28</v>
      </c>
      <c r="P26" s="55">
        <v>3029</v>
      </c>
      <c r="Q26" s="54">
        <v>6623</v>
      </c>
      <c r="R26" s="55">
        <v>1670</v>
      </c>
      <c r="S26" s="55">
        <v>3249</v>
      </c>
      <c r="T26" s="55">
        <v>1352</v>
      </c>
      <c r="U26" s="55">
        <v>3358</v>
      </c>
      <c r="V26" s="55">
        <v>1244</v>
      </c>
      <c r="W26" s="54">
        <v>3150</v>
      </c>
      <c r="X26" s="51">
        <v>108</v>
      </c>
      <c r="Y26" s="51">
        <v>208</v>
      </c>
      <c r="Z26" s="43">
        <f>P26-R26-T26</f>
        <v>7</v>
      </c>
      <c r="AA26" s="45">
        <f>Q26-S26-U26</f>
        <v>16</v>
      </c>
      <c r="AB26" s="44">
        <v>1091</v>
      </c>
      <c r="AC26" s="45">
        <v>7199</v>
      </c>
      <c r="AD26" s="43">
        <v>202</v>
      </c>
      <c r="AE26" s="43">
        <v>1289</v>
      </c>
      <c r="AF26" s="43">
        <v>887</v>
      </c>
      <c r="AG26" s="43">
        <v>5898</v>
      </c>
      <c r="AH26" s="43">
        <v>833</v>
      </c>
      <c r="AI26" s="45">
        <v>5526</v>
      </c>
      <c r="AJ26" s="48">
        <v>54</v>
      </c>
      <c r="AK26" s="48">
        <v>372</v>
      </c>
      <c r="AL26" s="43">
        <f>AB26-AD26-AF26</f>
        <v>2</v>
      </c>
      <c r="AM26" s="46">
        <f>AC26-AE26-AG26</f>
        <v>12</v>
      </c>
      <c r="AN26" s="55">
        <v>644</v>
      </c>
      <c r="AO26" s="54">
        <v>8725</v>
      </c>
      <c r="AP26" s="55">
        <v>54</v>
      </c>
      <c r="AQ26" s="55">
        <v>749</v>
      </c>
      <c r="AR26" s="55">
        <v>590</v>
      </c>
      <c r="AS26" s="55">
        <v>7976</v>
      </c>
      <c r="AT26" s="55">
        <v>535</v>
      </c>
      <c r="AU26" s="54">
        <v>7234</v>
      </c>
      <c r="AV26" s="51">
        <v>55</v>
      </c>
      <c r="AW26" s="51">
        <v>742</v>
      </c>
      <c r="AX26" s="43" t="s">
        <v>1</v>
      </c>
      <c r="AY26" s="45" t="s">
        <v>1</v>
      </c>
      <c r="AZ26" s="44">
        <v>204</v>
      </c>
      <c r="BA26" s="45">
        <v>4807</v>
      </c>
      <c r="BB26" s="43">
        <v>8</v>
      </c>
      <c r="BC26" s="43">
        <v>182</v>
      </c>
      <c r="BD26" s="43">
        <v>196</v>
      </c>
      <c r="BE26" s="43">
        <v>4625</v>
      </c>
      <c r="BF26" s="43">
        <v>179</v>
      </c>
      <c r="BG26" s="45">
        <v>4218</v>
      </c>
      <c r="BH26" s="48">
        <v>17</v>
      </c>
      <c r="BI26" s="48">
        <v>407</v>
      </c>
      <c r="BJ26" s="39" t="s">
        <v>0</v>
      </c>
      <c r="BK26" s="38" t="s">
        <v>0</v>
      </c>
      <c r="BL26" s="55">
        <v>147</v>
      </c>
      <c r="BM26" s="45">
        <v>5473</v>
      </c>
      <c r="BN26" s="55">
        <v>1</v>
      </c>
      <c r="BO26" s="55">
        <v>43</v>
      </c>
      <c r="BP26" s="55">
        <v>146</v>
      </c>
      <c r="BQ26" s="55">
        <v>5430</v>
      </c>
      <c r="BR26" s="55">
        <v>124</v>
      </c>
      <c r="BS26" s="54">
        <v>4614</v>
      </c>
      <c r="BT26" s="51">
        <v>22</v>
      </c>
      <c r="BU26" s="51">
        <v>816</v>
      </c>
      <c r="BV26" s="36" t="s">
        <v>0</v>
      </c>
      <c r="BW26" s="36" t="s">
        <v>0</v>
      </c>
      <c r="BX26" s="44">
        <v>68</v>
      </c>
      <c r="BY26" s="45">
        <v>4624</v>
      </c>
      <c r="BZ26" s="41" t="s">
        <v>0</v>
      </c>
      <c r="CA26" s="41" t="s">
        <v>0</v>
      </c>
      <c r="CB26" s="43">
        <v>68</v>
      </c>
      <c r="CC26" s="43">
        <v>4624</v>
      </c>
      <c r="CD26" s="43">
        <v>53</v>
      </c>
      <c r="CE26" s="45">
        <v>3586</v>
      </c>
      <c r="CF26" s="48">
        <v>15</v>
      </c>
      <c r="CG26" s="48">
        <v>1038</v>
      </c>
      <c r="CH26" s="39" t="s">
        <v>0</v>
      </c>
      <c r="CI26" s="38" t="s">
        <v>0</v>
      </c>
      <c r="CJ26" s="44">
        <v>46</v>
      </c>
      <c r="CK26" s="45">
        <v>9698</v>
      </c>
      <c r="CL26" s="43">
        <v>1</v>
      </c>
      <c r="CM26" s="43">
        <v>113</v>
      </c>
      <c r="CN26" s="43">
        <v>45</v>
      </c>
      <c r="CO26" s="43">
        <v>9585</v>
      </c>
      <c r="CP26" s="43">
        <v>33</v>
      </c>
      <c r="CQ26" s="45">
        <v>7850</v>
      </c>
      <c r="CR26" s="48">
        <v>12</v>
      </c>
      <c r="CS26" s="48">
        <v>1735</v>
      </c>
      <c r="CT26" s="39" t="s">
        <v>0</v>
      </c>
      <c r="CU26" s="38" t="s">
        <v>0</v>
      </c>
      <c r="CV26" s="55">
        <v>17</v>
      </c>
      <c r="CW26" s="37" t="s">
        <v>0</v>
      </c>
      <c r="CX26" s="55">
        <v>17</v>
      </c>
      <c r="CY26" s="55">
        <v>14</v>
      </c>
      <c r="CZ26" s="51">
        <v>3</v>
      </c>
      <c r="DA26" s="36" t="s">
        <v>0</v>
      </c>
    </row>
    <row r="27" spans="1:105" s="17" customFormat="1" ht="23.25" customHeight="1">
      <c r="A27" s="8">
        <v>207</v>
      </c>
      <c r="B27" s="7" t="s">
        <v>56</v>
      </c>
      <c r="C27" s="49"/>
      <c r="D27" s="44">
        <v>14102</v>
      </c>
      <c r="E27" s="45">
        <v>128901</v>
      </c>
      <c r="F27" s="43">
        <v>5384</v>
      </c>
      <c r="G27" s="43">
        <v>15678</v>
      </c>
      <c r="H27" s="43">
        <v>8686</v>
      </c>
      <c r="I27" s="43">
        <v>113065</v>
      </c>
      <c r="J27" s="43">
        <v>8084</v>
      </c>
      <c r="K27" s="45">
        <v>99472</v>
      </c>
      <c r="L27" s="48">
        <v>602</v>
      </c>
      <c r="M27" s="48">
        <v>13593</v>
      </c>
      <c r="N27" s="48">
        <f>D27-F27-H27</f>
        <v>32</v>
      </c>
      <c r="O27" s="47">
        <f>E27-G27-I27</f>
        <v>158</v>
      </c>
      <c r="P27" s="55">
        <v>8348</v>
      </c>
      <c r="Q27" s="54">
        <v>18419</v>
      </c>
      <c r="R27" s="55">
        <v>4622</v>
      </c>
      <c r="S27" s="55">
        <v>9068</v>
      </c>
      <c r="T27" s="55">
        <v>3708</v>
      </c>
      <c r="U27" s="55">
        <v>9318</v>
      </c>
      <c r="V27" s="55">
        <v>3512</v>
      </c>
      <c r="W27" s="54">
        <v>8871</v>
      </c>
      <c r="X27" s="51">
        <v>196</v>
      </c>
      <c r="Y27" s="51">
        <v>447</v>
      </c>
      <c r="Z27" s="43">
        <f>P27-R27-T27</f>
        <v>18</v>
      </c>
      <c r="AA27" s="45">
        <f>Q27-S27-U27</f>
        <v>33</v>
      </c>
      <c r="AB27" s="44">
        <v>2734</v>
      </c>
      <c r="AC27" s="45">
        <v>17991</v>
      </c>
      <c r="AD27" s="43">
        <v>564</v>
      </c>
      <c r="AE27" s="43">
        <v>3579</v>
      </c>
      <c r="AF27" s="43">
        <v>2159</v>
      </c>
      <c r="AG27" s="43">
        <v>14338</v>
      </c>
      <c r="AH27" s="43">
        <v>2026</v>
      </c>
      <c r="AI27" s="45">
        <v>13400</v>
      </c>
      <c r="AJ27" s="48">
        <v>133</v>
      </c>
      <c r="AK27" s="48">
        <v>938</v>
      </c>
      <c r="AL27" s="43">
        <f>AB27-AD27-AF27</f>
        <v>11</v>
      </c>
      <c r="AM27" s="46">
        <f>AC27-AE27-AG27</f>
        <v>74</v>
      </c>
      <c r="AN27" s="55">
        <v>1656</v>
      </c>
      <c r="AO27" s="54">
        <v>22570</v>
      </c>
      <c r="AP27" s="55">
        <v>164</v>
      </c>
      <c r="AQ27" s="55">
        <v>2093</v>
      </c>
      <c r="AR27" s="55">
        <v>1489</v>
      </c>
      <c r="AS27" s="55">
        <v>20426</v>
      </c>
      <c r="AT27" s="55">
        <v>1365</v>
      </c>
      <c r="AU27" s="54">
        <v>18690</v>
      </c>
      <c r="AV27" s="51">
        <v>124</v>
      </c>
      <c r="AW27" s="51">
        <v>1736</v>
      </c>
      <c r="AX27" s="43">
        <f>AN27-AP27-AR27</f>
        <v>3</v>
      </c>
      <c r="AY27" s="45">
        <f>AO27-AQ27-AS27</f>
        <v>51</v>
      </c>
      <c r="AZ27" s="44">
        <v>619</v>
      </c>
      <c r="BA27" s="45">
        <v>14623</v>
      </c>
      <c r="BB27" s="43">
        <v>26</v>
      </c>
      <c r="BC27" s="43">
        <v>585</v>
      </c>
      <c r="BD27" s="43">
        <v>593</v>
      </c>
      <c r="BE27" s="43">
        <v>14038</v>
      </c>
      <c r="BF27" s="43">
        <v>540</v>
      </c>
      <c r="BG27" s="45">
        <v>12794</v>
      </c>
      <c r="BH27" s="48">
        <v>53</v>
      </c>
      <c r="BI27" s="48">
        <v>1244</v>
      </c>
      <c r="BJ27" s="39" t="s">
        <v>0</v>
      </c>
      <c r="BK27" s="38" t="s">
        <v>0</v>
      </c>
      <c r="BL27" s="55">
        <v>387</v>
      </c>
      <c r="BM27" s="45">
        <v>14455</v>
      </c>
      <c r="BN27" s="55">
        <v>7</v>
      </c>
      <c r="BO27" s="55">
        <v>265</v>
      </c>
      <c r="BP27" s="55">
        <v>380</v>
      </c>
      <c r="BQ27" s="55">
        <v>14190</v>
      </c>
      <c r="BR27" s="55">
        <v>336</v>
      </c>
      <c r="BS27" s="54">
        <v>12614</v>
      </c>
      <c r="BT27" s="51">
        <v>44</v>
      </c>
      <c r="BU27" s="51">
        <v>1576</v>
      </c>
      <c r="BV27" s="36" t="s">
        <v>0</v>
      </c>
      <c r="BW27" s="36" t="s">
        <v>0</v>
      </c>
      <c r="BX27" s="44">
        <v>229</v>
      </c>
      <c r="BY27" s="45">
        <v>15788</v>
      </c>
      <c r="BZ27" s="43">
        <v>1</v>
      </c>
      <c r="CA27" s="43">
        <v>88</v>
      </c>
      <c r="CB27" s="43">
        <v>228</v>
      </c>
      <c r="CC27" s="43">
        <v>15700</v>
      </c>
      <c r="CD27" s="43">
        <v>199</v>
      </c>
      <c r="CE27" s="45">
        <v>13572</v>
      </c>
      <c r="CF27" s="48">
        <v>29</v>
      </c>
      <c r="CG27" s="48">
        <v>2128</v>
      </c>
      <c r="CH27" s="39" t="s">
        <v>0</v>
      </c>
      <c r="CI27" s="38" t="s">
        <v>0</v>
      </c>
      <c r="CJ27" s="44">
        <v>103</v>
      </c>
      <c r="CK27" s="45">
        <v>25055</v>
      </c>
      <c r="CL27" s="41" t="s">
        <v>0</v>
      </c>
      <c r="CM27" s="41" t="s">
        <v>0</v>
      </c>
      <c r="CN27" s="43">
        <v>103</v>
      </c>
      <c r="CO27" s="43">
        <v>25055</v>
      </c>
      <c r="CP27" s="43">
        <v>81</v>
      </c>
      <c r="CQ27" s="45">
        <v>19531</v>
      </c>
      <c r="CR27" s="48">
        <v>22</v>
      </c>
      <c r="CS27" s="48">
        <v>5524</v>
      </c>
      <c r="CT27" s="39" t="s">
        <v>0</v>
      </c>
      <c r="CU27" s="38" t="s">
        <v>0</v>
      </c>
      <c r="CV27" s="55">
        <v>26</v>
      </c>
      <c r="CW27" s="37" t="s">
        <v>0</v>
      </c>
      <c r="CX27" s="55">
        <v>26</v>
      </c>
      <c r="CY27" s="55">
        <v>25</v>
      </c>
      <c r="CZ27" s="51">
        <v>1</v>
      </c>
      <c r="DA27" s="36" t="s">
        <v>0</v>
      </c>
    </row>
    <row r="28" spans="1:105" s="17" customFormat="1" ht="23.25" customHeight="1">
      <c r="A28" s="8">
        <v>208</v>
      </c>
      <c r="B28" s="7" t="s">
        <v>55</v>
      </c>
      <c r="C28" s="49"/>
      <c r="D28" s="44">
        <v>5251</v>
      </c>
      <c r="E28" s="45">
        <v>56186</v>
      </c>
      <c r="F28" s="43">
        <v>1934</v>
      </c>
      <c r="G28" s="43">
        <v>5424</v>
      </c>
      <c r="H28" s="43">
        <v>3311</v>
      </c>
      <c r="I28" s="43">
        <v>50743</v>
      </c>
      <c r="J28" s="43">
        <v>3053</v>
      </c>
      <c r="K28" s="45">
        <v>44516</v>
      </c>
      <c r="L28" s="48">
        <v>258</v>
      </c>
      <c r="M28" s="48">
        <v>6227</v>
      </c>
      <c r="N28" s="48">
        <f>D28-F28-H28</f>
        <v>6</v>
      </c>
      <c r="O28" s="47">
        <f>E28-G28-I28</f>
        <v>19</v>
      </c>
      <c r="P28" s="55">
        <v>2988</v>
      </c>
      <c r="Q28" s="54">
        <v>6608</v>
      </c>
      <c r="R28" s="55">
        <v>1674</v>
      </c>
      <c r="S28" s="55">
        <v>3254</v>
      </c>
      <c r="T28" s="55">
        <v>1310</v>
      </c>
      <c r="U28" s="55">
        <v>3346</v>
      </c>
      <c r="V28" s="55">
        <v>1210</v>
      </c>
      <c r="W28" s="54">
        <v>3108</v>
      </c>
      <c r="X28" s="51">
        <v>100</v>
      </c>
      <c r="Y28" s="51">
        <v>238</v>
      </c>
      <c r="Z28" s="43">
        <f>P28-R28-T28</f>
        <v>4</v>
      </c>
      <c r="AA28" s="45">
        <f>Q28-S28-U28</f>
        <v>8</v>
      </c>
      <c r="AB28" s="44">
        <v>1056</v>
      </c>
      <c r="AC28" s="45">
        <v>6942</v>
      </c>
      <c r="AD28" s="43">
        <v>199</v>
      </c>
      <c r="AE28" s="43">
        <v>1258</v>
      </c>
      <c r="AF28" s="43">
        <v>855</v>
      </c>
      <c r="AG28" s="43">
        <v>5673</v>
      </c>
      <c r="AH28" s="43">
        <v>809</v>
      </c>
      <c r="AI28" s="45">
        <v>5367</v>
      </c>
      <c r="AJ28" s="48">
        <v>46</v>
      </c>
      <c r="AK28" s="48">
        <v>306</v>
      </c>
      <c r="AL28" s="43">
        <f>AB28-AD28-AF28</f>
        <v>2</v>
      </c>
      <c r="AM28" s="46">
        <f>AC28-AE28-AG28</f>
        <v>11</v>
      </c>
      <c r="AN28" s="55">
        <v>606</v>
      </c>
      <c r="AO28" s="54">
        <v>8169</v>
      </c>
      <c r="AP28" s="55">
        <v>52</v>
      </c>
      <c r="AQ28" s="55">
        <v>681</v>
      </c>
      <c r="AR28" s="55">
        <v>554</v>
      </c>
      <c r="AS28" s="55">
        <v>7488</v>
      </c>
      <c r="AT28" s="55">
        <v>493</v>
      </c>
      <c r="AU28" s="54">
        <v>6685</v>
      </c>
      <c r="AV28" s="51">
        <v>61</v>
      </c>
      <c r="AW28" s="51">
        <v>803</v>
      </c>
      <c r="AX28" s="43" t="s">
        <v>1</v>
      </c>
      <c r="AY28" s="45" t="s">
        <v>1</v>
      </c>
      <c r="AZ28" s="44">
        <v>257</v>
      </c>
      <c r="BA28" s="45">
        <v>6095</v>
      </c>
      <c r="BB28" s="43">
        <v>8</v>
      </c>
      <c r="BC28" s="43">
        <v>181</v>
      </c>
      <c r="BD28" s="43">
        <v>249</v>
      </c>
      <c r="BE28" s="43">
        <v>5914</v>
      </c>
      <c r="BF28" s="43">
        <v>236</v>
      </c>
      <c r="BG28" s="45">
        <v>5619</v>
      </c>
      <c r="BH28" s="48">
        <v>13</v>
      </c>
      <c r="BI28" s="48">
        <v>295</v>
      </c>
      <c r="BJ28" s="39" t="s">
        <v>0</v>
      </c>
      <c r="BK28" s="38" t="s">
        <v>0</v>
      </c>
      <c r="BL28" s="55">
        <v>168</v>
      </c>
      <c r="BM28" s="45">
        <v>6338</v>
      </c>
      <c r="BN28" s="37" t="s">
        <v>0</v>
      </c>
      <c r="BO28" s="37" t="s">
        <v>0</v>
      </c>
      <c r="BP28" s="55">
        <v>168</v>
      </c>
      <c r="BQ28" s="55">
        <v>6338</v>
      </c>
      <c r="BR28" s="55">
        <v>151</v>
      </c>
      <c r="BS28" s="54">
        <v>5720</v>
      </c>
      <c r="BT28" s="51">
        <v>17</v>
      </c>
      <c r="BU28" s="51">
        <v>618</v>
      </c>
      <c r="BV28" s="36" t="s">
        <v>0</v>
      </c>
      <c r="BW28" s="36" t="s">
        <v>0</v>
      </c>
      <c r="BX28" s="44">
        <v>99</v>
      </c>
      <c r="BY28" s="45">
        <v>6638</v>
      </c>
      <c r="BZ28" s="43">
        <v>1</v>
      </c>
      <c r="CA28" s="43">
        <v>50</v>
      </c>
      <c r="CB28" s="43">
        <v>98</v>
      </c>
      <c r="CC28" s="43">
        <v>6588</v>
      </c>
      <c r="CD28" s="43">
        <v>85</v>
      </c>
      <c r="CE28" s="45">
        <v>5627</v>
      </c>
      <c r="CF28" s="48">
        <v>13</v>
      </c>
      <c r="CG28" s="48">
        <v>961</v>
      </c>
      <c r="CH28" s="39" t="s">
        <v>0</v>
      </c>
      <c r="CI28" s="38" t="s">
        <v>0</v>
      </c>
      <c r="CJ28" s="44">
        <v>65</v>
      </c>
      <c r="CK28" s="45">
        <v>15396</v>
      </c>
      <c r="CL28" s="41" t="s">
        <v>0</v>
      </c>
      <c r="CM28" s="41" t="s">
        <v>0</v>
      </c>
      <c r="CN28" s="43">
        <v>65</v>
      </c>
      <c r="CO28" s="43">
        <v>15396</v>
      </c>
      <c r="CP28" s="43">
        <v>59</v>
      </c>
      <c r="CQ28" s="45">
        <v>12390</v>
      </c>
      <c r="CR28" s="48">
        <v>6</v>
      </c>
      <c r="CS28" s="48">
        <v>3006</v>
      </c>
      <c r="CT28" s="39" t="s">
        <v>0</v>
      </c>
      <c r="CU28" s="38" t="s">
        <v>0</v>
      </c>
      <c r="CV28" s="55">
        <v>12</v>
      </c>
      <c r="CW28" s="37" t="s">
        <v>0</v>
      </c>
      <c r="CX28" s="55">
        <v>12</v>
      </c>
      <c r="CY28" s="55">
        <v>10</v>
      </c>
      <c r="CZ28" s="51">
        <v>2</v>
      </c>
      <c r="DA28" s="36" t="s">
        <v>0</v>
      </c>
    </row>
    <row r="29" spans="1:105" s="17" customFormat="1" ht="23.25" customHeight="1">
      <c r="A29" s="8">
        <v>210</v>
      </c>
      <c r="B29" s="7" t="s">
        <v>54</v>
      </c>
      <c r="C29" s="49"/>
      <c r="D29" s="44">
        <v>3705</v>
      </c>
      <c r="E29" s="45">
        <v>38823</v>
      </c>
      <c r="F29" s="43">
        <v>1542</v>
      </c>
      <c r="G29" s="43">
        <v>4658</v>
      </c>
      <c r="H29" s="43">
        <v>2153</v>
      </c>
      <c r="I29" s="43">
        <v>34120</v>
      </c>
      <c r="J29" s="43">
        <v>1974</v>
      </c>
      <c r="K29" s="45">
        <v>30942</v>
      </c>
      <c r="L29" s="48">
        <v>179</v>
      </c>
      <c r="M29" s="48">
        <v>3178</v>
      </c>
      <c r="N29" s="48">
        <f>D29-F29-H29</f>
        <v>10</v>
      </c>
      <c r="O29" s="47">
        <f>E29-G29-I29</f>
        <v>45</v>
      </c>
      <c r="P29" s="55">
        <v>2161</v>
      </c>
      <c r="Q29" s="54">
        <v>4711</v>
      </c>
      <c r="R29" s="55">
        <v>1304</v>
      </c>
      <c r="S29" s="55">
        <v>2503</v>
      </c>
      <c r="T29" s="55">
        <v>849</v>
      </c>
      <c r="U29" s="55">
        <v>2188</v>
      </c>
      <c r="V29" s="55">
        <v>775</v>
      </c>
      <c r="W29" s="54">
        <v>2023</v>
      </c>
      <c r="X29" s="51">
        <v>74</v>
      </c>
      <c r="Y29" s="51">
        <v>165</v>
      </c>
      <c r="Z29" s="43">
        <f>P29-R29-T29</f>
        <v>8</v>
      </c>
      <c r="AA29" s="45">
        <f>Q29-S29-U29</f>
        <v>20</v>
      </c>
      <c r="AB29" s="44">
        <v>743</v>
      </c>
      <c r="AC29" s="45">
        <v>4878</v>
      </c>
      <c r="AD29" s="43">
        <v>184</v>
      </c>
      <c r="AE29" s="43">
        <v>1139</v>
      </c>
      <c r="AF29" s="43">
        <v>558</v>
      </c>
      <c r="AG29" s="43">
        <v>3731</v>
      </c>
      <c r="AH29" s="43">
        <v>526</v>
      </c>
      <c r="AI29" s="45">
        <v>3520</v>
      </c>
      <c r="AJ29" s="48">
        <v>32</v>
      </c>
      <c r="AK29" s="48">
        <v>211</v>
      </c>
      <c r="AL29" s="43">
        <f>AB29-AD29-AF29</f>
        <v>1</v>
      </c>
      <c r="AM29" s="46">
        <f>AC29-AE29-AG29</f>
        <v>8</v>
      </c>
      <c r="AN29" s="55">
        <v>430</v>
      </c>
      <c r="AO29" s="54">
        <v>5772</v>
      </c>
      <c r="AP29" s="55">
        <v>38</v>
      </c>
      <c r="AQ29" s="55">
        <v>498</v>
      </c>
      <c r="AR29" s="55">
        <v>391</v>
      </c>
      <c r="AS29" s="55">
        <v>5257</v>
      </c>
      <c r="AT29" s="55">
        <v>359</v>
      </c>
      <c r="AU29" s="54">
        <v>4830</v>
      </c>
      <c r="AV29" s="51">
        <v>32</v>
      </c>
      <c r="AW29" s="51">
        <v>427</v>
      </c>
      <c r="AX29" s="43">
        <f>AN29-AP29-AR29</f>
        <v>1</v>
      </c>
      <c r="AY29" s="45">
        <f>AO29-AQ29-AS29</f>
        <v>17</v>
      </c>
      <c r="AZ29" s="44">
        <v>154</v>
      </c>
      <c r="BA29" s="45">
        <v>3667</v>
      </c>
      <c r="BB29" s="43">
        <v>11</v>
      </c>
      <c r="BC29" s="43">
        <v>254</v>
      </c>
      <c r="BD29" s="43">
        <v>143</v>
      </c>
      <c r="BE29" s="43">
        <v>3413</v>
      </c>
      <c r="BF29" s="43">
        <v>130</v>
      </c>
      <c r="BG29" s="45">
        <v>3111</v>
      </c>
      <c r="BH29" s="48">
        <v>13</v>
      </c>
      <c r="BI29" s="48">
        <v>302</v>
      </c>
      <c r="BJ29" s="39" t="s">
        <v>0</v>
      </c>
      <c r="BK29" s="38" t="s">
        <v>0</v>
      </c>
      <c r="BL29" s="55">
        <v>100</v>
      </c>
      <c r="BM29" s="45">
        <v>3725</v>
      </c>
      <c r="BN29" s="55">
        <v>4</v>
      </c>
      <c r="BO29" s="55">
        <v>143</v>
      </c>
      <c r="BP29" s="55">
        <v>96</v>
      </c>
      <c r="BQ29" s="55">
        <v>3582</v>
      </c>
      <c r="BR29" s="55">
        <v>86</v>
      </c>
      <c r="BS29" s="54">
        <v>3178</v>
      </c>
      <c r="BT29" s="51">
        <v>10</v>
      </c>
      <c r="BU29" s="51">
        <v>404</v>
      </c>
      <c r="BV29" s="36" t="s">
        <v>0</v>
      </c>
      <c r="BW29" s="36" t="s">
        <v>0</v>
      </c>
      <c r="BX29" s="44">
        <v>67</v>
      </c>
      <c r="BY29" s="45">
        <v>4792</v>
      </c>
      <c r="BZ29" s="41" t="s">
        <v>0</v>
      </c>
      <c r="CA29" s="41" t="s">
        <v>0</v>
      </c>
      <c r="CB29" s="43">
        <v>67</v>
      </c>
      <c r="CC29" s="43">
        <v>4792</v>
      </c>
      <c r="CD29" s="43">
        <v>56</v>
      </c>
      <c r="CE29" s="45">
        <v>3975</v>
      </c>
      <c r="CF29" s="48">
        <v>11</v>
      </c>
      <c r="CG29" s="48">
        <v>817</v>
      </c>
      <c r="CH29" s="39" t="s">
        <v>0</v>
      </c>
      <c r="CI29" s="38" t="s">
        <v>0</v>
      </c>
      <c r="CJ29" s="44">
        <v>42</v>
      </c>
      <c r="CK29" s="45">
        <v>11278</v>
      </c>
      <c r="CL29" s="43">
        <v>1</v>
      </c>
      <c r="CM29" s="43">
        <v>121</v>
      </c>
      <c r="CN29" s="43">
        <v>41</v>
      </c>
      <c r="CO29" s="43">
        <v>11157</v>
      </c>
      <c r="CP29" s="43">
        <v>35</v>
      </c>
      <c r="CQ29" s="45">
        <v>10305</v>
      </c>
      <c r="CR29" s="48">
        <v>6</v>
      </c>
      <c r="CS29" s="48">
        <v>852</v>
      </c>
      <c r="CT29" s="39" t="s">
        <v>0</v>
      </c>
      <c r="CU29" s="38" t="s">
        <v>0</v>
      </c>
      <c r="CV29" s="55">
        <v>8</v>
      </c>
      <c r="CW29" s="37" t="s">
        <v>0</v>
      </c>
      <c r="CX29" s="55">
        <v>8</v>
      </c>
      <c r="CY29" s="55">
        <v>7</v>
      </c>
      <c r="CZ29" s="51">
        <v>1</v>
      </c>
      <c r="DA29" s="36" t="s">
        <v>0</v>
      </c>
    </row>
    <row r="30" spans="1:105" s="17" customFormat="1" ht="23.25" customHeight="1">
      <c r="A30" s="8">
        <v>211</v>
      </c>
      <c r="B30" s="7" t="s">
        <v>53</v>
      </c>
      <c r="C30" s="49"/>
      <c r="D30" s="44">
        <v>5502</v>
      </c>
      <c r="E30" s="45">
        <v>91895</v>
      </c>
      <c r="F30" s="43">
        <v>1573</v>
      </c>
      <c r="G30" s="43">
        <v>4811</v>
      </c>
      <c r="H30" s="43">
        <v>3913</v>
      </c>
      <c r="I30" s="43">
        <v>86977</v>
      </c>
      <c r="J30" s="43">
        <v>3603</v>
      </c>
      <c r="K30" s="45">
        <v>80067</v>
      </c>
      <c r="L30" s="48">
        <v>310</v>
      </c>
      <c r="M30" s="48">
        <v>6910</v>
      </c>
      <c r="N30" s="48">
        <f>D30-F30-H30</f>
        <v>16</v>
      </c>
      <c r="O30" s="47">
        <f>E30-G30-I30</f>
        <v>107</v>
      </c>
      <c r="P30" s="55">
        <v>2638</v>
      </c>
      <c r="Q30" s="54">
        <v>6056</v>
      </c>
      <c r="R30" s="55">
        <v>1301</v>
      </c>
      <c r="S30" s="55">
        <v>2502</v>
      </c>
      <c r="T30" s="55">
        <v>1326</v>
      </c>
      <c r="U30" s="55">
        <v>3528</v>
      </c>
      <c r="V30" s="55">
        <v>1202</v>
      </c>
      <c r="W30" s="54">
        <v>3234</v>
      </c>
      <c r="X30" s="51">
        <v>124</v>
      </c>
      <c r="Y30" s="51">
        <v>294</v>
      </c>
      <c r="Z30" s="43">
        <f>P30-R30-T30</f>
        <v>11</v>
      </c>
      <c r="AA30" s="45">
        <f>Q30-S30-U30</f>
        <v>26</v>
      </c>
      <c r="AB30" s="44">
        <v>1217</v>
      </c>
      <c r="AC30" s="45">
        <v>7961</v>
      </c>
      <c r="AD30" s="43">
        <v>207</v>
      </c>
      <c r="AE30" s="43">
        <v>1274</v>
      </c>
      <c r="AF30" s="43">
        <v>1008</v>
      </c>
      <c r="AG30" s="43">
        <v>6672</v>
      </c>
      <c r="AH30" s="43">
        <v>959</v>
      </c>
      <c r="AI30" s="45">
        <v>6340</v>
      </c>
      <c r="AJ30" s="48">
        <v>49</v>
      </c>
      <c r="AK30" s="48">
        <v>332</v>
      </c>
      <c r="AL30" s="43">
        <f>AB30-AD30-AF30</f>
        <v>2</v>
      </c>
      <c r="AM30" s="46">
        <f>AC30-AE30-AG30</f>
        <v>15</v>
      </c>
      <c r="AN30" s="55">
        <v>832</v>
      </c>
      <c r="AO30" s="54">
        <v>11262</v>
      </c>
      <c r="AP30" s="55">
        <v>49</v>
      </c>
      <c r="AQ30" s="55">
        <v>626</v>
      </c>
      <c r="AR30" s="55">
        <v>782</v>
      </c>
      <c r="AS30" s="55">
        <v>10624</v>
      </c>
      <c r="AT30" s="55">
        <v>708</v>
      </c>
      <c r="AU30" s="54">
        <v>9566</v>
      </c>
      <c r="AV30" s="51">
        <v>74</v>
      </c>
      <c r="AW30" s="51">
        <v>1058</v>
      </c>
      <c r="AX30" s="43">
        <f>AN30-AP30-AR30</f>
        <v>1</v>
      </c>
      <c r="AY30" s="45">
        <f>AO30-AQ30-AS30</f>
        <v>12</v>
      </c>
      <c r="AZ30" s="44">
        <v>300</v>
      </c>
      <c r="BA30" s="45">
        <v>7092</v>
      </c>
      <c r="BB30" s="43">
        <v>11</v>
      </c>
      <c r="BC30" s="43">
        <v>246</v>
      </c>
      <c r="BD30" s="43">
        <v>287</v>
      </c>
      <c r="BE30" s="43">
        <v>6792</v>
      </c>
      <c r="BF30" s="43">
        <v>260</v>
      </c>
      <c r="BG30" s="45">
        <v>6170</v>
      </c>
      <c r="BH30" s="48">
        <v>27</v>
      </c>
      <c r="BI30" s="48">
        <v>622</v>
      </c>
      <c r="BJ30" s="48">
        <f>AZ30-BB30-BD30</f>
        <v>2</v>
      </c>
      <c r="BK30" s="47">
        <f>BA30-BC30-BE30</f>
        <v>54</v>
      </c>
      <c r="BL30" s="55">
        <v>220</v>
      </c>
      <c r="BM30" s="45">
        <v>8338</v>
      </c>
      <c r="BN30" s="55">
        <v>5</v>
      </c>
      <c r="BO30" s="55">
        <v>163</v>
      </c>
      <c r="BP30" s="55">
        <v>215</v>
      </c>
      <c r="BQ30" s="55">
        <v>8175</v>
      </c>
      <c r="BR30" s="55">
        <v>202</v>
      </c>
      <c r="BS30" s="54">
        <v>7679</v>
      </c>
      <c r="BT30" s="51">
        <v>13</v>
      </c>
      <c r="BU30" s="51">
        <v>496</v>
      </c>
      <c r="BV30" s="36" t="s">
        <v>0</v>
      </c>
      <c r="BW30" s="36" t="s">
        <v>0</v>
      </c>
      <c r="BX30" s="44">
        <v>138</v>
      </c>
      <c r="BY30" s="45">
        <v>9338</v>
      </c>
      <c r="BZ30" s="41" t="s">
        <v>0</v>
      </c>
      <c r="CA30" s="41" t="s">
        <v>0</v>
      </c>
      <c r="CB30" s="43">
        <v>138</v>
      </c>
      <c r="CC30" s="43">
        <v>9338</v>
      </c>
      <c r="CD30" s="43">
        <v>122</v>
      </c>
      <c r="CE30" s="45">
        <v>8273</v>
      </c>
      <c r="CF30" s="48">
        <v>16</v>
      </c>
      <c r="CG30" s="48">
        <v>1065</v>
      </c>
      <c r="CH30" s="39" t="s">
        <v>0</v>
      </c>
      <c r="CI30" s="38" t="s">
        <v>0</v>
      </c>
      <c r="CJ30" s="44">
        <v>141</v>
      </c>
      <c r="CK30" s="45">
        <v>41848</v>
      </c>
      <c r="CL30" s="41" t="s">
        <v>0</v>
      </c>
      <c r="CM30" s="41" t="s">
        <v>0</v>
      </c>
      <c r="CN30" s="43">
        <v>141</v>
      </c>
      <c r="CO30" s="43">
        <v>41848</v>
      </c>
      <c r="CP30" s="43">
        <v>134</v>
      </c>
      <c r="CQ30" s="45">
        <v>38805</v>
      </c>
      <c r="CR30" s="48">
        <v>7</v>
      </c>
      <c r="CS30" s="48">
        <v>3043</v>
      </c>
      <c r="CT30" s="39" t="s">
        <v>0</v>
      </c>
      <c r="CU30" s="38" t="s">
        <v>0</v>
      </c>
      <c r="CV30" s="55">
        <v>16</v>
      </c>
      <c r="CW30" s="37" t="s">
        <v>0</v>
      </c>
      <c r="CX30" s="55">
        <v>16</v>
      </c>
      <c r="CY30" s="55">
        <v>16</v>
      </c>
      <c r="CZ30" s="36" t="s">
        <v>0</v>
      </c>
      <c r="DA30" s="36" t="s">
        <v>0</v>
      </c>
    </row>
    <row r="31" spans="1:105" s="17" customFormat="1" ht="23.25" customHeight="1">
      <c r="A31" s="8">
        <v>212</v>
      </c>
      <c r="B31" s="7" t="s">
        <v>52</v>
      </c>
      <c r="C31" s="49"/>
      <c r="D31" s="44">
        <v>4677</v>
      </c>
      <c r="E31" s="45">
        <v>48567</v>
      </c>
      <c r="F31" s="43">
        <v>1726</v>
      </c>
      <c r="G31" s="43">
        <v>5244</v>
      </c>
      <c r="H31" s="43">
        <v>2931</v>
      </c>
      <c r="I31" s="43">
        <v>43272</v>
      </c>
      <c r="J31" s="43">
        <v>2676</v>
      </c>
      <c r="K31" s="45">
        <v>37284</v>
      </c>
      <c r="L31" s="48">
        <v>255</v>
      </c>
      <c r="M31" s="48">
        <v>5988</v>
      </c>
      <c r="N31" s="48">
        <f>D31-F31-H31</f>
        <v>20</v>
      </c>
      <c r="O31" s="47">
        <f>E31-G31-I31</f>
        <v>51</v>
      </c>
      <c r="P31" s="55">
        <v>2738</v>
      </c>
      <c r="Q31" s="54">
        <v>5978</v>
      </c>
      <c r="R31" s="55">
        <v>1450</v>
      </c>
      <c r="S31" s="55">
        <v>2810</v>
      </c>
      <c r="T31" s="55">
        <v>1272</v>
      </c>
      <c r="U31" s="55">
        <v>3137</v>
      </c>
      <c r="V31" s="55">
        <v>1172</v>
      </c>
      <c r="W31" s="54">
        <v>2926</v>
      </c>
      <c r="X31" s="51">
        <v>100</v>
      </c>
      <c r="Y31" s="51">
        <v>211</v>
      </c>
      <c r="Z31" s="43">
        <f>P31-R31-T31</f>
        <v>16</v>
      </c>
      <c r="AA31" s="45">
        <f>Q31-S31-U31</f>
        <v>31</v>
      </c>
      <c r="AB31" s="44">
        <v>870</v>
      </c>
      <c r="AC31" s="45">
        <v>5735</v>
      </c>
      <c r="AD31" s="43">
        <v>192</v>
      </c>
      <c r="AE31" s="43">
        <v>1210</v>
      </c>
      <c r="AF31" s="43">
        <v>675</v>
      </c>
      <c r="AG31" s="43">
        <v>4505</v>
      </c>
      <c r="AH31" s="43">
        <v>634</v>
      </c>
      <c r="AI31" s="45">
        <v>4217</v>
      </c>
      <c r="AJ31" s="48">
        <v>41</v>
      </c>
      <c r="AK31" s="48">
        <v>288</v>
      </c>
      <c r="AL31" s="43">
        <f>AB31-AD31-AF31</f>
        <v>3</v>
      </c>
      <c r="AM31" s="46">
        <f>AC31-AE31-AG31</f>
        <v>20</v>
      </c>
      <c r="AN31" s="55">
        <v>573</v>
      </c>
      <c r="AO31" s="54">
        <v>7727</v>
      </c>
      <c r="AP31" s="55">
        <v>72</v>
      </c>
      <c r="AQ31" s="55">
        <v>917</v>
      </c>
      <c r="AR31" s="55">
        <v>501</v>
      </c>
      <c r="AS31" s="55">
        <v>6810</v>
      </c>
      <c r="AT31" s="55">
        <v>447</v>
      </c>
      <c r="AU31" s="54">
        <v>6077</v>
      </c>
      <c r="AV31" s="51">
        <v>54</v>
      </c>
      <c r="AW31" s="51">
        <v>733</v>
      </c>
      <c r="AX31" s="43" t="s">
        <v>1</v>
      </c>
      <c r="AY31" s="45" t="s">
        <v>1</v>
      </c>
      <c r="AZ31" s="44">
        <v>206</v>
      </c>
      <c r="BA31" s="45">
        <v>4864</v>
      </c>
      <c r="BB31" s="43">
        <v>10</v>
      </c>
      <c r="BC31" s="43">
        <v>237</v>
      </c>
      <c r="BD31" s="43">
        <v>196</v>
      </c>
      <c r="BE31" s="43">
        <v>4627</v>
      </c>
      <c r="BF31" s="43">
        <v>171</v>
      </c>
      <c r="BG31" s="45">
        <v>4032</v>
      </c>
      <c r="BH31" s="48">
        <v>25</v>
      </c>
      <c r="BI31" s="48">
        <v>595</v>
      </c>
      <c r="BJ31" s="39" t="s">
        <v>0</v>
      </c>
      <c r="BK31" s="38" t="s">
        <v>0</v>
      </c>
      <c r="BL31" s="55">
        <v>152</v>
      </c>
      <c r="BM31" s="45">
        <v>5791</v>
      </c>
      <c r="BN31" s="55">
        <v>2</v>
      </c>
      <c r="BO31" s="55">
        <v>70</v>
      </c>
      <c r="BP31" s="55">
        <v>150</v>
      </c>
      <c r="BQ31" s="55">
        <v>5721</v>
      </c>
      <c r="BR31" s="55">
        <v>140</v>
      </c>
      <c r="BS31" s="54">
        <v>5322</v>
      </c>
      <c r="BT31" s="51">
        <v>10</v>
      </c>
      <c r="BU31" s="51">
        <v>399</v>
      </c>
      <c r="BV31" s="36" t="s">
        <v>0</v>
      </c>
      <c r="BW31" s="36" t="s">
        <v>0</v>
      </c>
      <c r="BX31" s="44">
        <v>74</v>
      </c>
      <c r="BY31" s="45">
        <v>5432</v>
      </c>
      <c r="BZ31" s="41" t="s">
        <v>0</v>
      </c>
      <c r="CA31" s="41" t="s">
        <v>0</v>
      </c>
      <c r="CB31" s="43">
        <v>74</v>
      </c>
      <c r="CC31" s="43">
        <v>5432</v>
      </c>
      <c r="CD31" s="43">
        <v>60</v>
      </c>
      <c r="CE31" s="45">
        <v>4395</v>
      </c>
      <c r="CF31" s="48">
        <v>14</v>
      </c>
      <c r="CG31" s="48">
        <v>1037</v>
      </c>
      <c r="CH31" s="39" t="s">
        <v>0</v>
      </c>
      <c r="CI31" s="38" t="s">
        <v>0</v>
      </c>
      <c r="CJ31" s="44">
        <v>53</v>
      </c>
      <c r="CK31" s="45">
        <v>13040</v>
      </c>
      <c r="CL31" s="41" t="s">
        <v>0</v>
      </c>
      <c r="CM31" s="41" t="s">
        <v>0</v>
      </c>
      <c r="CN31" s="43">
        <v>53</v>
      </c>
      <c r="CO31" s="43">
        <v>13040</v>
      </c>
      <c r="CP31" s="43">
        <v>42</v>
      </c>
      <c r="CQ31" s="45">
        <v>10315</v>
      </c>
      <c r="CR31" s="48">
        <v>11</v>
      </c>
      <c r="CS31" s="48">
        <v>2725</v>
      </c>
      <c r="CT31" s="39" t="s">
        <v>0</v>
      </c>
      <c r="CU31" s="38" t="s">
        <v>0</v>
      </c>
      <c r="CV31" s="55">
        <v>11</v>
      </c>
      <c r="CW31" s="37" t="s">
        <v>0</v>
      </c>
      <c r="CX31" s="55">
        <v>10</v>
      </c>
      <c r="CY31" s="55">
        <v>10</v>
      </c>
      <c r="CZ31" s="36" t="s">
        <v>0</v>
      </c>
      <c r="DA31" s="36" t="s">
        <v>0</v>
      </c>
    </row>
    <row r="32" spans="1:105" s="17" customFormat="1" ht="23.25" customHeight="1">
      <c r="A32" s="8">
        <v>213</v>
      </c>
      <c r="B32" s="7" t="s">
        <v>51</v>
      </c>
      <c r="C32" s="49"/>
      <c r="D32" s="44">
        <v>2387</v>
      </c>
      <c r="E32" s="45">
        <v>23956</v>
      </c>
      <c r="F32" s="43">
        <v>892</v>
      </c>
      <c r="G32" s="43">
        <v>2689</v>
      </c>
      <c r="H32" s="43">
        <v>1484</v>
      </c>
      <c r="I32" s="43">
        <v>21234</v>
      </c>
      <c r="J32" s="43">
        <v>1368</v>
      </c>
      <c r="K32" s="45">
        <v>18941</v>
      </c>
      <c r="L32" s="48">
        <v>116</v>
      </c>
      <c r="M32" s="48">
        <v>2293</v>
      </c>
      <c r="N32" s="48">
        <f>D32-F32-H32</f>
        <v>11</v>
      </c>
      <c r="O32" s="47">
        <f>E32-G32-I32</f>
        <v>33</v>
      </c>
      <c r="P32" s="55">
        <v>1354</v>
      </c>
      <c r="Q32" s="54">
        <v>3020</v>
      </c>
      <c r="R32" s="55">
        <v>758</v>
      </c>
      <c r="S32" s="55">
        <v>1499</v>
      </c>
      <c r="T32" s="55">
        <v>587</v>
      </c>
      <c r="U32" s="55">
        <v>1503</v>
      </c>
      <c r="V32" s="55">
        <v>540</v>
      </c>
      <c r="W32" s="54">
        <v>1407</v>
      </c>
      <c r="X32" s="51">
        <v>47</v>
      </c>
      <c r="Y32" s="51">
        <v>96</v>
      </c>
      <c r="Z32" s="43">
        <f>P32-R32-T32</f>
        <v>9</v>
      </c>
      <c r="AA32" s="45">
        <f>Q32-S32-U32</f>
        <v>18</v>
      </c>
      <c r="AB32" s="44">
        <v>505</v>
      </c>
      <c r="AC32" s="45">
        <v>3290</v>
      </c>
      <c r="AD32" s="43">
        <v>99</v>
      </c>
      <c r="AE32" s="43">
        <v>622</v>
      </c>
      <c r="AF32" s="43">
        <v>404</v>
      </c>
      <c r="AG32" s="43">
        <v>2653</v>
      </c>
      <c r="AH32" s="43">
        <v>374</v>
      </c>
      <c r="AI32" s="45">
        <v>2447</v>
      </c>
      <c r="AJ32" s="48">
        <v>30</v>
      </c>
      <c r="AK32" s="48">
        <v>206</v>
      </c>
      <c r="AL32" s="43">
        <f>AB32-AD32-AF32</f>
        <v>2</v>
      </c>
      <c r="AM32" s="46">
        <f>AC32-AE32-AG32</f>
        <v>15</v>
      </c>
      <c r="AN32" s="55">
        <v>272</v>
      </c>
      <c r="AO32" s="54">
        <v>3695</v>
      </c>
      <c r="AP32" s="55">
        <v>26</v>
      </c>
      <c r="AQ32" s="55">
        <v>350</v>
      </c>
      <c r="AR32" s="55">
        <v>246</v>
      </c>
      <c r="AS32" s="55">
        <v>3345</v>
      </c>
      <c r="AT32" s="55">
        <v>228</v>
      </c>
      <c r="AU32" s="54">
        <v>3126</v>
      </c>
      <c r="AV32" s="51">
        <v>18</v>
      </c>
      <c r="AW32" s="51">
        <v>219</v>
      </c>
      <c r="AX32" s="43" t="s">
        <v>1</v>
      </c>
      <c r="AY32" s="45" t="s">
        <v>1</v>
      </c>
      <c r="AZ32" s="44">
        <v>108</v>
      </c>
      <c r="BA32" s="45">
        <v>2554</v>
      </c>
      <c r="BB32" s="43">
        <v>8</v>
      </c>
      <c r="BC32" s="43">
        <v>177</v>
      </c>
      <c r="BD32" s="43">
        <v>100</v>
      </c>
      <c r="BE32" s="43">
        <v>2377</v>
      </c>
      <c r="BF32" s="43">
        <v>91</v>
      </c>
      <c r="BG32" s="45">
        <v>2165</v>
      </c>
      <c r="BH32" s="48">
        <v>9</v>
      </c>
      <c r="BI32" s="48">
        <v>212</v>
      </c>
      <c r="BJ32" s="39" t="s">
        <v>0</v>
      </c>
      <c r="BK32" s="38" t="s">
        <v>0</v>
      </c>
      <c r="BL32" s="55">
        <v>70</v>
      </c>
      <c r="BM32" s="45">
        <v>2586</v>
      </c>
      <c r="BN32" s="55">
        <v>1</v>
      </c>
      <c r="BO32" s="55">
        <v>41</v>
      </c>
      <c r="BP32" s="55">
        <v>69</v>
      </c>
      <c r="BQ32" s="55">
        <v>2545</v>
      </c>
      <c r="BR32" s="55">
        <v>66</v>
      </c>
      <c r="BS32" s="54">
        <v>2440</v>
      </c>
      <c r="BT32" s="51">
        <v>3</v>
      </c>
      <c r="BU32" s="51">
        <v>105</v>
      </c>
      <c r="BV32" s="36" t="s">
        <v>0</v>
      </c>
      <c r="BW32" s="36" t="s">
        <v>0</v>
      </c>
      <c r="BX32" s="44">
        <v>45</v>
      </c>
      <c r="BY32" s="45">
        <v>3007</v>
      </c>
      <c r="BZ32" s="41" t="s">
        <v>0</v>
      </c>
      <c r="CA32" s="41" t="s">
        <v>0</v>
      </c>
      <c r="CB32" s="43">
        <v>45</v>
      </c>
      <c r="CC32" s="43">
        <v>3007</v>
      </c>
      <c r="CD32" s="43">
        <v>42</v>
      </c>
      <c r="CE32" s="45">
        <v>2773</v>
      </c>
      <c r="CF32" s="48">
        <v>3</v>
      </c>
      <c r="CG32" s="48">
        <v>234</v>
      </c>
      <c r="CH32" s="39" t="s">
        <v>0</v>
      </c>
      <c r="CI32" s="38" t="s">
        <v>0</v>
      </c>
      <c r="CJ32" s="44">
        <v>29</v>
      </c>
      <c r="CK32" s="45">
        <v>5804</v>
      </c>
      <c r="CL32" s="41" t="s">
        <v>0</v>
      </c>
      <c r="CM32" s="41" t="s">
        <v>0</v>
      </c>
      <c r="CN32" s="43">
        <v>29</v>
      </c>
      <c r="CO32" s="43">
        <v>5804</v>
      </c>
      <c r="CP32" s="43">
        <v>24</v>
      </c>
      <c r="CQ32" s="45">
        <v>4583</v>
      </c>
      <c r="CR32" s="48">
        <v>5</v>
      </c>
      <c r="CS32" s="48">
        <v>1221</v>
      </c>
      <c r="CT32" s="39" t="s">
        <v>0</v>
      </c>
      <c r="CU32" s="38" t="s">
        <v>0</v>
      </c>
      <c r="CV32" s="55">
        <v>4</v>
      </c>
      <c r="CW32" s="37" t="s">
        <v>0</v>
      </c>
      <c r="CX32" s="55">
        <v>4</v>
      </c>
      <c r="CY32" s="55">
        <v>3</v>
      </c>
      <c r="CZ32" s="51">
        <v>1</v>
      </c>
      <c r="DA32" s="36" t="s">
        <v>0</v>
      </c>
    </row>
    <row r="33" spans="1:105" s="17" customFormat="1" ht="23.25" customHeight="1">
      <c r="A33" s="8">
        <v>215</v>
      </c>
      <c r="B33" s="7" t="s">
        <v>50</v>
      </c>
      <c r="C33" s="49"/>
      <c r="D33" s="44">
        <v>3573</v>
      </c>
      <c r="E33" s="45">
        <v>24488</v>
      </c>
      <c r="F33" s="43">
        <v>1922</v>
      </c>
      <c r="G33" s="43">
        <v>5360</v>
      </c>
      <c r="H33" s="43">
        <v>1644</v>
      </c>
      <c r="I33" s="43">
        <v>19094</v>
      </c>
      <c r="J33" s="43">
        <v>1468</v>
      </c>
      <c r="K33" s="45">
        <v>16466</v>
      </c>
      <c r="L33" s="48">
        <v>176</v>
      </c>
      <c r="M33" s="48">
        <v>2628</v>
      </c>
      <c r="N33" s="48">
        <f>D33-F33-H33</f>
        <v>7</v>
      </c>
      <c r="O33" s="47">
        <f>E33-G33-I33</f>
        <v>34</v>
      </c>
      <c r="P33" s="55">
        <v>2241</v>
      </c>
      <c r="Q33" s="54">
        <v>4850</v>
      </c>
      <c r="R33" s="55">
        <v>1655</v>
      </c>
      <c r="S33" s="55">
        <v>3262</v>
      </c>
      <c r="T33" s="55">
        <v>581</v>
      </c>
      <c r="U33" s="55">
        <v>1569</v>
      </c>
      <c r="V33" s="55">
        <v>511</v>
      </c>
      <c r="W33" s="54">
        <v>1421</v>
      </c>
      <c r="X33" s="51">
        <v>70</v>
      </c>
      <c r="Y33" s="51">
        <v>148</v>
      </c>
      <c r="Z33" s="43">
        <f>P33-R33-T33</f>
        <v>5</v>
      </c>
      <c r="AA33" s="45">
        <f>Q33-S33-U33</f>
        <v>19</v>
      </c>
      <c r="AB33" s="44">
        <v>701</v>
      </c>
      <c r="AC33" s="45">
        <v>4575</v>
      </c>
      <c r="AD33" s="43">
        <v>218</v>
      </c>
      <c r="AE33" s="43">
        <v>1362</v>
      </c>
      <c r="AF33" s="43">
        <v>482</v>
      </c>
      <c r="AG33" s="43">
        <v>3208</v>
      </c>
      <c r="AH33" s="43">
        <v>454</v>
      </c>
      <c r="AI33" s="45">
        <v>3014</v>
      </c>
      <c r="AJ33" s="48">
        <v>28</v>
      </c>
      <c r="AK33" s="48">
        <v>194</v>
      </c>
      <c r="AL33" s="43">
        <f>AB33-AD33-AF33</f>
        <v>1</v>
      </c>
      <c r="AM33" s="46">
        <f>AC33-AE33-AG33</f>
        <v>5</v>
      </c>
      <c r="AN33" s="55">
        <v>392</v>
      </c>
      <c r="AO33" s="54">
        <v>5267</v>
      </c>
      <c r="AP33" s="55">
        <v>43</v>
      </c>
      <c r="AQ33" s="55">
        <v>553</v>
      </c>
      <c r="AR33" s="55">
        <v>348</v>
      </c>
      <c r="AS33" s="55">
        <v>4704</v>
      </c>
      <c r="AT33" s="55">
        <v>305</v>
      </c>
      <c r="AU33" s="54">
        <v>4132</v>
      </c>
      <c r="AV33" s="51">
        <v>43</v>
      </c>
      <c r="AW33" s="51">
        <v>572</v>
      </c>
      <c r="AX33" s="43">
        <f>AN33-AP33-AR33</f>
        <v>1</v>
      </c>
      <c r="AY33" s="45">
        <f>AO33-AQ33-AS33</f>
        <v>10</v>
      </c>
      <c r="AZ33" s="44">
        <v>123</v>
      </c>
      <c r="BA33" s="45">
        <v>2902</v>
      </c>
      <c r="BB33" s="43">
        <v>4</v>
      </c>
      <c r="BC33" s="43">
        <v>91</v>
      </c>
      <c r="BD33" s="43">
        <v>119</v>
      </c>
      <c r="BE33" s="43">
        <v>2811</v>
      </c>
      <c r="BF33" s="43">
        <v>104</v>
      </c>
      <c r="BG33" s="45">
        <v>2456</v>
      </c>
      <c r="BH33" s="48">
        <v>15</v>
      </c>
      <c r="BI33" s="48">
        <v>355</v>
      </c>
      <c r="BJ33" s="39" t="s">
        <v>0</v>
      </c>
      <c r="BK33" s="38" t="s">
        <v>0</v>
      </c>
      <c r="BL33" s="55">
        <v>65</v>
      </c>
      <c r="BM33" s="45">
        <v>2391</v>
      </c>
      <c r="BN33" s="55">
        <v>2</v>
      </c>
      <c r="BO33" s="55">
        <v>92</v>
      </c>
      <c r="BP33" s="55">
        <v>63</v>
      </c>
      <c r="BQ33" s="55">
        <v>2299</v>
      </c>
      <c r="BR33" s="55">
        <v>52</v>
      </c>
      <c r="BS33" s="54">
        <v>1909</v>
      </c>
      <c r="BT33" s="51">
        <v>11</v>
      </c>
      <c r="BU33" s="51">
        <v>390</v>
      </c>
      <c r="BV33" s="36" t="s">
        <v>0</v>
      </c>
      <c r="BW33" s="36" t="s">
        <v>0</v>
      </c>
      <c r="BX33" s="44">
        <v>35</v>
      </c>
      <c r="BY33" s="45">
        <v>2427</v>
      </c>
      <c r="BZ33" s="41" t="s">
        <v>0</v>
      </c>
      <c r="CA33" s="41" t="s">
        <v>0</v>
      </c>
      <c r="CB33" s="43">
        <v>35</v>
      </c>
      <c r="CC33" s="43">
        <v>2427</v>
      </c>
      <c r="CD33" s="43">
        <v>31</v>
      </c>
      <c r="CE33" s="45">
        <v>2140</v>
      </c>
      <c r="CF33" s="48">
        <v>4</v>
      </c>
      <c r="CG33" s="48">
        <v>287</v>
      </c>
      <c r="CH33" s="39" t="s">
        <v>0</v>
      </c>
      <c r="CI33" s="38" t="s">
        <v>0</v>
      </c>
      <c r="CJ33" s="44">
        <v>14</v>
      </c>
      <c r="CK33" s="45">
        <v>2076</v>
      </c>
      <c r="CL33" s="41" t="s">
        <v>0</v>
      </c>
      <c r="CM33" s="41" t="s">
        <v>0</v>
      </c>
      <c r="CN33" s="43">
        <v>14</v>
      </c>
      <c r="CO33" s="43">
        <v>2076</v>
      </c>
      <c r="CP33" s="43">
        <v>9</v>
      </c>
      <c r="CQ33" s="45">
        <v>1394</v>
      </c>
      <c r="CR33" s="48">
        <v>5</v>
      </c>
      <c r="CS33" s="48">
        <v>682</v>
      </c>
      <c r="CT33" s="39" t="s">
        <v>0</v>
      </c>
      <c r="CU33" s="38" t="s">
        <v>0</v>
      </c>
      <c r="CV33" s="55">
        <v>2</v>
      </c>
      <c r="CW33" s="37" t="s">
        <v>0</v>
      </c>
      <c r="CX33" s="55">
        <v>2</v>
      </c>
      <c r="CY33" s="55">
        <v>2</v>
      </c>
      <c r="CZ33" s="36" t="s">
        <v>0</v>
      </c>
      <c r="DA33" s="36" t="s">
        <v>0</v>
      </c>
    </row>
    <row r="34" spans="1:105" s="17" customFormat="1" ht="23.25" customHeight="1">
      <c r="A34" s="8">
        <v>216</v>
      </c>
      <c r="B34" s="7" t="s">
        <v>49</v>
      </c>
      <c r="C34" s="49"/>
      <c r="D34" s="44">
        <v>4242</v>
      </c>
      <c r="E34" s="45">
        <v>52568</v>
      </c>
      <c r="F34" s="43">
        <v>1544</v>
      </c>
      <c r="G34" s="43">
        <v>4336</v>
      </c>
      <c r="H34" s="43">
        <v>2686</v>
      </c>
      <c r="I34" s="43">
        <v>48214</v>
      </c>
      <c r="J34" s="43">
        <v>2508</v>
      </c>
      <c r="K34" s="45">
        <v>41556</v>
      </c>
      <c r="L34" s="48">
        <v>178</v>
      </c>
      <c r="M34" s="48">
        <v>6658</v>
      </c>
      <c r="N34" s="48">
        <f>D34-F34-H34</f>
        <v>12</v>
      </c>
      <c r="O34" s="47">
        <f>E34-G34-I34</f>
        <v>18</v>
      </c>
      <c r="P34" s="55">
        <v>2441</v>
      </c>
      <c r="Q34" s="54">
        <v>5285</v>
      </c>
      <c r="R34" s="55">
        <v>1321</v>
      </c>
      <c r="S34" s="55">
        <v>2488</v>
      </c>
      <c r="T34" s="55">
        <v>1109</v>
      </c>
      <c r="U34" s="55">
        <v>2779</v>
      </c>
      <c r="V34" s="55">
        <v>1041</v>
      </c>
      <c r="W34" s="54">
        <v>2628</v>
      </c>
      <c r="X34" s="51">
        <v>68</v>
      </c>
      <c r="Y34" s="51">
        <v>151</v>
      </c>
      <c r="Z34" s="43">
        <f>P34-R34-T34</f>
        <v>11</v>
      </c>
      <c r="AA34" s="45">
        <f>Q34-S34-U34</f>
        <v>18</v>
      </c>
      <c r="AB34" s="44">
        <v>781</v>
      </c>
      <c r="AC34" s="45">
        <v>5125</v>
      </c>
      <c r="AD34" s="43">
        <v>170</v>
      </c>
      <c r="AE34" s="43">
        <v>1091</v>
      </c>
      <c r="AF34" s="43">
        <v>611</v>
      </c>
      <c r="AG34" s="43">
        <v>4034</v>
      </c>
      <c r="AH34" s="43">
        <v>577</v>
      </c>
      <c r="AI34" s="45">
        <v>3784</v>
      </c>
      <c r="AJ34" s="48">
        <v>34</v>
      </c>
      <c r="AK34" s="48">
        <v>250</v>
      </c>
      <c r="AL34" s="43" t="s">
        <v>1</v>
      </c>
      <c r="AM34" s="46" t="s">
        <v>1</v>
      </c>
      <c r="AN34" s="55">
        <v>522</v>
      </c>
      <c r="AO34" s="54">
        <v>7041</v>
      </c>
      <c r="AP34" s="55">
        <v>45</v>
      </c>
      <c r="AQ34" s="55">
        <v>561</v>
      </c>
      <c r="AR34" s="55">
        <v>477</v>
      </c>
      <c r="AS34" s="55">
        <v>6480</v>
      </c>
      <c r="AT34" s="55">
        <v>448</v>
      </c>
      <c r="AU34" s="54">
        <v>6084</v>
      </c>
      <c r="AV34" s="51">
        <v>29</v>
      </c>
      <c r="AW34" s="51">
        <v>396</v>
      </c>
      <c r="AX34" s="43" t="s">
        <v>1</v>
      </c>
      <c r="AY34" s="45" t="s">
        <v>1</v>
      </c>
      <c r="AZ34" s="44">
        <v>202</v>
      </c>
      <c r="BA34" s="45">
        <v>4828</v>
      </c>
      <c r="BB34" s="43">
        <v>8</v>
      </c>
      <c r="BC34" s="43">
        <v>196</v>
      </c>
      <c r="BD34" s="43">
        <v>194</v>
      </c>
      <c r="BE34" s="43">
        <v>4632</v>
      </c>
      <c r="BF34" s="43">
        <v>182</v>
      </c>
      <c r="BG34" s="45">
        <v>4340</v>
      </c>
      <c r="BH34" s="48">
        <v>12</v>
      </c>
      <c r="BI34" s="48">
        <v>292</v>
      </c>
      <c r="BJ34" s="39" t="s">
        <v>0</v>
      </c>
      <c r="BK34" s="38" t="s">
        <v>0</v>
      </c>
      <c r="BL34" s="55">
        <v>128</v>
      </c>
      <c r="BM34" s="45">
        <v>4878</v>
      </c>
      <c r="BN34" s="37" t="s">
        <v>0</v>
      </c>
      <c r="BO34" s="37" t="s">
        <v>0</v>
      </c>
      <c r="BP34" s="55">
        <v>128</v>
      </c>
      <c r="BQ34" s="55">
        <v>4878</v>
      </c>
      <c r="BR34" s="55">
        <v>115</v>
      </c>
      <c r="BS34" s="54">
        <v>4371</v>
      </c>
      <c r="BT34" s="51">
        <v>13</v>
      </c>
      <c r="BU34" s="51">
        <v>507</v>
      </c>
      <c r="BV34" s="36" t="s">
        <v>0</v>
      </c>
      <c r="BW34" s="36" t="s">
        <v>0</v>
      </c>
      <c r="BX34" s="44">
        <v>87</v>
      </c>
      <c r="BY34" s="45">
        <v>5852</v>
      </c>
      <c r="BZ34" s="41" t="s">
        <v>0</v>
      </c>
      <c r="CA34" s="41" t="s">
        <v>0</v>
      </c>
      <c r="CB34" s="43">
        <v>87</v>
      </c>
      <c r="CC34" s="43">
        <v>5852</v>
      </c>
      <c r="CD34" s="43">
        <v>78</v>
      </c>
      <c r="CE34" s="45">
        <v>5220</v>
      </c>
      <c r="CF34" s="48">
        <v>9</v>
      </c>
      <c r="CG34" s="48">
        <v>632</v>
      </c>
      <c r="CH34" s="39" t="s">
        <v>0</v>
      </c>
      <c r="CI34" s="38" t="s">
        <v>0</v>
      </c>
      <c r="CJ34" s="44">
        <v>68</v>
      </c>
      <c r="CK34" s="45">
        <v>19559</v>
      </c>
      <c r="CL34" s="41" t="s">
        <v>0</v>
      </c>
      <c r="CM34" s="41" t="s">
        <v>0</v>
      </c>
      <c r="CN34" s="43">
        <v>68</v>
      </c>
      <c r="CO34" s="43">
        <v>19559</v>
      </c>
      <c r="CP34" s="43">
        <v>56</v>
      </c>
      <c r="CQ34" s="45">
        <v>15129</v>
      </c>
      <c r="CR34" s="48">
        <v>12</v>
      </c>
      <c r="CS34" s="48">
        <v>4430</v>
      </c>
      <c r="CT34" s="39" t="s">
        <v>0</v>
      </c>
      <c r="CU34" s="38" t="s">
        <v>0</v>
      </c>
      <c r="CV34" s="55">
        <v>13</v>
      </c>
      <c r="CW34" s="37" t="s">
        <v>0</v>
      </c>
      <c r="CX34" s="55">
        <v>12</v>
      </c>
      <c r="CY34" s="55">
        <v>11</v>
      </c>
      <c r="CZ34" s="51">
        <v>1</v>
      </c>
      <c r="DA34" s="36" t="s">
        <v>0</v>
      </c>
    </row>
    <row r="35" spans="1:105" s="17" customFormat="1" ht="23.25" customHeight="1">
      <c r="A35" s="8">
        <v>217</v>
      </c>
      <c r="B35" s="7" t="s">
        <v>48</v>
      </c>
      <c r="C35" s="49"/>
      <c r="D35" s="44">
        <v>12189</v>
      </c>
      <c r="E35" s="45">
        <v>135404</v>
      </c>
      <c r="F35" s="43">
        <v>3897</v>
      </c>
      <c r="G35" s="43">
        <v>12329</v>
      </c>
      <c r="H35" s="43">
        <v>8272</v>
      </c>
      <c r="I35" s="43">
        <v>122990</v>
      </c>
      <c r="J35" s="43">
        <v>7781</v>
      </c>
      <c r="K35" s="45">
        <v>108270</v>
      </c>
      <c r="L35" s="48">
        <v>491</v>
      </c>
      <c r="M35" s="48">
        <v>14720</v>
      </c>
      <c r="N35" s="48">
        <f>D35-F35-H35</f>
        <v>20</v>
      </c>
      <c r="O35" s="47">
        <f>E35-G35-I35</f>
        <v>85</v>
      </c>
      <c r="P35" s="55">
        <v>6409</v>
      </c>
      <c r="Q35" s="54">
        <v>14559</v>
      </c>
      <c r="R35" s="55">
        <v>3175</v>
      </c>
      <c r="S35" s="55">
        <v>6302</v>
      </c>
      <c r="T35" s="55">
        <v>3219</v>
      </c>
      <c r="U35" s="55">
        <v>8229</v>
      </c>
      <c r="V35" s="55">
        <v>3079</v>
      </c>
      <c r="W35" s="54">
        <v>7920</v>
      </c>
      <c r="X35" s="51">
        <v>140</v>
      </c>
      <c r="Y35" s="51">
        <v>309</v>
      </c>
      <c r="Z35" s="43">
        <f>P35-R35-T35</f>
        <v>15</v>
      </c>
      <c r="AA35" s="45">
        <f>Q35-S35-U35</f>
        <v>28</v>
      </c>
      <c r="AB35" s="44">
        <v>2744</v>
      </c>
      <c r="AC35" s="45">
        <v>17870</v>
      </c>
      <c r="AD35" s="43">
        <v>549</v>
      </c>
      <c r="AE35" s="43">
        <v>3465</v>
      </c>
      <c r="AF35" s="43">
        <v>2192</v>
      </c>
      <c r="AG35" s="43">
        <v>14384</v>
      </c>
      <c r="AH35" s="43">
        <v>2090</v>
      </c>
      <c r="AI35" s="45">
        <v>13697</v>
      </c>
      <c r="AJ35" s="48">
        <v>102</v>
      </c>
      <c r="AK35" s="48">
        <v>687</v>
      </c>
      <c r="AL35" s="43">
        <f>AB35-AD35-AF35</f>
        <v>3</v>
      </c>
      <c r="AM35" s="46">
        <f>AC35-AE35-AG35</f>
        <v>21</v>
      </c>
      <c r="AN35" s="55">
        <v>1590</v>
      </c>
      <c r="AO35" s="54">
        <v>21516</v>
      </c>
      <c r="AP35" s="55">
        <v>139</v>
      </c>
      <c r="AQ35" s="55">
        <v>1762</v>
      </c>
      <c r="AR35" s="55">
        <v>1450</v>
      </c>
      <c r="AS35" s="55">
        <v>19741</v>
      </c>
      <c r="AT35" s="55">
        <v>1350</v>
      </c>
      <c r="AU35" s="54">
        <v>18361</v>
      </c>
      <c r="AV35" s="51">
        <v>100</v>
      </c>
      <c r="AW35" s="51">
        <v>1380</v>
      </c>
      <c r="AX35" s="43">
        <f>AN35-AP35-AR35</f>
        <v>1</v>
      </c>
      <c r="AY35" s="45">
        <f>AO35-AQ35-AS35</f>
        <v>13</v>
      </c>
      <c r="AZ35" s="44">
        <v>584</v>
      </c>
      <c r="BA35" s="45">
        <v>13987</v>
      </c>
      <c r="BB35" s="43">
        <v>29</v>
      </c>
      <c r="BC35" s="43">
        <v>664</v>
      </c>
      <c r="BD35" s="43">
        <v>554</v>
      </c>
      <c r="BE35" s="43">
        <v>13300</v>
      </c>
      <c r="BF35" s="43">
        <v>507</v>
      </c>
      <c r="BG35" s="45">
        <v>12171</v>
      </c>
      <c r="BH35" s="48">
        <v>47</v>
      </c>
      <c r="BI35" s="48">
        <v>1129</v>
      </c>
      <c r="BJ35" s="48">
        <f>AZ35-BB35-BD35</f>
        <v>1</v>
      </c>
      <c r="BK35" s="47">
        <f>BA35-BC35-BE35</f>
        <v>23</v>
      </c>
      <c r="BL35" s="55">
        <v>393</v>
      </c>
      <c r="BM35" s="45">
        <v>14861</v>
      </c>
      <c r="BN35" s="55">
        <v>4</v>
      </c>
      <c r="BO35" s="55">
        <v>136</v>
      </c>
      <c r="BP35" s="55">
        <v>389</v>
      </c>
      <c r="BQ35" s="55">
        <v>14725</v>
      </c>
      <c r="BR35" s="55">
        <v>351</v>
      </c>
      <c r="BS35" s="54">
        <v>13328</v>
      </c>
      <c r="BT35" s="51">
        <v>38</v>
      </c>
      <c r="BU35" s="51">
        <v>1397</v>
      </c>
      <c r="BV35" s="36" t="s">
        <v>0</v>
      </c>
      <c r="BW35" s="36" t="s">
        <v>0</v>
      </c>
      <c r="BX35" s="44">
        <v>303</v>
      </c>
      <c r="BY35" s="45">
        <v>20930</v>
      </c>
      <c r="BZ35" s="41" t="s">
        <v>0</v>
      </c>
      <c r="CA35" s="41" t="s">
        <v>0</v>
      </c>
      <c r="CB35" s="43">
        <v>303</v>
      </c>
      <c r="CC35" s="43">
        <v>20930</v>
      </c>
      <c r="CD35" s="43">
        <v>264</v>
      </c>
      <c r="CE35" s="45">
        <v>18115</v>
      </c>
      <c r="CF35" s="48">
        <v>39</v>
      </c>
      <c r="CG35" s="48">
        <v>2815</v>
      </c>
      <c r="CH35" s="39" t="s">
        <v>0</v>
      </c>
      <c r="CI35" s="38" t="s">
        <v>0</v>
      </c>
      <c r="CJ35" s="44">
        <v>137</v>
      </c>
      <c r="CK35" s="45">
        <v>31681</v>
      </c>
      <c r="CL35" s="41" t="s">
        <v>0</v>
      </c>
      <c r="CM35" s="41" t="s">
        <v>0</v>
      </c>
      <c r="CN35" s="43">
        <v>137</v>
      </c>
      <c r="CO35" s="43">
        <v>31681</v>
      </c>
      <c r="CP35" s="43">
        <v>113</v>
      </c>
      <c r="CQ35" s="45">
        <v>24678</v>
      </c>
      <c r="CR35" s="48">
        <v>24</v>
      </c>
      <c r="CS35" s="48">
        <v>7003</v>
      </c>
      <c r="CT35" s="39" t="s">
        <v>0</v>
      </c>
      <c r="CU35" s="38" t="s">
        <v>0</v>
      </c>
      <c r="CV35" s="55">
        <v>29</v>
      </c>
      <c r="CW35" s="55">
        <v>1</v>
      </c>
      <c r="CX35" s="55">
        <v>28</v>
      </c>
      <c r="CY35" s="55">
        <v>27</v>
      </c>
      <c r="CZ35" s="51">
        <v>1</v>
      </c>
      <c r="DA35" s="36" t="s">
        <v>0</v>
      </c>
    </row>
    <row r="36" spans="1:105" s="17" customFormat="1" ht="23.25" customHeight="1">
      <c r="A36" s="8">
        <v>218</v>
      </c>
      <c r="B36" s="7" t="s">
        <v>47</v>
      </c>
      <c r="C36" s="49"/>
      <c r="D36" s="44">
        <v>1333</v>
      </c>
      <c r="E36" s="45">
        <v>7471</v>
      </c>
      <c r="F36" s="43">
        <v>770</v>
      </c>
      <c r="G36" s="43">
        <v>1797</v>
      </c>
      <c r="H36" s="43">
        <v>554</v>
      </c>
      <c r="I36" s="43">
        <v>5657</v>
      </c>
      <c r="J36" s="43">
        <v>444</v>
      </c>
      <c r="K36" s="45">
        <v>4321</v>
      </c>
      <c r="L36" s="48">
        <v>110</v>
      </c>
      <c r="M36" s="48">
        <v>1336</v>
      </c>
      <c r="N36" s="48">
        <f>D36-F36-H36</f>
        <v>9</v>
      </c>
      <c r="O36" s="47">
        <f>E36-G36-I36</f>
        <v>17</v>
      </c>
      <c r="P36" s="55">
        <v>970</v>
      </c>
      <c r="Q36" s="54">
        <v>1915</v>
      </c>
      <c r="R36" s="55">
        <v>697</v>
      </c>
      <c r="S36" s="55">
        <v>1287</v>
      </c>
      <c r="T36" s="55">
        <v>265</v>
      </c>
      <c r="U36" s="55">
        <v>619</v>
      </c>
      <c r="V36" s="55">
        <v>192</v>
      </c>
      <c r="W36" s="54">
        <v>481</v>
      </c>
      <c r="X36" s="51">
        <v>73</v>
      </c>
      <c r="Y36" s="51">
        <v>138</v>
      </c>
      <c r="Z36" s="43">
        <f>P36-R36-T36</f>
        <v>8</v>
      </c>
      <c r="AA36" s="45">
        <f>Q36-S36-U36</f>
        <v>9</v>
      </c>
      <c r="AB36" s="44">
        <v>208</v>
      </c>
      <c r="AC36" s="45">
        <v>1349</v>
      </c>
      <c r="AD36" s="43">
        <v>63</v>
      </c>
      <c r="AE36" s="43">
        <v>388</v>
      </c>
      <c r="AF36" s="43">
        <v>144</v>
      </c>
      <c r="AG36" s="43">
        <v>953</v>
      </c>
      <c r="AH36" s="43">
        <v>128</v>
      </c>
      <c r="AI36" s="45">
        <v>848</v>
      </c>
      <c r="AJ36" s="48">
        <v>16</v>
      </c>
      <c r="AK36" s="48">
        <v>105</v>
      </c>
      <c r="AL36" s="43">
        <f>AB36-AD36-AF36</f>
        <v>1</v>
      </c>
      <c r="AM36" s="46">
        <f>AC36-AE36-AG36</f>
        <v>8</v>
      </c>
      <c r="AN36" s="55">
        <v>100</v>
      </c>
      <c r="AO36" s="54">
        <v>1287</v>
      </c>
      <c r="AP36" s="55">
        <v>10</v>
      </c>
      <c r="AQ36" s="55">
        <v>122</v>
      </c>
      <c r="AR36" s="55">
        <v>90</v>
      </c>
      <c r="AS36" s="55">
        <v>1165</v>
      </c>
      <c r="AT36" s="55">
        <v>80</v>
      </c>
      <c r="AU36" s="54">
        <v>1046</v>
      </c>
      <c r="AV36" s="51">
        <v>10</v>
      </c>
      <c r="AW36" s="51">
        <v>119</v>
      </c>
      <c r="AX36" s="43" t="s">
        <v>1</v>
      </c>
      <c r="AY36" s="45" t="s">
        <v>1</v>
      </c>
      <c r="AZ36" s="44">
        <v>19</v>
      </c>
      <c r="BA36" s="45">
        <v>449</v>
      </c>
      <c r="BB36" s="41" t="s">
        <v>0</v>
      </c>
      <c r="BC36" s="41" t="s">
        <v>0</v>
      </c>
      <c r="BD36" s="43">
        <v>19</v>
      </c>
      <c r="BE36" s="43">
        <v>449</v>
      </c>
      <c r="BF36" s="43">
        <v>19</v>
      </c>
      <c r="BG36" s="45">
        <v>449</v>
      </c>
      <c r="BH36" s="39" t="s">
        <v>0</v>
      </c>
      <c r="BI36" s="39" t="s">
        <v>0</v>
      </c>
      <c r="BJ36" s="39" t="s">
        <v>0</v>
      </c>
      <c r="BK36" s="38" t="s">
        <v>0</v>
      </c>
      <c r="BL36" s="55">
        <v>19</v>
      </c>
      <c r="BM36" s="45">
        <v>711</v>
      </c>
      <c r="BN36" s="37" t="s">
        <v>0</v>
      </c>
      <c r="BO36" s="37" t="s">
        <v>0</v>
      </c>
      <c r="BP36" s="55">
        <v>19</v>
      </c>
      <c r="BQ36" s="55">
        <v>711</v>
      </c>
      <c r="BR36" s="55">
        <v>15</v>
      </c>
      <c r="BS36" s="54">
        <v>563</v>
      </c>
      <c r="BT36" s="51">
        <v>4</v>
      </c>
      <c r="BU36" s="51">
        <v>148</v>
      </c>
      <c r="BV36" s="36" t="s">
        <v>0</v>
      </c>
      <c r="BW36" s="36" t="s">
        <v>0</v>
      </c>
      <c r="BX36" s="44">
        <v>10</v>
      </c>
      <c r="BY36" s="45">
        <v>698</v>
      </c>
      <c r="BZ36" s="41" t="s">
        <v>0</v>
      </c>
      <c r="CA36" s="41" t="s">
        <v>0</v>
      </c>
      <c r="CB36" s="43">
        <v>10</v>
      </c>
      <c r="CC36" s="43">
        <v>698</v>
      </c>
      <c r="CD36" s="43">
        <v>7</v>
      </c>
      <c r="CE36" s="45">
        <v>472</v>
      </c>
      <c r="CF36" s="48">
        <v>3</v>
      </c>
      <c r="CG36" s="48">
        <v>226</v>
      </c>
      <c r="CH36" s="39" t="s">
        <v>0</v>
      </c>
      <c r="CI36" s="38" t="s">
        <v>0</v>
      </c>
      <c r="CJ36" s="44">
        <v>5</v>
      </c>
      <c r="CK36" s="45">
        <v>1062</v>
      </c>
      <c r="CL36" s="41" t="s">
        <v>0</v>
      </c>
      <c r="CM36" s="41" t="s">
        <v>0</v>
      </c>
      <c r="CN36" s="43">
        <v>5</v>
      </c>
      <c r="CO36" s="43">
        <v>1062</v>
      </c>
      <c r="CP36" s="43">
        <v>3</v>
      </c>
      <c r="CQ36" s="45">
        <v>462</v>
      </c>
      <c r="CR36" s="48">
        <v>2</v>
      </c>
      <c r="CS36" s="48">
        <v>600</v>
      </c>
      <c r="CT36" s="39" t="s">
        <v>0</v>
      </c>
      <c r="CU36" s="38" t="s">
        <v>0</v>
      </c>
      <c r="CV36" s="55">
        <v>2</v>
      </c>
      <c r="CW36" s="37" t="s">
        <v>0</v>
      </c>
      <c r="CX36" s="55">
        <v>2</v>
      </c>
      <c r="CY36" s="37" t="s">
        <v>0</v>
      </c>
      <c r="CZ36" s="51">
        <v>2</v>
      </c>
      <c r="DA36" s="36" t="s">
        <v>0</v>
      </c>
    </row>
    <row r="37" spans="1:105" s="17" customFormat="1" ht="23.25" customHeight="1">
      <c r="A37" s="8">
        <v>219</v>
      </c>
      <c r="B37" s="7" t="s">
        <v>46</v>
      </c>
      <c r="C37" s="49"/>
      <c r="D37" s="44">
        <v>9336</v>
      </c>
      <c r="E37" s="45">
        <v>114208</v>
      </c>
      <c r="F37" s="43">
        <v>2998</v>
      </c>
      <c r="G37" s="43">
        <v>9334</v>
      </c>
      <c r="H37" s="43">
        <v>6314</v>
      </c>
      <c r="I37" s="43">
        <v>104721</v>
      </c>
      <c r="J37" s="43">
        <v>5839</v>
      </c>
      <c r="K37" s="45">
        <v>95521</v>
      </c>
      <c r="L37" s="48">
        <v>475</v>
      </c>
      <c r="M37" s="48">
        <v>9200</v>
      </c>
      <c r="N37" s="48">
        <f>D37-F37-H37</f>
        <v>24</v>
      </c>
      <c r="O37" s="47">
        <f>E37-G37-I37</f>
        <v>153</v>
      </c>
      <c r="P37" s="55">
        <v>4765</v>
      </c>
      <c r="Q37" s="54">
        <v>10676</v>
      </c>
      <c r="R37" s="55">
        <v>2513</v>
      </c>
      <c r="S37" s="55">
        <v>4978</v>
      </c>
      <c r="T37" s="55">
        <v>2237</v>
      </c>
      <c r="U37" s="55">
        <v>5669</v>
      </c>
      <c r="V37" s="55">
        <v>2058</v>
      </c>
      <c r="W37" s="54">
        <v>5283</v>
      </c>
      <c r="X37" s="51">
        <v>179</v>
      </c>
      <c r="Y37" s="51">
        <v>386</v>
      </c>
      <c r="Z37" s="43">
        <f>P37-R37-T37</f>
        <v>15</v>
      </c>
      <c r="AA37" s="45">
        <f>Q37-S37-U37</f>
        <v>29</v>
      </c>
      <c r="AB37" s="44">
        <v>2005</v>
      </c>
      <c r="AC37" s="45">
        <v>13193</v>
      </c>
      <c r="AD37" s="43">
        <v>351</v>
      </c>
      <c r="AE37" s="43">
        <v>2190</v>
      </c>
      <c r="AF37" s="43">
        <v>1651</v>
      </c>
      <c r="AG37" s="43">
        <v>10980</v>
      </c>
      <c r="AH37" s="43">
        <v>1560</v>
      </c>
      <c r="AI37" s="45">
        <v>10368</v>
      </c>
      <c r="AJ37" s="48">
        <v>91</v>
      </c>
      <c r="AK37" s="48">
        <v>612</v>
      </c>
      <c r="AL37" s="43">
        <f>AB37-AD37-AF37</f>
        <v>3</v>
      </c>
      <c r="AM37" s="46">
        <f>AC37-AE37-AG37</f>
        <v>23</v>
      </c>
      <c r="AN37" s="55">
        <v>1306</v>
      </c>
      <c r="AO37" s="54">
        <v>17759</v>
      </c>
      <c r="AP37" s="55">
        <v>103</v>
      </c>
      <c r="AQ37" s="55">
        <v>1412</v>
      </c>
      <c r="AR37" s="55">
        <v>1198</v>
      </c>
      <c r="AS37" s="55">
        <v>16270</v>
      </c>
      <c r="AT37" s="55">
        <v>1096</v>
      </c>
      <c r="AU37" s="54">
        <v>14880</v>
      </c>
      <c r="AV37" s="51">
        <v>102</v>
      </c>
      <c r="AW37" s="51">
        <v>1390</v>
      </c>
      <c r="AX37" s="43">
        <f>AN37-AP37-AR37</f>
        <v>5</v>
      </c>
      <c r="AY37" s="45">
        <f>AO37-AQ37-AS37</f>
        <v>77</v>
      </c>
      <c r="AZ37" s="44">
        <v>555</v>
      </c>
      <c r="BA37" s="45">
        <v>13154</v>
      </c>
      <c r="BB37" s="43">
        <v>27</v>
      </c>
      <c r="BC37" s="43">
        <v>617</v>
      </c>
      <c r="BD37" s="43">
        <v>527</v>
      </c>
      <c r="BE37" s="43">
        <v>12513</v>
      </c>
      <c r="BF37" s="43">
        <v>491</v>
      </c>
      <c r="BG37" s="45">
        <v>11656</v>
      </c>
      <c r="BH37" s="48">
        <v>36</v>
      </c>
      <c r="BI37" s="48">
        <v>857</v>
      </c>
      <c r="BJ37" s="48">
        <f>AZ37-BB37-BD37</f>
        <v>1</v>
      </c>
      <c r="BK37" s="47">
        <f>BA37-BC37-BE37</f>
        <v>24</v>
      </c>
      <c r="BL37" s="55">
        <v>346</v>
      </c>
      <c r="BM37" s="45">
        <v>12889</v>
      </c>
      <c r="BN37" s="55">
        <v>4</v>
      </c>
      <c r="BO37" s="55">
        <v>137</v>
      </c>
      <c r="BP37" s="55">
        <v>342</v>
      </c>
      <c r="BQ37" s="55">
        <v>12752</v>
      </c>
      <c r="BR37" s="55">
        <v>317</v>
      </c>
      <c r="BS37" s="54">
        <v>11761</v>
      </c>
      <c r="BT37" s="51">
        <v>25</v>
      </c>
      <c r="BU37" s="51">
        <v>991</v>
      </c>
      <c r="BV37" s="36" t="s">
        <v>0</v>
      </c>
      <c r="BW37" s="36" t="s">
        <v>0</v>
      </c>
      <c r="BX37" s="44">
        <v>216</v>
      </c>
      <c r="BY37" s="45">
        <v>15115</v>
      </c>
      <c r="BZ37" s="41" t="s">
        <v>0</v>
      </c>
      <c r="CA37" s="41" t="s">
        <v>0</v>
      </c>
      <c r="CB37" s="43">
        <v>216</v>
      </c>
      <c r="CC37" s="43">
        <v>15115</v>
      </c>
      <c r="CD37" s="43">
        <v>188</v>
      </c>
      <c r="CE37" s="45">
        <v>13194</v>
      </c>
      <c r="CF37" s="48">
        <v>28</v>
      </c>
      <c r="CG37" s="48">
        <v>1921</v>
      </c>
      <c r="CH37" s="39" t="s">
        <v>0</v>
      </c>
      <c r="CI37" s="38" t="s">
        <v>0</v>
      </c>
      <c r="CJ37" s="44">
        <v>118</v>
      </c>
      <c r="CK37" s="45">
        <v>31422</v>
      </c>
      <c r="CL37" s="41" t="s">
        <v>0</v>
      </c>
      <c r="CM37" s="41" t="s">
        <v>0</v>
      </c>
      <c r="CN37" s="43">
        <v>118</v>
      </c>
      <c r="CO37" s="43">
        <v>31422</v>
      </c>
      <c r="CP37" s="43">
        <v>106</v>
      </c>
      <c r="CQ37" s="45">
        <v>28379</v>
      </c>
      <c r="CR37" s="48">
        <v>12</v>
      </c>
      <c r="CS37" s="48">
        <v>3043</v>
      </c>
      <c r="CT37" s="39" t="s">
        <v>0</v>
      </c>
      <c r="CU37" s="38" t="s">
        <v>0</v>
      </c>
      <c r="CV37" s="55">
        <v>25</v>
      </c>
      <c r="CW37" s="37" t="s">
        <v>0</v>
      </c>
      <c r="CX37" s="55">
        <v>25</v>
      </c>
      <c r="CY37" s="55">
        <v>23</v>
      </c>
      <c r="CZ37" s="51">
        <v>2</v>
      </c>
      <c r="DA37" s="36" t="s">
        <v>0</v>
      </c>
    </row>
    <row r="38" spans="1:105" s="17" customFormat="1" ht="23.25" customHeight="1">
      <c r="A38" s="8">
        <v>220</v>
      </c>
      <c r="B38" s="7" t="s">
        <v>45</v>
      </c>
      <c r="C38" s="49"/>
      <c r="D38" s="44">
        <v>4013</v>
      </c>
      <c r="E38" s="45">
        <v>32861</v>
      </c>
      <c r="F38" s="43">
        <v>1541</v>
      </c>
      <c r="G38" s="43">
        <v>4354</v>
      </c>
      <c r="H38" s="43">
        <v>2462</v>
      </c>
      <c r="I38" s="43">
        <v>28438</v>
      </c>
      <c r="J38" s="43">
        <v>2262</v>
      </c>
      <c r="K38" s="45">
        <v>23819</v>
      </c>
      <c r="L38" s="48">
        <v>200</v>
      </c>
      <c r="M38" s="48">
        <v>4619</v>
      </c>
      <c r="N38" s="48">
        <f>D38-F38-H38</f>
        <v>10</v>
      </c>
      <c r="O38" s="47">
        <f>E38-G38-I38</f>
        <v>69</v>
      </c>
      <c r="P38" s="55">
        <v>2420</v>
      </c>
      <c r="Q38" s="54">
        <v>5276</v>
      </c>
      <c r="R38" s="55">
        <v>1332</v>
      </c>
      <c r="S38" s="55">
        <v>2526</v>
      </c>
      <c r="T38" s="55">
        <v>1084</v>
      </c>
      <c r="U38" s="55">
        <v>2741</v>
      </c>
      <c r="V38" s="55">
        <v>1026</v>
      </c>
      <c r="W38" s="54">
        <v>2609</v>
      </c>
      <c r="X38" s="51">
        <v>58</v>
      </c>
      <c r="Y38" s="51">
        <v>132</v>
      </c>
      <c r="Z38" s="43">
        <f>P38-R38-T38</f>
        <v>4</v>
      </c>
      <c r="AA38" s="45">
        <f>Q38-S38-U38</f>
        <v>9</v>
      </c>
      <c r="AB38" s="44">
        <v>777</v>
      </c>
      <c r="AC38" s="45">
        <v>5006</v>
      </c>
      <c r="AD38" s="43">
        <v>155</v>
      </c>
      <c r="AE38" s="43">
        <v>972</v>
      </c>
      <c r="AF38" s="43">
        <v>619</v>
      </c>
      <c r="AG38" s="43">
        <v>4016</v>
      </c>
      <c r="AH38" s="43">
        <v>578</v>
      </c>
      <c r="AI38" s="45">
        <v>3742</v>
      </c>
      <c r="AJ38" s="48">
        <v>41</v>
      </c>
      <c r="AK38" s="48">
        <v>274</v>
      </c>
      <c r="AL38" s="43">
        <f>AB38-AD38-AF38</f>
        <v>3</v>
      </c>
      <c r="AM38" s="46">
        <f>AC38-AE38-AG38</f>
        <v>18</v>
      </c>
      <c r="AN38" s="55">
        <v>442</v>
      </c>
      <c r="AO38" s="54">
        <v>5908</v>
      </c>
      <c r="AP38" s="55">
        <v>44</v>
      </c>
      <c r="AQ38" s="55">
        <v>569</v>
      </c>
      <c r="AR38" s="55">
        <v>395</v>
      </c>
      <c r="AS38" s="55">
        <v>5297</v>
      </c>
      <c r="AT38" s="55">
        <v>343</v>
      </c>
      <c r="AU38" s="54">
        <v>4588</v>
      </c>
      <c r="AV38" s="51">
        <v>52</v>
      </c>
      <c r="AW38" s="51">
        <v>709</v>
      </c>
      <c r="AX38" s="43">
        <f>AN38-AP38-AR38</f>
        <v>3</v>
      </c>
      <c r="AY38" s="45">
        <f>AO38-AQ38-AS38</f>
        <v>42</v>
      </c>
      <c r="AZ38" s="44">
        <v>181</v>
      </c>
      <c r="BA38" s="45">
        <v>4286</v>
      </c>
      <c r="BB38" s="43">
        <v>5</v>
      </c>
      <c r="BC38" s="43">
        <v>118</v>
      </c>
      <c r="BD38" s="43">
        <v>176</v>
      </c>
      <c r="BE38" s="43">
        <v>4168</v>
      </c>
      <c r="BF38" s="43">
        <v>161</v>
      </c>
      <c r="BG38" s="45">
        <v>3803</v>
      </c>
      <c r="BH38" s="48">
        <v>15</v>
      </c>
      <c r="BI38" s="48">
        <v>365</v>
      </c>
      <c r="BJ38" s="39" t="s">
        <v>0</v>
      </c>
      <c r="BK38" s="38" t="s">
        <v>0</v>
      </c>
      <c r="BL38" s="55">
        <v>97</v>
      </c>
      <c r="BM38" s="45">
        <v>3623</v>
      </c>
      <c r="BN38" s="55">
        <v>5</v>
      </c>
      <c r="BO38" s="55">
        <v>169</v>
      </c>
      <c r="BP38" s="55">
        <v>92</v>
      </c>
      <c r="BQ38" s="55">
        <v>3454</v>
      </c>
      <c r="BR38" s="55">
        <v>79</v>
      </c>
      <c r="BS38" s="54">
        <v>2945</v>
      </c>
      <c r="BT38" s="51">
        <v>13</v>
      </c>
      <c r="BU38" s="51">
        <v>509</v>
      </c>
      <c r="BV38" s="36" t="s">
        <v>0</v>
      </c>
      <c r="BW38" s="36" t="s">
        <v>0</v>
      </c>
      <c r="BX38" s="44">
        <v>61</v>
      </c>
      <c r="BY38" s="45">
        <v>4230</v>
      </c>
      <c r="BZ38" s="41" t="s">
        <v>0</v>
      </c>
      <c r="CA38" s="41" t="s">
        <v>0</v>
      </c>
      <c r="CB38" s="43">
        <v>61</v>
      </c>
      <c r="CC38" s="43">
        <v>4230</v>
      </c>
      <c r="CD38" s="43">
        <v>55</v>
      </c>
      <c r="CE38" s="45">
        <v>3731</v>
      </c>
      <c r="CF38" s="48">
        <v>6</v>
      </c>
      <c r="CG38" s="48">
        <v>499</v>
      </c>
      <c r="CH38" s="39" t="s">
        <v>0</v>
      </c>
      <c r="CI38" s="38" t="s">
        <v>0</v>
      </c>
      <c r="CJ38" s="44">
        <v>25</v>
      </c>
      <c r="CK38" s="45">
        <v>4532</v>
      </c>
      <c r="CL38" s="41" t="s">
        <v>0</v>
      </c>
      <c r="CM38" s="41" t="s">
        <v>0</v>
      </c>
      <c r="CN38" s="43">
        <v>25</v>
      </c>
      <c r="CO38" s="43">
        <v>4532</v>
      </c>
      <c r="CP38" s="43">
        <v>14</v>
      </c>
      <c r="CQ38" s="45">
        <v>2401</v>
      </c>
      <c r="CR38" s="48">
        <v>11</v>
      </c>
      <c r="CS38" s="48">
        <v>2131</v>
      </c>
      <c r="CT38" s="39" t="s">
        <v>0</v>
      </c>
      <c r="CU38" s="38" t="s">
        <v>0</v>
      </c>
      <c r="CV38" s="55">
        <v>10</v>
      </c>
      <c r="CW38" s="37" t="s">
        <v>0</v>
      </c>
      <c r="CX38" s="55">
        <v>10</v>
      </c>
      <c r="CY38" s="55">
        <v>6</v>
      </c>
      <c r="CZ38" s="51">
        <v>4</v>
      </c>
      <c r="DA38" s="36" t="s">
        <v>0</v>
      </c>
    </row>
    <row r="39" spans="1:105" s="17" customFormat="1" ht="23.25" customHeight="1">
      <c r="A39" s="8">
        <v>221</v>
      </c>
      <c r="B39" s="7" t="s">
        <v>44</v>
      </c>
      <c r="C39" s="49"/>
      <c r="D39" s="44">
        <v>5377</v>
      </c>
      <c r="E39" s="45">
        <v>56990</v>
      </c>
      <c r="F39" s="43">
        <v>1868</v>
      </c>
      <c r="G39" s="43">
        <v>6120</v>
      </c>
      <c r="H39" s="43">
        <v>3485</v>
      </c>
      <c r="I39" s="43">
        <v>50789</v>
      </c>
      <c r="J39" s="43">
        <v>3207</v>
      </c>
      <c r="K39" s="45">
        <v>44225</v>
      </c>
      <c r="L39" s="48">
        <v>278</v>
      </c>
      <c r="M39" s="48">
        <v>6564</v>
      </c>
      <c r="N39" s="48">
        <f>D39-F39-H39</f>
        <v>24</v>
      </c>
      <c r="O39" s="47">
        <f>E39-G39-I39</f>
        <v>81</v>
      </c>
      <c r="P39" s="55">
        <v>2914</v>
      </c>
      <c r="Q39" s="54">
        <v>6644</v>
      </c>
      <c r="R39" s="55">
        <v>1512</v>
      </c>
      <c r="S39" s="55">
        <v>2946</v>
      </c>
      <c r="T39" s="55">
        <v>1384</v>
      </c>
      <c r="U39" s="55">
        <v>3663</v>
      </c>
      <c r="V39" s="55">
        <v>1300</v>
      </c>
      <c r="W39" s="54">
        <v>3460</v>
      </c>
      <c r="X39" s="51">
        <v>84</v>
      </c>
      <c r="Y39" s="51">
        <v>203</v>
      </c>
      <c r="Z39" s="43">
        <f>P39-R39-T39</f>
        <v>18</v>
      </c>
      <c r="AA39" s="45">
        <f>Q39-S39-U39</f>
        <v>35</v>
      </c>
      <c r="AB39" s="44">
        <v>1145</v>
      </c>
      <c r="AC39" s="45">
        <v>7425</v>
      </c>
      <c r="AD39" s="43">
        <v>262</v>
      </c>
      <c r="AE39" s="43">
        <v>1668</v>
      </c>
      <c r="AF39" s="43">
        <v>881</v>
      </c>
      <c r="AG39" s="43">
        <v>5745</v>
      </c>
      <c r="AH39" s="43">
        <v>820</v>
      </c>
      <c r="AI39" s="45">
        <v>5333</v>
      </c>
      <c r="AJ39" s="48">
        <v>61</v>
      </c>
      <c r="AK39" s="48">
        <v>412</v>
      </c>
      <c r="AL39" s="43">
        <f>AB39-AD39-AF39</f>
        <v>2</v>
      </c>
      <c r="AM39" s="46">
        <f>AC39-AE39-AG39</f>
        <v>12</v>
      </c>
      <c r="AN39" s="55">
        <v>708</v>
      </c>
      <c r="AO39" s="54">
        <v>9515</v>
      </c>
      <c r="AP39" s="55">
        <v>76</v>
      </c>
      <c r="AQ39" s="55">
        <v>966</v>
      </c>
      <c r="AR39" s="55">
        <v>629</v>
      </c>
      <c r="AS39" s="55">
        <v>8515</v>
      </c>
      <c r="AT39" s="55">
        <v>567</v>
      </c>
      <c r="AU39" s="54">
        <v>7691</v>
      </c>
      <c r="AV39" s="51">
        <v>62</v>
      </c>
      <c r="AW39" s="51">
        <v>824</v>
      </c>
      <c r="AX39" s="43">
        <f>AN39-AP39-AR39</f>
        <v>3</v>
      </c>
      <c r="AY39" s="45">
        <f>AO39-AQ39-AS39</f>
        <v>34</v>
      </c>
      <c r="AZ39" s="44">
        <v>235</v>
      </c>
      <c r="BA39" s="45">
        <v>5484</v>
      </c>
      <c r="BB39" s="43">
        <v>16</v>
      </c>
      <c r="BC39" s="43">
        <v>356</v>
      </c>
      <c r="BD39" s="43">
        <v>219</v>
      </c>
      <c r="BE39" s="43">
        <v>5128</v>
      </c>
      <c r="BF39" s="43">
        <v>198</v>
      </c>
      <c r="BG39" s="45">
        <v>4652</v>
      </c>
      <c r="BH39" s="48">
        <v>21</v>
      </c>
      <c r="BI39" s="48">
        <v>476</v>
      </c>
      <c r="BJ39" s="39" t="s">
        <v>0</v>
      </c>
      <c r="BK39" s="38" t="s">
        <v>0</v>
      </c>
      <c r="BL39" s="55">
        <v>194</v>
      </c>
      <c r="BM39" s="45">
        <v>7213</v>
      </c>
      <c r="BN39" s="55">
        <v>1</v>
      </c>
      <c r="BO39" s="55">
        <v>32</v>
      </c>
      <c r="BP39" s="55">
        <v>193</v>
      </c>
      <c r="BQ39" s="55">
        <v>7181</v>
      </c>
      <c r="BR39" s="55">
        <v>173</v>
      </c>
      <c r="BS39" s="54">
        <v>6398</v>
      </c>
      <c r="BT39" s="51">
        <v>20</v>
      </c>
      <c r="BU39" s="51">
        <v>783</v>
      </c>
      <c r="BV39" s="36" t="s">
        <v>0</v>
      </c>
      <c r="BW39" s="36" t="s">
        <v>0</v>
      </c>
      <c r="BX39" s="44">
        <v>113</v>
      </c>
      <c r="BY39" s="45">
        <v>7822</v>
      </c>
      <c r="BZ39" s="41" t="s">
        <v>0</v>
      </c>
      <c r="CA39" s="41" t="s">
        <v>0</v>
      </c>
      <c r="CB39" s="43">
        <v>113</v>
      </c>
      <c r="CC39" s="43">
        <v>7822</v>
      </c>
      <c r="CD39" s="43">
        <v>96</v>
      </c>
      <c r="CE39" s="45">
        <v>6623</v>
      </c>
      <c r="CF39" s="48">
        <v>17</v>
      </c>
      <c r="CG39" s="48">
        <v>1199</v>
      </c>
      <c r="CH39" s="39" t="s">
        <v>0</v>
      </c>
      <c r="CI39" s="38" t="s">
        <v>0</v>
      </c>
      <c r="CJ39" s="44">
        <v>61</v>
      </c>
      <c r="CK39" s="45">
        <v>12887</v>
      </c>
      <c r="CL39" s="43">
        <v>1</v>
      </c>
      <c r="CM39" s="43">
        <v>152</v>
      </c>
      <c r="CN39" s="43">
        <v>60</v>
      </c>
      <c r="CO39" s="43">
        <v>12735</v>
      </c>
      <c r="CP39" s="43">
        <v>47</v>
      </c>
      <c r="CQ39" s="45">
        <v>10068</v>
      </c>
      <c r="CR39" s="48">
        <v>13</v>
      </c>
      <c r="CS39" s="48">
        <v>2667</v>
      </c>
      <c r="CT39" s="39" t="s">
        <v>0</v>
      </c>
      <c r="CU39" s="38" t="s">
        <v>0</v>
      </c>
      <c r="CV39" s="55">
        <v>7</v>
      </c>
      <c r="CW39" s="37" t="s">
        <v>0</v>
      </c>
      <c r="CX39" s="55">
        <v>6</v>
      </c>
      <c r="CY39" s="55">
        <v>6</v>
      </c>
      <c r="CZ39" s="36" t="s">
        <v>0</v>
      </c>
      <c r="DA39" s="36" t="s">
        <v>0</v>
      </c>
    </row>
    <row r="40" spans="1:105" s="17" customFormat="1" ht="23.25" customHeight="1">
      <c r="A40" s="8">
        <v>222</v>
      </c>
      <c r="B40" s="7" t="s">
        <v>43</v>
      </c>
      <c r="C40" s="49"/>
      <c r="D40" s="44">
        <v>3337</v>
      </c>
      <c r="E40" s="45">
        <v>29638</v>
      </c>
      <c r="F40" s="43">
        <v>1442</v>
      </c>
      <c r="G40" s="43">
        <v>4546</v>
      </c>
      <c r="H40" s="43">
        <v>1871</v>
      </c>
      <c r="I40" s="43">
        <v>24910</v>
      </c>
      <c r="J40" s="43">
        <v>1704</v>
      </c>
      <c r="K40" s="45">
        <v>21075</v>
      </c>
      <c r="L40" s="48">
        <v>167</v>
      </c>
      <c r="M40" s="48">
        <v>3835</v>
      </c>
      <c r="N40" s="48">
        <f>D40-F40-H40</f>
        <v>24</v>
      </c>
      <c r="O40" s="47">
        <f>E40-G40-I40</f>
        <v>182</v>
      </c>
      <c r="P40" s="55">
        <v>2070</v>
      </c>
      <c r="Q40" s="54">
        <v>4463</v>
      </c>
      <c r="R40" s="55">
        <v>1223</v>
      </c>
      <c r="S40" s="55">
        <v>2344</v>
      </c>
      <c r="T40" s="55">
        <v>838</v>
      </c>
      <c r="U40" s="55">
        <v>2098</v>
      </c>
      <c r="V40" s="55">
        <v>778</v>
      </c>
      <c r="W40" s="54">
        <v>1960</v>
      </c>
      <c r="X40" s="51">
        <v>60</v>
      </c>
      <c r="Y40" s="51">
        <v>138</v>
      </c>
      <c r="Z40" s="43">
        <f>P40-R40-T40</f>
        <v>9</v>
      </c>
      <c r="AA40" s="45">
        <f>Q40-S40-U40</f>
        <v>21</v>
      </c>
      <c r="AB40" s="44">
        <v>637</v>
      </c>
      <c r="AC40" s="45">
        <v>4137</v>
      </c>
      <c r="AD40" s="43">
        <v>165</v>
      </c>
      <c r="AE40" s="43">
        <v>1014</v>
      </c>
      <c r="AF40" s="43">
        <v>461</v>
      </c>
      <c r="AG40" s="43">
        <v>3050</v>
      </c>
      <c r="AH40" s="43">
        <v>432</v>
      </c>
      <c r="AI40" s="45">
        <v>2851</v>
      </c>
      <c r="AJ40" s="48">
        <v>29</v>
      </c>
      <c r="AK40" s="48">
        <v>199</v>
      </c>
      <c r="AL40" s="43">
        <f>AB40-AD40-AF40</f>
        <v>11</v>
      </c>
      <c r="AM40" s="46">
        <f>AC40-AE40-AG40</f>
        <v>73</v>
      </c>
      <c r="AN40" s="55">
        <v>354</v>
      </c>
      <c r="AO40" s="54">
        <v>4726</v>
      </c>
      <c r="AP40" s="55">
        <v>38</v>
      </c>
      <c r="AQ40" s="55">
        <v>484</v>
      </c>
      <c r="AR40" s="55">
        <v>313</v>
      </c>
      <c r="AS40" s="55">
        <v>4206</v>
      </c>
      <c r="AT40" s="55">
        <v>272</v>
      </c>
      <c r="AU40" s="54">
        <v>3640</v>
      </c>
      <c r="AV40" s="51">
        <v>41</v>
      </c>
      <c r="AW40" s="51">
        <v>566</v>
      </c>
      <c r="AX40" s="43">
        <f>AN40-AP40-AR40</f>
        <v>3</v>
      </c>
      <c r="AY40" s="45">
        <f>AO40-AQ40-AS40</f>
        <v>36</v>
      </c>
      <c r="AZ40" s="44">
        <v>113</v>
      </c>
      <c r="BA40" s="45">
        <v>2651</v>
      </c>
      <c r="BB40" s="43">
        <v>11</v>
      </c>
      <c r="BC40" s="43">
        <v>261</v>
      </c>
      <c r="BD40" s="43">
        <v>102</v>
      </c>
      <c r="BE40" s="43">
        <v>2390</v>
      </c>
      <c r="BF40" s="43">
        <v>89</v>
      </c>
      <c r="BG40" s="45">
        <v>2089</v>
      </c>
      <c r="BH40" s="48">
        <v>13</v>
      </c>
      <c r="BI40" s="48">
        <v>301</v>
      </c>
      <c r="BJ40" s="39" t="s">
        <v>0</v>
      </c>
      <c r="BK40" s="38" t="s">
        <v>0</v>
      </c>
      <c r="BL40" s="55">
        <v>73</v>
      </c>
      <c r="BM40" s="45">
        <v>2726</v>
      </c>
      <c r="BN40" s="55">
        <v>2</v>
      </c>
      <c r="BO40" s="55">
        <v>63</v>
      </c>
      <c r="BP40" s="55">
        <v>71</v>
      </c>
      <c r="BQ40" s="55">
        <v>2663</v>
      </c>
      <c r="BR40" s="55">
        <v>63</v>
      </c>
      <c r="BS40" s="54">
        <v>2370</v>
      </c>
      <c r="BT40" s="51">
        <v>8</v>
      </c>
      <c r="BU40" s="51">
        <v>293</v>
      </c>
      <c r="BV40" s="36" t="s">
        <v>0</v>
      </c>
      <c r="BW40" s="36" t="s">
        <v>0</v>
      </c>
      <c r="BX40" s="44">
        <v>53</v>
      </c>
      <c r="BY40" s="45">
        <v>3577</v>
      </c>
      <c r="BZ40" s="43">
        <v>1</v>
      </c>
      <c r="CA40" s="43">
        <v>53</v>
      </c>
      <c r="CB40" s="43">
        <v>51</v>
      </c>
      <c r="CC40" s="43">
        <v>3472</v>
      </c>
      <c r="CD40" s="43">
        <v>46</v>
      </c>
      <c r="CE40" s="45">
        <v>3127</v>
      </c>
      <c r="CF40" s="48">
        <v>5</v>
      </c>
      <c r="CG40" s="48">
        <v>345</v>
      </c>
      <c r="CH40" s="48">
        <f>BX40-BZ40-CB40</f>
        <v>1</v>
      </c>
      <c r="CI40" s="47">
        <f>BY40-CA40-CC40</f>
        <v>52</v>
      </c>
      <c r="CJ40" s="44">
        <v>32</v>
      </c>
      <c r="CK40" s="45">
        <v>7358</v>
      </c>
      <c r="CL40" s="43">
        <v>2</v>
      </c>
      <c r="CM40" s="43">
        <v>327</v>
      </c>
      <c r="CN40" s="43">
        <v>30</v>
      </c>
      <c r="CO40" s="43">
        <v>7031</v>
      </c>
      <c r="CP40" s="43">
        <v>20</v>
      </c>
      <c r="CQ40" s="45">
        <v>5038</v>
      </c>
      <c r="CR40" s="48">
        <v>10</v>
      </c>
      <c r="CS40" s="48">
        <v>1993</v>
      </c>
      <c r="CT40" s="39" t="s">
        <v>0</v>
      </c>
      <c r="CU40" s="38" t="s">
        <v>0</v>
      </c>
      <c r="CV40" s="55">
        <v>5</v>
      </c>
      <c r="CW40" s="37" t="s">
        <v>0</v>
      </c>
      <c r="CX40" s="55">
        <v>5</v>
      </c>
      <c r="CY40" s="55">
        <v>4</v>
      </c>
      <c r="CZ40" s="51">
        <v>1</v>
      </c>
      <c r="DA40" s="36" t="s">
        <v>0</v>
      </c>
    </row>
    <row r="41" spans="1:105" s="17" customFormat="1" ht="23.25" customHeight="1">
      <c r="A41" s="8">
        <v>223</v>
      </c>
      <c r="B41" s="7" t="s">
        <v>42</v>
      </c>
      <c r="C41" s="49"/>
      <c r="D41" s="44">
        <v>2177</v>
      </c>
      <c r="E41" s="45">
        <v>17182</v>
      </c>
      <c r="F41" s="43">
        <v>1108</v>
      </c>
      <c r="G41" s="43">
        <v>2692</v>
      </c>
      <c r="H41" s="43">
        <v>1063</v>
      </c>
      <c r="I41" s="43">
        <v>14435</v>
      </c>
      <c r="J41" s="43">
        <v>891</v>
      </c>
      <c r="K41" s="45">
        <v>10136</v>
      </c>
      <c r="L41" s="48">
        <v>172</v>
      </c>
      <c r="M41" s="48">
        <v>4299</v>
      </c>
      <c r="N41" s="48">
        <f>D41-F41-H41</f>
        <v>6</v>
      </c>
      <c r="O41" s="47">
        <f>E41-G41-I41</f>
        <v>55</v>
      </c>
      <c r="P41" s="55">
        <v>1471</v>
      </c>
      <c r="Q41" s="54">
        <v>3079</v>
      </c>
      <c r="R41" s="55">
        <v>1005</v>
      </c>
      <c r="S41" s="55">
        <v>1909</v>
      </c>
      <c r="T41" s="55">
        <v>464</v>
      </c>
      <c r="U41" s="55">
        <v>1168</v>
      </c>
      <c r="V41" s="55">
        <v>367</v>
      </c>
      <c r="W41" s="54">
        <v>960</v>
      </c>
      <c r="X41" s="51">
        <v>97</v>
      </c>
      <c r="Y41" s="51">
        <v>208</v>
      </c>
      <c r="Z41" s="43">
        <f>P41-R41-T41</f>
        <v>2</v>
      </c>
      <c r="AA41" s="45">
        <f>Q41-S41-U41</f>
        <v>2</v>
      </c>
      <c r="AB41" s="44">
        <v>364</v>
      </c>
      <c r="AC41" s="45">
        <v>2341</v>
      </c>
      <c r="AD41" s="43">
        <v>82</v>
      </c>
      <c r="AE41" s="43">
        <v>497</v>
      </c>
      <c r="AF41" s="43">
        <v>280</v>
      </c>
      <c r="AG41" s="43">
        <v>1833</v>
      </c>
      <c r="AH41" s="43">
        <v>256</v>
      </c>
      <c r="AI41" s="45">
        <v>1683</v>
      </c>
      <c r="AJ41" s="48">
        <v>24</v>
      </c>
      <c r="AK41" s="48">
        <v>150</v>
      </c>
      <c r="AL41" s="43">
        <f>AB41-AD41-AF41</f>
        <v>2</v>
      </c>
      <c r="AM41" s="46">
        <f>AC41-AE41-AG41</f>
        <v>11</v>
      </c>
      <c r="AN41" s="55">
        <v>186</v>
      </c>
      <c r="AO41" s="54">
        <v>2454</v>
      </c>
      <c r="AP41" s="55">
        <v>18</v>
      </c>
      <c r="AQ41" s="55">
        <v>212</v>
      </c>
      <c r="AR41" s="55">
        <v>167</v>
      </c>
      <c r="AS41" s="55">
        <v>2224</v>
      </c>
      <c r="AT41" s="55">
        <v>153</v>
      </c>
      <c r="AU41" s="54">
        <v>2032</v>
      </c>
      <c r="AV41" s="51">
        <v>14</v>
      </c>
      <c r="AW41" s="51">
        <v>192</v>
      </c>
      <c r="AX41" s="43">
        <f>AN41-AP41-AR41</f>
        <v>1</v>
      </c>
      <c r="AY41" s="45">
        <f>AO41-AQ41-AS41</f>
        <v>18</v>
      </c>
      <c r="AZ41" s="44">
        <v>64</v>
      </c>
      <c r="BA41" s="45">
        <v>1559</v>
      </c>
      <c r="BB41" s="43">
        <v>3</v>
      </c>
      <c r="BC41" s="43">
        <v>74</v>
      </c>
      <c r="BD41" s="43">
        <v>60</v>
      </c>
      <c r="BE41" s="43">
        <v>1461</v>
      </c>
      <c r="BF41" s="43">
        <v>51</v>
      </c>
      <c r="BG41" s="45">
        <v>1231</v>
      </c>
      <c r="BH41" s="48">
        <v>9</v>
      </c>
      <c r="BI41" s="48">
        <v>230</v>
      </c>
      <c r="BJ41" s="48">
        <f>AZ41-BB41-BD41</f>
        <v>1</v>
      </c>
      <c r="BK41" s="47">
        <f>BA41-BC41-BE41</f>
        <v>24</v>
      </c>
      <c r="BL41" s="55">
        <v>37</v>
      </c>
      <c r="BM41" s="45">
        <v>1394</v>
      </c>
      <c r="BN41" s="37" t="s">
        <v>0</v>
      </c>
      <c r="BO41" s="37" t="s">
        <v>0</v>
      </c>
      <c r="BP41" s="55">
        <v>37</v>
      </c>
      <c r="BQ41" s="55">
        <v>1394</v>
      </c>
      <c r="BR41" s="55">
        <v>30</v>
      </c>
      <c r="BS41" s="54">
        <v>1138</v>
      </c>
      <c r="BT41" s="51">
        <v>7</v>
      </c>
      <c r="BU41" s="51">
        <v>256</v>
      </c>
      <c r="BV41" s="36" t="s">
        <v>0</v>
      </c>
      <c r="BW41" s="36" t="s">
        <v>0</v>
      </c>
      <c r="BX41" s="44">
        <v>28</v>
      </c>
      <c r="BY41" s="45">
        <v>1871</v>
      </c>
      <c r="BZ41" s="41" t="s">
        <v>0</v>
      </c>
      <c r="CA41" s="41" t="s">
        <v>0</v>
      </c>
      <c r="CB41" s="43">
        <v>28</v>
      </c>
      <c r="CC41" s="43">
        <v>1871</v>
      </c>
      <c r="CD41" s="43">
        <v>17</v>
      </c>
      <c r="CE41" s="45">
        <v>1140</v>
      </c>
      <c r="CF41" s="48">
        <v>11</v>
      </c>
      <c r="CG41" s="48">
        <v>731</v>
      </c>
      <c r="CH41" s="39" t="s">
        <v>0</v>
      </c>
      <c r="CI41" s="38" t="s">
        <v>0</v>
      </c>
      <c r="CJ41" s="44">
        <v>15</v>
      </c>
      <c r="CK41" s="45">
        <v>4484</v>
      </c>
      <c r="CL41" s="41" t="s">
        <v>0</v>
      </c>
      <c r="CM41" s="41" t="s">
        <v>0</v>
      </c>
      <c r="CN41" s="43">
        <v>15</v>
      </c>
      <c r="CO41" s="43">
        <v>4484</v>
      </c>
      <c r="CP41" s="43">
        <v>11</v>
      </c>
      <c r="CQ41" s="45">
        <v>1952</v>
      </c>
      <c r="CR41" s="48">
        <v>4</v>
      </c>
      <c r="CS41" s="48">
        <v>2532</v>
      </c>
      <c r="CT41" s="39" t="s">
        <v>0</v>
      </c>
      <c r="CU41" s="38" t="s">
        <v>0</v>
      </c>
      <c r="CV41" s="55">
        <v>12</v>
      </c>
      <c r="CW41" s="37" t="s">
        <v>0</v>
      </c>
      <c r="CX41" s="55">
        <v>12</v>
      </c>
      <c r="CY41" s="55">
        <v>6</v>
      </c>
      <c r="CZ41" s="51">
        <v>6</v>
      </c>
      <c r="DA41" s="36" t="s">
        <v>0</v>
      </c>
    </row>
    <row r="42" spans="1:105" s="17" customFormat="1" ht="23.25" customHeight="1">
      <c r="A42" s="8">
        <v>224</v>
      </c>
      <c r="B42" s="7" t="s">
        <v>41</v>
      </c>
      <c r="C42" s="49"/>
      <c r="D42" s="44">
        <v>3086</v>
      </c>
      <c r="E42" s="45">
        <v>24909</v>
      </c>
      <c r="F42" s="43">
        <v>1323</v>
      </c>
      <c r="G42" s="43">
        <v>3759</v>
      </c>
      <c r="H42" s="43">
        <v>1757</v>
      </c>
      <c r="I42" s="43">
        <v>21135</v>
      </c>
      <c r="J42" s="43">
        <v>1642</v>
      </c>
      <c r="K42" s="45">
        <v>18603</v>
      </c>
      <c r="L42" s="48">
        <v>115</v>
      </c>
      <c r="M42" s="48">
        <v>2532</v>
      </c>
      <c r="N42" s="48">
        <f>D42-F42-H42</f>
        <v>6</v>
      </c>
      <c r="O42" s="47">
        <f>E42-G42-I42</f>
        <v>15</v>
      </c>
      <c r="P42" s="55">
        <v>1986</v>
      </c>
      <c r="Q42" s="54">
        <v>4231</v>
      </c>
      <c r="R42" s="55">
        <v>1177</v>
      </c>
      <c r="S42" s="55">
        <v>2179</v>
      </c>
      <c r="T42" s="55">
        <v>804</v>
      </c>
      <c r="U42" s="55">
        <v>2042</v>
      </c>
      <c r="V42" s="55">
        <v>759</v>
      </c>
      <c r="W42" s="54">
        <v>1941</v>
      </c>
      <c r="X42" s="51">
        <v>45</v>
      </c>
      <c r="Y42" s="51">
        <v>101</v>
      </c>
      <c r="Z42" s="43">
        <f>P42-R42-T42</f>
        <v>5</v>
      </c>
      <c r="AA42" s="45">
        <f>Q42-S42-U42</f>
        <v>10</v>
      </c>
      <c r="AB42" s="44">
        <v>530</v>
      </c>
      <c r="AC42" s="45">
        <v>3428</v>
      </c>
      <c r="AD42" s="43">
        <v>113</v>
      </c>
      <c r="AE42" s="43">
        <v>692</v>
      </c>
      <c r="AF42" s="43">
        <v>416</v>
      </c>
      <c r="AG42" s="43">
        <v>2731</v>
      </c>
      <c r="AH42" s="43">
        <v>392</v>
      </c>
      <c r="AI42" s="45">
        <v>2569</v>
      </c>
      <c r="AJ42" s="48">
        <v>24</v>
      </c>
      <c r="AK42" s="48">
        <v>162</v>
      </c>
      <c r="AL42" s="43">
        <f>AB42-AD42-AF42</f>
        <v>1</v>
      </c>
      <c r="AM42" s="46">
        <f>AC42-AE42-AG42</f>
        <v>5</v>
      </c>
      <c r="AN42" s="55">
        <v>314</v>
      </c>
      <c r="AO42" s="54">
        <v>4285</v>
      </c>
      <c r="AP42" s="55">
        <v>25</v>
      </c>
      <c r="AQ42" s="55">
        <v>320</v>
      </c>
      <c r="AR42" s="55">
        <v>289</v>
      </c>
      <c r="AS42" s="55">
        <v>3965</v>
      </c>
      <c r="AT42" s="55">
        <v>265</v>
      </c>
      <c r="AU42" s="54">
        <v>3630</v>
      </c>
      <c r="AV42" s="51">
        <v>24</v>
      </c>
      <c r="AW42" s="51">
        <v>335</v>
      </c>
      <c r="AX42" s="43" t="s">
        <v>1</v>
      </c>
      <c r="AY42" s="45" t="s">
        <v>1</v>
      </c>
      <c r="AZ42" s="44">
        <v>108</v>
      </c>
      <c r="BA42" s="45">
        <v>2548</v>
      </c>
      <c r="BB42" s="43">
        <v>6</v>
      </c>
      <c r="BC42" s="43">
        <v>144</v>
      </c>
      <c r="BD42" s="43">
        <v>102</v>
      </c>
      <c r="BE42" s="43">
        <v>2404</v>
      </c>
      <c r="BF42" s="43">
        <v>96</v>
      </c>
      <c r="BG42" s="45">
        <v>2259</v>
      </c>
      <c r="BH42" s="48">
        <v>6</v>
      </c>
      <c r="BI42" s="48">
        <v>145</v>
      </c>
      <c r="BJ42" s="39" t="s">
        <v>0</v>
      </c>
      <c r="BK42" s="38" t="s">
        <v>0</v>
      </c>
      <c r="BL42" s="55">
        <v>76</v>
      </c>
      <c r="BM42" s="45">
        <v>2821</v>
      </c>
      <c r="BN42" s="55">
        <v>1</v>
      </c>
      <c r="BO42" s="55">
        <v>33</v>
      </c>
      <c r="BP42" s="55">
        <v>75</v>
      </c>
      <c r="BQ42" s="55">
        <v>2788</v>
      </c>
      <c r="BR42" s="55">
        <v>68</v>
      </c>
      <c r="BS42" s="54">
        <v>2532</v>
      </c>
      <c r="BT42" s="51">
        <v>7</v>
      </c>
      <c r="BU42" s="51">
        <v>256</v>
      </c>
      <c r="BV42" s="36" t="s">
        <v>0</v>
      </c>
      <c r="BW42" s="36" t="s">
        <v>0</v>
      </c>
      <c r="BX42" s="44">
        <v>43</v>
      </c>
      <c r="BY42" s="45">
        <v>2855</v>
      </c>
      <c r="BZ42" s="41" t="s">
        <v>0</v>
      </c>
      <c r="CA42" s="41" t="s">
        <v>0</v>
      </c>
      <c r="CB42" s="43">
        <v>43</v>
      </c>
      <c r="CC42" s="43">
        <v>2855</v>
      </c>
      <c r="CD42" s="43">
        <v>41</v>
      </c>
      <c r="CE42" s="45">
        <v>2749</v>
      </c>
      <c r="CF42" s="48">
        <v>2</v>
      </c>
      <c r="CG42" s="48">
        <v>106</v>
      </c>
      <c r="CH42" s="39" t="s">
        <v>0</v>
      </c>
      <c r="CI42" s="38" t="s">
        <v>0</v>
      </c>
      <c r="CJ42" s="44">
        <v>21</v>
      </c>
      <c r="CK42" s="45">
        <v>4741</v>
      </c>
      <c r="CL42" s="43">
        <v>1</v>
      </c>
      <c r="CM42" s="43">
        <v>391</v>
      </c>
      <c r="CN42" s="43">
        <v>20</v>
      </c>
      <c r="CO42" s="43">
        <v>4350</v>
      </c>
      <c r="CP42" s="43">
        <v>14</v>
      </c>
      <c r="CQ42" s="45">
        <v>2923</v>
      </c>
      <c r="CR42" s="48">
        <v>6</v>
      </c>
      <c r="CS42" s="48">
        <v>1427</v>
      </c>
      <c r="CT42" s="39" t="s">
        <v>0</v>
      </c>
      <c r="CU42" s="38" t="s">
        <v>0</v>
      </c>
      <c r="CV42" s="55">
        <v>8</v>
      </c>
      <c r="CW42" s="37" t="s">
        <v>0</v>
      </c>
      <c r="CX42" s="55">
        <v>8</v>
      </c>
      <c r="CY42" s="55">
        <v>7</v>
      </c>
      <c r="CZ42" s="51">
        <v>1</v>
      </c>
      <c r="DA42" s="36" t="s">
        <v>0</v>
      </c>
    </row>
    <row r="43" spans="1:105" s="17" customFormat="1" ht="23.25" customHeight="1">
      <c r="A43" s="8">
        <v>225</v>
      </c>
      <c r="B43" s="7" t="s">
        <v>40</v>
      </c>
      <c r="C43" s="49"/>
      <c r="D43" s="44">
        <v>3556</v>
      </c>
      <c r="E43" s="45">
        <v>38330</v>
      </c>
      <c r="F43" s="43">
        <v>1583</v>
      </c>
      <c r="G43" s="43">
        <v>4359</v>
      </c>
      <c r="H43" s="43">
        <v>1955</v>
      </c>
      <c r="I43" s="43">
        <v>33909</v>
      </c>
      <c r="J43" s="43">
        <v>1761</v>
      </c>
      <c r="K43" s="45">
        <v>30994</v>
      </c>
      <c r="L43" s="48">
        <v>194</v>
      </c>
      <c r="M43" s="48">
        <v>2915</v>
      </c>
      <c r="N43" s="48">
        <f>D43-F43-H43</f>
        <v>18</v>
      </c>
      <c r="O43" s="47">
        <f>E43-G43-I43</f>
        <v>62</v>
      </c>
      <c r="P43" s="55">
        <v>2147</v>
      </c>
      <c r="Q43" s="54">
        <v>4570</v>
      </c>
      <c r="R43" s="55">
        <v>1398</v>
      </c>
      <c r="S43" s="55">
        <v>2684</v>
      </c>
      <c r="T43" s="55">
        <v>736</v>
      </c>
      <c r="U43" s="55">
        <v>1860</v>
      </c>
      <c r="V43" s="55">
        <v>645</v>
      </c>
      <c r="W43" s="54">
        <v>1683</v>
      </c>
      <c r="X43" s="51">
        <v>91</v>
      </c>
      <c r="Y43" s="51">
        <v>177</v>
      </c>
      <c r="Z43" s="43">
        <f>P43-R43-T43</f>
        <v>13</v>
      </c>
      <c r="AA43" s="45">
        <f>Q43-S43-U43</f>
        <v>26</v>
      </c>
      <c r="AB43" s="44">
        <v>636</v>
      </c>
      <c r="AC43" s="45">
        <v>4199</v>
      </c>
      <c r="AD43" s="43">
        <v>137</v>
      </c>
      <c r="AE43" s="43">
        <v>856</v>
      </c>
      <c r="AF43" s="43">
        <v>495</v>
      </c>
      <c r="AG43" s="43">
        <v>3317</v>
      </c>
      <c r="AH43" s="43">
        <v>463</v>
      </c>
      <c r="AI43" s="45">
        <v>3080</v>
      </c>
      <c r="AJ43" s="48">
        <v>32</v>
      </c>
      <c r="AK43" s="48">
        <v>237</v>
      </c>
      <c r="AL43" s="43">
        <f>AB43-AD43-AF43</f>
        <v>4</v>
      </c>
      <c r="AM43" s="46">
        <f>AC43-AE43-AG43</f>
        <v>26</v>
      </c>
      <c r="AN43" s="55">
        <v>425</v>
      </c>
      <c r="AO43" s="54">
        <v>5694</v>
      </c>
      <c r="AP43" s="55">
        <v>39</v>
      </c>
      <c r="AQ43" s="55">
        <v>486</v>
      </c>
      <c r="AR43" s="55">
        <v>385</v>
      </c>
      <c r="AS43" s="55">
        <v>5198</v>
      </c>
      <c r="AT43" s="55">
        <v>352</v>
      </c>
      <c r="AU43" s="54">
        <v>4757</v>
      </c>
      <c r="AV43" s="51">
        <v>33</v>
      </c>
      <c r="AW43" s="51">
        <v>441</v>
      </c>
      <c r="AX43" s="43">
        <f>AN43-AP43-AR43</f>
        <v>1</v>
      </c>
      <c r="AY43" s="45">
        <f>AO43-AQ43-AS43</f>
        <v>10</v>
      </c>
      <c r="AZ43" s="44">
        <v>132</v>
      </c>
      <c r="BA43" s="45">
        <v>3086</v>
      </c>
      <c r="BB43" s="43">
        <v>5</v>
      </c>
      <c r="BC43" s="43">
        <v>115</v>
      </c>
      <c r="BD43" s="43">
        <v>127</v>
      </c>
      <c r="BE43" s="43">
        <v>2971</v>
      </c>
      <c r="BF43" s="43">
        <v>117</v>
      </c>
      <c r="BG43" s="45">
        <v>2749</v>
      </c>
      <c r="BH43" s="48">
        <v>10</v>
      </c>
      <c r="BI43" s="48">
        <v>222</v>
      </c>
      <c r="BJ43" s="39" t="s">
        <v>0</v>
      </c>
      <c r="BK43" s="38" t="s">
        <v>0</v>
      </c>
      <c r="BL43" s="55">
        <v>115</v>
      </c>
      <c r="BM43" s="45">
        <v>4306</v>
      </c>
      <c r="BN43" s="55">
        <v>3</v>
      </c>
      <c r="BO43" s="55">
        <v>97</v>
      </c>
      <c r="BP43" s="55">
        <v>112</v>
      </c>
      <c r="BQ43" s="55">
        <v>4209</v>
      </c>
      <c r="BR43" s="55">
        <v>100</v>
      </c>
      <c r="BS43" s="54">
        <v>3768</v>
      </c>
      <c r="BT43" s="51">
        <v>12</v>
      </c>
      <c r="BU43" s="51">
        <v>441</v>
      </c>
      <c r="BV43" s="36" t="s">
        <v>0</v>
      </c>
      <c r="BW43" s="36" t="s">
        <v>0</v>
      </c>
      <c r="BX43" s="44">
        <v>51</v>
      </c>
      <c r="BY43" s="45">
        <v>3446</v>
      </c>
      <c r="BZ43" s="41" t="s">
        <v>0</v>
      </c>
      <c r="CA43" s="41" t="s">
        <v>0</v>
      </c>
      <c r="CB43" s="43">
        <v>51</v>
      </c>
      <c r="CC43" s="43">
        <v>3446</v>
      </c>
      <c r="CD43" s="43">
        <v>42</v>
      </c>
      <c r="CE43" s="45">
        <v>2811</v>
      </c>
      <c r="CF43" s="48">
        <v>9</v>
      </c>
      <c r="CG43" s="48">
        <v>635</v>
      </c>
      <c r="CH43" s="39" t="s">
        <v>0</v>
      </c>
      <c r="CI43" s="38" t="s">
        <v>0</v>
      </c>
      <c r="CJ43" s="44">
        <v>41</v>
      </c>
      <c r="CK43" s="45">
        <v>13029</v>
      </c>
      <c r="CL43" s="43">
        <v>1</v>
      </c>
      <c r="CM43" s="43">
        <v>121</v>
      </c>
      <c r="CN43" s="43">
        <v>40</v>
      </c>
      <c r="CO43" s="43">
        <v>12908</v>
      </c>
      <c r="CP43" s="43">
        <v>36</v>
      </c>
      <c r="CQ43" s="45">
        <v>12146</v>
      </c>
      <c r="CR43" s="48">
        <v>4</v>
      </c>
      <c r="CS43" s="48">
        <v>762</v>
      </c>
      <c r="CT43" s="39" t="s">
        <v>0</v>
      </c>
      <c r="CU43" s="38" t="s">
        <v>0</v>
      </c>
      <c r="CV43" s="55">
        <v>9</v>
      </c>
      <c r="CW43" s="37" t="s">
        <v>0</v>
      </c>
      <c r="CX43" s="55">
        <v>9</v>
      </c>
      <c r="CY43" s="55">
        <v>6</v>
      </c>
      <c r="CZ43" s="51">
        <v>3</v>
      </c>
      <c r="DA43" s="36" t="s">
        <v>0</v>
      </c>
    </row>
    <row r="44" spans="1:105" s="17" customFormat="1" ht="23.25" customHeight="1">
      <c r="A44" s="8">
        <v>226</v>
      </c>
      <c r="B44" s="7" t="s">
        <v>39</v>
      </c>
      <c r="C44" s="49"/>
      <c r="D44" s="44">
        <v>2221</v>
      </c>
      <c r="E44" s="45">
        <v>17892</v>
      </c>
      <c r="F44" s="43">
        <v>1077</v>
      </c>
      <c r="G44" s="43">
        <v>2816</v>
      </c>
      <c r="H44" s="43">
        <v>1139</v>
      </c>
      <c r="I44" s="43">
        <v>15048</v>
      </c>
      <c r="J44" s="43">
        <v>974</v>
      </c>
      <c r="K44" s="45">
        <v>13072</v>
      </c>
      <c r="L44" s="48">
        <v>165</v>
      </c>
      <c r="M44" s="48">
        <v>1976</v>
      </c>
      <c r="N44" s="48">
        <f>D44-F44-H44</f>
        <v>5</v>
      </c>
      <c r="O44" s="47">
        <f>E44-G44-I44</f>
        <v>28</v>
      </c>
      <c r="P44" s="55">
        <v>1414</v>
      </c>
      <c r="Q44" s="54">
        <v>3058</v>
      </c>
      <c r="R44" s="55">
        <v>952</v>
      </c>
      <c r="S44" s="55">
        <v>1858</v>
      </c>
      <c r="T44" s="55">
        <v>459</v>
      </c>
      <c r="U44" s="55">
        <v>1193</v>
      </c>
      <c r="V44" s="55">
        <v>377</v>
      </c>
      <c r="W44" s="54">
        <v>1025</v>
      </c>
      <c r="X44" s="51">
        <v>82</v>
      </c>
      <c r="Y44" s="51">
        <v>168</v>
      </c>
      <c r="Z44" s="43">
        <f>P44-R44-T44</f>
        <v>3</v>
      </c>
      <c r="AA44" s="45">
        <f>Q44-S44-U44</f>
        <v>7</v>
      </c>
      <c r="AB44" s="44">
        <v>398</v>
      </c>
      <c r="AC44" s="45">
        <v>2569</v>
      </c>
      <c r="AD44" s="43">
        <v>100</v>
      </c>
      <c r="AE44" s="43">
        <v>613</v>
      </c>
      <c r="AF44" s="43">
        <v>297</v>
      </c>
      <c r="AG44" s="43">
        <v>1951</v>
      </c>
      <c r="AH44" s="43">
        <v>274</v>
      </c>
      <c r="AI44" s="45">
        <v>1799</v>
      </c>
      <c r="AJ44" s="48">
        <v>23</v>
      </c>
      <c r="AK44" s="48">
        <v>152</v>
      </c>
      <c r="AL44" s="43">
        <f>AB44-AD44-AF44</f>
        <v>1</v>
      </c>
      <c r="AM44" s="46">
        <f>AC44-AE44-AG44</f>
        <v>5</v>
      </c>
      <c r="AN44" s="55">
        <v>242</v>
      </c>
      <c r="AO44" s="54">
        <v>3287</v>
      </c>
      <c r="AP44" s="55">
        <v>23</v>
      </c>
      <c r="AQ44" s="55">
        <v>283</v>
      </c>
      <c r="AR44" s="55">
        <v>218</v>
      </c>
      <c r="AS44" s="55">
        <v>2988</v>
      </c>
      <c r="AT44" s="55">
        <v>186</v>
      </c>
      <c r="AU44" s="54">
        <v>2531</v>
      </c>
      <c r="AV44" s="51">
        <v>32</v>
      </c>
      <c r="AW44" s="51">
        <v>457</v>
      </c>
      <c r="AX44" s="43">
        <f>AN44-AP44-AR44</f>
        <v>1</v>
      </c>
      <c r="AY44" s="45">
        <f>AO44-AQ44-AS44</f>
        <v>16</v>
      </c>
      <c r="AZ44" s="44">
        <v>72</v>
      </c>
      <c r="BA44" s="45">
        <v>1643</v>
      </c>
      <c r="BB44" s="43">
        <v>1</v>
      </c>
      <c r="BC44" s="43">
        <v>20</v>
      </c>
      <c r="BD44" s="43">
        <v>71</v>
      </c>
      <c r="BE44" s="43">
        <v>1623</v>
      </c>
      <c r="BF44" s="43">
        <v>61</v>
      </c>
      <c r="BG44" s="45">
        <v>1394</v>
      </c>
      <c r="BH44" s="48">
        <v>10</v>
      </c>
      <c r="BI44" s="48">
        <v>229</v>
      </c>
      <c r="BJ44" s="39" t="s">
        <v>0</v>
      </c>
      <c r="BK44" s="38" t="s">
        <v>0</v>
      </c>
      <c r="BL44" s="55">
        <v>46</v>
      </c>
      <c r="BM44" s="45">
        <v>1685</v>
      </c>
      <c r="BN44" s="55">
        <v>1</v>
      </c>
      <c r="BO44" s="55">
        <v>42</v>
      </c>
      <c r="BP44" s="55">
        <v>45</v>
      </c>
      <c r="BQ44" s="55">
        <v>1643</v>
      </c>
      <c r="BR44" s="55">
        <v>36</v>
      </c>
      <c r="BS44" s="54">
        <v>1312</v>
      </c>
      <c r="BT44" s="51">
        <v>9</v>
      </c>
      <c r="BU44" s="51">
        <v>331</v>
      </c>
      <c r="BV44" s="36" t="s">
        <v>0</v>
      </c>
      <c r="BW44" s="36" t="s">
        <v>0</v>
      </c>
      <c r="BX44" s="44">
        <v>22</v>
      </c>
      <c r="BY44" s="45">
        <v>1541</v>
      </c>
      <c r="BZ44" s="41" t="s">
        <v>0</v>
      </c>
      <c r="CA44" s="41" t="s">
        <v>0</v>
      </c>
      <c r="CB44" s="43">
        <v>22</v>
      </c>
      <c r="CC44" s="43">
        <v>1541</v>
      </c>
      <c r="CD44" s="43">
        <v>16</v>
      </c>
      <c r="CE44" s="45">
        <v>1065</v>
      </c>
      <c r="CF44" s="48">
        <v>6</v>
      </c>
      <c r="CG44" s="48">
        <v>476</v>
      </c>
      <c r="CH44" s="39" t="s">
        <v>0</v>
      </c>
      <c r="CI44" s="38" t="s">
        <v>0</v>
      </c>
      <c r="CJ44" s="44">
        <v>21</v>
      </c>
      <c r="CK44" s="45">
        <v>4109</v>
      </c>
      <c r="CL44" s="41" t="s">
        <v>0</v>
      </c>
      <c r="CM44" s="41" t="s">
        <v>0</v>
      </c>
      <c r="CN44" s="43">
        <v>21</v>
      </c>
      <c r="CO44" s="43">
        <v>4109</v>
      </c>
      <c r="CP44" s="43">
        <v>20</v>
      </c>
      <c r="CQ44" s="45">
        <v>3946</v>
      </c>
      <c r="CR44" s="48">
        <v>1</v>
      </c>
      <c r="CS44" s="48">
        <v>163</v>
      </c>
      <c r="CT44" s="39" t="s">
        <v>0</v>
      </c>
      <c r="CU44" s="38" t="s">
        <v>0</v>
      </c>
      <c r="CV44" s="55">
        <v>6</v>
      </c>
      <c r="CW44" s="37" t="s">
        <v>0</v>
      </c>
      <c r="CX44" s="55">
        <v>6</v>
      </c>
      <c r="CY44" s="55">
        <v>4</v>
      </c>
      <c r="CZ44" s="51">
        <v>2</v>
      </c>
      <c r="DA44" s="36" t="s">
        <v>0</v>
      </c>
    </row>
    <row r="45" spans="1:105" s="17" customFormat="1" ht="23.25" customHeight="1">
      <c r="A45" s="8">
        <v>227</v>
      </c>
      <c r="B45" s="7" t="s">
        <v>38</v>
      </c>
      <c r="C45" s="49"/>
      <c r="D45" s="44">
        <v>4511</v>
      </c>
      <c r="E45" s="45">
        <v>91386</v>
      </c>
      <c r="F45" s="43">
        <v>913</v>
      </c>
      <c r="G45" s="43">
        <v>3273</v>
      </c>
      <c r="H45" s="43">
        <v>3578</v>
      </c>
      <c r="I45" s="43">
        <v>88054</v>
      </c>
      <c r="J45" s="43">
        <v>3369</v>
      </c>
      <c r="K45" s="45">
        <v>82792</v>
      </c>
      <c r="L45" s="48">
        <v>209</v>
      </c>
      <c r="M45" s="48">
        <v>5262</v>
      </c>
      <c r="N45" s="48">
        <f>D45-F45-H45</f>
        <v>20</v>
      </c>
      <c r="O45" s="47">
        <f>E45-G45-I45</f>
        <v>59</v>
      </c>
      <c r="P45" s="55">
        <v>2066</v>
      </c>
      <c r="Q45" s="54">
        <v>4741</v>
      </c>
      <c r="R45" s="55">
        <v>690</v>
      </c>
      <c r="S45" s="55">
        <v>1390</v>
      </c>
      <c r="T45" s="55">
        <v>1365</v>
      </c>
      <c r="U45" s="55">
        <v>3324</v>
      </c>
      <c r="V45" s="55">
        <v>1300</v>
      </c>
      <c r="W45" s="54">
        <v>3160</v>
      </c>
      <c r="X45" s="51">
        <v>65</v>
      </c>
      <c r="Y45" s="51">
        <v>164</v>
      </c>
      <c r="Z45" s="43">
        <f>P45-R45-T45</f>
        <v>11</v>
      </c>
      <c r="AA45" s="45">
        <f>Q45-S45-U45</f>
        <v>27</v>
      </c>
      <c r="AB45" s="44">
        <v>1052</v>
      </c>
      <c r="AC45" s="45">
        <v>6863</v>
      </c>
      <c r="AD45" s="43">
        <v>174</v>
      </c>
      <c r="AE45" s="43">
        <v>1097</v>
      </c>
      <c r="AF45" s="43">
        <v>875</v>
      </c>
      <c r="AG45" s="43">
        <v>5746</v>
      </c>
      <c r="AH45" s="43">
        <v>823</v>
      </c>
      <c r="AI45" s="45">
        <v>5395</v>
      </c>
      <c r="AJ45" s="48">
        <v>52</v>
      </c>
      <c r="AK45" s="48">
        <v>351</v>
      </c>
      <c r="AL45" s="43">
        <f>AB45-AD45-AF45</f>
        <v>3</v>
      </c>
      <c r="AM45" s="46">
        <f>AC45-AE45-AG45</f>
        <v>20</v>
      </c>
      <c r="AN45" s="55">
        <v>687</v>
      </c>
      <c r="AO45" s="54">
        <v>9385</v>
      </c>
      <c r="AP45" s="55">
        <v>35</v>
      </c>
      <c r="AQ45" s="55">
        <v>465</v>
      </c>
      <c r="AR45" s="55">
        <v>651</v>
      </c>
      <c r="AS45" s="55">
        <v>8908</v>
      </c>
      <c r="AT45" s="55">
        <v>602</v>
      </c>
      <c r="AU45" s="54">
        <v>8223</v>
      </c>
      <c r="AV45" s="51">
        <v>49</v>
      </c>
      <c r="AW45" s="51">
        <v>685</v>
      </c>
      <c r="AX45" s="43">
        <f>AN45-AP45-AR45</f>
        <v>1</v>
      </c>
      <c r="AY45" s="45">
        <f>AO45-AQ45-AS45</f>
        <v>12</v>
      </c>
      <c r="AZ45" s="44">
        <v>272</v>
      </c>
      <c r="BA45" s="45">
        <v>6431</v>
      </c>
      <c r="BB45" s="43">
        <v>9</v>
      </c>
      <c r="BC45" s="43">
        <v>196</v>
      </c>
      <c r="BD45" s="43">
        <v>263</v>
      </c>
      <c r="BE45" s="43">
        <v>6235</v>
      </c>
      <c r="BF45" s="43">
        <v>253</v>
      </c>
      <c r="BG45" s="45">
        <v>6002</v>
      </c>
      <c r="BH45" s="48">
        <v>10</v>
      </c>
      <c r="BI45" s="48">
        <v>233</v>
      </c>
      <c r="BJ45" s="39" t="s">
        <v>0</v>
      </c>
      <c r="BK45" s="38" t="s">
        <v>0</v>
      </c>
      <c r="BL45" s="55">
        <v>206</v>
      </c>
      <c r="BM45" s="45">
        <v>7804</v>
      </c>
      <c r="BN45" s="55">
        <v>4</v>
      </c>
      <c r="BO45" s="55">
        <v>125</v>
      </c>
      <c r="BP45" s="55">
        <v>202</v>
      </c>
      <c r="BQ45" s="55">
        <v>7679</v>
      </c>
      <c r="BR45" s="55">
        <v>191</v>
      </c>
      <c r="BS45" s="54">
        <v>7229</v>
      </c>
      <c r="BT45" s="51">
        <v>11</v>
      </c>
      <c r="BU45" s="51">
        <v>450</v>
      </c>
      <c r="BV45" s="36" t="s">
        <v>0</v>
      </c>
      <c r="BW45" s="36" t="s">
        <v>0</v>
      </c>
      <c r="BX45" s="44">
        <v>93</v>
      </c>
      <c r="BY45" s="45">
        <v>6265</v>
      </c>
      <c r="BZ45" s="41" t="s">
        <v>0</v>
      </c>
      <c r="CA45" s="41" t="s">
        <v>0</v>
      </c>
      <c r="CB45" s="43">
        <v>93</v>
      </c>
      <c r="CC45" s="43">
        <v>6265</v>
      </c>
      <c r="CD45" s="43">
        <v>89</v>
      </c>
      <c r="CE45" s="45">
        <v>5963</v>
      </c>
      <c r="CF45" s="48">
        <v>4</v>
      </c>
      <c r="CG45" s="48">
        <v>302</v>
      </c>
      <c r="CH45" s="39" t="s">
        <v>0</v>
      </c>
      <c r="CI45" s="38" t="s">
        <v>0</v>
      </c>
      <c r="CJ45" s="44">
        <v>99</v>
      </c>
      <c r="CK45" s="45">
        <v>49897</v>
      </c>
      <c r="CL45" s="41" t="s">
        <v>0</v>
      </c>
      <c r="CM45" s="41" t="s">
        <v>0</v>
      </c>
      <c r="CN45" s="43">
        <v>99</v>
      </c>
      <c r="CO45" s="43">
        <v>49897</v>
      </c>
      <c r="CP45" s="43">
        <v>88</v>
      </c>
      <c r="CQ45" s="45">
        <v>46820</v>
      </c>
      <c r="CR45" s="48">
        <v>11</v>
      </c>
      <c r="CS45" s="48">
        <v>3077</v>
      </c>
      <c r="CT45" s="39" t="s">
        <v>0</v>
      </c>
      <c r="CU45" s="38" t="s">
        <v>0</v>
      </c>
      <c r="CV45" s="55">
        <v>36</v>
      </c>
      <c r="CW45" s="55">
        <v>1</v>
      </c>
      <c r="CX45" s="55">
        <v>30</v>
      </c>
      <c r="CY45" s="55">
        <v>23</v>
      </c>
      <c r="CZ45" s="51">
        <v>7</v>
      </c>
      <c r="DA45" s="36" t="s">
        <v>0</v>
      </c>
    </row>
    <row r="46" spans="1:105" s="17" customFormat="1" ht="23.25" customHeight="1">
      <c r="A46" s="8">
        <v>228</v>
      </c>
      <c r="B46" s="7" t="s">
        <v>37</v>
      </c>
      <c r="C46" s="49"/>
      <c r="D46" s="44">
        <v>2504</v>
      </c>
      <c r="E46" s="45">
        <v>21377</v>
      </c>
      <c r="F46" s="43">
        <v>852</v>
      </c>
      <c r="G46" s="43">
        <v>2487</v>
      </c>
      <c r="H46" s="43">
        <v>1650</v>
      </c>
      <c r="I46" s="43">
        <v>18873</v>
      </c>
      <c r="J46" s="43">
        <v>1543</v>
      </c>
      <c r="K46" s="45">
        <v>15657</v>
      </c>
      <c r="L46" s="48">
        <v>107</v>
      </c>
      <c r="M46" s="48">
        <v>3216</v>
      </c>
      <c r="N46" s="48">
        <f>D46-F46-H46</f>
        <v>2</v>
      </c>
      <c r="O46" s="47">
        <f>E46-G46-I46</f>
        <v>17</v>
      </c>
      <c r="P46" s="55">
        <v>1447</v>
      </c>
      <c r="Q46" s="54">
        <v>3180</v>
      </c>
      <c r="R46" s="55">
        <v>725</v>
      </c>
      <c r="S46" s="55">
        <v>1409</v>
      </c>
      <c r="T46" s="55">
        <v>721</v>
      </c>
      <c r="U46" s="55">
        <v>1770</v>
      </c>
      <c r="V46" s="55">
        <v>692</v>
      </c>
      <c r="W46" s="54">
        <v>1704</v>
      </c>
      <c r="X46" s="51">
        <v>29</v>
      </c>
      <c r="Y46" s="51">
        <v>66</v>
      </c>
      <c r="Z46" s="43">
        <f>P46-R46-T46</f>
        <v>1</v>
      </c>
      <c r="AA46" s="45">
        <f>Q46-S46-U46</f>
        <v>1</v>
      </c>
      <c r="AB46" s="44">
        <v>513</v>
      </c>
      <c r="AC46" s="45">
        <v>3336</v>
      </c>
      <c r="AD46" s="43">
        <v>98</v>
      </c>
      <c r="AE46" s="43">
        <v>626</v>
      </c>
      <c r="AF46" s="43">
        <v>415</v>
      </c>
      <c r="AG46" s="43">
        <v>2710</v>
      </c>
      <c r="AH46" s="43">
        <v>402</v>
      </c>
      <c r="AI46" s="45">
        <v>2616</v>
      </c>
      <c r="AJ46" s="48">
        <v>13</v>
      </c>
      <c r="AK46" s="48">
        <v>94</v>
      </c>
      <c r="AL46" s="43" t="s">
        <v>1</v>
      </c>
      <c r="AM46" s="46" t="s">
        <v>1</v>
      </c>
      <c r="AN46" s="55">
        <v>310</v>
      </c>
      <c r="AO46" s="54">
        <v>4180</v>
      </c>
      <c r="AP46" s="55">
        <v>24</v>
      </c>
      <c r="AQ46" s="55">
        <v>312</v>
      </c>
      <c r="AR46" s="55">
        <v>285</v>
      </c>
      <c r="AS46" s="55">
        <v>3852</v>
      </c>
      <c r="AT46" s="55">
        <v>256</v>
      </c>
      <c r="AU46" s="54">
        <v>3453</v>
      </c>
      <c r="AV46" s="51">
        <v>29</v>
      </c>
      <c r="AW46" s="51">
        <v>399</v>
      </c>
      <c r="AX46" s="43">
        <f>AN46-AP46-AR46</f>
        <v>1</v>
      </c>
      <c r="AY46" s="45">
        <f>AO46-AQ46-AS46</f>
        <v>16</v>
      </c>
      <c r="AZ46" s="44">
        <v>115</v>
      </c>
      <c r="BA46" s="45">
        <v>2719</v>
      </c>
      <c r="BB46" s="43">
        <v>4</v>
      </c>
      <c r="BC46" s="43">
        <v>93</v>
      </c>
      <c r="BD46" s="43">
        <v>111</v>
      </c>
      <c r="BE46" s="43">
        <v>2626</v>
      </c>
      <c r="BF46" s="43">
        <v>100</v>
      </c>
      <c r="BG46" s="45">
        <v>2351</v>
      </c>
      <c r="BH46" s="48">
        <v>11</v>
      </c>
      <c r="BI46" s="48">
        <v>275</v>
      </c>
      <c r="BJ46" s="39" t="s">
        <v>0</v>
      </c>
      <c r="BK46" s="38" t="s">
        <v>0</v>
      </c>
      <c r="BL46" s="55">
        <v>65</v>
      </c>
      <c r="BM46" s="45">
        <v>2366</v>
      </c>
      <c r="BN46" s="55">
        <v>1</v>
      </c>
      <c r="BO46" s="55">
        <v>47</v>
      </c>
      <c r="BP46" s="55">
        <v>64</v>
      </c>
      <c r="BQ46" s="55">
        <v>2319</v>
      </c>
      <c r="BR46" s="55">
        <v>56</v>
      </c>
      <c r="BS46" s="54">
        <v>2014</v>
      </c>
      <c r="BT46" s="51">
        <v>8</v>
      </c>
      <c r="BU46" s="51">
        <v>305</v>
      </c>
      <c r="BV46" s="36" t="s">
        <v>0</v>
      </c>
      <c r="BW46" s="36" t="s">
        <v>0</v>
      </c>
      <c r="BX46" s="44">
        <v>33</v>
      </c>
      <c r="BY46" s="45">
        <v>2292</v>
      </c>
      <c r="BZ46" s="41" t="s">
        <v>0</v>
      </c>
      <c r="CA46" s="41" t="s">
        <v>0</v>
      </c>
      <c r="CB46" s="43">
        <v>33</v>
      </c>
      <c r="CC46" s="43">
        <v>2292</v>
      </c>
      <c r="CD46" s="43">
        <v>23</v>
      </c>
      <c r="CE46" s="45">
        <v>1516</v>
      </c>
      <c r="CF46" s="48">
        <v>10</v>
      </c>
      <c r="CG46" s="48">
        <v>776</v>
      </c>
      <c r="CH46" s="39" t="s">
        <v>0</v>
      </c>
      <c r="CI46" s="38" t="s">
        <v>0</v>
      </c>
      <c r="CJ46" s="44">
        <v>18</v>
      </c>
      <c r="CK46" s="45">
        <v>3304</v>
      </c>
      <c r="CL46" s="41" t="s">
        <v>0</v>
      </c>
      <c r="CM46" s="41" t="s">
        <v>0</v>
      </c>
      <c r="CN46" s="43">
        <v>18</v>
      </c>
      <c r="CO46" s="43">
        <v>3304</v>
      </c>
      <c r="CP46" s="43">
        <v>11</v>
      </c>
      <c r="CQ46" s="45">
        <v>2003</v>
      </c>
      <c r="CR46" s="48">
        <v>7</v>
      </c>
      <c r="CS46" s="48">
        <v>1301</v>
      </c>
      <c r="CT46" s="39" t="s">
        <v>0</v>
      </c>
      <c r="CU46" s="38" t="s">
        <v>0</v>
      </c>
      <c r="CV46" s="55">
        <v>3</v>
      </c>
      <c r="CW46" s="37" t="s">
        <v>0</v>
      </c>
      <c r="CX46" s="55">
        <v>3</v>
      </c>
      <c r="CY46" s="55">
        <v>3</v>
      </c>
      <c r="CZ46" s="36" t="s">
        <v>0</v>
      </c>
      <c r="DA46" s="36" t="s">
        <v>0</v>
      </c>
    </row>
    <row r="47" spans="1:105" s="17" customFormat="1" ht="23.25" customHeight="1">
      <c r="A47" s="8">
        <v>229</v>
      </c>
      <c r="B47" s="7" t="s">
        <v>36</v>
      </c>
      <c r="C47" s="49"/>
      <c r="D47" s="44">
        <v>2016</v>
      </c>
      <c r="E47" s="45">
        <v>23869</v>
      </c>
      <c r="F47" s="43">
        <v>692</v>
      </c>
      <c r="G47" s="43">
        <v>2014</v>
      </c>
      <c r="H47" s="43">
        <v>1321</v>
      </c>
      <c r="I47" s="43">
        <v>21819</v>
      </c>
      <c r="J47" s="43">
        <v>1208</v>
      </c>
      <c r="K47" s="45">
        <v>19239</v>
      </c>
      <c r="L47" s="48">
        <v>113</v>
      </c>
      <c r="M47" s="48">
        <v>2580</v>
      </c>
      <c r="N47" s="48">
        <f>D47-F47-H47</f>
        <v>3</v>
      </c>
      <c r="O47" s="47">
        <f>E47-G47-I47</f>
        <v>36</v>
      </c>
      <c r="P47" s="55">
        <v>1088</v>
      </c>
      <c r="Q47" s="54">
        <v>2448</v>
      </c>
      <c r="R47" s="55">
        <v>587</v>
      </c>
      <c r="S47" s="55">
        <v>1145</v>
      </c>
      <c r="T47" s="55">
        <v>500</v>
      </c>
      <c r="U47" s="55">
        <v>1302</v>
      </c>
      <c r="V47" s="55">
        <v>456</v>
      </c>
      <c r="W47" s="54">
        <v>1209</v>
      </c>
      <c r="X47" s="51">
        <v>44</v>
      </c>
      <c r="Y47" s="51">
        <v>93</v>
      </c>
      <c r="Z47" s="43">
        <f>P47-R47-T47</f>
        <v>1</v>
      </c>
      <c r="AA47" s="45">
        <f>Q47-S47-U47</f>
        <v>1</v>
      </c>
      <c r="AB47" s="44">
        <v>417</v>
      </c>
      <c r="AC47" s="45">
        <v>2776</v>
      </c>
      <c r="AD47" s="43">
        <v>85</v>
      </c>
      <c r="AE47" s="43">
        <v>537</v>
      </c>
      <c r="AF47" s="43">
        <v>332</v>
      </c>
      <c r="AG47" s="43">
        <v>2239</v>
      </c>
      <c r="AH47" s="43">
        <v>316</v>
      </c>
      <c r="AI47" s="45">
        <v>2118</v>
      </c>
      <c r="AJ47" s="48">
        <v>16</v>
      </c>
      <c r="AK47" s="48">
        <v>121</v>
      </c>
      <c r="AL47" s="43" t="s">
        <v>1</v>
      </c>
      <c r="AM47" s="46" t="s">
        <v>1</v>
      </c>
      <c r="AN47" s="55">
        <v>259</v>
      </c>
      <c r="AO47" s="54">
        <v>3599</v>
      </c>
      <c r="AP47" s="55">
        <v>15</v>
      </c>
      <c r="AQ47" s="55">
        <v>214</v>
      </c>
      <c r="AR47" s="55">
        <v>243</v>
      </c>
      <c r="AS47" s="55">
        <v>3374</v>
      </c>
      <c r="AT47" s="55">
        <v>217</v>
      </c>
      <c r="AU47" s="54">
        <v>3015</v>
      </c>
      <c r="AV47" s="51">
        <v>26</v>
      </c>
      <c r="AW47" s="51">
        <v>359</v>
      </c>
      <c r="AX47" s="43">
        <f>AN47-AP47-AR47</f>
        <v>1</v>
      </c>
      <c r="AY47" s="45">
        <f>AO47-AQ47-AS47</f>
        <v>11</v>
      </c>
      <c r="AZ47" s="44">
        <v>101</v>
      </c>
      <c r="BA47" s="45">
        <v>2390</v>
      </c>
      <c r="BB47" s="43">
        <v>5</v>
      </c>
      <c r="BC47" s="43">
        <v>118</v>
      </c>
      <c r="BD47" s="43">
        <v>95</v>
      </c>
      <c r="BE47" s="43">
        <v>2248</v>
      </c>
      <c r="BF47" s="43">
        <v>90</v>
      </c>
      <c r="BG47" s="45">
        <v>2133</v>
      </c>
      <c r="BH47" s="48">
        <v>5</v>
      </c>
      <c r="BI47" s="48">
        <v>115</v>
      </c>
      <c r="BJ47" s="48">
        <f>AZ47-BB47-BD47</f>
        <v>1</v>
      </c>
      <c r="BK47" s="47">
        <f>BA47-BC47-BE47</f>
        <v>24</v>
      </c>
      <c r="BL47" s="55">
        <v>72</v>
      </c>
      <c r="BM47" s="45">
        <v>2768</v>
      </c>
      <c r="BN47" s="37" t="s">
        <v>0</v>
      </c>
      <c r="BO47" s="37" t="s">
        <v>0</v>
      </c>
      <c r="BP47" s="55">
        <v>72</v>
      </c>
      <c r="BQ47" s="55">
        <v>2768</v>
      </c>
      <c r="BR47" s="55">
        <v>64</v>
      </c>
      <c r="BS47" s="54">
        <v>2454</v>
      </c>
      <c r="BT47" s="51">
        <v>8</v>
      </c>
      <c r="BU47" s="51">
        <v>314</v>
      </c>
      <c r="BV47" s="36" t="s">
        <v>0</v>
      </c>
      <c r="BW47" s="36" t="s">
        <v>0</v>
      </c>
      <c r="BX47" s="44">
        <v>40</v>
      </c>
      <c r="BY47" s="45">
        <v>2876</v>
      </c>
      <c r="BZ47" s="41" t="s">
        <v>0</v>
      </c>
      <c r="CA47" s="41" t="s">
        <v>0</v>
      </c>
      <c r="CB47" s="43">
        <v>40</v>
      </c>
      <c r="CC47" s="43">
        <v>2876</v>
      </c>
      <c r="CD47" s="43">
        <v>29</v>
      </c>
      <c r="CE47" s="45">
        <v>2125</v>
      </c>
      <c r="CF47" s="48">
        <v>11</v>
      </c>
      <c r="CG47" s="48">
        <v>751</v>
      </c>
      <c r="CH47" s="39" t="s">
        <v>0</v>
      </c>
      <c r="CI47" s="38" t="s">
        <v>0</v>
      </c>
      <c r="CJ47" s="44">
        <v>31</v>
      </c>
      <c r="CK47" s="45">
        <v>7012</v>
      </c>
      <c r="CL47" s="41" t="s">
        <v>0</v>
      </c>
      <c r="CM47" s="41" t="s">
        <v>0</v>
      </c>
      <c r="CN47" s="43">
        <v>31</v>
      </c>
      <c r="CO47" s="43">
        <v>7012</v>
      </c>
      <c r="CP47" s="43">
        <v>28</v>
      </c>
      <c r="CQ47" s="45">
        <v>6185</v>
      </c>
      <c r="CR47" s="48">
        <v>3</v>
      </c>
      <c r="CS47" s="48">
        <v>827</v>
      </c>
      <c r="CT47" s="39" t="s">
        <v>0</v>
      </c>
      <c r="CU47" s="38" t="s">
        <v>0</v>
      </c>
      <c r="CV47" s="55">
        <v>8</v>
      </c>
      <c r="CW47" s="37" t="s">
        <v>0</v>
      </c>
      <c r="CX47" s="55">
        <v>8</v>
      </c>
      <c r="CY47" s="55">
        <v>8</v>
      </c>
      <c r="CZ47" s="36" t="s">
        <v>0</v>
      </c>
      <c r="DA47" s="36" t="s">
        <v>0</v>
      </c>
    </row>
    <row r="48" spans="1:105" s="17" customFormat="1" ht="23.25" customHeight="1">
      <c r="A48" s="8">
        <v>230</v>
      </c>
      <c r="B48" s="7" t="s">
        <v>35</v>
      </c>
      <c r="C48" s="49"/>
      <c r="D48" s="44">
        <v>2657</v>
      </c>
      <c r="E48" s="45">
        <v>21242</v>
      </c>
      <c r="F48" s="43">
        <v>1010</v>
      </c>
      <c r="G48" s="43">
        <v>2851</v>
      </c>
      <c r="H48" s="43">
        <v>1642</v>
      </c>
      <c r="I48" s="43">
        <v>18368</v>
      </c>
      <c r="J48" s="43">
        <v>1552</v>
      </c>
      <c r="K48" s="45">
        <v>16696</v>
      </c>
      <c r="L48" s="48">
        <v>90</v>
      </c>
      <c r="M48" s="48">
        <v>1672</v>
      </c>
      <c r="N48" s="48">
        <f>D48-F48-H48</f>
        <v>5</v>
      </c>
      <c r="O48" s="47">
        <f>E48-G48-I48</f>
        <v>23</v>
      </c>
      <c r="P48" s="55">
        <v>1562</v>
      </c>
      <c r="Q48" s="54">
        <v>3465</v>
      </c>
      <c r="R48" s="55">
        <v>879</v>
      </c>
      <c r="S48" s="55">
        <v>1688</v>
      </c>
      <c r="T48" s="55">
        <v>679</v>
      </c>
      <c r="U48" s="55">
        <v>1766</v>
      </c>
      <c r="V48" s="55">
        <v>646</v>
      </c>
      <c r="W48" s="54">
        <v>1683</v>
      </c>
      <c r="X48" s="51">
        <v>33</v>
      </c>
      <c r="Y48" s="51">
        <v>83</v>
      </c>
      <c r="Z48" s="43">
        <f>P48-R48-T48</f>
        <v>4</v>
      </c>
      <c r="AA48" s="45">
        <f>Q48-S48-U48</f>
        <v>11</v>
      </c>
      <c r="AB48" s="44">
        <v>536</v>
      </c>
      <c r="AC48" s="45">
        <v>3559</v>
      </c>
      <c r="AD48" s="43">
        <v>95</v>
      </c>
      <c r="AE48" s="43">
        <v>603</v>
      </c>
      <c r="AF48" s="43">
        <v>441</v>
      </c>
      <c r="AG48" s="43">
        <v>2956</v>
      </c>
      <c r="AH48" s="43">
        <v>420</v>
      </c>
      <c r="AI48" s="45">
        <v>2805</v>
      </c>
      <c r="AJ48" s="48">
        <v>21</v>
      </c>
      <c r="AK48" s="48">
        <v>151</v>
      </c>
      <c r="AL48" s="43" t="s">
        <v>1</v>
      </c>
      <c r="AM48" s="46" t="s">
        <v>1</v>
      </c>
      <c r="AN48" s="55">
        <v>317</v>
      </c>
      <c r="AO48" s="54">
        <v>4281</v>
      </c>
      <c r="AP48" s="55">
        <v>26</v>
      </c>
      <c r="AQ48" s="55">
        <v>320</v>
      </c>
      <c r="AR48" s="55">
        <v>290</v>
      </c>
      <c r="AS48" s="55">
        <v>3949</v>
      </c>
      <c r="AT48" s="55">
        <v>274</v>
      </c>
      <c r="AU48" s="54">
        <v>3729</v>
      </c>
      <c r="AV48" s="51">
        <v>16</v>
      </c>
      <c r="AW48" s="51">
        <v>220</v>
      </c>
      <c r="AX48" s="43">
        <f>AN48-AP48-AR48</f>
        <v>1</v>
      </c>
      <c r="AY48" s="45">
        <f>AO48-AQ48-AS48</f>
        <v>12</v>
      </c>
      <c r="AZ48" s="44">
        <v>118</v>
      </c>
      <c r="BA48" s="45">
        <v>2787</v>
      </c>
      <c r="BB48" s="43">
        <v>9</v>
      </c>
      <c r="BC48" s="43">
        <v>205</v>
      </c>
      <c r="BD48" s="43">
        <v>109</v>
      </c>
      <c r="BE48" s="43">
        <v>2582</v>
      </c>
      <c r="BF48" s="43">
        <v>103</v>
      </c>
      <c r="BG48" s="45">
        <v>2436</v>
      </c>
      <c r="BH48" s="48">
        <v>6</v>
      </c>
      <c r="BI48" s="48">
        <v>146</v>
      </c>
      <c r="BJ48" s="39" t="s">
        <v>0</v>
      </c>
      <c r="BK48" s="38" t="s">
        <v>0</v>
      </c>
      <c r="BL48" s="55">
        <v>62</v>
      </c>
      <c r="BM48" s="45">
        <v>2300</v>
      </c>
      <c r="BN48" s="55">
        <v>1</v>
      </c>
      <c r="BO48" s="55">
        <v>35</v>
      </c>
      <c r="BP48" s="55">
        <v>61</v>
      </c>
      <c r="BQ48" s="55">
        <v>2265</v>
      </c>
      <c r="BR48" s="55">
        <v>56</v>
      </c>
      <c r="BS48" s="54">
        <v>2084</v>
      </c>
      <c r="BT48" s="51">
        <v>5</v>
      </c>
      <c r="BU48" s="51">
        <v>181</v>
      </c>
      <c r="BV48" s="36" t="s">
        <v>0</v>
      </c>
      <c r="BW48" s="36" t="s">
        <v>0</v>
      </c>
      <c r="BX48" s="44">
        <v>41</v>
      </c>
      <c r="BY48" s="45">
        <v>2745</v>
      </c>
      <c r="BZ48" s="41" t="s">
        <v>0</v>
      </c>
      <c r="CA48" s="41" t="s">
        <v>0</v>
      </c>
      <c r="CB48" s="43">
        <v>41</v>
      </c>
      <c r="CC48" s="43">
        <v>2745</v>
      </c>
      <c r="CD48" s="43">
        <v>36</v>
      </c>
      <c r="CE48" s="45">
        <v>2456</v>
      </c>
      <c r="CF48" s="48">
        <v>5</v>
      </c>
      <c r="CG48" s="48">
        <v>289</v>
      </c>
      <c r="CH48" s="39" t="s">
        <v>0</v>
      </c>
      <c r="CI48" s="38" t="s">
        <v>0</v>
      </c>
      <c r="CJ48" s="44">
        <v>15</v>
      </c>
      <c r="CK48" s="45">
        <v>2105</v>
      </c>
      <c r="CL48" s="41" t="s">
        <v>0</v>
      </c>
      <c r="CM48" s="41" t="s">
        <v>0</v>
      </c>
      <c r="CN48" s="43">
        <v>15</v>
      </c>
      <c r="CO48" s="43">
        <v>2105</v>
      </c>
      <c r="CP48" s="43">
        <v>11</v>
      </c>
      <c r="CQ48" s="45">
        <v>1503</v>
      </c>
      <c r="CR48" s="48">
        <v>4</v>
      </c>
      <c r="CS48" s="48">
        <v>602</v>
      </c>
      <c r="CT48" s="39" t="s">
        <v>0</v>
      </c>
      <c r="CU48" s="38" t="s">
        <v>0</v>
      </c>
      <c r="CV48" s="55">
        <v>6</v>
      </c>
      <c r="CW48" s="37" t="s">
        <v>0</v>
      </c>
      <c r="CX48" s="55">
        <v>6</v>
      </c>
      <c r="CY48" s="55">
        <v>6</v>
      </c>
      <c r="CZ48" s="36" t="s">
        <v>0</v>
      </c>
      <c r="DA48" s="36" t="s">
        <v>0</v>
      </c>
    </row>
    <row r="49" spans="1:105" s="17" customFormat="1" ht="23.25" customHeight="1">
      <c r="A49" s="8">
        <v>231</v>
      </c>
      <c r="B49" s="7" t="s">
        <v>72</v>
      </c>
      <c r="C49" s="49"/>
      <c r="D49" s="44">
        <v>2320</v>
      </c>
      <c r="E49" s="45">
        <v>27638</v>
      </c>
      <c r="F49" s="43">
        <v>777</v>
      </c>
      <c r="G49" s="45">
        <v>2348</v>
      </c>
      <c r="H49" s="43">
        <v>1535</v>
      </c>
      <c r="I49" s="45">
        <v>25255</v>
      </c>
      <c r="J49" s="43">
        <v>1396</v>
      </c>
      <c r="K49" s="45">
        <v>21582</v>
      </c>
      <c r="L49" s="43">
        <v>139</v>
      </c>
      <c r="M49" s="45">
        <v>3673</v>
      </c>
      <c r="N49" s="48">
        <f>D49-F49-H49</f>
        <v>8</v>
      </c>
      <c r="O49" s="47">
        <f>E49-G49-I49</f>
        <v>35</v>
      </c>
      <c r="P49" s="43">
        <v>1223</v>
      </c>
      <c r="Q49" s="45">
        <v>2730</v>
      </c>
      <c r="R49" s="43">
        <v>659</v>
      </c>
      <c r="S49" s="45">
        <v>1285</v>
      </c>
      <c r="T49" s="43">
        <v>558</v>
      </c>
      <c r="U49" s="45">
        <v>1428</v>
      </c>
      <c r="V49" s="43">
        <v>505</v>
      </c>
      <c r="W49" s="45">
        <v>1327</v>
      </c>
      <c r="X49" s="43">
        <v>53</v>
      </c>
      <c r="Y49" s="45">
        <v>101</v>
      </c>
      <c r="Z49" s="43">
        <f>P49-R49-T49</f>
        <v>6</v>
      </c>
      <c r="AA49" s="45">
        <f>Q49-S49-U49</f>
        <v>17</v>
      </c>
      <c r="AB49" s="44">
        <v>509</v>
      </c>
      <c r="AC49" s="45">
        <v>3368</v>
      </c>
      <c r="AD49" s="43">
        <v>87</v>
      </c>
      <c r="AE49" s="45">
        <v>553</v>
      </c>
      <c r="AF49" s="43">
        <v>421</v>
      </c>
      <c r="AG49" s="45">
        <v>2810</v>
      </c>
      <c r="AH49" s="43">
        <v>394</v>
      </c>
      <c r="AI49" s="45">
        <v>2620</v>
      </c>
      <c r="AJ49" s="43">
        <v>27</v>
      </c>
      <c r="AK49" s="45">
        <v>190</v>
      </c>
      <c r="AL49" s="43">
        <f>AB49-AD49-AF49</f>
        <v>1</v>
      </c>
      <c r="AM49" s="46">
        <f>AC49-AE49-AG49</f>
        <v>5</v>
      </c>
      <c r="AN49" s="43">
        <v>301</v>
      </c>
      <c r="AO49" s="45">
        <v>4085</v>
      </c>
      <c r="AP49" s="43">
        <v>24</v>
      </c>
      <c r="AQ49" s="45">
        <v>312</v>
      </c>
      <c r="AR49" s="43">
        <v>276</v>
      </c>
      <c r="AS49" s="45">
        <v>3760</v>
      </c>
      <c r="AT49" s="43">
        <v>248</v>
      </c>
      <c r="AU49" s="45">
        <v>3382</v>
      </c>
      <c r="AV49" s="43">
        <v>28</v>
      </c>
      <c r="AW49" s="45">
        <v>378</v>
      </c>
      <c r="AX49" s="43">
        <f>AN49-AP49-AR49</f>
        <v>1</v>
      </c>
      <c r="AY49" s="45">
        <f>AO49-AQ49-AS49</f>
        <v>13</v>
      </c>
      <c r="AZ49" s="44">
        <v>113</v>
      </c>
      <c r="BA49" s="45">
        <v>2733</v>
      </c>
      <c r="BB49" s="43">
        <v>5</v>
      </c>
      <c r="BC49" s="45">
        <v>119</v>
      </c>
      <c r="BD49" s="43">
        <v>108</v>
      </c>
      <c r="BE49" s="45">
        <v>2614</v>
      </c>
      <c r="BF49" s="43">
        <v>99</v>
      </c>
      <c r="BG49" s="45">
        <v>2389</v>
      </c>
      <c r="BH49" s="43">
        <v>9</v>
      </c>
      <c r="BI49" s="45">
        <v>225</v>
      </c>
      <c r="BJ49" s="39" t="s">
        <v>0</v>
      </c>
      <c r="BK49" s="38" t="s">
        <v>0</v>
      </c>
      <c r="BL49" s="43">
        <v>78</v>
      </c>
      <c r="BM49" s="45">
        <v>2911</v>
      </c>
      <c r="BN49" s="43">
        <v>2</v>
      </c>
      <c r="BO49" s="45">
        <v>79</v>
      </c>
      <c r="BP49" s="43">
        <v>76</v>
      </c>
      <c r="BQ49" s="45">
        <v>2832</v>
      </c>
      <c r="BR49" s="43">
        <v>69</v>
      </c>
      <c r="BS49" s="45">
        <v>2530</v>
      </c>
      <c r="BT49" s="43">
        <v>7</v>
      </c>
      <c r="BU49" s="45">
        <v>302</v>
      </c>
      <c r="BV49" s="36" t="s">
        <v>0</v>
      </c>
      <c r="BW49" s="36" t="s">
        <v>0</v>
      </c>
      <c r="BX49" s="44">
        <v>56</v>
      </c>
      <c r="BY49" s="45">
        <v>3857</v>
      </c>
      <c r="BZ49" s="41" t="s">
        <v>0</v>
      </c>
      <c r="CA49" s="41" t="s">
        <v>0</v>
      </c>
      <c r="CB49" s="43">
        <v>56</v>
      </c>
      <c r="CC49" s="45">
        <v>3857</v>
      </c>
      <c r="CD49" s="43">
        <v>46</v>
      </c>
      <c r="CE49" s="45">
        <v>3098</v>
      </c>
      <c r="CF49" s="43">
        <v>10</v>
      </c>
      <c r="CG49" s="45">
        <v>759</v>
      </c>
      <c r="CH49" s="39" t="s">
        <v>0</v>
      </c>
      <c r="CI49" s="38" t="s">
        <v>0</v>
      </c>
      <c r="CJ49" s="44">
        <v>31</v>
      </c>
      <c r="CK49" s="45">
        <v>7954</v>
      </c>
      <c r="CL49" s="41" t="s">
        <v>0</v>
      </c>
      <c r="CM49" s="41" t="s">
        <v>0</v>
      </c>
      <c r="CN49" s="43">
        <v>31</v>
      </c>
      <c r="CO49" s="45">
        <v>7954</v>
      </c>
      <c r="CP49" s="43">
        <v>26</v>
      </c>
      <c r="CQ49" s="45">
        <v>6236</v>
      </c>
      <c r="CR49" s="43">
        <v>5</v>
      </c>
      <c r="CS49" s="45">
        <v>1718</v>
      </c>
      <c r="CT49" s="39" t="s">
        <v>0</v>
      </c>
      <c r="CU49" s="38" t="s">
        <v>0</v>
      </c>
      <c r="CV49" s="43">
        <v>9</v>
      </c>
      <c r="CW49" s="37" t="s">
        <v>0</v>
      </c>
      <c r="CX49" s="43">
        <v>9</v>
      </c>
      <c r="CY49" s="43">
        <v>9</v>
      </c>
      <c r="CZ49" s="36" t="s">
        <v>0</v>
      </c>
      <c r="DA49" s="36" t="s">
        <v>0</v>
      </c>
    </row>
    <row r="50" spans="1:105" s="17" customFormat="1" ht="23.25" customHeight="1">
      <c r="A50" s="8">
        <v>232</v>
      </c>
      <c r="B50" s="7" t="s">
        <v>34</v>
      </c>
      <c r="C50" s="49"/>
      <c r="D50" s="44">
        <v>1513</v>
      </c>
      <c r="E50" s="45">
        <v>18069</v>
      </c>
      <c r="F50" s="43">
        <v>377</v>
      </c>
      <c r="G50" s="43">
        <v>1192</v>
      </c>
      <c r="H50" s="43">
        <v>1134</v>
      </c>
      <c r="I50" s="43">
        <v>16874</v>
      </c>
      <c r="J50" s="43">
        <v>1056</v>
      </c>
      <c r="K50" s="45">
        <v>15257</v>
      </c>
      <c r="L50" s="48">
        <v>78</v>
      </c>
      <c r="M50" s="48">
        <v>1617</v>
      </c>
      <c r="N50" s="48">
        <f>D50-F50-H50</f>
        <v>2</v>
      </c>
      <c r="O50" s="47">
        <f>E50-G50-I50</f>
        <v>3</v>
      </c>
      <c r="P50" s="55">
        <v>709</v>
      </c>
      <c r="Q50" s="54">
        <v>1625</v>
      </c>
      <c r="R50" s="55">
        <v>311</v>
      </c>
      <c r="S50" s="55">
        <v>615</v>
      </c>
      <c r="T50" s="55">
        <v>396</v>
      </c>
      <c r="U50" s="55">
        <v>1007</v>
      </c>
      <c r="V50" s="55">
        <v>373</v>
      </c>
      <c r="W50" s="54">
        <v>959</v>
      </c>
      <c r="X50" s="51">
        <v>23</v>
      </c>
      <c r="Y50" s="51">
        <v>48</v>
      </c>
      <c r="Z50" s="43">
        <f>P50-R50-T50</f>
        <v>2</v>
      </c>
      <c r="AA50" s="45">
        <f>Q50-S50-U50</f>
        <v>3</v>
      </c>
      <c r="AB50" s="44">
        <v>333</v>
      </c>
      <c r="AC50" s="45">
        <v>2191</v>
      </c>
      <c r="AD50" s="43">
        <v>48</v>
      </c>
      <c r="AE50" s="43">
        <v>314</v>
      </c>
      <c r="AF50" s="43">
        <v>285</v>
      </c>
      <c r="AG50" s="43">
        <v>1877</v>
      </c>
      <c r="AH50" s="43">
        <v>264</v>
      </c>
      <c r="AI50" s="45">
        <v>1744</v>
      </c>
      <c r="AJ50" s="48">
        <v>21</v>
      </c>
      <c r="AK50" s="48">
        <v>133</v>
      </c>
      <c r="AL50" s="43" t="s">
        <v>1</v>
      </c>
      <c r="AM50" s="46" t="s">
        <v>1</v>
      </c>
      <c r="AN50" s="55">
        <v>228</v>
      </c>
      <c r="AO50" s="54">
        <v>3114</v>
      </c>
      <c r="AP50" s="55">
        <v>16</v>
      </c>
      <c r="AQ50" s="55">
        <v>218</v>
      </c>
      <c r="AR50" s="55">
        <v>212</v>
      </c>
      <c r="AS50" s="55">
        <v>2896</v>
      </c>
      <c r="AT50" s="55">
        <v>197</v>
      </c>
      <c r="AU50" s="54">
        <v>2691</v>
      </c>
      <c r="AV50" s="51">
        <v>15</v>
      </c>
      <c r="AW50" s="51">
        <v>205</v>
      </c>
      <c r="AX50" s="43" t="s">
        <v>1</v>
      </c>
      <c r="AY50" s="45" t="s">
        <v>1</v>
      </c>
      <c r="AZ50" s="44">
        <v>103</v>
      </c>
      <c r="BA50" s="45">
        <v>2468</v>
      </c>
      <c r="BB50" s="43">
        <v>2</v>
      </c>
      <c r="BC50" s="43">
        <v>45</v>
      </c>
      <c r="BD50" s="43">
        <v>101</v>
      </c>
      <c r="BE50" s="43">
        <v>2423</v>
      </c>
      <c r="BF50" s="43">
        <v>96</v>
      </c>
      <c r="BG50" s="45">
        <v>2307</v>
      </c>
      <c r="BH50" s="48">
        <v>5</v>
      </c>
      <c r="BI50" s="48">
        <v>116</v>
      </c>
      <c r="BJ50" s="39" t="s">
        <v>0</v>
      </c>
      <c r="BK50" s="38" t="s">
        <v>0</v>
      </c>
      <c r="BL50" s="55">
        <v>63</v>
      </c>
      <c r="BM50" s="45">
        <v>2334</v>
      </c>
      <c r="BN50" s="37" t="s">
        <v>0</v>
      </c>
      <c r="BO50" s="37" t="s">
        <v>0</v>
      </c>
      <c r="BP50" s="55">
        <v>63</v>
      </c>
      <c r="BQ50" s="55">
        <v>2334</v>
      </c>
      <c r="BR50" s="55">
        <v>56</v>
      </c>
      <c r="BS50" s="54">
        <v>2075</v>
      </c>
      <c r="BT50" s="51">
        <v>7</v>
      </c>
      <c r="BU50" s="51">
        <v>259</v>
      </c>
      <c r="BV50" s="36" t="s">
        <v>0</v>
      </c>
      <c r="BW50" s="36" t="s">
        <v>0</v>
      </c>
      <c r="BX50" s="44">
        <v>51</v>
      </c>
      <c r="BY50" s="45">
        <v>3586</v>
      </c>
      <c r="BZ50" s="41" t="s">
        <v>0</v>
      </c>
      <c r="CA50" s="41" t="s">
        <v>0</v>
      </c>
      <c r="CB50" s="43">
        <v>51</v>
      </c>
      <c r="CC50" s="43">
        <v>3586</v>
      </c>
      <c r="CD50" s="43">
        <v>46</v>
      </c>
      <c r="CE50" s="45">
        <v>3180</v>
      </c>
      <c r="CF50" s="48">
        <v>5</v>
      </c>
      <c r="CG50" s="48">
        <v>406</v>
      </c>
      <c r="CH50" s="39" t="s">
        <v>0</v>
      </c>
      <c r="CI50" s="38" t="s">
        <v>0</v>
      </c>
      <c r="CJ50" s="44">
        <v>20</v>
      </c>
      <c r="CK50" s="45">
        <v>2751</v>
      </c>
      <c r="CL50" s="41" t="s">
        <v>0</v>
      </c>
      <c r="CM50" s="41" t="s">
        <v>0</v>
      </c>
      <c r="CN50" s="43">
        <v>20</v>
      </c>
      <c r="CO50" s="43">
        <v>2751</v>
      </c>
      <c r="CP50" s="43">
        <v>18</v>
      </c>
      <c r="CQ50" s="45">
        <v>2301</v>
      </c>
      <c r="CR50" s="48">
        <v>2</v>
      </c>
      <c r="CS50" s="48">
        <v>450</v>
      </c>
      <c r="CT50" s="39" t="s">
        <v>0</v>
      </c>
      <c r="CU50" s="38" t="s">
        <v>0</v>
      </c>
      <c r="CV50" s="55">
        <v>6</v>
      </c>
      <c r="CW50" s="37" t="s">
        <v>0</v>
      </c>
      <c r="CX50" s="55">
        <v>6</v>
      </c>
      <c r="CY50" s="55">
        <v>6</v>
      </c>
      <c r="CZ50" s="36" t="s">
        <v>0</v>
      </c>
      <c r="DA50" s="36" t="s">
        <v>0</v>
      </c>
    </row>
    <row r="51" spans="1:105" s="17" customFormat="1" ht="23.25" customHeight="1">
      <c r="A51" s="8">
        <v>233</v>
      </c>
      <c r="B51" s="7" t="s">
        <v>33</v>
      </c>
      <c r="C51" s="49"/>
      <c r="D51" s="44">
        <v>1760</v>
      </c>
      <c r="E51" s="45">
        <v>16208</v>
      </c>
      <c r="F51" s="43">
        <v>699</v>
      </c>
      <c r="G51" s="43">
        <v>2018</v>
      </c>
      <c r="H51" s="43">
        <v>1057</v>
      </c>
      <c r="I51" s="43">
        <v>14175</v>
      </c>
      <c r="J51" s="43">
        <v>991</v>
      </c>
      <c r="K51" s="45">
        <v>12855</v>
      </c>
      <c r="L51" s="48">
        <v>66</v>
      </c>
      <c r="M51" s="48">
        <v>1320</v>
      </c>
      <c r="N51" s="48">
        <f>D51-F51-H51</f>
        <v>4</v>
      </c>
      <c r="O51" s="47">
        <f>E51-G51-I51</f>
        <v>15</v>
      </c>
      <c r="P51" s="55">
        <v>1014</v>
      </c>
      <c r="Q51" s="54">
        <v>2218</v>
      </c>
      <c r="R51" s="55">
        <v>617</v>
      </c>
      <c r="S51" s="55">
        <v>1190</v>
      </c>
      <c r="T51" s="55">
        <v>394</v>
      </c>
      <c r="U51" s="55">
        <v>1021</v>
      </c>
      <c r="V51" s="55">
        <v>376</v>
      </c>
      <c r="W51" s="54">
        <v>986</v>
      </c>
      <c r="X51" s="51">
        <v>18</v>
      </c>
      <c r="Y51" s="51">
        <v>35</v>
      </c>
      <c r="Z51" s="43">
        <f>P51-R51-T51</f>
        <v>3</v>
      </c>
      <c r="AA51" s="45">
        <f>Q51-S51-U51</f>
        <v>7</v>
      </c>
      <c r="AB51" s="44">
        <v>346</v>
      </c>
      <c r="AC51" s="45">
        <v>2281</v>
      </c>
      <c r="AD51" s="43">
        <v>59</v>
      </c>
      <c r="AE51" s="43">
        <v>383</v>
      </c>
      <c r="AF51" s="43">
        <v>286</v>
      </c>
      <c r="AG51" s="43">
        <v>1890</v>
      </c>
      <c r="AH51" s="43">
        <v>268</v>
      </c>
      <c r="AI51" s="45">
        <v>1770</v>
      </c>
      <c r="AJ51" s="48">
        <v>18</v>
      </c>
      <c r="AK51" s="48">
        <v>120</v>
      </c>
      <c r="AL51" s="43">
        <f>AB51-AD51-AF51</f>
        <v>1</v>
      </c>
      <c r="AM51" s="46">
        <f>AC51-AE51-AG51</f>
        <v>8</v>
      </c>
      <c r="AN51" s="55">
        <v>213</v>
      </c>
      <c r="AO51" s="54">
        <v>2838</v>
      </c>
      <c r="AP51" s="55">
        <v>19</v>
      </c>
      <c r="AQ51" s="55">
        <v>258</v>
      </c>
      <c r="AR51" s="55">
        <v>194</v>
      </c>
      <c r="AS51" s="55">
        <v>2580</v>
      </c>
      <c r="AT51" s="55">
        <v>183</v>
      </c>
      <c r="AU51" s="54">
        <v>2426</v>
      </c>
      <c r="AV51" s="51">
        <v>11</v>
      </c>
      <c r="AW51" s="51">
        <v>154</v>
      </c>
      <c r="AX51" s="43" t="s">
        <v>1</v>
      </c>
      <c r="AY51" s="45" t="s">
        <v>1</v>
      </c>
      <c r="AZ51" s="44">
        <v>80</v>
      </c>
      <c r="BA51" s="45">
        <v>1881</v>
      </c>
      <c r="BB51" s="43">
        <v>3</v>
      </c>
      <c r="BC51" s="43">
        <v>71</v>
      </c>
      <c r="BD51" s="43">
        <v>77</v>
      </c>
      <c r="BE51" s="43">
        <v>1810</v>
      </c>
      <c r="BF51" s="43">
        <v>70</v>
      </c>
      <c r="BG51" s="45">
        <v>1651</v>
      </c>
      <c r="BH51" s="48">
        <v>7</v>
      </c>
      <c r="BI51" s="48">
        <v>159</v>
      </c>
      <c r="BJ51" s="39" t="s">
        <v>0</v>
      </c>
      <c r="BK51" s="38" t="s">
        <v>0</v>
      </c>
      <c r="BL51" s="55">
        <v>53</v>
      </c>
      <c r="BM51" s="45">
        <v>2032</v>
      </c>
      <c r="BN51" s="37" t="s">
        <v>0</v>
      </c>
      <c r="BO51" s="37" t="s">
        <v>0</v>
      </c>
      <c r="BP51" s="55">
        <v>53</v>
      </c>
      <c r="BQ51" s="55">
        <v>2032</v>
      </c>
      <c r="BR51" s="55">
        <v>46</v>
      </c>
      <c r="BS51" s="54">
        <v>1787</v>
      </c>
      <c r="BT51" s="51">
        <v>7</v>
      </c>
      <c r="BU51" s="51">
        <v>245</v>
      </c>
      <c r="BV51" s="36" t="s">
        <v>0</v>
      </c>
      <c r="BW51" s="36" t="s">
        <v>0</v>
      </c>
      <c r="BX51" s="44">
        <v>32</v>
      </c>
      <c r="BY51" s="45">
        <v>2120</v>
      </c>
      <c r="BZ51" s="41" t="s">
        <v>0</v>
      </c>
      <c r="CA51" s="41" t="s">
        <v>0</v>
      </c>
      <c r="CB51" s="43">
        <v>32</v>
      </c>
      <c r="CC51" s="43">
        <v>2120</v>
      </c>
      <c r="CD51" s="43">
        <v>29</v>
      </c>
      <c r="CE51" s="45">
        <v>1893</v>
      </c>
      <c r="CF51" s="48">
        <v>3</v>
      </c>
      <c r="CG51" s="48">
        <v>227</v>
      </c>
      <c r="CH51" s="39" t="s">
        <v>0</v>
      </c>
      <c r="CI51" s="38" t="s">
        <v>0</v>
      </c>
      <c r="CJ51" s="44">
        <v>20</v>
      </c>
      <c r="CK51" s="45">
        <v>2838</v>
      </c>
      <c r="CL51" s="43">
        <v>1</v>
      </c>
      <c r="CM51" s="43">
        <v>116</v>
      </c>
      <c r="CN51" s="43">
        <v>19</v>
      </c>
      <c r="CO51" s="43">
        <v>2722</v>
      </c>
      <c r="CP51" s="43">
        <v>17</v>
      </c>
      <c r="CQ51" s="45">
        <v>2342</v>
      </c>
      <c r="CR51" s="48">
        <v>2</v>
      </c>
      <c r="CS51" s="48">
        <v>380</v>
      </c>
      <c r="CT51" s="39" t="s">
        <v>0</v>
      </c>
      <c r="CU51" s="38" t="s">
        <v>0</v>
      </c>
      <c r="CV51" s="55">
        <v>2</v>
      </c>
      <c r="CW51" s="37" t="s">
        <v>0</v>
      </c>
      <c r="CX51" s="55">
        <v>2</v>
      </c>
      <c r="CY51" s="55">
        <v>2</v>
      </c>
      <c r="CZ51" s="36" t="s">
        <v>0</v>
      </c>
      <c r="DA51" s="36" t="s">
        <v>0</v>
      </c>
    </row>
    <row r="52" spans="1:105" s="17" customFormat="1" ht="23.25" customHeight="1">
      <c r="A52" s="8">
        <v>234</v>
      </c>
      <c r="B52" s="7" t="s">
        <v>32</v>
      </c>
      <c r="C52" s="49"/>
      <c r="D52" s="44">
        <v>2462</v>
      </c>
      <c r="E52" s="45">
        <v>12988</v>
      </c>
      <c r="F52" s="43">
        <v>1440</v>
      </c>
      <c r="G52" s="43">
        <v>3639</v>
      </c>
      <c r="H52" s="43">
        <v>1013</v>
      </c>
      <c r="I52" s="43">
        <v>9293</v>
      </c>
      <c r="J52" s="43">
        <v>773</v>
      </c>
      <c r="K52" s="45">
        <v>6809</v>
      </c>
      <c r="L52" s="48">
        <v>240</v>
      </c>
      <c r="M52" s="48">
        <v>2484</v>
      </c>
      <c r="N52" s="48">
        <f>D52-F52-H52</f>
        <v>9</v>
      </c>
      <c r="O52" s="47">
        <f>E52-G52-I52</f>
        <v>56</v>
      </c>
      <c r="P52" s="55">
        <v>1734</v>
      </c>
      <c r="Q52" s="54">
        <v>3563</v>
      </c>
      <c r="R52" s="55">
        <v>1268</v>
      </c>
      <c r="S52" s="55">
        <v>2438</v>
      </c>
      <c r="T52" s="55">
        <v>460</v>
      </c>
      <c r="U52" s="55">
        <v>1111</v>
      </c>
      <c r="V52" s="55">
        <v>318</v>
      </c>
      <c r="W52" s="54">
        <v>819</v>
      </c>
      <c r="X52" s="51">
        <v>142</v>
      </c>
      <c r="Y52" s="51">
        <v>292</v>
      </c>
      <c r="Z52" s="43">
        <f>P52-R52-T52</f>
        <v>6</v>
      </c>
      <c r="AA52" s="45">
        <f>Q52-S52-U52</f>
        <v>14</v>
      </c>
      <c r="AB52" s="44">
        <v>431</v>
      </c>
      <c r="AC52" s="45">
        <v>2803</v>
      </c>
      <c r="AD52" s="43">
        <v>154</v>
      </c>
      <c r="AE52" s="43">
        <v>955</v>
      </c>
      <c r="AF52" s="43">
        <v>275</v>
      </c>
      <c r="AG52" s="43">
        <v>1836</v>
      </c>
      <c r="AH52" s="43">
        <v>240</v>
      </c>
      <c r="AI52" s="45">
        <v>1601</v>
      </c>
      <c r="AJ52" s="48">
        <v>35</v>
      </c>
      <c r="AK52" s="48">
        <v>235</v>
      </c>
      <c r="AL52" s="43">
        <f>AB52-AD52-AF52</f>
        <v>2</v>
      </c>
      <c r="AM52" s="46">
        <f>AC52-AE52-AG52</f>
        <v>12</v>
      </c>
      <c r="AN52" s="55">
        <v>188</v>
      </c>
      <c r="AO52" s="54">
        <v>2478</v>
      </c>
      <c r="AP52" s="55">
        <v>16</v>
      </c>
      <c r="AQ52" s="55">
        <v>205</v>
      </c>
      <c r="AR52" s="55">
        <v>172</v>
      </c>
      <c r="AS52" s="55">
        <v>2273</v>
      </c>
      <c r="AT52" s="55">
        <v>140</v>
      </c>
      <c r="AU52" s="54">
        <v>1869</v>
      </c>
      <c r="AV52" s="51">
        <v>32</v>
      </c>
      <c r="AW52" s="51">
        <v>404</v>
      </c>
      <c r="AX52" s="43" t="s">
        <v>1</v>
      </c>
      <c r="AY52" s="45" t="s">
        <v>1</v>
      </c>
      <c r="AZ52" s="44">
        <v>50</v>
      </c>
      <c r="BA52" s="45">
        <v>1150</v>
      </c>
      <c r="BB52" s="43">
        <v>2</v>
      </c>
      <c r="BC52" s="43">
        <v>41</v>
      </c>
      <c r="BD52" s="43">
        <v>48</v>
      </c>
      <c r="BE52" s="43">
        <v>1109</v>
      </c>
      <c r="BF52" s="43">
        <v>40</v>
      </c>
      <c r="BG52" s="45">
        <v>932</v>
      </c>
      <c r="BH52" s="48">
        <v>8</v>
      </c>
      <c r="BI52" s="48">
        <v>177</v>
      </c>
      <c r="BJ52" s="39" t="s">
        <v>0</v>
      </c>
      <c r="BK52" s="38" t="s">
        <v>0</v>
      </c>
      <c r="BL52" s="55">
        <v>37</v>
      </c>
      <c r="BM52" s="45">
        <v>1427</v>
      </c>
      <c r="BN52" s="37" t="s">
        <v>0</v>
      </c>
      <c r="BO52" s="37" t="s">
        <v>0</v>
      </c>
      <c r="BP52" s="55">
        <v>36</v>
      </c>
      <c r="BQ52" s="55">
        <v>1397</v>
      </c>
      <c r="BR52" s="55">
        <v>26</v>
      </c>
      <c r="BS52" s="54">
        <v>1018</v>
      </c>
      <c r="BT52" s="51">
        <v>10</v>
      </c>
      <c r="BU52" s="51">
        <v>379</v>
      </c>
      <c r="BV52" s="36" t="s">
        <v>0</v>
      </c>
      <c r="BW52" s="36" t="s">
        <v>0</v>
      </c>
      <c r="BX52" s="44">
        <v>17</v>
      </c>
      <c r="BY52" s="45">
        <v>1150</v>
      </c>
      <c r="BZ52" s="41" t="s">
        <v>0</v>
      </c>
      <c r="CA52" s="41" t="s">
        <v>0</v>
      </c>
      <c r="CB52" s="43">
        <v>17</v>
      </c>
      <c r="CC52" s="43">
        <v>1150</v>
      </c>
      <c r="CD52" s="43">
        <v>8</v>
      </c>
      <c r="CE52" s="45">
        <v>570</v>
      </c>
      <c r="CF52" s="48">
        <v>9</v>
      </c>
      <c r="CG52" s="48">
        <v>580</v>
      </c>
      <c r="CH52" s="39" t="s">
        <v>0</v>
      </c>
      <c r="CI52" s="38" t="s">
        <v>0</v>
      </c>
      <c r="CJ52" s="44">
        <v>3</v>
      </c>
      <c r="CK52" s="45">
        <v>417</v>
      </c>
      <c r="CL52" s="41" t="s">
        <v>0</v>
      </c>
      <c r="CM52" s="41" t="s">
        <v>0</v>
      </c>
      <c r="CN52" s="43">
        <v>3</v>
      </c>
      <c r="CO52" s="43">
        <v>417</v>
      </c>
      <c r="CP52" s="41" t="s">
        <v>0</v>
      </c>
      <c r="CQ52" s="40" t="s">
        <v>0</v>
      </c>
      <c r="CR52" s="48">
        <v>3</v>
      </c>
      <c r="CS52" s="48">
        <v>417</v>
      </c>
      <c r="CT52" s="39" t="s">
        <v>0</v>
      </c>
      <c r="CU52" s="38" t="s">
        <v>0</v>
      </c>
      <c r="CV52" s="55">
        <v>2</v>
      </c>
      <c r="CW52" s="37" t="s">
        <v>0</v>
      </c>
      <c r="CX52" s="55">
        <v>2</v>
      </c>
      <c r="CY52" s="55">
        <v>1</v>
      </c>
      <c r="CZ52" s="51">
        <v>1</v>
      </c>
      <c r="DA52" s="36" t="s">
        <v>0</v>
      </c>
    </row>
    <row r="53" spans="1:105" s="17" customFormat="1" ht="23.25" customHeight="1">
      <c r="A53" s="8">
        <v>235</v>
      </c>
      <c r="B53" s="7" t="s">
        <v>31</v>
      </c>
      <c r="C53" s="49"/>
      <c r="D53" s="44">
        <v>1944</v>
      </c>
      <c r="E53" s="45">
        <v>14684</v>
      </c>
      <c r="F53" s="43">
        <v>982</v>
      </c>
      <c r="G53" s="43">
        <v>2630</v>
      </c>
      <c r="H53" s="43">
        <v>958</v>
      </c>
      <c r="I53" s="43">
        <v>12045</v>
      </c>
      <c r="J53" s="43">
        <v>840</v>
      </c>
      <c r="K53" s="45">
        <v>10303</v>
      </c>
      <c r="L53" s="48">
        <v>118</v>
      </c>
      <c r="M53" s="48">
        <v>1742</v>
      </c>
      <c r="N53" s="48">
        <f>D53-F53-H53</f>
        <v>4</v>
      </c>
      <c r="O53" s="47">
        <f>E53-G53-I53</f>
        <v>9</v>
      </c>
      <c r="P53" s="55">
        <v>1216</v>
      </c>
      <c r="Q53" s="54">
        <v>2612</v>
      </c>
      <c r="R53" s="55">
        <v>863</v>
      </c>
      <c r="S53" s="55">
        <v>1692</v>
      </c>
      <c r="T53" s="55">
        <v>350</v>
      </c>
      <c r="U53" s="55">
        <v>916</v>
      </c>
      <c r="V53" s="55">
        <v>298</v>
      </c>
      <c r="W53" s="54">
        <v>809</v>
      </c>
      <c r="X53" s="51">
        <v>52</v>
      </c>
      <c r="Y53" s="51">
        <v>107</v>
      </c>
      <c r="Z53" s="43">
        <f>P53-R53-T53</f>
        <v>3</v>
      </c>
      <c r="AA53" s="45">
        <f>Q53-S53-U53</f>
        <v>4</v>
      </c>
      <c r="AB53" s="44">
        <v>358</v>
      </c>
      <c r="AC53" s="45">
        <v>2363</v>
      </c>
      <c r="AD53" s="43">
        <v>96</v>
      </c>
      <c r="AE53" s="43">
        <v>593</v>
      </c>
      <c r="AF53" s="43">
        <v>261</v>
      </c>
      <c r="AG53" s="43">
        <v>1765</v>
      </c>
      <c r="AH53" s="43">
        <v>240</v>
      </c>
      <c r="AI53" s="45">
        <v>1615</v>
      </c>
      <c r="AJ53" s="48">
        <v>21</v>
      </c>
      <c r="AK53" s="48">
        <v>150</v>
      </c>
      <c r="AL53" s="43">
        <f>AB53-AD53-AF53</f>
        <v>1</v>
      </c>
      <c r="AM53" s="46">
        <f>AC53-AE53-AG53</f>
        <v>5</v>
      </c>
      <c r="AN53" s="55">
        <v>216</v>
      </c>
      <c r="AO53" s="54">
        <v>2914</v>
      </c>
      <c r="AP53" s="55">
        <v>21</v>
      </c>
      <c r="AQ53" s="55">
        <v>289</v>
      </c>
      <c r="AR53" s="55">
        <v>195</v>
      </c>
      <c r="AS53" s="55">
        <v>2625</v>
      </c>
      <c r="AT53" s="55">
        <v>176</v>
      </c>
      <c r="AU53" s="54">
        <v>2363</v>
      </c>
      <c r="AV53" s="51">
        <v>19</v>
      </c>
      <c r="AW53" s="51">
        <v>262</v>
      </c>
      <c r="AX53" s="43" t="s">
        <v>1</v>
      </c>
      <c r="AY53" s="45" t="s">
        <v>1</v>
      </c>
      <c r="AZ53" s="44">
        <v>64</v>
      </c>
      <c r="BA53" s="45">
        <v>1513</v>
      </c>
      <c r="BB53" s="43">
        <v>1</v>
      </c>
      <c r="BC53" s="43">
        <v>20</v>
      </c>
      <c r="BD53" s="43">
        <v>63</v>
      </c>
      <c r="BE53" s="43">
        <v>1493</v>
      </c>
      <c r="BF53" s="43">
        <v>56</v>
      </c>
      <c r="BG53" s="45">
        <v>1333</v>
      </c>
      <c r="BH53" s="48">
        <v>7</v>
      </c>
      <c r="BI53" s="48">
        <v>160</v>
      </c>
      <c r="BJ53" s="39" t="s">
        <v>0</v>
      </c>
      <c r="BK53" s="38" t="s">
        <v>0</v>
      </c>
      <c r="BL53" s="55">
        <v>57</v>
      </c>
      <c r="BM53" s="45">
        <v>2135</v>
      </c>
      <c r="BN53" s="55">
        <v>1</v>
      </c>
      <c r="BO53" s="55">
        <v>36</v>
      </c>
      <c r="BP53" s="55">
        <v>56</v>
      </c>
      <c r="BQ53" s="55">
        <v>2099</v>
      </c>
      <c r="BR53" s="55">
        <v>46</v>
      </c>
      <c r="BS53" s="54">
        <v>1706</v>
      </c>
      <c r="BT53" s="51">
        <v>10</v>
      </c>
      <c r="BU53" s="51">
        <v>393</v>
      </c>
      <c r="BV53" s="36" t="s">
        <v>0</v>
      </c>
      <c r="BW53" s="36" t="s">
        <v>0</v>
      </c>
      <c r="BX53" s="44">
        <v>21</v>
      </c>
      <c r="BY53" s="45">
        <v>1453</v>
      </c>
      <c r="BZ53" s="41" t="s">
        <v>0</v>
      </c>
      <c r="CA53" s="41" t="s">
        <v>0</v>
      </c>
      <c r="CB53" s="43">
        <v>21</v>
      </c>
      <c r="CC53" s="43">
        <v>1453</v>
      </c>
      <c r="CD53" s="43">
        <v>15</v>
      </c>
      <c r="CE53" s="45">
        <v>1100</v>
      </c>
      <c r="CF53" s="48">
        <v>6</v>
      </c>
      <c r="CG53" s="48">
        <v>353</v>
      </c>
      <c r="CH53" s="39" t="s">
        <v>0</v>
      </c>
      <c r="CI53" s="38" t="s">
        <v>0</v>
      </c>
      <c r="CJ53" s="44">
        <v>11</v>
      </c>
      <c r="CK53" s="45">
        <v>1694</v>
      </c>
      <c r="CL53" s="41" t="s">
        <v>0</v>
      </c>
      <c r="CM53" s="41" t="s">
        <v>0</v>
      </c>
      <c r="CN53" s="43">
        <v>11</v>
      </c>
      <c r="CO53" s="43">
        <v>1694</v>
      </c>
      <c r="CP53" s="43">
        <v>9</v>
      </c>
      <c r="CQ53" s="45">
        <v>1377</v>
      </c>
      <c r="CR53" s="48">
        <v>2</v>
      </c>
      <c r="CS53" s="48">
        <v>317</v>
      </c>
      <c r="CT53" s="39" t="s">
        <v>0</v>
      </c>
      <c r="CU53" s="38" t="s">
        <v>0</v>
      </c>
      <c r="CV53" s="55">
        <v>1</v>
      </c>
      <c r="CW53" s="37" t="s">
        <v>0</v>
      </c>
      <c r="CX53" s="55">
        <v>1</v>
      </c>
      <c r="CY53" s="37" t="s">
        <v>0</v>
      </c>
      <c r="CZ53" s="51">
        <v>1</v>
      </c>
      <c r="DA53" s="36" t="s">
        <v>0</v>
      </c>
    </row>
    <row r="54" spans="1:105" s="17" customFormat="1" ht="23.25" customHeight="1">
      <c r="A54" s="8">
        <v>236</v>
      </c>
      <c r="B54" s="7" t="s">
        <v>30</v>
      </c>
      <c r="C54" s="49"/>
      <c r="D54" s="44">
        <v>4007</v>
      </c>
      <c r="E54" s="45">
        <v>28411</v>
      </c>
      <c r="F54" s="43">
        <v>2034</v>
      </c>
      <c r="G54" s="43">
        <v>5389</v>
      </c>
      <c r="H54" s="43">
        <v>1964</v>
      </c>
      <c r="I54" s="43">
        <v>22998</v>
      </c>
      <c r="J54" s="43">
        <v>1735</v>
      </c>
      <c r="K54" s="45">
        <v>19907</v>
      </c>
      <c r="L54" s="48">
        <v>229</v>
      </c>
      <c r="M54" s="48">
        <v>3091</v>
      </c>
      <c r="N54" s="48">
        <f>D54-F54-H54</f>
        <v>9</v>
      </c>
      <c r="O54" s="47">
        <f>E54-G54-I54</f>
        <v>24</v>
      </c>
      <c r="P54" s="55">
        <v>2605</v>
      </c>
      <c r="Q54" s="54">
        <v>5624</v>
      </c>
      <c r="R54" s="55">
        <v>1783</v>
      </c>
      <c r="S54" s="55">
        <v>3500</v>
      </c>
      <c r="T54" s="55">
        <v>815</v>
      </c>
      <c r="U54" s="55">
        <v>2112</v>
      </c>
      <c r="V54" s="55">
        <v>689</v>
      </c>
      <c r="W54" s="54">
        <v>1863</v>
      </c>
      <c r="X54" s="51">
        <v>126</v>
      </c>
      <c r="Y54" s="51">
        <v>249</v>
      </c>
      <c r="Z54" s="43">
        <f>P54-R54-T54</f>
        <v>7</v>
      </c>
      <c r="AA54" s="45">
        <f>Q54-S54-U54</f>
        <v>12</v>
      </c>
      <c r="AB54" s="44">
        <v>720</v>
      </c>
      <c r="AC54" s="45">
        <v>4681</v>
      </c>
      <c r="AD54" s="43">
        <v>208</v>
      </c>
      <c r="AE54" s="43">
        <v>1299</v>
      </c>
      <c r="AF54" s="43">
        <v>510</v>
      </c>
      <c r="AG54" s="43">
        <v>3370</v>
      </c>
      <c r="AH54" s="43">
        <v>479</v>
      </c>
      <c r="AI54" s="45">
        <v>3161</v>
      </c>
      <c r="AJ54" s="48">
        <v>31</v>
      </c>
      <c r="AK54" s="48">
        <v>209</v>
      </c>
      <c r="AL54" s="43">
        <f>AB54-AD54-AF54</f>
        <v>2</v>
      </c>
      <c r="AM54" s="46">
        <f>AC54-AE54-AG54</f>
        <v>12</v>
      </c>
      <c r="AN54" s="55">
        <v>405</v>
      </c>
      <c r="AO54" s="54">
        <v>5448</v>
      </c>
      <c r="AP54" s="55">
        <v>39</v>
      </c>
      <c r="AQ54" s="55">
        <v>496</v>
      </c>
      <c r="AR54" s="55">
        <v>366</v>
      </c>
      <c r="AS54" s="55">
        <v>4952</v>
      </c>
      <c r="AT54" s="55">
        <v>335</v>
      </c>
      <c r="AU54" s="54">
        <v>4548</v>
      </c>
      <c r="AV54" s="51">
        <v>31</v>
      </c>
      <c r="AW54" s="51">
        <v>404</v>
      </c>
      <c r="AX54" s="43" t="s">
        <v>1</v>
      </c>
      <c r="AY54" s="45" t="s">
        <v>1</v>
      </c>
      <c r="AZ54" s="44">
        <v>117</v>
      </c>
      <c r="BA54" s="45">
        <v>2733</v>
      </c>
      <c r="BB54" s="43">
        <v>3</v>
      </c>
      <c r="BC54" s="43">
        <v>62</v>
      </c>
      <c r="BD54" s="43">
        <v>114</v>
      </c>
      <c r="BE54" s="43">
        <v>2671</v>
      </c>
      <c r="BF54" s="43">
        <v>106</v>
      </c>
      <c r="BG54" s="45">
        <v>2474</v>
      </c>
      <c r="BH54" s="48">
        <v>8</v>
      </c>
      <c r="BI54" s="48">
        <v>197</v>
      </c>
      <c r="BJ54" s="39" t="s">
        <v>0</v>
      </c>
      <c r="BK54" s="38" t="s">
        <v>0</v>
      </c>
      <c r="BL54" s="55">
        <v>78</v>
      </c>
      <c r="BM54" s="45">
        <v>2925</v>
      </c>
      <c r="BN54" s="55">
        <v>1</v>
      </c>
      <c r="BO54" s="55">
        <v>32</v>
      </c>
      <c r="BP54" s="55">
        <v>77</v>
      </c>
      <c r="BQ54" s="55">
        <v>2893</v>
      </c>
      <c r="BR54" s="55">
        <v>65</v>
      </c>
      <c r="BS54" s="54">
        <v>2462</v>
      </c>
      <c r="BT54" s="51">
        <v>12</v>
      </c>
      <c r="BU54" s="51">
        <v>431</v>
      </c>
      <c r="BV54" s="36" t="s">
        <v>0</v>
      </c>
      <c r="BW54" s="36" t="s">
        <v>0</v>
      </c>
      <c r="BX54" s="44">
        <v>52</v>
      </c>
      <c r="BY54" s="45">
        <v>3590</v>
      </c>
      <c r="BZ54" s="41" t="s">
        <v>0</v>
      </c>
      <c r="CA54" s="41" t="s">
        <v>0</v>
      </c>
      <c r="CB54" s="43">
        <v>52</v>
      </c>
      <c r="CC54" s="43">
        <v>3590</v>
      </c>
      <c r="CD54" s="43">
        <v>39</v>
      </c>
      <c r="CE54" s="45">
        <v>2605</v>
      </c>
      <c r="CF54" s="48">
        <v>13</v>
      </c>
      <c r="CG54" s="48">
        <v>985</v>
      </c>
      <c r="CH54" s="39" t="s">
        <v>0</v>
      </c>
      <c r="CI54" s="38" t="s">
        <v>0</v>
      </c>
      <c r="CJ54" s="44">
        <v>21</v>
      </c>
      <c r="CK54" s="45">
        <v>3410</v>
      </c>
      <c r="CL54" s="41" t="s">
        <v>0</v>
      </c>
      <c r="CM54" s="41" t="s">
        <v>0</v>
      </c>
      <c r="CN54" s="43">
        <v>21</v>
      </c>
      <c r="CO54" s="43">
        <v>3410</v>
      </c>
      <c r="CP54" s="43">
        <v>17</v>
      </c>
      <c r="CQ54" s="45">
        <v>2794</v>
      </c>
      <c r="CR54" s="48">
        <v>4</v>
      </c>
      <c r="CS54" s="48">
        <v>616</v>
      </c>
      <c r="CT54" s="39" t="s">
        <v>0</v>
      </c>
      <c r="CU54" s="38" t="s">
        <v>0</v>
      </c>
      <c r="CV54" s="55">
        <v>9</v>
      </c>
      <c r="CW54" s="37" t="s">
        <v>0</v>
      </c>
      <c r="CX54" s="55">
        <v>9</v>
      </c>
      <c r="CY54" s="55">
        <v>5</v>
      </c>
      <c r="CZ54" s="51">
        <v>4</v>
      </c>
      <c r="DA54" s="36" t="s">
        <v>0</v>
      </c>
    </row>
    <row r="55" spans="1:105" s="17" customFormat="1" ht="23.25" customHeight="1">
      <c r="A55" s="8">
        <v>237</v>
      </c>
      <c r="B55" s="7" t="s">
        <v>29</v>
      </c>
      <c r="C55" s="49"/>
      <c r="D55" s="44">
        <v>1978</v>
      </c>
      <c r="E55" s="45">
        <v>16386</v>
      </c>
      <c r="F55" s="43">
        <v>855</v>
      </c>
      <c r="G55" s="43">
        <v>2290</v>
      </c>
      <c r="H55" s="43">
        <v>1121</v>
      </c>
      <c r="I55" s="43">
        <v>14077</v>
      </c>
      <c r="J55" s="43">
        <v>990</v>
      </c>
      <c r="K55" s="45">
        <v>12325</v>
      </c>
      <c r="L55" s="48">
        <v>131</v>
      </c>
      <c r="M55" s="48">
        <v>1752</v>
      </c>
      <c r="N55" s="48">
        <f>D55-F55-H55</f>
        <v>2</v>
      </c>
      <c r="O55" s="47">
        <f>E55-G55-I55</f>
        <v>19</v>
      </c>
      <c r="P55" s="55">
        <v>1201</v>
      </c>
      <c r="Q55" s="54">
        <v>2669</v>
      </c>
      <c r="R55" s="55">
        <v>759</v>
      </c>
      <c r="S55" s="55">
        <v>1527</v>
      </c>
      <c r="T55" s="55">
        <v>441</v>
      </c>
      <c r="U55" s="55">
        <v>1140</v>
      </c>
      <c r="V55" s="55">
        <v>383</v>
      </c>
      <c r="W55" s="54">
        <v>1018</v>
      </c>
      <c r="X55" s="51">
        <v>58</v>
      </c>
      <c r="Y55" s="51">
        <v>122</v>
      </c>
      <c r="Z55" s="43">
        <f>P55-R55-T55</f>
        <v>1</v>
      </c>
      <c r="AA55" s="45">
        <f>Q55-S55-U55</f>
        <v>2</v>
      </c>
      <c r="AB55" s="44">
        <v>385</v>
      </c>
      <c r="AC55" s="45">
        <v>2526</v>
      </c>
      <c r="AD55" s="43">
        <v>79</v>
      </c>
      <c r="AE55" s="43">
        <v>497</v>
      </c>
      <c r="AF55" s="43">
        <v>306</v>
      </c>
      <c r="AG55" s="43">
        <v>2029</v>
      </c>
      <c r="AH55" s="43">
        <v>273</v>
      </c>
      <c r="AI55" s="45">
        <v>1801</v>
      </c>
      <c r="AJ55" s="48">
        <v>33</v>
      </c>
      <c r="AK55" s="48">
        <v>228</v>
      </c>
      <c r="AL55" s="43" t="s">
        <v>1</v>
      </c>
      <c r="AM55" s="46" t="s">
        <v>1</v>
      </c>
      <c r="AN55" s="55">
        <v>223</v>
      </c>
      <c r="AO55" s="54">
        <v>2984</v>
      </c>
      <c r="AP55" s="55">
        <v>14</v>
      </c>
      <c r="AQ55" s="55">
        <v>187</v>
      </c>
      <c r="AR55" s="55">
        <v>208</v>
      </c>
      <c r="AS55" s="55">
        <v>2780</v>
      </c>
      <c r="AT55" s="55">
        <v>192</v>
      </c>
      <c r="AU55" s="54">
        <v>2558</v>
      </c>
      <c r="AV55" s="51">
        <v>16</v>
      </c>
      <c r="AW55" s="51">
        <v>222</v>
      </c>
      <c r="AX55" s="43">
        <f>AN55-AP55-AR55</f>
        <v>1</v>
      </c>
      <c r="AY55" s="45">
        <f>AO55-AQ55-AS55</f>
        <v>17</v>
      </c>
      <c r="AZ55" s="44">
        <v>64</v>
      </c>
      <c r="BA55" s="45">
        <v>1528</v>
      </c>
      <c r="BB55" s="43">
        <v>2</v>
      </c>
      <c r="BC55" s="43">
        <v>47</v>
      </c>
      <c r="BD55" s="43">
        <v>62</v>
      </c>
      <c r="BE55" s="43">
        <v>1481</v>
      </c>
      <c r="BF55" s="43">
        <v>57</v>
      </c>
      <c r="BG55" s="45">
        <v>1356</v>
      </c>
      <c r="BH55" s="48">
        <v>5</v>
      </c>
      <c r="BI55" s="48">
        <v>125</v>
      </c>
      <c r="BJ55" s="39" t="s">
        <v>0</v>
      </c>
      <c r="BK55" s="38" t="s">
        <v>0</v>
      </c>
      <c r="BL55" s="55">
        <v>51</v>
      </c>
      <c r="BM55" s="45">
        <v>1883</v>
      </c>
      <c r="BN55" s="55">
        <v>1</v>
      </c>
      <c r="BO55" s="55">
        <v>32</v>
      </c>
      <c r="BP55" s="55">
        <v>50</v>
      </c>
      <c r="BQ55" s="55">
        <v>1851</v>
      </c>
      <c r="BR55" s="55">
        <v>44</v>
      </c>
      <c r="BS55" s="54">
        <v>1623</v>
      </c>
      <c r="BT55" s="51">
        <v>6</v>
      </c>
      <c r="BU55" s="51">
        <v>228</v>
      </c>
      <c r="BV55" s="36" t="s">
        <v>0</v>
      </c>
      <c r="BW55" s="36" t="s">
        <v>0</v>
      </c>
      <c r="BX55" s="44">
        <v>35</v>
      </c>
      <c r="BY55" s="45">
        <v>2562</v>
      </c>
      <c r="BZ55" s="41" t="s">
        <v>0</v>
      </c>
      <c r="CA55" s="41" t="s">
        <v>0</v>
      </c>
      <c r="CB55" s="43">
        <v>35</v>
      </c>
      <c r="CC55" s="43">
        <v>2562</v>
      </c>
      <c r="CD55" s="43">
        <v>25</v>
      </c>
      <c r="CE55" s="45">
        <v>1874</v>
      </c>
      <c r="CF55" s="48">
        <v>10</v>
      </c>
      <c r="CG55" s="48">
        <v>688</v>
      </c>
      <c r="CH55" s="39" t="s">
        <v>0</v>
      </c>
      <c r="CI55" s="38" t="s">
        <v>0</v>
      </c>
      <c r="CJ55" s="44">
        <v>15</v>
      </c>
      <c r="CK55" s="45">
        <v>2234</v>
      </c>
      <c r="CL55" s="41" t="s">
        <v>0</v>
      </c>
      <c r="CM55" s="41" t="s">
        <v>0</v>
      </c>
      <c r="CN55" s="43">
        <v>15</v>
      </c>
      <c r="CO55" s="43">
        <v>2234</v>
      </c>
      <c r="CP55" s="43">
        <v>14</v>
      </c>
      <c r="CQ55" s="45">
        <v>2095</v>
      </c>
      <c r="CR55" s="48">
        <v>1</v>
      </c>
      <c r="CS55" s="48">
        <v>139</v>
      </c>
      <c r="CT55" s="39" t="s">
        <v>0</v>
      </c>
      <c r="CU55" s="38" t="s">
        <v>0</v>
      </c>
      <c r="CV55" s="55">
        <v>4</v>
      </c>
      <c r="CW55" s="37" t="s">
        <v>0</v>
      </c>
      <c r="CX55" s="55">
        <v>4</v>
      </c>
      <c r="CY55" s="55">
        <v>2</v>
      </c>
      <c r="CZ55" s="51">
        <v>2</v>
      </c>
      <c r="DA55" s="36" t="s">
        <v>0</v>
      </c>
    </row>
    <row r="56" spans="1:105" s="17" customFormat="1" ht="23.25" customHeight="1">
      <c r="A56" s="8">
        <v>238</v>
      </c>
      <c r="B56" s="7" t="s">
        <v>28</v>
      </c>
      <c r="C56" s="49"/>
      <c r="D56" s="44">
        <v>1892</v>
      </c>
      <c r="E56" s="45">
        <v>12150</v>
      </c>
      <c r="F56" s="43">
        <v>948</v>
      </c>
      <c r="G56" s="43">
        <v>2863</v>
      </c>
      <c r="H56" s="43">
        <v>941</v>
      </c>
      <c r="I56" s="43">
        <v>9278</v>
      </c>
      <c r="J56" s="43">
        <v>783</v>
      </c>
      <c r="K56" s="45">
        <v>7781</v>
      </c>
      <c r="L56" s="48">
        <v>158</v>
      </c>
      <c r="M56" s="48">
        <v>1497</v>
      </c>
      <c r="N56" s="48">
        <f>D56-F56-H56</f>
        <v>3</v>
      </c>
      <c r="O56" s="47">
        <f>E56-G56-I56</f>
        <v>9</v>
      </c>
      <c r="P56" s="55">
        <v>1213</v>
      </c>
      <c r="Q56" s="54">
        <v>2575</v>
      </c>
      <c r="R56" s="55">
        <v>826</v>
      </c>
      <c r="S56" s="55">
        <v>1631</v>
      </c>
      <c r="T56" s="55">
        <v>385</v>
      </c>
      <c r="U56" s="55">
        <v>940</v>
      </c>
      <c r="V56" s="55">
        <v>295</v>
      </c>
      <c r="W56" s="54">
        <v>768</v>
      </c>
      <c r="X56" s="51">
        <v>90</v>
      </c>
      <c r="Y56" s="51">
        <v>172</v>
      </c>
      <c r="Z56" s="43">
        <f>P56-R56-T56</f>
        <v>2</v>
      </c>
      <c r="AA56" s="45">
        <f>Q56-S56-U56</f>
        <v>4</v>
      </c>
      <c r="AB56" s="44">
        <v>385</v>
      </c>
      <c r="AC56" s="45">
        <v>2541</v>
      </c>
      <c r="AD56" s="43">
        <v>95</v>
      </c>
      <c r="AE56" s="43">
        <v>598</v>
      </c>
      <c r="AF56" s="43">
        <v>289</v>
      </c>
      <c r="AG56" s="43">
        <v>1938</v>
      </c>
      <c r="AH56" s="43">
        <v>263</v>
      </c>
      <c r="AI56" s="45">
        <v>1758</v>
      </c>
      <c r="AJ56" s="48">
        <v>26</v>
      </c>
      <c r="AK56" s="48">
        <v>180</v>
      </c>
      <c r="AL56" s="43">
        <f>AB56-AD56-AF56</f>
        <v>1</v>
      </c>
      <c r="AM56" s="46">
        <f>AC56-AE56-AG56</f>
        <v>5</v>
      </c>
      <c r="AN56" s="55">
        <v>193</v>
      </c>
      <c r="AO56" s="54">
        <v>2533</v>
      </c>
      <c r="AP56" s="55">
        <v>22</v>
      </c>
      <c r="AQ56" s="55">
        <v>283</v>
      </c>
      <c r="AR56" s="55">
        <v>171</v>
      </c>
      <c r="AS56" s="55">
        <v>2250</v>
      </c>
      <c r="AT56" s="55">
        <v>146</v>
      </c>
      <c r="AU56" s="54">
        <v>1893</v>
      </c>
      <c r="AV56" s="51">
        <v>25</v>
      </c>
      <c r="AW56" s="51">
        <v>357</v>
      </c>
      <c r="AX56" s="43" t="s">
        <v>1</v>
      </c>
      <c r="AY56" s="45" t="s">
        <v>1</v>
      </c>
      <c r="AZ56" s="44">
        <v>39</v>
      </c>
      <c r="BA56" s="45">
        <v>887</v>
      </c>
      <c r="BB56" s="43">
        <v>3</v>
      </c>
      <c r="BC56" s="43">
        <v>68</v>
      </c>
      <c r="BD56" s="43">
        <v>36</v>
      </c>
      <c r="BE56" s="43">
        <v>819</v>
      </c>
      <c r="BF56" s="43">
        <v>31</v>
      </c>
      <c r="BG56" s="45">
        <v>704</v>
      </c>
      <c r="BH56" s="48">
        <v>5</v>
      </c>
      <c r="BI56" s="48">
        <v>115</v>
      </c>
      <c r="BJ56" s="39" t="s">
        <v>0</v>
      </c>
      <c r="BK56" s="38" t="s">
        <v>0</v>
      </c>
      <c r="BL56" s="55">
        <v>34</v>
      </c>
      <c r="BM56" s="45">
        <v>1296</v>
      </c>
      <c r="BN56" s="37" t="s">
        <v>0</v>
      </c>
      <c r="BO56" s="37" t="s">
        <v>0</v>
      </c>
      <c r="BP56" s="55">
        <v>34</v>
      </c>
      <c r="BQ56" s="55">
        <v>1296</v>
      </c>
      <c r="BR56" s="55">
        <v>29</v>
      </c>
      <c r="BS56" s="54">
        <v>1119</v>
      </c>
      <c r="BT56" s="51">
        <v>5</v>
      </c>
      <c r="BU56" s="51">
        <v>177</v>
      </c>
      <c r="BV56" s="36" t="s">
        <v>0</v>
      </c>
      <c r="BW56" s="36" t="s">
        <v>0</v>
      </c>
      <c r="BX56" s="44">
        <v>18</v>
      </c>
      <c r="BY56" s="45">
        <v>1162</v>
      </c>
      <c r="BZ56" s="41" t="s">
        <v>0</v>
      </c>
      <c r="CA56" s="41" t="s">
        <v>0</v>
      </c>
      <c r="CB56" s="43">
        <v>18</v>
      </c>
      <c r="CC56" s="43">
        <v>1162</v>
      </c>
      <c r="CD56" s="43">
        <v>14</v>
      </c>
      <c r="CE56" s="45">
        <v>927</v>
      </c>
      <c r="CF56" s="48">
        <v>4</v>
      </c>
      <c r="CG56" s="48">
        <v>235</v>
      </c>
      <c r="CH56" s="39" t="s">
        <v>0</v>
      </c>
      <c r="CI56" s="38" t="s">
        <v>0</v>
      </c>
      <c r="CJ56" s="44">
        <v>9</v>
      </c>
      <c r="CK56" s="45">
        <v>1156</v>
      </c>
      <c r="CL56" s="43">
        <v>2</v>
      </c>
      <c r="CM56" s="43">
        <v>283</v>
      </c>
      <c r="CN56" s="43">
        <v>7</v>
      </c>
      <c r="CO56" s="43">
        <v>873</v>
      </c>
      <c r="CP56" s="43">
        <v>5</v>
      </c>
      <c r="CQ56" s="45">
        <v>612</v>
      </c>
      <c r="CR56" s="48">
        <v>2</v>
      </c>
      <c r="CS56" s="48">
        <v>261</v>
      </c>
      <c r="CT56" s="39" t="s">
        <v>0</v>
      </c>
      <c r="CU56" s="38" t="s">
        <v>0</v>
      </c>
      <c r="CV56" s="55">
        <v>1</v>
      </c>
      <c r="CW56" s="37" t="s">
        <v>0</v>
      </c>
      <c r="CX56" s="55">
        <v>1</v>
      </c>
      <c r="CY56" s="37" t="s">
        <v>0</v>
      </c>
      <c r="CZ56" s="51">
        <v>1</v>
      </c>
      <c r="DA56" s="36" t="s">
        <v>0</v>
      </c>
    </row>
    <row r="57" spans="1:105" s="17" customFormat="1" ht="23.25" customHeight="1">
      <c r="A57" s="8"/>
      <c r="B57" s="7"/>
      <c r="C57" s="49"/>
      <c r="D57" s="53"/>
      <c r="E57" s="52"/>
      <c r="F57" s="52"/>
      <c r="G57" s="52"/>
      <c r="H57" s="52"/>
      <c r="I57" s="52"/>
      <c r="J57" s="52"/>
      <c r="K57" s="52"/>
      <c r="L57" s="52"/>
      <c r="M57" s="52"/>
      <c r="N57" s="48"/>
      <c r="O57" s="47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43"/>
      <c r="AA57" s="45"/>
      <c r="AB57" s="53"/>
      <c r="AC57" s="52"/>
      <c r="AD57" s="52"/>
      <c r="AE57" s="52"/>
      <c r="AF57" s="52"/>
      <c r="AG57" s="52"/>
      <c r="AH57" s="52"/>
      <c r="AI57" s="52"/>
      <c r="AJ57" s="52"/>
      <c r="AK57" s="52"/>
      <c r="AL57" s="43"/>
      <c r="AM57" s="46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43"/>
      <c r="AY57" s="45"/>
      <c r="AZ57" s="53"/>
      <c r="BA57" s="52"/>
      <c r="BB57" s="52"/>
      <c r="BC57" s="52"/>
      <c r="BD57" s="52"/>
      <c r="BE57" s="52"/>
      <c r="BF57" s="52"/>
      <c r="BG57" s="52"/>
      <c r="BH57" s="52"/>
      <c r="BI57" s="52"/>
      <c r="BJ57" s="48"/>
      <c r="BK57" s="47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1"/>
      <c r="BW57" s="51"/>
      <c r="BX57" s="53"/>
      <c r="BY57" s="52"/>
      <c r="BZ57" s="52"/>
      <c r="CA57" s="52"/>
      <c r="CB57" s="52"/>
      <c r="CC57" s="52"/>
      <c r="CD57" s="52"/>
      <c r="CE57" s="52"/>
      <c r="CF57" s="52"/>
      <c r="CG57" s="52"/>
      <c r="CH57" s="48"/>
      <c r="CI57" s="47"/>
      <c r="CJ57" s="53"/>
      <c r="CK57" s="52"/>
      <c r="CL57" s="52"/>
      <c r="CM57" s="52"/>
      <c r="CN57" s="52"/>
      <c r="CO57" s="52"/>
      <c r="CP57" s="52"/>
      <c r="CQ57" s="52"/>
      <c r="CR57" s="52"/>
      <c r="CS57" s="52"/>
      <c r="CT57" s="48"/>
      <c r="CU57" s="47"/>
      <c r="CV57" s="51"/>
      <c r="CW57" s="51"/>
      <c r="CX57" s="51"/>
      <c r="CY57" s="59"/>
      <c r="CZ57" s="50"/>
      <c r="DA57" s="50"/>
    </row>
    <row r="58" spans="1:105" s="17" customFormat="1" ht="23.25" customHeight="1">
      <c r="A58" s="8"/>
      <c r="B58" s="7" t="s">
        <v>27</v>
      </c>
      <c r="C58" s="49"/>
      <c r="D58" s="44">
        <f>SUM(D59:D60)</f>
        <v>1176</v>
      </c>
      <c r="E58" s="43">
        <f>SUM(E59:E60)</f>
        <v>11067</v>
      </c>
      <c r="F58" s="43">
        <f>SUM(F59:F60)</f>
        <v>495</v>
      </c>
      <c r="G58" s="43">
        <f>SUM(G59:G60)</f>
        <v>1423</v>
      </c>
      <c r="H58" s="43">
        <f>SUM(H59:H60)</f>
        <v>678</v>
      </c>
      <c r="I58" s="43">
        <f>SUM(I59:I60)</f>
        <v>9632</v>
      </c>
      <c r="J58" s="43">
        <f>SUM(J59:J60)</f>
        <v>592</v>
      </c>
      <c r="K58" s="43">
        <f>SUM(K59:K60)</f>
        <v>8544</v>
      </c>
      <c r="L58" s="43">
        <f>SUM(L59:L60)</f>
        <v>86</v>
      </c>
      <c r="M58" s="43">
        <f>SUM(M59:M60)</f>
        <v>1088</v>
      </c>
      <c r="N58" s="48">
        <f>SUM(N59:N60)</f>
        <v>3</v>
      </c>
      <c r="O58" s="47">
        <f>SUM(O59:O60)</f>
        <v>12</v>
      </c>
      <c r="P58" s="43">
        <f>SUM(P59:P60)</f>
        <v>719</v>
      </c>
      <c r="Q58" s="43">
        <f>SUM(Q59:Q60)</f>
        <v>1520</v>
      </c>
      <c r="R58" s="43">
        <f>SUM(R59:R60)</f>
        <v>423</v>
      </c>
      <c r="S58" s="43">
        <f>SUM(S59:S60)</f>
        <v>801</v>
      </c>
      <c r="T58" s="43">
        <f>SUM(T59:T60)</f>
        <v>294</v>
      </c>
      <c r="U58" s="43">
        <f>SUM(U59:U60)</f>
        <v>715</v>
      </c>
      <c r="V58" s="43">
        <f>SUM(V59:V60)</f>
        <v>260</v>
      </c>
      <c r="W58" s="43">
        <f>SUM(W59:W60)</f>
        <v>646</v>
      </c>
      <c r="X58" s="43">
        <f>SUM(X59:X60)</f>
        <v>34</v>
      </c>
      <c r="Y58" s="43">
        <f>SUM(Y59:Y60)</f>
        <v>69</v>
      </c>
      <c r="Z58" s="43">
        <f>SUM(Z59:Z60)</f>
        <v>2</v>
      </c>
      <c r="AA58" s="45">
        <f>SUM(AA59:AA60)</f>
        <v>4</v>
      </c>
      <c r="AB58" s="44">
        <f>SUM(AB59:AB60)</f>
        <v>237</v>
      </c>
      <c r="AC58" s="43">
        <f>SUM(AC59:AC60)</f>
        <v>1562</v>
      </c>
      <c r="AD58" s="43">
        <f>SUM(AD59:AD60)</f>
        <v>57</v>
      </c>
      <c r="AE58" s="43">
        <f>SUM(AE59:AE60)</f>
        <v>361</v>
      </c>
      <c r="AF58" s="43">
        <f>SUM(AF59:AF60)</f>
        <v>179</v>
      </c>
      <c r="AG58" s="43">
        <f>SUM(AG59:AG60)</f>
        <v>1193</v>
      </c>
      <c r="AH58" s="43">
        <f>SUM(AH59:AH60)</f>
        <v>157</v>
      </c>
      <c r="AI58" s="43">
        <f>SUM(AI59:AI60)</f>
        <v>1048</v>
      </c>
      <c r="AJ58" s="43">
        <f>SUM(AJ59:AJ60)</f>
        <v>22</v>
      </c>
      <c r="AK58" s="43">
        <f>SUM(AK59:AK60)</f>
        <v>145</v>
      </c>
      <c r="AL58" s="43">
        <f>SUM(AL59:AL60)</f>
        <v>1</v>
      </c>
      <c r="AM58" s="46">
        <f>SUM(AM59:AM60)</f>
        <v>8</v>
      </c>
      <c r="AN58" s="43">
        <f>SUM(AN59:AN60)</f>
        <v>123</v>
      </c>
      <c r="AO58" s="43">
        <f>SUM(AO59:AO60)</f>
        <v>1642</v>
      </c>
      <c r="AP58" s="43">
        <f>SUM(AP59:AP60)</f>
        <v>10</v>
      </c>
      <c r="AQ58" s="43">
        <f>SUM(AQ59:AQ60)</f>
        <v>129</v>
      </c>
      <c r="AR58" s="43">
        <f>SUM(AR59:AR60)</f>
        <v>113</v>
      </c>
      <c r="AS58" s="43">
        <f>SUM(AS59:AS60)</f>
        <v>1513</v>
      </c>
      <c r="AT58" s="43">
        <f>SUM(AT59:AT60)</f>
        <v>96</v>
      </c>
      <c r="AU58" s="43">
        <f>SUM(AU59:AU60)</f>
        <v>1287</v>
      </c>
      <c r="AV58" s="43">
        <f>SUM(AV59:AV60)</f>
        <v>17</v>
      </c>
      <c r="AW58" s="43">
        <f>SUM(AW59:AW60)</f>
        <v>226</v>
      </c>
      <c r="AX58" s="43" t="s">
        <v>1</v>
      </c>
      <c r="AY58" s="45" t="s">
        <v>1</v>
      </c>
      <c r="AZ58" s="44">
        <f>SUM(AZ59:AZ60)</f>
        <v>36</v>
      </c>
      <c r="BA58" s="43">
        <f>SUM(BA59:BA60)</f>
        <v>818</v>
      </c>
      <c r="BB58" s="43">
        <f>SUM(BB59:BB60)</f>
        <v>4</v>
      </c>
      <c r="BC58" s="43">
        <f>SUM(BC59:BC60)</f>
        <v>86</v>
      </c>
      <c r="BD58" s="43">
        <f>SUM(BD59:BD60)</f>
        <v>32</v>
      </c>
      <c r="BE58" s="43">
        <f>SUM(BE59:BE60)</f>
        <v>732</v>
      </c>
      <c r="BF58" s="43">
        <f>SUM(BF59:BF60)</f>
        <v>28</v>
      </c>
      <c r="BG58" s="43">
        <f>SUM(BG59:BG60)</f>
        <v>646</v>
      </c>
      <c r="BH58" s="43">
        <f>SUM(BH59:BH60)</f>
        <v>4</v>
      </c>
      <c r="BI58" s="43">
        <f>SUM(BI59:BI60)</f>
        <v>86</v>
      </c>
      <c r="BJ58" s="39" t="s">
        <v>0</v>
      </c>
      <c r="BK58" s="38" t="s">
        <v>0</v>
      </c>
      <c r="BL58" s="43">
        <f>SUM(BL59:BL60)</f>
        <v>28</v>
      </c>
      <c r="BM58" s="43">
        <f>SUM(BM59:BM60)</f>
        <v>1049</v>
      </c>
      <c r="BN58" s="43">
        <f>SUM(BN59:BN60)</f>
        <v>1</v>
      </c>
      <c r="BO58" s="43">
        <f>SUM(BO59:BO60)</f>
        <v>46</v>
      </c>
      <c r="BP58" s="43">
        <f>SUM(BP59:BP60)</f>
        <v>27</v>
      </c>
      <c r="BQ58" s="43">
        <f>SUM(BQ59:BQ60)</f>
        <v>1003</v>
      </c>
      <c r="BR58" s="43">
        <f>SUM(BR59:BR60)</f>
        <v>23</v>
      </c>
      <c r="BS58" s="43">
        <f>SUM(BS59:BS60)</f>
        <v>846</v>
      </c>
      <c r="BT58" s="43">
        <f>SUM(BT59:BT60)</f>
        <v>4</v>
      </c>
      <c r="BU58" s="43">
        <f>SUM(BU59:BU60)</f>
        <v>157</v>
      </c>
      <c r="BV58" s="36" t="s">
        <v>0</v>
      </c>
      <c r="BW58" s="36" t="s">
        <v>0</v>
      </c>
      <c r="BX58" s="44">
        <f>SUM(BX59:BX60)</f>
        <v>17</v>
      </c>
      <c r="BY58" s="43">
        <f>SUM(BY59:BY60)</f>
        <v>1241</v>
      </c>
      <c r="BZ58" s="41" t="s">
        <v>0</v>
      </c>
      <c r="CA58" s="41" t="s">
        <v>0</v>
      </c>
      <c r="CB58" s="43">
        <f>SUM(CB59:CB60)</f>
        <v>17</v>
      </c>
      <c r="CC58" s="43">
        <f>SUM(CC59:CC60)</f>
        <v>1241</v>
      </c>
      <c r="CD58" s="43">
        <f>SUM(CD59:CD60)</f>
        <v>12</v>
      </c>
      <c r="CE58" s="43">
        <f>SUM(CE59:CE60)</f>
        <v>836</v>
      </c>
      <c r="CF58" s="43">
        <f>SUM(CF59:CF60)</f>
        <v>5</v>
      </c>
      <c r="CG58" s="43">
        <f>SUM(CG59:CG60)</f>
        <v>405</v>
      </c>
      <c r="CH58" s="39" t="s">
        <v>0</v>
      </c>
      <c r="CI58" s="38" t="s">
        <v>0</v>
      </c>
      <c r="CJ58" s="44">
        <f>SUM(CJ59:CJ60)</f>
        <v>13</v>
      </c>
      <c r="CK58" s="43">
        <f>SUM(CK59:CK60)</f>
        <v>3235</v>
      </c>
      <c r="CL58" s="41" t="s">
        <v>0</v>
      </c>
      <c r="CM58" s="41" t="s">
        <v>0</v>
      </c>
      <c r="CN58" s="43">
        <f>SUM(CN59:CN60)</f>
        <v>13</v>
      </c>
      <c r="CO58" s="43">
        <f>SUM(CO59:CO60)</f>
        <v>3235</v>
      </c>
      <c r="CP58" s="43">
        <f>SUM(CP59:CP60)</f>
        <v>13</v>
      </c>
      <c r="CQ58" s="43">
        <f>SUM(CQ59:CQ60)</f>
        <v>3235</v>
      </c>
      <c r="CR58" s="39" t="s">
        <v>0</v>
      </c>
      <c r="CS58" s="39" t="s">
        <v>0</v>
      </c>
      <c r="CT58" s="39" t="s">
        <v>0</v>
      </c>
      <c r="CU58" s="38" t="s">
        <v>0</v>
      </c>
      <c r="CV58" s="43">
        <f>SUM(CV59:CV60)</f>
        <v>3</v>
      </c>
      <c r="CW58" s="37" t="s">
        <v>0</v>
      </c>
      <c r="CX58" s="43">
        <f>SUM(CX59:CX60)</f>
        <v>3</v>
      </c>
      <c r="CY58" s="43">
        <f>SUM(CY59:CY60)</f>
        <v>3</v>
      </c>
      <c r="CZ58" s="36" t="s">
        <v>0</v>
      </c>
      <c r="DA58" s="36" t="s">
        <v>0</v>
      </c>
    </row>
    <row r="59" spans="1:105" s="17" customFormat="1" ht="23.25" customHeight="1">
      <c r="A59" s="8">
        <v>322</v>
      </c>
      <c r="B59" s="7" t="s">
        <v>26</v>
      </c>
      <c r="C59" s="49"/>
      <c r="D59" s="44">
        <v>602</v>
      </c>
      <c r="E59" s="45">
        <v>5433</v>
      </c>
      <c r="F59" s="43">
        <v>258</v>
      </c>
      <c r="G59" s="43">
        <v>788</v>
      </c>
      <c r="H59" s="43">
        <v>342</v>
      </c>
      <c r="I59" s="43">
        <v>4641</v>
      </c>
      <c r="J59" s="43">
        <v>303</v>
      </c>
      <c r="K59" s="45">
        <v>4165</v>
      </c>
      <c r="L59" s="48">
        <v>39</v>
      </c>
      <c r="M59" s="48">
        <v>476</v>
      </c>
      <c r="N59" s="48">
        <f>D59-F59-H59</f>
        <v>2</v>
      </c>
      <c r="O59" s="47">
        <f>E59-G59-I59</f>
        <v>4</v>
      </c>
      <c r="P59" s="55">
        <v>374</v>
      </c>
      <c r="Q59" s="54">
        <v>771</v>
      </c>
      <c r="R59" s="55">
        <v>216</v>
      </c>
      <c r="S59" s="55">
        <v>401</v>
      </c>
      <c r="T59" s="55">
        <v>156</v>
      </c>
      <c r="U59" s="55">
        <v>366</v>
      </c>
      <c r="V59" s="55">
        <v>141</v>
      </c>
      <c r="W59" s="54">
        <v>332</v>
      </c>
      <c r="X59" s="51">
        <v>15</v>
      </c>
      <c r="Y59" s="51">
        <v>34</v>
      </c>
      <c r="Z59" s="43">
        <f>P59-R59-T59</f>
        <v>2</v>
      </c>
      <c r="AA59" s="45">
        <f>Q59-S59-U59</f>
        <v>4</v>
      </c>
      <c r="AB59" s="44">
        <v>126</v>
      </c>
      <c r="AC59" s="45">
        <v>816</v>
      </c>
      <c r="AD59" s="43">
        <v>32</v>
      </c>
      <c r="AE59" s="43">
        <v>199</v>
      </c>
      <c r="AF59" s="43">
        <v>94</v>
      </c>
      <c r="AG59" s="43">
        <v>617</v>
      </c>
      <c r="AH59" s="43">
        <v>82</v>
      </c>
      <c r="AI59" s="45">
        <v>537</v>
      </c>
      <c r="AJ59" s="48">
        <v>12</v>
      </c>
      <c r="AK59" s="48">
        <v>80</v>
      </c>
      <c r="AL59" s="43" t="s">
        <v>1</v>
      </c>
      <c r="AM59" s="46" t="s">
        <v>1</v>
      </c>
      <c r="AN59" s="55">
        <v>57</v>
      </c>
      <c r="AO59" s="54">
        <v>794</v>
      </c>
      <c r="AP59" s="55">
        <v>6</v>
      </c>
      <c r="AQ59" s="55">
        <v>77</v>
      </c>
      <c r="AR59" s="55">
        <v>51</v>
      </c>
      <c r="AS59" s="55">
        <v>717</v>
      </c>
      <c r="AT59" s="55">
        <v>44</v>
      </c>
      <c r="AU59" s="54">
        <v>618</v>
      </c>
      <c r="AV59" s="51">
        <v>7</v>
      </c>
      <c r="AW59" s="51">
        <v>99</v>
      </c>
      <c r="AX59" s="43" t="s">
        <v>1</v>
      </c>
      <c r="AY59" s="45" t="s">
        <v>1</v>
      </c>
      <c r="AZ59" s="44">
        <v>18</v>
      </c>
      <c r="BA59" s="45">
        <v>413</v>
      </c>
      <c r="BB59" s="43">
        <v>3</v>
      </c>
      <c r="BC59" s="43">
        <v>65</v>
      </c>
      <c r="BD59" s="43">
        <v>15</v>
      </c>
      <c r="BE59" s="43">
        <v>348</v>
      </c>
      <c r="BF59" s="43">
        <v>13</v>
      </c>
      <c r="BG59" s="45">
        <v>306</v>
      </c>
      <c r="BH59" s="48">
        <v>2</v>
      </c>
      <c r="BI59" s="48">
        <v>42</v>
      </c>
      <c r="BJ59" s="39" t="s">
        <v>0</v>
      </c>
      <c r="BK59" s="38" t="s">
        <v>0</v>
      </c>
      <c r="BL59" s="55">
        <v>13</v>
      </c>
      <c r="BM59" s="45">
        <v>513</v>
      </c>
      <c r="BN59" s="55">
        <v>1</v>
      </c>
      <c r="BO59" s="55">
        <v>46</v>
      </c>
      <c r="BP59" s="55">
        <v>12</v>
      </c>
      <c r="BQ59" s="55">
        <v>467</v>
      </c>
      <c r="BR59" s="55">
        <v>11</v>
      </c>
      <c r="BS59" s="54">
        <v>431</v>
      </c>
      <c r="BT59" s="51">
        <v>1</v>
      </c>
      <c r="BU59" s="51">
        <v>36</v>
      </c>
      <c r="BV59" s="36" t="s">
        <v>0</v>
      </c>
      <c r="BW59" s="36" t="s">
        <v>0</v>
      </c>
      <c r="BX59" s="44">
        <v>9</v>
      </c>
      <c r="BY59" s="45">
        <v>681</v>
      </c>
      <c r="BZ59" s="41" t="s">
        <v>0</v>
      </c>
      <c r="CA59" s="41" t="s">
        <v>0</v>
      </c>
      <c r="CB59" s="43">
        <v>9</v>
      </c>
      <c r="CC59" s="43">
        <v>681</v>
      </c>
      <c r="CD59" s="43">
        <v>7</v>
      </c>
      <c r="CE59" s="45">
        <v>496</v>
      </c>
      <c r="CF59" s="48">
        <v>2</v>
      </c>
      <c r="CG59" s="48">
        <v>185</v>
      </c>
      <c r="CH59" s="39" t="s">
        <v>0</v>
      </c>
      <c r="CI59" s="38" t="s">
        <v>0</v>
      </c>
      <c r="CJ59" s="44">
        <v>4</v>
      </c>
      <c r="CK59" s="45">
        <v>1445</v>
      </c>
      <c r="CL59" s="41" t="s">
        <v>0</v>
      </c>
      <c r="CM59" s="41" t="s">
        <v>0</v>
      </c>
      <c r="CN59" s="43">
        <v>4</v>
      </c>
      <c r="CO59" s="43">
        <v>1445</v>
      </c>
      <c r="CP59" s="43">
        <v>4</v>
      </c>
      <c r="CQ59" s="45">
        <v>1445</v>
      </c>
      <c r="CR59" s="39" t="s">
        <v>0</v>
      </c>
      <c r="CS59" s="39" t="s">
        <v>0</v>
      </c>
      <c r="CT59" s="39" t="s">
        <v>0</v>
      </c>
      <c r="CU59" s="38" t="s">
        <v>0</v>
      </c>
      <c r="CV59" s="55">
        <v>1</v>
      </c>
      <c r="CW59" s="37" t="s">
        <v>0</v>
      </c>
      <c r="CX59" s="55">
        <v>1</v>
      </c>
      <c r="CY59" s="55">
        <v>1</v>
      </c>
      <c r="CZ59" s="36" t="s">
        <v>0</v>
      </c>
      <c r="DA59" s="36" t="s">
        <v>0</v>
      </c>
    </row>
    <row r="60" spans="1:105" s="17" customFormat="1" ht="23.25" customHeight="1">
      <c r="A60" s="8">
        <v>329</v>
      </c>
      <c r="B60" s="7" t="s">
        <v>25</v>
      </c>
      <c r="C60" s="49"/>
      <c r="D60" s="44">
        <v>574</v>
      </c>
      <c r="E60" s="45">
        <v>5634</v>
      </c>
      <c r="F60" s="43">
        <v>237</v>
      </c>
      <c r="G60" s="43">
        <v>635</v>
      </c>
      <c r="H60" s="43">
        <v>336</v>
      </c>
      <c r="I60" s="43">
        <v>4991</v>
      </c>
      <c r="J60" s="43">
        <v>289</v>
      </c>
      <c r="K60" s="45">
        <v>4379</v>
      </c>
      <c r="L60" s="48">
        <v>47</v>
      </c>
      <c r="M60" s="48">
        <v>612</v>
      </c>
      <c r="N60" s="48">
        <f>D60-F60-H60</f>
        <v>1</v>
      </c>
      <c r="O60" s="47">
        <f>E60-G60-I60</f>
        <v>8</v>
      </c>
      <c r="P60" s="55">
        <v>345</v>
      </c>
      <c r="Q60" s="54">
        <v>749</v>
      </c>
      <c r="R60" s="55">
        <v>207</v>
      </c>
      <c r="S60" s="55">
        <v>400</v>
      </c>
      <c r="T60" s="55">
        <v>138</v>
      </c>
      <c r="U60" s="55">
        <v>349</v>
      </c>
      <c r="V60" s="55">
        <v>119</v>
      </c>
      <c r="W60" s="54">
        <v>314</v>
      </c>
      <c r="X60" s="51">
        <v>19</v>
      </c>
      <c r="Y60" s="51">
        <v>35</v>
      </c>
      <c r="Z60" s="43" t="s">
        <v>1</v>
      </c>
      <c r="AA60" s="45" t="s">
        <v>1</v>
      </c>
      <c r="AB60" s="44">
        <v>111</v>
      </c>
      <c r="AC60" s="45">
        <v>746</v>
      </c>
      <c r="AD60" s="43">
        <v>25</v>
      </c>
      <c r="AE60" s="43">
        <v>162</v>
      </c>
      <c r="AF60" s="43">
        <v>85</v>
      </c>
      <c r="AG60" s="43">
        <v>576</v>
      </c>
      <c r="AH60" s="43">
        <v>75</v>
      </c>
      <c r="AI60" s="45">
        <v>511</v>
      </c>
      <c r="AJ60" s="48">
        <v>10</v>
      </c>
      <c r="AK60" s="48">
        <v>65</v>
      </c>
      <c r="AL60" s="43">
        <f>AB60-AD60-AF60</f>
        <v>1</v>
      </c>
      <c r="AM60" s="46">
        <f>AC60-AE60-AG60</f>
        <v>8</v>
      </c>
      <c r="AN60" s="55">
        <v>66</v>
      </c>
      <c r="AO60" s="54">
        <v>848</v>
      </c>
      <c r="AP60" s="55">
        <v>4</v>
      </c>
      <c r="AQ60" s="55">
        <v>52</v>
      </c>
      <c r="AR60" s="55">
        <v>62</v>
      </c>
      <c r="AS60" s="55">
        <v>796</v>
      </c>
      <c r="AT60" s="55">
        <v>52</v>
      </c>
      <c r="AU60" s="54">
        <v>669</v>
      </c>
      <c r="AV60" s="51">
        <v>10</v>
      </c>
      <c r="AW60" s="51">
        <v>127</v>
      </c>
      <c r="AX60" s="43" t="s">
        <v>1</v>
      </c>
      <c r="AY60" s="45" t="s">
        <v>1</v>
      </c>
      <c r="AZ60" s="44">
        <v>18</v>
      </c>
      <c r="BA60" s="45">
        <v>405</v>
      </c>
      <c r="BB60" s="43">
        <v>1</v>
      </c>
      <c r="BC60" s="43">
        <v>21</v>
      </c>
      <c r="BD60" s="43">
        <v>17</v>
      </c>
      <c r="BE60" s="43">
        <v>384</v>
      </c>
      <c r="BF60" s="43">
        <v>15</v>
      </c>
      <c r="BG60" s="45">
        <v>340</v>
      </c>
      <c r="BH60" s="48">
        <v>2</v>
      </c>
      <c r="BI60" s="48">
        <v>44</v>
      </c>
      <c r="BJ60" s="39" t="s">
        <v>0</v>
      </c>
      <c r="BK60" s="38" t="s">
        <v>0</v>
      </c>
      <c r="BL60" s="55">
        <v>15</v>
      </c>
      <c r="BM60" s="45">
        <v>536</v>
      </c>
      <c r="BN60" s="37" t="s">
        <v>0</v>
      </c>
      <c r="BO60" s="37" t="s">
        <v>0</v>
      </c>
      <c r="BP60" s="55">
        <v>15</v>
      </c>
      <c r="BQ60" s="55">
        <v>536</v>
      </c>
      <c r="BR60" s="55">
        <v>12</v>
      </c>
      <c r="BS60" s="54">
        <v>415</v>
      </c>
      <c r="BT60" s="51">
        <v>3</v>
      </c>
      <c r="BU60" s="51">
        <v>121</v>
      </c>
      <c r="BV60" s="36" t="s">
        <v>0</v>
      </c>
      <c r="BW60" s="36" t="s">
        <v>0</v>
      </c>
      <c r="BX60" s="44">
        <v>8</v>
      </c>
      <c r="BY60" s="45">
        <v>560</v>
      </c>
      <c r="BZ60" s="41" t="s">
        <v>0</v>
      </c>
      <c r="CA60" s="41" t="s">
        <v>0</v>
      </c>
      <c r="CB60" s="43">
        <v>8</v>
      </c>
      <c r="CC60" s="43">
        <v>560</v>
      </c>
      <c r="CD60" s="43">
        <v>5</v>
      </c>
      <c r="CE60" s="45">
        <v>340</v>
      </c>
      <c r="CF60" s="48">
        <v>3</v>
      </c>
      <c r="CG60" s="48">
        <v>220</v>
      </c>
      <c r="CH60" s="39" t="s">
        <v>0</v>
      </c>
      <c r="CI60" s="38" t="s">
        <v>0</v>
      </c>
      <c r="CJ60" s="44">
        <v>9</v>
      </c>
      <c r="CK60" s="45">
        <v>1790</v>
      </c>
      <c r="CL60" s="41" t="s">
        <v>0</v>
      </c>
      <c r="CM60" s="41" t="s">
        <v>0</v>
      </c>
      <c r="CN60" s="43">
        <v>9</v>
      </c>
      <c r="CO60" s="43">
        <v>1790</v>
      </c>
      <c r="CP60" s="43">
        <v>9</v>
      </c>
      <c r="CQ60" s="45">
        <v>1790</v>
      </c>
      <c r="CR60" s="39" t="s">
        <v>0</v>
      </c>
      <c r="CS60" s="39" t="s">
        <v>0</v>
      </c>
      <c r="CT60" s="39" t="s">
        <v>0</v>
      </c>
      <c r="CU60" s="38" t="s">
        <v>0</v>
      </c>
      <c r="CV60" s="55">
        <v>2</v>
      </c>
      <c r="CW60" s="37" t="s">
        <v>0</v>
      </c>
      <c r="CX60" s="55">
        <v>2</v>
      </c>
      <c r="CY60" s="55">
        <v>2</v>
      </c>
      <c r="CZ60" s="36" t="s">
        <v>0</v>
      </c>
      <c r="DA60" s="36" t="s">
        <v>0</v>
      </c>
    </row>
    <row r="61" spans="1:105" s="17" customFormat="1" ht="23.25" customHeight="1">
      <c r="A61" s="8"/>
      <c r="B61" s="7"/>
      <c r="C61" s="49"/>
      <c r="D61" s="53"/>
      <c r="E61" s="52"/>
      <c r="F61" s="52"/>
      <c r="G61" s="52"/>
      <c r="H61" s="52"/>
      <c r="I61" s="52"/>
      <c r="J61" s="52"/>
      <c r="K61" s="52"/>
      <c r="L61" s="52"/>
      <c r="M61" s="52"/>
      <c r="N61" s="48"/>
      <c r="O61" s="47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43"/>
      <c r="AA61" s="45"/>
      <c r="AB61" s="53"/>
      <c r="AC61" s="52"/>
      <c r="AD61" s="52"/>
      <c r="AE61" s="52"/>
      <c r="AF61" s="52"/>
      <c r="AG61" s="52"/>
      <c r="AH61" s="52"/>
      <c r="AI61" s="52"/>
      <c r="AJ61" s="52"/>
      <c r="AK61" s="52"/>
      <c r="AL61" s="43"/>
      <c r="AM61" s="46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43"/>
      <c r="AY61" s="45"/>
      <c r="AZ61" s="53"/>
      <c r="BA61" s="52"/>
      <c r="BB61" s="52"/>
      <c r="BC61" s="52"/>
      <c r="BD61" s="52"/>
      <c r="BE61" s="52"/>
      <c r="BF61" s="52"/>
      <c r="BG61" s="52"/>
      <c r="BH61" s="52"/>
      <c r="BI61" s="52"/>
      <c r="BJ61" s="48"/>
      <c r="BK61" s="47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1"/>
      <c r="BW61" s="51"/>
      <c r="BX61" s="53"/>
      <c r="BY61" s="52"/>
      <c r="BZ61" s="52"/>
      <c r="CA61" s="52"/>
      <c r="CB61" s="52"/>
      <c r="CC61" s="52"/>
      <c r="CD61" s="52"/>
      <c r="CE61" s="52"/>
      <c r="CF61" s="52"/>
      <c r="CG61" s="52"/>
      <c r="CH61" s="48"/>
      <c r="CI61" s="47"/>
      <c r="CJ61" s="53"/>
      <c r="CK61" s="52"/>
      <c r="CL61" s="52"/>
      <c r="CM61" s="52"/>
      <c r="CN61" s="52"/>
      <c r="CO61" s="52"/>
      <c r="CP61" s="52"/>
      <c r="CQ61" s="52"/>
      <c r="CR61" s="52"/>
      <c r="CS61" s="52"/>
      <c r="CT61" s="48"/>
      <c r="CU61" s="47"/>
      <c r="CV61" s="51"/>
      <c r="CW61" s="51"/>
      <c r="CX61" s="51"/>
      <c r="CY61" s="59"/>
      <c r="CZ61" s="50"/>
      <c r="DA61" s="50"/>
    </row>
    <row r="62" spans="1:105" s="17" customFormat="1" ht="23.25" customHeight="1">
      <c r="A62" s="8"/>
      <c r="B62" s="7" t="s">
        <v>24</v>
      </c>
      <c r="C62" s="49"/>
      <c r="D62" s="44">
        <f>SUM(D63:D65)</f>
        <v>1744</v>
      </c>
      <c r="E62" s="43">
        <f>SUM(E63:E65)</f>
        <v>12733</v>
      </c>
      <c r="F62" s="43">
        <f>SUM(F63:F65)</f>
        <v>935</v>
      </c>
      <c r="G62" s="43">
        <f>SUM(G63:G65)</f>
        <v>2440</v>
      </c>
      <c r="H62" s="43">
        <f>SUM(H63:H65)</f>
        <v>806</v>
      </c>
      <c r="I62" s="43">
        <f>SUM(I63:I65)</f>
        <v>10282</v>
      </c>
      <c r="J62" s="43">
        <f>SUM(J63:J65)</f>
        <v>699</v>
      </c>
      <c r="K62" s="43">
        <f>SUM(K63:K65)</f>
        <v>8998</v>
      </c>
      <c r="L62" s="43">
        <f>SUM(L63:L65)</f>
        <v>107</v>
      </c>
      <c r="M62" s="43">
        <f>SUM(M63:M65)</f>
        <v>1284</v>
      </c>
      <c r="N62" s="48">
        <f>SUM(N63:N65)</f>
        <v>3</v>
      </c>
      <c r="O62" s="47">
        <f>SUM(O63:O65)</f>
        <v>11</v>
      </c>
      <c r="P62" s="43">
        <f>SUM(P63:P65)</f>
        <v>1112</v>
      </c>
      <c r="Q62" s="43">
        <f>SUM(Q63:Q65)</f>
        <v>2358</v>
      </c>
      <c r="R62" s="43">
        <f>SUM(R63:R65)</f>
        <v>821</v>
      </c>
      <c r="S62" s="43">
        <f>SUM(S63:S65)</f>
        <v>1614</v>
      </c>
      <c r="T62" s="43">
        <f>SUM(T63:T65)</f>
        <v>289</v>
      </c>
      <c r="U62" s="43">
        <f>SUM(U63:U65)</f>
        <v>738</v>
      </c>
      <c r="V62" s="43">
        <f>SUM(V63:V65)</f>
        <v>239</v>
      </c>
      <c r="W62" s="43">
        <f>SUM(W63:W65)</f>
        <v>631</v>
      </c>
      <c r="X62" s="43">
        <f>SUM(X63:X65)</f>
        <v>50</v>
      </c>
      <c r="Y62" s="43">
        <f>SUM(Y63:Y65)</f>
        <v>107</v>
      </c>
      <c r="Z62" s="43">
        <f>SUM(Z63:Z65)</f>
        <v>2</v>
      </c>
      <c r="AA62" s="45">
        <f>SUM(AA63:AA65)</f>
        <v>6</v>
      </c>
      <c r="AB62" s="44">
        <f>SUM(AB63:AB65)</f>
        <v>315</v>
      </c>
      <c r="AC62" s="43">
        <f>SUM(AC63:AC65)</f>
        <v>2069</v>
      </c>
      <c r="AD62" s="43">
        <f>SUM(AD63:AD65)</f>
        <v>93</v>
      </c>
      <c r="AE62" s="43">
        <f>SUM(AE63:AE65)</f>
        <v>561</v>
      </c>
      <c r="AF62" s="43">
        <f>SUM(AF63:AF65)</f>
        <v>221</v>
      </c>
      <c r="AG62" s="43">
        <f>SUM(AG63:AG65)</f>
        <v>1503</v>
      </c>
      <c r="AH62" s="43">
        <f>SUM(AH63:AH65)</f>
        <v>202</v>
      </c>
      <c r="AI62" s="43">
        <f>SUM(AI63:AI65)</f>
        <v>1373</v>
      </c>
      <c r="AJ62" s="43">
        <f>SUM(AJ63:AJ65)</f>
        <v>19</v>
      </c>
      <c r="AK62" s="43">
        <f>SUM(AK63:AK65)</f>
        <v>130</v>
      </c>
      <c r="AL62" s="43">
        <f>SUM(AL63:AL65)</f>
        <v>1</v>
      </c>
      <c r="AM62" s="46">
        <f>SUM(AM63:AM65)</f>
        <v>5</v>
      </c>
      <c r="AN62" s="43">
        <f>SUM(AN63:AN65)</f>
        <v>189</v>
      </c>
      <c r="AO62" s="43">
        <f>SUM(AO63:AO65)</f>
        <v>2483</v>
      </c>
      <c r="AP62" s="43">
        <f>SUM(AP63:AP65)</f>
        <v>21</v>
      </c>
      <c r="AQ62" s="43">
        <f>SUM(AQ63:AQ65)</f>
        <v>265</v>
      </c>
      <c r="AR62" s="43">
        <f>SUM(AR63:AR65)</f>
        <v>168</v>
      </c>
      <c r="AS62" s="43">
        <f>SUM(AS63:AS65)</f>
        <v>2218</v>
      </c>
      <c r="AT62" s="43">
        <f>SUM(AT63:AT65)</f>
        <v>150</v>
      </c>
      <c r="AU62" s="43">
        <f>SUM(AU63:AU65)</f>
        <v>1986</v>
      </c>
      <c r="AV62" s="43">
        <f>SUM(AV63:AV65)</f>
        <v>18</v>
      </c>
      <c r="AW62" s="43">
        <f>SUM(AW63:AW65)</f>
        <v>232</v>
      </c>
      <c r="AX62" s="43" t="s">
        <v>1</v>
      </c>
      <c r="AY62" s="45" t="s">
        <v>1</v>
      </c>
      <c r="AZ62" s="44">
        <f>SUM(AZ63:AZ65)</f>
        <v>48</v>
      </c>
      <c r="BA62" s="43">
        <f>SUM(BA63:BA65)</f>
        <v>1122</v>
      </c>
      <c r="BB62" s="41" t="s">
        <v>0</v>
      </c>
      <c r="BC62" s="41" t="s">
        <v>0</v>
      </c>
      <c r="BD62" s="43">
        <f>SUM(BD63:BD65)</f>
        <v>48</v>
      </c>
      <c r="BE62" s="43">
        <f>SUM(BE63:BE65)</f>
        <v>1122</v>
      </c>
      <c r="BF62" s="43">
        <f>SUM(BF63:BF65)</f>
        <v>43</v>
      </c>
      <c r="BG62" s="43">
        <f>SUM(BG63:BG65)</f>
        <v>1006</v>
      </c>
      <c r="BH62" s="43">
        <f>SUM(BH63:BH65)</f>
        <v>5</v>
      </c>
      <c r="BI62" s="43">
        <f>SUM(BI63:BI65)</f>
        <v>116</v>
      </c>
      <c r="BJ62" s="39" t="s">
        <v>0</v>
      </c>
      <c r="BK62" s="38" t="s">
        <v>0</v>
      </c>
      <c r="BL62" s="43">
        <f>SUM(BL63:BL65)</f>
        <v>44</v>
      </c>
      <c r="BM62" s="43">
        <f>SUM(BM63:BM65)</f>
        <v>1583</v>
      </c>
      <c r="BN62" s="37" t="s">
        <v>0</v>
      </c>
      <c r="BO62" s="37" t="s">
        <v>0</v>
      </c>
      <c r="BP62" s="43">
        <f>SUM(BP63:BP65)</f>
        <v>44</v>
      </c>
      <c r="BQ62" s="43">
        <f>SUM(BQ63:BQ65)</f>
        <v>1583</v>
      </c>
      <c r="BR62" s="43">
        <f>SUM(BR63:BR65)</f>
        <v>34</v>
      </c>
      <c r="BS62" s="43">
        <f>SUM(BS63:BS65)</f>
        <v>1221</v>
      </c>
      <c r="BT62" s="43">
        <f>SUM(BT63:BT65)</f>
        <v>10</v>
      </c>
      <c r="BU62" s="43">
        <f>SUM(BU63:BU65)</f>
        <v>362</v>
      </c>
      <c r="BV62" s="36" t="s">
        <v>0</v>
      </c>
      <c r="BW62" s="36" t="s">
        <v>0</v>
      </c>
      <c r="BX62" s="44">
        <f>SUM(BX63:BX65)</f>
        <v>26</v>
      </c>
      <c r="BY62" s="43">
        <f>SUM(BY63:BY65)</f>
        <v>1762</v>
      </c>
      <c r="BZ62" s="41" t="s">
        <v>0</v>
      </c>
      <c r="CA62" s="41" t="s">
        <v>0</v>
      </c>
      <c r="CB62" s="43">
        <f>SUM(CB63:CB65)</f>
        <v>26</v>
      </c>
      <c r="CC62" s="43">
        <f>SUM(CC63:CC65)</f>
        <v>1762</v>
      </c>
      <c r="CD62" s="43">
        <f>SUM(CD63:CD65)</f>
        <v>21</v>
      </c>
      <c r="CE62" s="43">
        <f>SUM(CE63:CE65)</f>
        <v>1425</v>
      </c>
      <c r="CF62" s="43">
        <f>SUM(CF63:CF65)</f>
        <v>5</v>
      </c>
      <c r="CG62" s="43">
        <f>SUM(CG63:CG65)</f>
        <v>337</v>
      </c>
      <c r="CH62" s="39" t="s">
        <v>0</v>
      </c>
      <c r="CI62" s="38" t="s">
        <v>0</v>
      </c>
      <c r="CJ62" s="44">
        <f>SUM(CJ63:CJ65)</f>
        <v>7</v>
      </c>
      <c r="CK62" s="43">
        <f>SUM(CK63:CK65)</f>
        <v>1356</v>
      </c>
      <c r="CL62" s="41" t="s">
        <v>0</v>
      </c>
      <c r="CM62" s="41" t="s">
        <v>0</v>
      </c>
      <c r="CN62" s="43">
        <f>SUM(CN63:CN65)</f>
        <v>7</v>
      </c>
      <c r="CO62" s="43">
        <f>SUM(CO63:CO65)</f>
        <v>1356</v>
      </c>
      <c r="CP62" s="43">
        <f>SUM(CP63:CP65)</f>
        <v>7</v>
      </c>
      <c r="CQ62" s="43">
        <f>SUM(CQ63:CQ65)</f>
        <v>1356</v>
      </c>
      <c r="CR62" s="39" t="s">
        <v>0</v>
      </c>
      <c r="CS62" s="39" t="s">
        <v>0</v>
      </c>
      <c r="CT62" s="39" t="s">
        <v>0</v>
      </c>
      <c r="CU62" s="38" t="s">
        <v>0</v>
      </c>
      <c r="CV62" s="43">
        <f>SUM(CV63:CV65)</f>
        <v>3</v>
      </c>
      <c r="CW62" s="37" t="s">
        <v>0</v>
      </c>
      <c r="CX62" s="43">
        <f>SUM(CX63:CX65)</f>
        <v>3</v>
      </c>
      <c r="CY62" s="43">
        <f>SUM(CY63:CY65)</f>
        <v>3</v>
      </c>
      <c r="CZ62" s="36" t="s">
        <v>0</v>
      </c>
      <c r="DA62" s="36" t="s">
        <v>0</v>
      </c>
    </row>
    <row r="63" spans="1:105" s="17" customFormat="1" ht="23.25" customHeight="1">
      <c r="A63" s="8">
        <v>342</v>
      </c>
      <c r="B63" s="7" t="s">
        <v>23</v>
      </c>
      <c r="C63" s="49"/>
      <c r="D63" s="44">
        <v>248</v>
      </c>
      <c r="E63" s="45">
        <v>1875</v>
      </c>
      <c r="F63" s="43">
        <v>129</v>
      </c>
      <c r="G63" s="43">
        <v>281</v>
      </c>
      <c r="H63" s="43">
        <v>119</v>
      </c>
      <c r="I63" s="43">
        <v>1594</v>
      </c>
      <c r="J63" s="43">
        <v>102</v>
      </c>
      <c r="K63" s="45">
        <v>1376</v>
      </c>
      <c r="L63" s="48">
        <v>17</v>
      </c>
      <c r="M63" s="48">
        <v>218</v>
      </c>
      <c r="N63" s="57" t="s">
        <v>1</v>
      </c>
      <c r="O63" s="56" t="s">
        <v>1</v>
      </c>
      <c r="P63" s="55">
        <v>166</v>
      </c>
      <c r="Q63" s="54">
        <v>325</v>
      </c>
      <c r="R63" s="55">
        <v>120</v>
      </c>
      <c r="S63" s="55">
        <v>221</v>
      </c>
      <c r="T63" s="55">
        <v>46</v>
      </c>
      <c r="U63" s="55">
        <v>104</v>
      </c>
      <c r="V63" s="55">
        <v>38</v>
      </c>
      <c r="W63" s="54">
        <v>86</v>
      </c>
      <c r="X63" s="51">
        <v>8</v>
      </c>
      <c r="Y63" s="51">
        <v>18</v>
      </c>
      <c r="Z63" s="43" t="s">
        <v>1</v>
      </c>
      <c r="AA63" s="45" t="s">
        <v>1</v>
      </c>
      <c r="AB63" s="44">
        <v>37</v>
      </c>
      <c r="AC63" s="45">
        <v>230</v>
      </c>
      <c r="AD63" s="43">
        <v>7</v>
      </c>
      <c r="AE63" s="43">
        <v>40</v>
      </c>
      <c r="AF63" s="43">
        <v>30</v>
      </c>
      <c r="AG63" s="43">
        <v>190</v>
      </c>
      <c r="AH63" s="43">
        <v>25</v>
      </c>
      <c r="AI63" s="45">
        <v>155</v>
      </c>
      <c r="AJ63" s="48">
        <v>5</v>
      </c>
      <c r="AK63" s="48">
        <v>35</v>
      </c>
      <c r="AL63" s="43" t="s">
        <v>1</v>
      </c>
      <c r="AM63" s="46" t="s">
        <v>1</v>
      </c>
      <c r="AN63" s="55">
        <v>26</v>
      </c>
      <c r="AO63" s="54">
        <v>333</v>
      </c>
      <c r="AP63" s="55">
        <v>2</v>
      </c>
      <c r="AQ63" s="55">
        <v>20</v>
      </c>
      <c r="AR63" s="55">
        <v>24</v>
      </c>
      <c r="AS63" s="55">
        <v>313</v>
      </c>
      <c r="AT63" s="55">
        <v>23</v>
      </c>
      <c r="AU63" s="54">
        <v>301</v>
      </c>
      <c r="AV63" s="51">
        <v>1</v>
      </c>
      <c r="AW63" s="51">
        <v>12</v>
      </c>
      <c r="AX63" s="43" t="s">
        <v>1</v>
      </c>
      <c r="AY63" s="45" t="s">
        <v>1</v>
      </c>
      <c r="AZ63" s="44">
        <v>7</v>
      </c>
      <c r="BA63" s="45">
        <v>159</v>
      </c>
      <c r="BB63" s="41" t="s">
        <v>0</v>
      </c>
      <c r="BC63" s="41" t="s">
        <v>0</v>
      </c>
      <c r="BD63" s="43">
        <v>7</v>
      </c>
      <c r="BE63" s="43">
        <v>159</v>
      </c>
      <c r="BF63" s="43">
        <v>6</v>
      </c>
      <c r="BG63" s="45">
        <v>138</v>
      </c>
      <c r="BH63" s="48">
        <v>1</v>
      </c>
      <c r="BI63" s="48">
        <v>21</v>
      </c>
      <c r="BJ63" s="39" t="s">
        <v>0</v>
      </c>
      <c r="BK63" s="38" t="s">
        <v>0</v>
      </c>
      <c r="BL63" s="55">
        <v>4</v>
      </c>
      <c r="BM63" s="45">
        <v>130</v>
      </c>
      <c r="BN63" s="37" t="s">
        <v>0</v>
      </c>
      <c r="BO63" s="37" t="s">
        <v>0</v>
      </c>
      <c r="BP63" s="55">
        <v>4</v>
      </c>
      <c r="BQ63" s="55">
        <v>130</v>
      </c>
      <c r="BR63" s="55">
        <v>4</v>
      </c>
      <c r="BS63" s="54">
        <v>130</v>
      </c>
      <c r="BT63" s="36" t="s">
        <v>0</v>
      </c>
      <c r="BU63" s="36" t="s">
        <v>0</v>
      </c>
      <c r="BV63" s="36" t="s">
        <v>0</v>
      </c>
      <c r="BW63" s="36" t="s">
        <v>0</v>
      </c>
      <c r="BX63" s="44">
        <v>5</v>
      </c>
      <c r="BY63" s="45">
        <v>331</v>
      </c>
      <c r="BZ63" s="41" t="s">
        <v>0</v>
      </c>
      <c r="CA63" s="41" t="s">
        <v>0</v>
      </c>
      <c r="CB63" s="43">
        <v>5</v>
      </c>
      <c r="CC63" s="43">
        <v>331</v>
      </c>
      <c r="CD63" s="43">
        <v>3</v>
      </c>
      <c r="CE63" s="45">
        <v>199</v>
      </c>
      <c r="CF63" s="48">
        <v>2</v>
      </c>
      <c r="CG63" s="48">
        <v>132</v>
      </c>
      <c r="CH63" s="39" t="s">
        <v>0</v>
      </c>
      <c r="CI63" s="38" t="s">
        <v>0</v>
      </c>
      <c r="CJ63" s="44">
        <v>2</v>
      </c>
      <c r="CK63" s="45">
        <v>367</v>
      </c>
      <c r="CL63" s="41" t="s">
        <v>0</v>
      </c>
      <c r="CM63" s="41" t="s">
        <v>0</v>
      </c>
      <c r="CN63" s="43">
        <v>2</v>
      </c>
      <c r="CO63" s="43">
        <v>367</v>
      </c>
      <c r="CP63" s="43">
        <v>2</v>
      </c>
      <c r="CQ63" s="45">
        <v>367</v>
      </c>
      <c r="CR63" s="39" t="s">
        <v>0</v>
      </c>
      <c r="CS63" s="39" t="s">
        <v>0</v>
      </c>
      <c r="CT63" s="39" t="s">
        <v>0</v>
      </c>
      <c r="CU63" s="38" t="s">
        <v>0</v>
      </c>
      <c r="CV63" s="55">
        <v>1</v>
      </c>
      <c r="CW63" s="37" t="s">
        <v>0</v>
      </c>
      <c r="CX63" s="55">
        <v>1</v>
      </c>
      <c r="CY63" s="55">
        <v>1</v>
      </c>
      <c r="CZ63" s="36" t="s">
        <v>0</v>
      </c>
      <c r="DA63" s="36" t="s">
        <v>0</v>
      </c>
    </row>
    <row r="64" spans="1:105" s="17" customFormat="1" ht="23.25" customHeight="1">
      <c r="A64" s="8">
        <v>347</v>
      </c>
      <c r="B64" s="7" t="s">
        <v>22</v>
      </c>
      <c r="C64" s="49"/>
      <c r="D64" s="44">
        <v>879</v>
      </c>
      <c r="E64" s="45">
        <v>6990</v>
      </c>
      <c r="F64" s="43">
        <v>453</v>
      </c>
      <c r="G64" s="43">
        <v>1168</v>
      </c>
      <c r="H64" s="43">
        <v>424</v>
      </c>
      <c r="I64" s="43">
        <v>5815</v>
      </c>
      <c r="J64" s="43">
        <v>379</v>
      </c>
      <c r="K64" s="45">
        <v>5354</v>
      </c>
      <c r="L64" s="48">
        <v>45</v>
      </c>
      <c r="M64" s="48">
        <v>461</v>
      </c>
      <c r="N64" s="48">
        <f>D64-F64-H64</f>
        <v>2</v>
      </c>
      <c r="O64" s="47">
        <f>E64-G64-I64</f>
        <v>7</v>
      </c>
      <c r="P64" s="55">
        <v>536</v>
      </c>
      <c r="Q64" s="54">
        <v>1117</v>
      </c>
      <c r="R64" s="55">
        <v>397</v>
      </c>
      <c r="S64" s="55">
        <v>773</v>
      </c>
      <c r="T64" s="55">
        <v>138</v>
      </c>
      <c r="U64" s="55">
        <v>342</v>
      </c>
      <c r="V64" s="55">
        <v>113</v>
      </c>
      <c r="W64" s="54">
        <v>296</v>
      </c>
      <c r="X64" s="51">
        <v>25</v>
      </c>
      <c r="Y64" s="51">
        <v>46</v>
      </c>
      <c r="Z64" s="43">
        <f>P64-R64-T64</f>
        <v>1</v>
      </c>
      <c r="AA64" s="45">
        <f>Q64-S64-U64</f>
        <v>2</v>
      </c>
      <c r="AB64" s="44">
        <v>174</v>
      </c>
      <c r="AC64" s="45">
        <v>1152</v>
      </c>
      <c r="AD64" s="43">
        <v>48</v>
      </c>
      <c r="AE64" s="43">
        <v>286</v>
      </c>
      <c r="AF64" s="43">
        <v>125</v>
      </c>
      <c r="AG64" s="43">
        <v>861</v>
      </c>
      <c r="AH64" s="43">
        <v>116</v>
      </c>
      <c r="AI64" s="45">
        <v>799</v>
      </c>
      <c r="AJ64" s="48">
        <v>9</v>
      </c>
      <c r="AK64" s="48">
        <v>62</v>
      </c>
      <c r="AL64" s="43">
        <f>AB64-AD64-AF64</f>
        <v>1</v>
      </c>
      <c r="AM64" s="46">
        <f>AC64-AE64-AG64</f>
        <v>5</v>
      </c>
      <c r="AN64" s="55">
        <v>93</v>
      </c>
      <c r="AO64" s="54">
        <v>1213</v>
      </c>
      <c r="AP64" s="55">
        <v>8</v>
      </c>
      <c r="AQ64" s="55">
        <v>109</v>
      </c>
      <c r="AR64" s="55">
        <v>85</v>
      </c>
      <c r="AS64" s="55">
        <v>1104</v>
      </c>
      <c r="AT64" s="55">
        <v>80</v>
      </c>
      <c r="AU64" s="54">
        <v>1039</v>
      </c>
      <c r="AV64" s="51">
        <v>5</v>
      </c>
      <c r="AW64" s="51">
        <v>65</v>
      </c>
      <c r="AX64" s="43" t="s">
        <v>1</v>
      </c>
      <c r="AY64" s="45" t="s">
        <v>1</v>
      </c>
      <c r="AZ64" s="44">
        <v>28</v>
      </c>
      <c r="BA64" s="45">
        <v>649</v>
      </c>
      <c r="BB64" s="41" t="s">
        <v>0</v>
      </c>
      <c r="BC64" s="41" t="s">
        <v>0</v>
      </c>
      <c r="BD64" s="43">
        <v>28</v>
      </c>
      <c r="BE64" s="43">
        <v>649</v>
      </c>
      <c r="BF64" s="43">
        <v>27</v>
      </c>
      <c r="BG64" s="45">
        <v>628</v>
      </c>
      <c r="BH64" s="48">
        <v>1</v>
      </c>
      <c r="BI64" s="48">
        <v>21</v>
      </c>
      <c r="BJ64" s="39" t="s">
        <v>0</v>
      </c>
      <c r="BK64" s="38" t="s">
        <v>0</v>
      </c>
      <c r="BL64" s="55">
        <v>24</v>
      </c>
      <c r="BM64" s="45">
        <v>870</v>
      </c>
      <c r="BN64" s="37" t="s">
        <v>0</v>
      </c>
      <c r="BO64" s="37" t="s">
        <v>0</v>
      </c>
      <c r="BP64" s="55">
        <v>24</v>
      </c>
      <c r="BQ64" s="55">
        <v>870</v>
      </c>
      <c r="BR64" s="55">
        <v>22</v>
      </c>
      <c r="BS64" s="54">
        <v>808</v>
      </c>
      <c r="BT64" s="51">
        <v>2</v>
      </c>
      <c r="BU64" s="51">
        <v>62</v>
      </c>
      <c r="BV64" s="36" t="s">
        <v>0</v>
      </c>
      <c r="BW64" s="36" t="s">
        <v>0</v>
      </c>
      <c r="BX64" s="44">
        <v>18</v>
      </c>
      <c r="BY64" s="45">
        <v>1203</v>
      </c>
      <c r="BZ64" s="41" t="s">
        <v>0</v>
      </c>
      <c r="CA64" s="41" t="s">
        <v>0</v>
      </c>
      <c r="CB64" s="43">
        <v>18</v>
      </c>
      <c r="CC64" s="43">
        <v>1203</v>
      </c>
      <c r="CD64" s="43">
        <v>15</v>
      </c>
      <c r="CE64" s="45">
        <v>998</v>
      </c>
      <c r="CF64" s="48">
        <v>3</v>
      </c>
      <c r="CG64" s="48">
        <v>205</v>
      </c>
      <c r="CH64" s="39" t="s">
        <v>0</v>
      </c>
      <c r="CI64" s="38" t="s">
        <v>0</v>
      </c>
      <c r="CJ64" s="44">
        <v>4</v>
      </c>
      <c r="CK64" s="45">
        <v>786</v>
      </c>
      <c r="CL64" s="41" t="s">
        <v>0</v>
      </c>
      <c r="CM64" s="41" t="s">
        <v>0</v>
      </c>
      <c r="CN64" s="43">
        <v>4</v>
      </c>
      <c r="CO64" s="43">
        <v>786</v>
      </c>
      <c r="CP64" s="43">
        <v>4</v>
      </c>
      <c r="CQ64" s="45">
        <v>786</v>
      </c>
      <c r="CR64" s="39" t="s">
        <v>0</v>
      </c>
      <c r="CS64" s="39" t="s">
        <v>0</v>
      </c>
      <c r="CT64" s="39" t="s">
        <v>0</v>
      </c>
      <c r="CU64" s="38" t="s">
        <v>0</v>
      </c>
      <c r="CV64" s="55">
        <v>2</v>
      </c>
      <c r="CW64" s="37" t="s">
        <v>0</v>
      </c>
      <c r="CX64" s="55">
        <v>2</v>
      </c>
      <c r="CY64" s="55">
        <v>2</v>
      </c>
      <c r="CZ64" s="36" t="s">
        <v>0</v>
      </c>
      <c r="DA64" s="36" t="s">
        <v>0</v>
      </c>
    </row>
    <row r="65" spans="1:105" s="17" customFormat="1" ht="23.25" customHeight="1">
      <c r="A65" s="8">
        <v>349</v>
      </c>
      <c r="B65" s="7" t="s">
        <v>21</v>
      </c>
      <c r="C65" s="49"/>
      <c r="D65" s="44">
        <v>617</v>
      </c>
      <c r="E65" s="45">
        <v>3868</v>
      </c>
      <c r="F65" s="43">
        <v>353</v>
      </c>
      <c r="G65" s="43">
        <v>991</v>
      </c>
      <c r="H65" s="43">
        <v>263</v>
      </c>
      <c r="I65" s="43">
        <v>2873</v>
      </c>
      <c r="J65" s="43">
        <v>218</v>
      </c>
      <c r="K65" s="45">
        <v>2268</v>
      </c>
      <c r="L65" s="48">
        <v>45</v>
      </c>
      <c r="M65" s="48">
        <v>605</v>
      </c>
      <c r="N65" s="48">
        <f>D65-F65-H65</f>
        <v>1</v>
      </c>
      <c r="O65" s="47">
        <f>E65-G65-I65</f>
        <v>4</v>
      </c>
      <c r="P65" s="55">
        <v>410</v>
      </c>
      <c r="Q65" s="54">
        <v>916</v>
      </c>
      <c r="R65" s="55">
        <v>304</v>
      </c>
      <c r="S65" s="55">
        <v>620</v>
      </c>
      <c r="T65" s="55">
        <v>105</v>
      </c>
      <c r="U65" s="55">
        <v>292</v>
      </c>
      <c r="V65" s="55">
        <v>88</v>
      </c>
      <c r="W65" s="54">
        <v>249</v>
      </c>
      <c r="X65" s="51">
        <v>17</v>
      </c>
      <c r="Y65" s="51">
        <v>43</v>
      </c>
      <c r="Z65" s="43">
        <f>P65-R65-T65</f>
        <v>1</v>
      </c>
      <c r="AA65" s="45">
        <f>Q65-S65-U65</f>
        <v>4</v>
      </c>
      <c r="AB65" s="44">
        <v>104</v>
      </c>
      <c r="AC65" s="45">
        <v>687</v>
      </c>
      <c r="AD65" s="43">
        <v>38</v>
      </c>
      <c r="AE65" s="43">
        <v>235</v>
      </c>
      <c r="AF65" s="43">
        <v>66</v>
      </c>
      <c r="AG65" s="43">
        <v>452</v>
      </c>
      <c r="AH65" s="43">
        <v>61</v>
      </c>
      <c r="AI65" s="45">
        <v>419</v>
      </c>
      <c r="AJ65" s="48">
        <v>5</v>
      </c>
      <c r="AK65" s="48">
        <v>33</v>
      </c>
      <c r="AL65" s="43" t="s">
        <v>1</v>
      </c>
      <c r="AM65" s="46" t="s">
        <v>1</v>
      </c>
      <c r="AN65" s="55">
        <v>70</v>
      </c>
      <c r="AO65" s="54">
        <v>937</v>
      </c>
      <c r="AP65" s="55">
        <v>11</v>
      </c>
      <c r="AQ65" s="55">
        <v>136</v>
      </c>
      <c r="AR65" s="55">
        <v>59</v>
      </c>
      <c r="AS65" s="55">
        <v>801</v>
      </c>
      <c r="AT65" s="55">
        <v>47</v>
      </c>
      <c r="AU65" s="54">
        <v>646</v>
      </c>
      <c r="AV65" s="51">
        <v>12</v>
      </c>
      <c r="AW65" s="51">
        <v>155</v>
      </c>
      <c r="AX65" s="43" t="s">
        <v>1</v>
      </c>
      <c r="AY65" s="45" t="s">
        <v>1</v>
      </c>
      <c r="AZ65" s="44">
        <v>13</v>
      </c>
      <c r="BA65" s="45">
        <v>314</v>
      </c>
      <c r="BB65" s="41" t="s">
        <v>0</v>
      </c>
      <c r="BC65" s="41" t="s">
        <v>0</v>
      </c>
      <c r="BD65" s="43">
        <v>13</v>
      </c>
      <c r="BE65" s="43">
        <v>314</v>
      </c>
      <c r="BF65" s="43">
        <v>10</v>
      </c>
      <c r="BG65" s="45">
        <v>240</v>
      </c>
      <c r="BH65" s="48">
        <v>3</v>
      </c>
      <c r="BI65" s="48">
        <v>74</v>
      </c>
      <c r="BJ65" s="39" t="s">
        <v>0</v>
      </c>
      <c r="BK65" s="38" t="s">
        <v>0</v>
      </c>
      <c r="BL65" s="55">
        <v>16</v>
      </c>
      <c r="BM65" s="45">
        <v>583</v>
      </c>
      <c r="BN65" s="37" t="s">
        <v>0</v>
      </c>
      <c r="BO65" s="37" t="s">
        <v>0</v>
      </c>
      <c r="BP65" s="55">
        <v>16</v>
      </c>
      <c r="BQ65" s="55">
        <v>583</v>
      </c>
      <c r="BR65" s="55">
        <v>8</v>
      </c>
      <c r="BS65" s="54">
        <v>283</v>
      </c>
      <c r="BT65" s="51">
        <v>8</v>
      </c>
      <c r="BU65" s="51">
        <v>300</v>
      </c>
      <c r="BV65" s="36" t="s">
        <v>0</v>
      </c>
      <c r="BW65" s="36" t="s">
        <v>0</v>
      </c>
      <c r="BX65" s="44">
        <v>3</v>
      </c>
      <c r="BY65" s="45">
        <v>228</v>
      </c>
      <c r="BZ65" s="41" t="s">
        <v>0</v>
      </c>
      <c r="CA65" s="41" t="s">
        <v>0</v>
      </c>
      <c r="CB65" s="43">
        <v>3</v>
      </c>
      <c r="CC65" s="43">
        <v>228</v>
      </c>
      <c r="CD65" s="43">
        <v>3</v>
      </c>
      <c r="CE65" s="45">
        <v>228</v>
      </c>
      <c r="CF65" s="39" t="s">
        <v>0</v>
      </c>
      <c r="CG65" s="39" t="s">
        <v>0</v>
      </c>
      <c r="CH65" s="39" t="s">
        <v>0</v>
      </c>
      <c r="CI65" s="38" t="s">
        <v>0</v>
      </c>
      <c r="CJ65" s="44">
        <v>1</v>
      </c>
      <c r="CK65" s="45">
        <v>203</v>
      </c>
      <c r="CL65" s="41" t="s">
        <v>0</v>
      </c>
      <c r="CM65" s="41" t="s">
        <v>0</v>
      </c>
      <c r="CN65" s="43">
        <v>1</v>
      </c>
      <c r="CO65" s="43">
        <v>203</v>
      </c>
      <c r="CP65" s="43">
        <v>1</v>
      </c>
      <c r="CQ65" s="45">
        <v>203</v>
      </c>
      <c r="CR65" s="39" t="s">
        <v>0</v>
      </c>
      <c r="CS65" s="39" t="s">
        <v>0</v>
      </c>
      <c r="CT65" s="39" t="s">
        <v>0</v>
      </c>
      <c r="CU65" s="38" t="s">
        <v>0</v>
      </c>
      <c r="CV65" s="37" t="s">
        <v>0</v>
      </c>
      <c r="CW65" s="37" t="s">
        <v>0</v>
      </c>
      <c r="CX65" s="37" t="s">
        <v>0</v>
      </c>
      <c r="CY65" s="37" t="s">
        <v>0</v>
      </c>
      <c r="CZ65" s="36" t="s">
        <v>0</v>
      </c>
      <c r="DA65" s="36" t="s">
        <v>0</v>
      </c>
    </row>
    <row r="66" spans="1:105" s="17" customFormat="1" ht="23.25" customHeight="1">
      <c r="A66" s="8"/>
      <c r="B66" s="7"/>
      <c r="C66" s="49"/>
      <c r="D66" s="53"/>
      <c r="E66" s="52"/>
      <c r="F66" s="52"/>
      <c r="G66" s="52"/>
      <c r="H66" s="52"/>
      <c r="I66" s="52"/>
      <c r="J66" s="52"/>
      <c r="K66" s="52"/>
      <c r="L66" s="52"/>
      <c r="M66" s="52"/>
      <c r="N66" s="48"/>
      <c r="O66" s="47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43"/>
      <c r="AA66" s="45"/>
      <c r="AB66" s="53"/>
      <c r="AC66" s="52"/>
      <c r="AD66" s="52"/>
      <c r="AE66" s="52"/>
      <c r="AF66" s="52"/>
      <c r="AG66" s="52"/>
      <c r="AH66" s="52"/>
      <c r="AI66" s="52"/>
      <c r="AJ66" s="52"/>
      <c r="AK66" s="52"/>
      <c r="AL66" s="43"/>
      <c r="AM66" s="46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43"/>
      <c r="AY66" s="45"/>
      <c r="AZ66" s="53"/>
      <c r="BA66" s="52"/>
      <c r="BB66" s="52"/>
      <c r="BC66" s="52"/>
      <c r="BD66" s="52"/>
      <c r="BE66" s="52"/>
      <c r="BF66" s="52"/>
      <c r="BG66" s="52"/>
      <c r="BH66" s="52"/>
      <c r="BI66" s="52"/>
      <c r="BJ66" s="48"/>
      <c r="BK66" s="47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1"/>
      <c r="BW66" s="51"/>
      <c r="BX66" s="53"/>
      <c r="BY66" s="52"/>
      <c r="BZ66" s="52"/>
      <c r="CA66" s="52"/>
      <c r="CB66" s="52"/>
      <c r="CC66" s="52"/>
      <c r="CD66" s="52"/>
      <c r="CE66" s="52"/>
      <c r="CF66" s="52"/>
      <c r="CG66" s="52"/>
      <c r="CH66" s="48"/>
      <c r="CI66" s="47"/>
      <c r="CJ66" s="53"/>
      <c r="CK66" s="52"/>
      <c r="CL66" s="52"/>
      <c r="CM66" s="52"/>
      <c r="CN66" s="52"/>
      <c r="CO66" s="52"/>
      <c r="CP66" s="52"/>
      <c r="CQ66" s="52"/>
      <c r="CR66" s="52"/>
      <c r="CS66" s="52"/>
      <c r="CT66" s="48"/>
      <c r="CU66" s="47"/>
      <c r="CV66" s="51"/>
      <c r="CW66" s="51"/>
      <c r="CX66" s="51"/>
      <c r="CY66" s="59"/>
      <c r="CZ66" s="50"/>
      <c r="DA66" s="50"/>
    </row>
    <row r="67" spans="1:105" s="17" customFormat="1" ht="23.25" customHeight="1">
      <c r="A67" s="8"/>
      <c r="B67" s="7" t="s">
        <v>20</v>
      </c>
      <c r="C67" s="49"/>
      <c r="D67" s="44">
        <f>SUM(D68:D71)</f>
        <v>3771</v>
      </c>
      <c r="E67" s="43">
        <f>SUM(E68:E71)</f>
        <v>30105</v>
      </c>
      <c r="F67" s="43">
        <f>SUM(F68:F71)</f>
        <v>1763</v>
      </c>
      <c r="G67" s="43">
        <f>SUM(G68:G71)</f>
        <v>4982</v>
      </c>
      <c r="H67" s="43">
        <f>SUM(H68:H71)</f>
        <v>2006</v>
      </c>
      <c r="I67" s="43">
        <f>SUM(I68:I71)</f>
        <v>25121</v>
      </c>
      <c r="J67" s="43">
        <f>SUM(J68:J71)</f>
        <v>1813</v>
      </c>
      <c r="K67" s="43">
        <f>SUM(K68:K71)</f>
        <v>22024</v>
      </c>
      <c r="L67" s="43">
        <f>SUM(L68:L71)</f>
        <v>193</v>
      </c>
      <c r="M67" s="43">
        <f>SUM(M68:M71)</f>
        <v>3097</v>
      </c>
      <c r="N67" s="48">
        <f>SUM(N68:N71)</f>
        <v>2</v>
      </c>
      <c r="O67" s="47">
        <f>SUM(O68:O71)</f>
        <v>2</v>
      </c>
      <c r="P67" s="43">
        <f>SUM(P68:P71)</f>
        <v>2306</v>
      </c>
      <c r="Q67" s="43">
        <f>SUM(Q68:Q71)</f>
        <v>4955</v>
      </c>
      <c r="R67" s="43">
        <f>SUM(R68:R71)</f>
        <v>1504</v>
      </c>
      <c r="S67" s="43">
        <f>SUM(S68:S71)</f>
        <v>2905</v>
      </c>
      <c r="T67" s="43">
        <f>SUM(T68:T71)</f>
        <v>800</v>
      </c>
      <c r="U67" s="43">
        <f>SUM(U68:U71)</f>
        <v>2048</v>
      </c>
      <c r="V67" s="43">
        <f>SUM(V68:V71)</f>
        <v>722</v>
      </c>
      <c r="W67" s="43">
        <f>SUM(W68:W71)</f>
        <v>1889</v>
      </c>
      <c r="X67" s="43">
        <f>SUM(X68:X71)</f>
        <v>78</v>
      </c>
      <c r="Y67" s="43">
        <f>SUM(Y68:Y71)</f>
        <v>159</v>
      </c>
      <c r="Z67" s="43">
        <f>SUM(Z68:Z71)</f>
        <v>2</v>
      </c>
      <c r="AA67" s="45">
        <f>SUM(AA68:AA71)</f>
        <v>2</v>
      </c>
      <c r="AB67" s="44">
        <f>SUM(AB68:AB71)</f>
        <v>730</v>
      </c>
      <c r="AC67" s="43">
        <f>SUM(AC68:AC71)</f>
        <v>4741</v>
      </c>
      <c r="AD67" s="43">
        <f>SUM(AD68:AD71)</f>
        <v>198</v>
      </c>
      <c r="AE67" s="43">
        <f>SUM(AE68:AE71)</f>
        <v>1258</v>
      </c>
      <c r="AF67" s="43">
        <f>SUM(AF68:AF71)</f>
        <v>532</v>
      </c>
      <c r="AG67" s="43">
        <f>SUM(AG68:AG71)</f>
        <v>3483</v>
      </c>
      <c r="AH67" s="43">
        <f>SUM(AH68:AH71)</f>
        <v>493</v>
      </c>
      <c r="AI67" s="43">
        <f>SUM(AI68:AI71)</f>
        <v>3225</v>
      </c>
      <c r="AJ67" s="43">
        <f>SUM(AJ68:AJ71)</f>
        <v>39</v>
      </c>
      <c r="AK67" s="43">
        <f>SUM(AK68:AK71)</f>
        <v>258</v>
      </c>
      <c r="AL67" s="43" t="s">
        <v>1</v>
      </c>
      <c r="AM67" s="46" t="s">
        <v>1</v>
      </c>
      <c r="AN67" s="43">
        <f>SUM(AN68:AN71)</f>
        <v>418</v>
      </c>
      <c r="AO67" s="43">
        <f>SUM(AO68:AO71)</f>
        <v>5472</v>
      </c>
      <c r="AP67" s="43">
        <f>SUM(AP68:AP71)</f>
        <v>56</v>
      </c>
      <c r="AQ67" s="43">
        <f>SUM(AQ68:AQ71)</f>
        <v>716</v>
      </c>
      <c r="AR67" s="43">
        <f>SUM(AR68:AR71)</f>
        <v>362</v>
      </c>
      <c r="AS67" s="43">
        <f>SUM(AS68:AS71)</f>
        <v>4756</v>
      </c>
      <c r="AT67" s="43">
        <f>SUM(AT68:AT71)</f>
        <v>331</v>
      </c>
      <c r="AU67" s="43">
        <f>SUM(AU68:AU71)</f>
        <v>4363</v>
      </c>
      <c r="AV67" s="43">
        <f>SUM(AV68:AV71)</f>
        <v>31</v>
      </c>
      <c r="AW67" s="43">
        <f>SUM(AW68:AW71)</f>
        <v>393</v>
      </c>
      <c r="AX67" s="43" t="s">
        <v>1</v>
      </c>
      <c r="AY67" s="45" t="s">
        <v>1</v>
      </c>
      <c r="AZ67" s="44">
        <f>SUM(AZ68:AZ71)</f>
        <v>121</v>
      </c>
      <c r="BA67" s="43">
        <f>SUM(BA68:BA71)</f>
        <v>2887</v>
      </c>
      <c r="BB67" s="43">
        <f>SUM(BB68:BB71)</f>
        <v>5</v>
      </c>
      <c r="BC67" s="43">
        <f>SUM(BC68:BC71)</f>
        <v>103</v>
      </c>
      <c r="BD67" s="43">
        <f>SUM(BD68:BD71)</f>
        <v>116</v>
      </c>
      <c r="BE67" s="43">
        <f>SUM(BE68:BE71)</f>
        <v>2784</v>
      </c>
      <c r="BF67" s="43">
        <f>SUM(BF68:BF71)</f>
        <v>101</v>
      </c>
      <c r="BG67" s="43">
        <f>SUM(BG68:BG71)</f>
        <v>2430</v>
      </c>
      <c r="BH67" s="43">
        <f>SUM(BH68:BH71)</f>
        <v>15</v>
      </c>
      <c r="BI67" s="43">
        <f>SUM(BI68:BI71)</f>
        <v>354</v>
      </c>
      <c r="BJ67" s="39" t="s">
        <v>0</v>
      </c>
      <c r="BK67" s="38" t="s">
        <v>0</v>
      </c>
      <c r="BL67" s="43">
        <f>SUM(BL68:BL71)</f>
        <v>93</v>
      </c>
      <c r="BM67" s="43">
        <f>SUM(BM68:BM71)</f>
        <v>3433</v>
      </c>
      <c r="BN67" s="37" t="s">
        <v>0</v>
      </c>
      <c r="BO67" s="37" t="s">
        <v>0</v>
      </c>
      <c r="BP67" s="43">
        <f>SUM(BP68:BP71)</f>
        <v>93</v>
      </c>
      <c r="BQ67" s="43">
        <f>SUM(BQ68:BQ71)</f>
        <v>3433</v>
      </c>
      <c r="BR67" s="43">
        <f>SUM(BR68:BR71)</f>
        <v>80</v>
      </c>
      <c r="BS67" s="43">
        <f>SUM(BS68:BS71)</f>
        <v>2963</v>
      </c>
      <c r="BT67" s="43">
        <f>SUM(BT68:BT71)</f>
        <v>13</v>
      </c>
      <c r="BU67" s="43">
        <f>SUM(BU68:BU71)</f>
        <v>470</v>
      </c>
      <c r="BV67" s="36" t="s">
        <v>0</v>
      </c>
      <c r="BW67" s="36" t="s">
        <v>0</v>
      </c>
      <c r="BX67" s="44">
        <f>SUM(BX68:BX71)</f>
        <v>71</v>
      </c>
      <c r="BY67" s="43">
        <f>SUM(BY68:BY71)</f>
        <v>4978</v>
      </c>
      <c r="BZ67" s="41" t="s">
        <v>0</v>
      </c>
      <c r="CA67" s="41" t="s">
        <v>0</v>
      </c>
      <c r="CB67" s="43">
        <f>SUM(CB68:CB71)</f>
        <v>71</v>
      </c>
      <c r="CC67" s="43">
        <f>SUM(CC68:CC71)</f>
        <v>4978</v>
      </c>
      <c r="CD67" s="43">
        <f>SUM(CD68:CD71)</f>
        <v>58</v>
      </c>
      <c r="CE67" s="43">
        <f>SUM(CE68:CE71)</f>
        <v>4107</v>
      </c>
      <c r="CF67" s="43">
        <f>SUM(CF68:CF71)</f>
        <v>13</v>
      </c>
      <c r="CG67" s="43">
        <f>SUM(CG68:CG71)</f>
        <v>871</v>
      </c>
      <c r="CH67" s="39" t="s">
        <v>0</v>
      </c>
      <c r="CI67" s="38" t="s">
        <v>0</v>
      </c>
      <c r="CJ67" s="44">
        <f>SUM(CJ68:CJ71)</f>
        <v>23</v>
      </c>
      <c r="CK67" s="43">
        <f>SUM(CK68:CK71)</f>
        <v>3639</v>
      </c>
      <c r="CL67" s="41" t="s">
        <v>0</v>
      </c>
      <c r="CM67" s="41" t="s">
        <v>0</v>
      </c>
      <c r="CN67" s="43">
        <f>SUM(CN68:CN71)</f>
        <v>23</v>
      </c>
      <c r="CO67" s="43">
        <f>SUM(CO68:CO71)</f>
        <v>3639</v>
      </c>
      <c r="CP67" s="43">
        <f>SUM(CP68:CP71)</f>
        <v>20</v>
      </c>
      <c r="CQ67" s="43">
        <f>SUM(CQ68:CQ71)</f>
        <v>3047</v>
      </c>
      <c r="CR67" s="43">
        <f>SUM(CR68:CR71)</f>
        <v>3</v>
      </c>
      <c r="CS67" s="43">
        <f>SUM(CS68:CS71)</f>
        <v>592</v>
      </c>
      <c r="CT67" s="39" t="s">
        <v>0</v>
      </c>
      <c r="CU67" s="38" t="s">
        <v>0</v>
      </c>
      <c r="CV67" s="43">
        <f>SUM(CV68:CV71)</f>
        <v>9</v>
      </c>
      <c r="CW67" s="37" t="s">
        <v>0</v>
      </c>
      <c r="CX67" s="43">
        <f>SUM(CX68:CX71)</f>
        <v>9</v>
      </c>
      <c r="CY67" s="43">
        <f>SUM(CY68:CY71)</f>
        <v>8</v>
      </c>
      <c r="CZ67" s="43">
        <f>SUM(CZ68:CZ71)</f>
        <v>1</v>
      </c>
      <c r="DA67" s="36" t="s">
        <v>0</v>
      </c>
    </row>
    <row r="68" spans="1:105" s="17" customFormat="1" ht="23.25" customHeight="1">
      <c r="A68" s="8">
        <v>402</v>
      </c>
      <c r="B68" s="7" t="s">
        <v>19</v>
      </c>
      <c r="C68" s="49"/>
      <c r="D68" s="44">
        <v>1356</v>
      </c>
      <c r="E68" s="45">
        <v>9375</v>
      </c>
      <c r="F68" s="43">
        <v>641</v>
      </c>
      <c r="G68" s="43">
        <v>1930</v>
      </c>
      <c r="H68" s="43">
        <v>713</v>
      </c>
      <c r="I68" s="43">
        <v>7443</v>
      </c>
      <c r="J68" s="43">
        <v>643</v>
      </c>
      <c r="K68" s="45">
        <v>6287</v>
      </c>
      <c r="L68" s="48">
        <v>70</v>
      </c>
      <c r="M68" s="48">
        <v>1156</v>
      </c>
      <c r="N68" s="48">
        <f>D68-F68-H68</f>
        <v>2</v>
      </c>
      <c r="O68" s="47">
        <f>E68-G68-I68</f>
        <v>2</v>
      </c>
      <c r="P68" s="55">
        <v>851</v>
      </c>
      <c r="Q68" s="54">
        <v>1840</v>
      </c>
      <c r="R68" s="55">
        <v>535</v>
      </c>
      <c r="S68" s="55">
        <v>1053</v>
      </c>
      <c r="T68" s="55">
        <v>314</v>
      </c>
      <c r="U68" s="55">
        <v>785</v>
      </c>
      <c r="V68" s="55">
        <v>287</v>
      </c>
      <c r="W68" s="54">
        <v>734</v>
      </c>
      <c r="X68" s="51">
        <v>27</v>
      </c>
      <c r="Y68" s="51">
        <v>51</v>
      </c>
      <c r="Z68" s="43">
        <f>P68-R68-T68</f>
        <v>2</v>
      </c>
      <c r="AA68" s="45">
        <f>Q68-S68-U68</f>
        <v>2</v>
      </c>
      <c r="AB68" s="44">
        <v>275</v>
      </c>
      <c r="AC68" s="45">
        <v>1757</v>
      </c>
      <c r="AD68" s="43">
        <v>80</v>
      </c>
      <c r="AE68" s="43">
        <v>502</v>
      </c>
      <c r="AF68" s="43">
        <v>195</v>
      </c>
      <c r="AG68" s="43">
        <v>1255</v>
      </c>
      <c r="AH68" s="43">
        <v>182</v>
      </c>
      <c r="AI68" s="45">
        <v>1169</v>
      </c>
      <c r="AJ68" s="48">
        <v>13</v>
      </c>
      <c r="AK68" s="48">
        <v>86</v>
      </c>
      <c r="AL68" s="43" t="s">
        <v>1</v>
      </c>
      <c r="AM68" s="46" t="s">
        <v>1</v>
      </c>
      <c r="AN68" s="55">
        <v>138</v>
      </c>
      <c r="AO68" s="54">
        <v>1756</v>
      </c>
      <c r="AP68" s="55">
        <v>22</v>
      </c>
      <c r="AQ68" s="55">
        <v>292</v>
      </c>
      <c r="AR68" s="55">
        <v>116</v>
      </c>
      <c r="AS68" s="55">
        <v>1464</v>
      </c>
      <c r="AT68" s="55">
        <v>104</v>
      </c>
      <c r="AU68" s="54">
        <v>1325</v>
      </c>
      <c r="AV68" s="51">
        <v>12</v>
      </c>
      <c r="AW68" s="51">
        <v>139</v>
      </c>
      <c r="AX68" s="43" t="s">
        <v>1</v>
      </c>
      <c r="AY68" s="45" t="s">
        <v>1</v>
      </c>
      <c r="AZ68" s="44">
        <v>41</v>
      </c>
      <c r="BA68" s="45">
        <v>980</v>
      </c>
      <c r="BB68" s="43">
        <v>4</v>
      </c>
      <c r="BC68" s="43">
        <v>83</v>
      </c>
      <c r="BD68" s="43">
        <v>37</v>
      </c>
      <c r="BE68" s="43">
        <v>897</v>
      </c>
      <c r="BF68" s="43">
        <v>30</v>
      </c>
      <c r="BG68" s="45">
        <v>718</v>
      </c>
      <c r="BH68" s="48">
        <v>7</v>
      </c>
      <c r="BI68" s="48">
        <v>179</v>
      </c>
      <c r="BJ68" s="39" t="s">
        <v>0</v>
      </c>
      <c r="BK68" s="38" t="s">
        <v>0</v>
      </c>
      <c r="BL68" s="55">
        <v>27</v>
      </c>
      <c r="BM68" s="45">
        <v>991</v>
      </c>
      <c r="BN68" s="37" t="s">
        <v>0</v>
      </c>
      <c r="BO68" s="37" t="s">
        <v>0</v>
      </c>
      <c r="BP68" s="55">
        <v>27</v>
      </c>
      <c r="BQ68" s="55">
        <v>991</v>
      </c>
      <c r="BR68" s="55">
        <v>22</v>
      </c>
      <c r="BS68" s="54">
        <v>803</v>
      </c>
      <c r="BT68" s="51">
        <v>5</v>
      </c>
      <c r="BU68" s="51">
        <v>188</v>
      </c>
      <c r="BV68" s="36" t="s">
        <v>0</v>
      </c>
      <c r="BW68" s="36" t="s">
        <v>0</v>
      </c>
      <c r="BX68" s="44">
        <v>17</v>
      </c>
      <c r="BY68" s="45">
        <v>1180</v>
      </c>
      <c r="BZ68" s="41" t="s">
        <v>0</v>
      </c>
      <c r="CA68" s="41" t="s">
        <v>0</v>
      </c>
      <c r="CB68" s="43">
        <v>17</v>
      </c>
      <c r="CC68" s="43">
        <v>1180</v>
      </c>
      <c r="CD68" s="43">
        <v>12</v>
      </c>
      <c r="CE68" s="45">
        <v>851</v>
      </c>
      <c r="CF68" s="48">
        <v>5</v>
      </c>
      <c r="CG68" s="48">
        <v>329</v>
      </c>
      <c r="CH68" s="39" t="s">
        <v>0</v>
      </c>
      <c r="CI68" s="38" t="s">
        <v>0</v>
      </c>
      <c r="CJ68" s="44">
        <v>5</v>
      </c>
      <c r="CK68" s="45">
        <v>871</v>
      </c>
      <c r="CL68" s="41" t="s">
        <v>0</v>
      </c>
      <c r="CM68" s="41" t="s">
        <v>0</v>
      </c>
      <c r="CN68" s="43">
        <v>5</v>
      </c>
      <c r="CO68" s="43">
        <v>871</v>
      </c>
      <c r="CP68" s="43">
        <v>4</v>
      </c>
      <c r="CQ68" s="45">
        <v>687</v>
      </c>
      <c r="CR68" s="48">
        <v>1</v>
      </c>
      <c r="CS68" s="48">
        <v>184</v>
      </c>
      <c r="CT68" s="39" t="s">
        <v>0</v>
      </c>
      <c r="CU68" s="38" t="s">
        <v>0</v>
      </c>
      <c r="CV68" s="55">
        <v>2</v>
      </c>
      <c r="CW68" s="37" t="s">
        <v>0</v>
      </c>
      <c r="CX68" s="55">
        <v>2</v>
      </c>
      <c r="CY68" s="55">
        <v>2</v>
      </c>
      <c r="CZ68" s="36" t="s">
        <v>0</v>
      </c>
      <c r="DA68" s="36" t="s">
        <v>0</v>
      </c>
    </row>
    <row r="69" spans="1:105" s="17" customFormat="1" ht="23.25" customHeight="1">
      <c r="A69" s="8">
        <v>403</v>
      </c>
      <c r="B69" s="7" t="s">
        <v>18</v>
      </c>
      <c r="C69" s="49"/>
      <c r="D69" s="44">
        <v>785</v>
      </c>
      <c r="E69" s="45">
        <v>5446</v>
      </c>
      <c r="F69" s="43">
        <v>416</v>
      </c>
      <c r="G69" s="43">
        <v>1256</v>
      </c>
      <c r="H69" s="43">
        <v>369</v>
      </c>
      <c r="I69" s="43">
        <v>4190</v>
      </c>
      <c r="J69" s="43">
        <v>336</v>
      </c>
      <c r="K69" s="45">
        <v>3578</v>
      </c>
      <c r="L69" s="48">
        <v>33</v>
      </c>
      <c r="M69" s="48">
        <v>612</v>
      </c>
      <c r="N69" s="57" t="s">
        <v>1</v>
      </c>
      <c r="O69" s="56" t="s">
        <v>1</v>
      </c>
      <c r="P69" s="55">
        <v>482</v>
      </c>
      <c r="Q69" s="54">
        <v>1042</v>
      </c>
      <c r="R69" s="55">
        <v>337</v>
      </c>
      <c r="S69" s="55">
        <v>657</v>
      </c>
      <c r="T69" s="55">
        <v>145</v>
      </c>
      <c r="U69" s="55">
        <v>385</v>
      </c>
      <c r="V69" s="55">
        <v>132</v>
      </c>
      <c r="W69" s="54">
        <v>359</v>
      </c>
      <c r="X69" s="51">
        <v>13</v>
      </c>
      <c r="Y69" s="51">
        <v>26</v>
      </c>
      <c r="Z69" s="43" t="s">
        <v>1</v>
      </c>
      <c r="AA69" s="45" t="s">
        <v>1</v>
      </c>
      <c r="AB69" s="44">
        <v>175</v>
      </c>
      <c r="AC69" s="45">
        <v>1156</v>
      </c>
      <c r="AD69" s="43">
        <v>64</v>
      </c>
      <c r="AE69" s="43">
        <v>417</v>
      </c>
      <c r="AF69" s="43">
        <v>111</v>
      </c>
      <c r="AG69" s="43">
        <v>739</v>
      </c>
      <c r="AH69" s="43">
        <v>102</v>
      </c>
      <c r="AI69" s="45">
        <v>683</v>
      </c>
      <c r="AJ69" s="48">
        <v>9</v>
      </c>
      <c r="AK69" s="48">
        <v>56</v>
      </c>
      <c r="AL69" s="43" t="s">
        <v>1</v>
      </c>
      <c r="AM69" s="46" t="s">
        <v>1</v>
      </c>
      <c r="AN69" s="55">
        <v>82</v>
      </c>
      <c r="AO69" s="54">
        <v>1051</v>
      </c>
      <c r="AP69" s="55">
        <v>14</v>
      </c>
      <c r="AQ69" s="55">
        <v>162</v>
      </c>
      <c r="AR69" s="55">
        <v>68</v>
      </c>
      <c r="AS69" s="55">
        <v>889</v>
      </c>
      <c r="AT69" s="55">
        <v>64</v>
      </c>
      <c r="AU69" s="54">
        <v>834</v>
      </c>
      <c r="AV69" s="51">
        <v>4</v>
      </c>
      <c r="AW69" s="51">
        <v>55</v>
      </c>
      <c r="AX69" s="43" t="s">
        <v>1</v>
      </c>
      <c r="AY69" s="45" t="s">
        <v>1</v>
      </c>
      <c r="AZ69" s="44">
        <v>19</v>
      </c>
      <c r="BA69" s="45">
        <v>441</v>
      </c>
      <c r="BB69" s="43">
        <v>1</v>
      </c>
      <c r="BC69" s="43">
        <v>20</v>
      </c>
      <c r="BD69" s="43">
        <v>18</v>
      </c>
      <c r="BE69" s="43">
        <v>421</v>
      </c>
      <c r="BF69" s="43">
        <v>16</v>
      </c>
      <c r="BG69" s="45">
        <v>379</v>
      </c>
      <c r="BH69" s="48">
        <v>2</v>
      </c>
      <c r="BI69" s="48">
        <v>42</v>
      </c>
      <c r="BJ69" s="39" t="s">
        <v>0</v>
      </c>
      <c r="BK69" s="38" t="s">
        <v>0</v>
      </c>
      <c r="BL69" s="55">
        <v>12</v>
      </c>
      <c r="BM69" s="45">
        <v>418</v>
      </c>
      <c r="BN69" s="37" t="s">
        <v>0</v>
      </c>
      <c r="BO69" s="37" t="s">
        <v>0</v>
      </c>
      <c r="BP69" s="55">
        <v>12</v>
      </c>
      <c r="BQ69" s="55">
        <v>418</v>
      </c>
      <c r="BR69" s="55">
        <v>12</v>
      </c>
      <c r="BS69" s="54">
        <v>418</v>
      </c>
      <c r="BT69" s="36" t="s">
        <v>0</v>
      </c>
      <c r="BU69" s="36" t="s">
        <v>0</v>
      </c>
      <c r="BV69" s="36" t="s">
        <v>0</v>
      </c>
      <c r="BW69" s="36" t="s">
        <v>0</v>
      </c>
      <c r="BX69" s="44">
        <v>7</v>
      </c>
      <c r="BY69" s="45">
        <v>537</v>
      </c>
      <c r="BZ69" s="41" t="s">
        <v>0</v>
      </c>
      <c r="CA69" s="41" t="s">
        <v>0</v>
      </c>
      <c r="CB69" s="43">
        <v>7</v>
      </c>
      <c r="CC69" s="43">
        <v>537</v>
      </c>
      <c r="CD69" s="43">
        <v>4</v>
      </c>
      <c r="CE69" s="45">
        <v>320</v>
      </c>
      <c r="CF69" s="48">
        <v>3</v>
      </c>
      <c r="CG69" s="48">
        <v>217</v>
      </c>
      <c r="CH69" s="39" t="s">
        <v>0</v>
      </c>
      <c r="CI69" s="38" t="s">
        <v>0</v>
      </c>
      <c r="CJ69" s="44">
        <v>6</v>
      </c>
      <c r="CK69" s="45">
        <v>801</v>
      </c>
      <c r="CL69" s="41" t="s">
        <v>0</v>
      </c>
      <c r="CM69" s="41" t="s">
        <v>0</v>
      </c>
      <c r="CN69" s="43">
        <v>6</v>
      </c>
      <c r="CO69" s="43">
        <v>801</v>
      </c>
      <c r="CP69" s="43">
        <v>5</v>
      </c>
      <c r="CQ69" s="45">
        <v>585</v>
      </c>
      <c r="CR69" s="48">
        <v>1</v>
      </c>
      <c r="CS69" s="48">
        <v>216</v>
      </c>
      <c r="CT69" s="39" t="s">
        <v>0</v>
      </c>
      <c r="CU69" s="38" t="s">
        <v>0</v>
      </c>
      <c r="CV69" s="55">
        <v>2</v>
      </c>
      <c r="CW69" s="37" t="s">
        <v>0</v>
      </c>
      <c r="CX69" s="55">
        <v>2</v>
      </c>
      <c r="CY69" s="55">
        <v>1</v>
      </c>
      <c r="CZ69" s="51">
        <v>1</v>
      </c>
      <c r="DA69" s="36" t="s">
        <v>0</v>
      </c>
    </row>
    <row r="70" spans="1:106" s="17" customFormat="1" ht="23.25" customHeight="1">
      <c r="A70" s="8">
        <v>409</v>
      </c>
      <c r="B70" s="7" t="s">
        <v>17</v>
      </c>
      <c r="C70" s="49"/>
      <c r="D70" s="44">
        <v>490</v>
      </c>
      <c r="E70" s="45">
        <v>7842</v>
      </c>
      <c r="F70" s="43">
        <v>116</v>
      </c>
      <c r="G70" s="43">
        <v>291</v>
      </c>
      <c r="H70" s="43">
        <v>374</v>
      </c>
      <c r="I70" s="43">
        <v>7551</v>
      </c>
      <c r="J70" s="43">
        <v>344</v>
      </c>
      <c r="K70" s="45">
        <v>6929</v>
      </c>
      <c r="L70" s="48">
        <v>30</v>
      </c>
      <c r="M70" s="48">
        <v>622</v>
      </c>
      <c r="N70" s="57" t="s">
        <v>1</v>
      </c>
      <c r="O70" s="56" t="s">
        <v>1</v>
      </c>
      <c r="P70" s="55">
        <v>229</v>
      </c>
      <c r="Q70" s="54">
        <v>538</v>
      </c>
      <c r="R70" s="55">
        <v>108</v>
      </c>
      <c r="S70" s="55">
        <v>228</v>
      </c>
      <c r="T70" s="55">
        <v>121</v>
      </c>
      <c r="U70" s="55">
        <v>310</v>
      </c>
      <c r="V70" s="55">
        <v>108</v>
      </c>
      <c r="W70" s="54">
        <v>282</v>
      </c>
      <c r="X70" s="51">
        <v>13</v>
      </c>
      <c r="Y70" s="51">
        <v>28</v>
      </c>
      <c r="Z70" s="43" t="s">
        <v>1</v>
      </c>
      <c r="AA70" s="45" t="s">
        <v>1</v>
      </c>
      <c r="AB70" s="44">
        <v>83</v>
      </c>
      <c r="AC70" s="45">
        <v>559</v>
      </c>
      <c r="AD70" s="43">
        <v>6</v>
      </c>
      <c r="AE70" s="43">
        <v>38</v>
      </c>
      <c r="AF70" s="43">
        <v>77</v>
      </c>
      <c r="AG70" s="43">
        <v>521</v>
      </c>
      <c r="AH70" s="43">
        <v>74</v>
      </c>
      <c r="AI70" s="45">
        <v>501</v>
      </c>
      <c r="AJ70" s="48">
        <v>3</v>
      </c>
      <c r="AK70" s="48">
        <v>20</v>
      </c>
      <c r="AL70" s="43" t="s">
        <v>1</v>
      </c>
      <c r="AM70" s="46" t="s">
        <v>1</v>
      </c>
      <c r="AN70" s="55">
        <v>76</v>
      </c>
      <c r="AO70" s="54">
        <v>1018</v>
      </c>
      <c r="AP70" s="55">
        <v>2</v>
      </c>
      <c r="AQ70" s="55">
        <v>25</v>
      </c>
      <c r="AR70" s="55">
        <v>74</v>
      </c>
      <c r="AS70" s="55">
        <v>993</v>
      </c>
      <c r="AT70" s="55">
        <v>70</v>
      </c>
      <c r="AU70" s="54">
        <v>944</v>
      </c>
      <c r="AV70" s="51">
        <v>4</v>
      </c>
      <c r="AW70" s="51">
        <v>49</v>
      </c>
      <c r="AX70" s="43" t="s">
        <v>1</v>
      </c>
      <c r="AY70" s="45" t="s">
        <v>1</v>
      </c>
      <c r="AZ70" s="44">
        <v>27</v>
      </c>
      <c r="BA70" s="45">
        <v>654</v>
      </c>
      <c r="BB70" s="41" t="s">
        <v>0</v>
      </c>
      <c r="BC70" s="41" t="s">
        <v>0</v>
      </c>
      <c r="BD70" s="43">
        <v>27</v>
      </c>
      <c r="BE70" s="43">
        <v>654</v>
      </c>
      <c r="BF70" s="43">
        <v>24</v>
      </c>
      <c r="BG70" s="45">
        <v>586</v>
      </c>
      <c r="BH70" s="48">
        <v>3</v>
      </c>
      <c r="BI70" s="48">
        <v>68</v>
      </c>
      <c r="BJ70" s="39" t="s">
        <v>0</v>
      </c>
      <c r="BK70" s="38" t="s">
        <v>0</v>
      </c>
      <c r="BL70" s="55">
        <v>27</v>
      </c>
      <c r="BM70" s="45">
        <v>1027</v>
      </c>
      <c r="BN70" s="37" t="s">
        <v>0</v>
      </c>
      <c r="BO70" s="37" t="s">
        <v>0</v>
      </c>
      <c r="BP70" s="55">
        <v>27</v>
      </c>
      <c r="BQ70" s="55">
        <v>1027</v>
      </c>
      <c r="BR70" s="55">
        <v>23</v>
      </c>
      <c r="BS70" s="54">
        <v>885</v>
      </c>
      <c r="BT70" s="51">
        <v>4</v>
      </c>
      <c r="BU70" s="51">
        <v>142</v>
      </c>
      <c r="BV70" s="36" t="s">
        <v>0</v>
      </c>
      <c r="BW70" s="36" t="s">
        <v>0</v>
      </c>
      <c r="BX70" s="44">
        <v>36</v>
      </c>
      <c r="BY70" s="45">
        <v>2515</v>
      </c>
      <c r="BZ70" s="41" t="s">
        <v>0</v>
      </c>
      <c r="CA70" s="41" t="s">
        <v>0</v>
      </c>
      <c r="CB70" s="43">
        <v>36</v>
      </c>
      <c r="CC70" s="43">
        <v>2515</v>
      </c>
      <c r="CD70" s="43">
        <v>34</v>
      </c>
      <c r="CE70" s="45">
        <v>2392</v>
      </c>
      <c r="CF70" s="48">
        <v>2</v>
      </c>
      <c r="CG70" s="48">
        <v>123</v>
      </c>
      <c r="CH70" s="39" t="s">
        <v>0</v>
      </c>
      <c r="CI70" s="38" t="s">
        <v>0</v>
      </c>
      <c r="CJ70" s="44">
        <v>9</v>
      </c>
      <c r="CK70" s="45">
        <v>1531</v>
      </c>
      <c r="CL70" s="41" t="s">
        <v>0</v>
      </c>
      <c r="CM70" s="41" t="s">
        <v>0</v>
      </c>
      <c r="CN70" s="43">
        <v>9</v>
      </c>
      <c r="CO70" s="43">
        <v>1531</v>
      </c>
      <c r="CP70" s="43">
        <v>8</v>
      </c>
      <c r="CQ70" s="45">
        <v>1339</v>
      </c>
      <c r="CR70" s="48">
        <v>1</v>
      </c>
      <c r="CS70" s="48">
        <v>192</v>
      </c>
      <c r="CT70" s="39" t="s">
        <v>0</v>
      </c>
      <c r="CU70" s="38" t="s">
        <v>0</v>
      </c>
      <c r="CV70" s="55">
        <v>3</v>
      </c>
      <c r="CW70" s="37" t="s">
        <v>0</v>
      </c>
      <c r="CX70" s="55">
        <v>3</v>
      </c>
      <c r="CY70" s="55">
        <v>3</v>
      </c>
      <c r="CZ70" s="36" t="s">
        <v>0</v>
      </c>
      <c r="DA70" s="36" t="s">
        <v>0</v>
      </c>
      <c r="DB70" s="58"/>
    </row>
    <row r="71" spans="1:106" s="17" customFormat="1" ht="23.25" customHeight="1">
      <c r="A71" s="8">
        <v>410</v>
      </c>
      <c r="B71" s="7" t="s">
        <v>16</v>
      </c>
      <c r="C71" s="49"/>
      <c r="D71" s="44">
        <v>1140</v>
      </c>
      <c r="E71" s="45">
        <v>7442</v>
      </c>
      <c r="F71" s="43">
        <v>590</v>
      </c>
      <c r="G71" s="43">
        <v>1505</v>
      </c>
      <c r="H71" s="43">
        <v>550</v>
      </c>
      <c r="I71" s="43">
        <v>5937</v>
      </c>
      <c r="J71" s="43">
        <v>490</v>
      </c>
      <c r="K71" s="45">
        <v>5230</v>
      </c>
      <c r="L71" s="48">
        <v>60</v>
      </c>
      <c r="M71" s="48">
        <v>707</v>
      </c>
      <c r="N71" s="57" t="s">
        <v>1</v>
      </c>
      <c r="O71" s="56" t="s">
        <v>1</v>
      </c>
      <c r="P71" s="55">
        <v>744</v>
      </c>
      <c r="Q71" s="54">
        <v>1535</v>
      </c>
      <c r="R71" s="55">
        <v>524</v>
      </c>
      <c r="S71" s="55">
        <v>967</v>
      </c>
      <c r="T71" s="55">
        <v>220</v>
      </c>
      <c r="U71" s="55">
        <v>568</v>
      </c>
      <c r="V71" s="55">
        <v>195</v>
      </c>
      <c r="W71" s="54">
        <v>514</v>
      </c>
      <c r="X71" s="51">
        <v>25</v>
      </c>
      <c r="Y71" s="51">
        <v>54</v>
      </c>
      <c r="Z71" s="43" t="s">
        <v>1</v>
      </c>
      <c r="AA71" s="45" t="s">
        <v>1</v>
      </c>
      <c r="AB71" s="44">
        <v>197</v>
      </c>
      <c r="AC71" s="45">
        <v>1269</v>
      </c>
      <c r="AD71" s="43">
        <v>48</v>
      </c>
      <c r="AE71" s="43">
        <v>301</v>
      </c>
      <c r="AF71" s="43">
        <v>149</v>
      </c>
      <c r="AG71" s="43">
        <v>968</v>
      </c>
      <c r="AH71" s="43">
        <v>135</v>
      </c>
      <c r="AI71" s="45">
        <v>872</v>
      </c>
      <c r="AJ71" s="48">
        <v>14</v>
      </c>
      <c r="AK71" s="48">
        <v>96</v>
      </c>
      <c r="AL71" s="43" t="s">
        <v>1</v>
      </c>
      <c r="AM71" s="46" t="s">
        <v>1</v>
      </c>
      <c r="AN71" s="55">
        <v>122</v>
      </c>
      <c r="AO71" s="54">
        <v>1647</v>
      </c>
      <c r="AP71" s="55">
        <v>18</v>
      </c>
      <c r="AQ71" s="55">
        <v>237</v>
      </c>
      <c r="AR71" s="55">
        <v>104</v>
      </c>
      <c r="AS71" s="55">
        <v>1410</v>
      </c>
      <c r="AT71" s="55">
        <v>93</v>
      </c>
      <c r="AU71" s="54">
        <v>1260</v>
      </c>
      <c r="AV71" s="51">
        <v>11</v>
      </c>
      <c r="AW71" s="51">
        <v>150</v>
      </c>
      <c r="AX71" s="43" t="s">
        <v>1</v>
      </c>
      <c r="AY71" s="45" t="s">
        <v>1</v>
      </c>
      <c r="AZ71" s="44">
        <v>34</v>
      </c>
      <c r="BA71" s="45">
        <v>812</v>
      </c>
      <c r="BB71" s="41" t="s">
        <v>0</v>
      </c>
      <c r="BC71" s="41" t="s">
        <v>0</v>
      </c>
      <c r="BD71" s="43">
        <v>34</v>
      </c>
      <c r="BE71" s="43">
        <v>812</v>
      </c>
      <c r="BF71" s="43">
        <v>31</v>
      </c>
      <c r="BG71" s="45">
        <v>747</v>
      </c>
      <c r="BH71" s="48">
        <v>3</v>
      </c>
      <c r="BI71" s="48">
        <v>65</v>
      </c>
      <c r="BJ71" s="39" t="s">
        <v>0</v>
      </c>
      <c r="BK71" s="38" t="s">
        <v>0</v>
      </c>
      <c r="BL71" s="55">
        <v>27</v>
      </c>
      <c r="BM71" s="45">
        <v>997</v>
      </c>
      <c r="BN71" s="37" t="s">
        <v>0</v>
      </c>
      <c r="BO71" s="37" t="s">
        <v>0</v>
      </c>
      <c r="BP71" s="55">
        <v>27</v>
      </c>
      <c r="BQ71" s="55">
        <v>997</v>
      </c>
      <c r="BR71" s="55">
        <v>23</v>
      </c>
      <c r="BS71" s="54">
        <v>857</v>
      </c>
      <c r="BT71" s="51">
        <v>4</v>
      </c>
      <c r="BU71" s="51">
        <v>140</v>
      </c>
      <c r="BV71" s="36" t="s">
        <v>0</v>
      </c>
      <c r="BW71" s="36" t="s">
        <v>0</v>
      </c>
      <c r="BX71" s="44">
        <v>11</v>
      </c>
      <c r="BY71" s="45">
        <v>746</v>
      </c>
      <c r="BZ71" s="41" t="s">
        <v>0</v>
      </c>
      <c r="CA71" s="41" t="s">
        <v>0</v>
      </c>
      <c r="CB71" s="43">
        <v>11</v>
      </c>
      <c r="CC71" s="43">
        <v>746</v>
      </c>
      <c r="CD71" s="43">
        <v>8</v>
      </c>
      <c r="CE71" s="45">
        <v>544</v>
      </c>
      <c r="CF71" s="48">
        <v>3</v>
      </c>
      <c r="CG71" s="48">
        <v>202</v>
      </c>
      <c r="CH71" s="39" t="s">
        <v>0</v>
      </c>
      <c r="CI71" s="38" t="s">
        <v>0</v>
      </c>
      <c r="CJ71" s="44">
        <v>3</v>
      </c>
      <c r="CK71" s="45">
        <v>436</v>
      </c>
      <c r="CL71" s="41" t="s">
        <v>0</v>
      </c>
      <c r="CM71" s="41" t="s">
        <v>0</v>
      </c>
      <c r="CN71" s="43">
        <v>3</v>
      </c>
      <c r="CO71" s="43">
        <v>436</v>
      </c>
      <c r="CP71" s="43">
        <v>3</v>
      </c>
      <c r="CQ71" s="45">
        <v>436</v>
      </c>
      <c r="CR71" s="39" t="s">
        <v>0</v>
      </c>
      <c r="CS71" s="39" t="s">
        <v>0</v>
      </c>
      <c r="CT71" s="39" t="s">
        <v>0</v>
      </c>
      <c r="CU71" s="38" t="s">
        <v>0</v>
      </c>
      <c r="CV71" s="55">
        <v>2</v>
      </c>
      <c r="CW71" s="37" t="s">
        <v>0</v>
      </c>
      <c r="CX71" s="55">
        <v>2</v>
      </c>
      <c r="CY71" s="55">
        <v>2</v>
      </c>
      <c r="CZ71" s="36" t="s">
        <v>0</v>
      </c>
      <c r="DA71" s="36" t="s">
        <v>0</v>
      </c>
      <c r="DB71" s="58"/>
    </row>
    <row r="72" spans="1:105" s="17" customFormat="1" ht="23.25" customHeight="1">
      <c r="A72" s="8"/>
      <c r="B72" s="7"/>
      <c r="C72" s="49"/>
      <c r="D72" s="53"/>
      <c r="E72" s="52"/>
      <c r="F72" s="52"/>
      <c r="G72" s="52"/>
      <c r="H72" s="52"/>
      <c r="I72" s="52"/>
      <c r="J72" s="52"/>
      <c r="K72" s="52"/>
      <c r="L72" s="52"/>
      <c r="M72" s="52"/>
      <c r="N72" s="48"/>
      <c r="O72" s="47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43"/>
      <c r="AA72" s="45"/>
      <c r="AB72" s="53"/>
      <c r="AC72" s="52"/>
      <c r="AD72" s="52"/>
      <c r="AE72" s="52"/>
      <c r="AF72" s="52"/>
      <c r="AG72" s="52"/>
      <c r="AH72" s="52"/>
      <c r="AI72" s="52"/>
      <c r="AJ72" s="52"/>
      <c r="AK72" s="52"/>
      <c r="AL72" s="43"/>
      <c r="AM72" s="46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43"/>
      <c r="AY72" s="45"/>
      <c r="AZ72" s="53"/>
      <c r="BA72" s="52"/>
      <c r="BB72" s="52"/>
      <c r="BC72" s="52"/>
      <c r="BD72" s="52"/>
      <c r="BE72" s="52"/>
      <c r="BF72" s="52"/>
      <c r="BG72" s="52"/>
      <c r="BH72" s="52"/>
      <c r="BI72" s="52"/>
      <c r="BJ72" s="48"/>
      <c r="BK72" s="47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1"/>
      <c r="BW72" s="51"/>
      <c r="BX72" s="53"/>
      <c r="BY72" s="52"/>
      <c r="BZ72" s="52"/>
      <c r="CA72" s="52"/>
      <c r="CB72" s="52"/>
      <c r="CC72" s="52"/>
      <c r="CD72" s="52"/>
      <c r="CE72" s="52"/>
      <c r="CF72" s="52"/>
      <c r="CG72" s="52"/>
      <c r="CH72" s="48"/>
      <c r="CI72" s="47"/>
      <c r="CJ72" s="53"/>
      <c r="CK72" s="52"/>
      <c r="CL72" s="52"/>
      <c r="CM72" s="52"/>
      <c r="CN72" s="52"/>
      <c r="CO72" s="52"/>
      <c r="CP72" s="52"/>
      <c r="CQ72" s="52"/>
      <c r="CR72" s="52"/>
      <c r="CS72" s="52"/>
      <c r="CT72" s="48"/>
      <c r="CU72" s="47"/>
      <c r="CV72" s="51"/>
      <c r="CW72" s="51"/>
      <c r="CX72" s="51"/>
      <c r="CY72" s="51"/>
      <c r="CZ72" s="50"/>
      <c r="DA72" s="50"/>
    </row>
    <row r="73" spans="1:105" s="17" customFormat="1" ht="23.25" customHeight="1">
      <c r="A73" s="8"/>
      <c r="B73" s="7" t="s">
        <v>15</v>
      </c>
      <c r="C73" s="49"/>
      <c r="D73" s="44">
        <f>SUM(D74:D79)</f>
        <v>2308</v>
      </c>
      <c r="E73" s="43">
        <f>SUM(E74:E79)</f>
        <v>20528</v>
      </c>
      <c r="F73" s="43">
        <f>SUM(F74:F79)</f>
        <v>1079</v>
      </c>
      <c r="G73" s="43">
        <f>SUM(G74:G79)</f>
        <v>2858</v>
      </c>
      <c r="H73" s="43">
        <f>SUM(H74:H79)</f>
        <v>1221</v>
      </c>
      <c r="I73" s="43">
        <f>SUM(I74:I79)</f>
        <v>17636</v>
      </c>
      <c r="J73" s="43">
        <f>SUM(J74:J79)</f>
        <v>1039</v>
      </c>
      <c r="K73" s="43">
        <f>SUM(K74:K79)</f>
        <v>15329</v>
      </c>
      <c r="L73" s="43">
        <f>SUM(L74:L79)</f>
        <v>182</v>
      </c>
      <c r="M73" s="43">
        <f>SUM(M74:M79)</f>
        <v>2307</v>
      </c>
      <c r="N73" s="48">
        <f>SUM(N74:N79)</f>
        <v>8</v>
      </c>
      <c r="O73" s="47">
        <f>SUM(O74:O79)</f>
        <v>34</v>
      </c>
      <c r="P73" s="43">
        <f>SUM(P74:P79)</f>
        <v>1437</v>
      </c>
      <c r="Q73" s="43">
        <f>SUM(Q74:Q79)</f>
        <v>3041</v>
      </c>
      <c r="R73" s="43">
        <f>SUM(R74:R79)</f>
        <v>943</v>
      </c>
      <c r="S73" s="43">
        <f>SUM(S74:S79)</f>
        <v>1819</v>
      </c>
      <c r="T73" s="43">
        <f>SUM(T74:T79)</f>
        <v>489</v>
      </c>
      <c r="U73" s="43">
        <f>SUM(U74:U79)</f>
        <v>1213</v>
      </c>
      <c r="V73" s="43">
        <f>SUM(V74:V79)</f>
        <v>394</v>
      </c>
      <c r="W73" s="43">
        <f>SUM(W74:W79)</f>
        <v>1023</v>
      </c>
      <c r="X73" s="43">
        <f>SUM(X74:X79)</f>
        <v>95</v>
      </c>
      <c r="Y73" s="43">
        <f>SUM(Y74:Y79)</f>
        <v>190</v>
      </c>
      <c r="Z73" s="43">
        <f>SUM(Z74:Z79)</f>
        <v>5</v>
      </c>
      <c r="AA73" s="45">
        <f>SUM(AA74:AA79)</f>
        <v>9</v>
      </c>
      <c r="AB73" s="44">
        <f>SUM(AB74:AB79)</f>
        <v>409</v>
      </c>
      <c r="AC73" s="43">
        <f>SUM(AC74:AC79)</f>
        <v>2689</v>
      </c>
      <c r="AD73" s="43">
        <f>SUM(AD74:AD79)</f>
        <v>113</v>
      </c>
      <c r="AE73" s="43">
        <f>SUM(AE74:AE79)</f>
        <v>678</v>
      </c>
      <c r="AF73" s="43">
        <f>SUM(AF74:AF79)</f>
        <v>294</v>
      </c>
      <c r="AG73" s="43">
        <f>SUM(AG74:AG79)</f>
        <v>1996</v>
      </c>
      <c r="AH73" s="43">
        <f>SUM(AH74:AH79)</f>
        <v>275</v>
      </c>
      <c r="AI73" s="43">
        <f>SUM(AI74:AI79)</f>
        <v>1857</v>
      </c>
      <c r="AJ73" s="43">
        <f>SUM(AJ74:AJ79)</f>
        <v>19</v>
      </c>
      <c r="AK73" s="43">
        <f>SUM(AK74:AK79)</f>
        <v>139</v>
      </c>
      <c r="AL73" s="43">
        <f>SUM(AL74:AL79)</f>
        <v>2</v>
      </c>
      <c r="AM73" s="46">
        <f>SUM(AM74:AM79)</f>
        <v>15</v>
      </c>
      <c r="AN73" s="43">
        <f>SUM(AN74:AN79)</f>
        <v>261</v>
      </c>
      <c r="AO73" s="43">
        <f>SUM(AO74:AO79)</f>
        <v>3523</v>
      </c>
      <c r="AP73" s="43">
        <f>SUM(AP74:AP79)</f>
        <v>18</v>
      </c>
      <c r="AQ73" s="43">
        <f>SUM(AQ74:AQ79)</f>
        <v>249</v>
      </c>
      <c r="AR73" s="43">
        <f>SUM(AR74:AR79)</f>
        <v>242</v>
      </c>
      <c r="AS73" s="43">
        <f>SUM(AS74:AS79)</f>
        <v>3264</v>
      </c>
      <c r="AT73" s="43">
        <f>SUM(AT74:AT79)</f>
        <v>207</v>
      </c>
      <c r="AU73" s="43">
        <f>SUM(AU74:AU79)</f>
        <v>2797</v>
      </c>
      <c r="AV73" s="43">
        <f>SUM(AV74:AV79)</f>
        <v>35</v>
      </c>
      <c r="AW73" s="43">
        <f>SUM(AW74:AW79)</f>
        <v>467</v>
      </c>
      <c r="AX73" s="43">
        <f>AN73-AP73-AR73</f>
        <v>1</v>
      </c>
      <c r="AY73" s="45">
        <f>AO73-AQ73-AS73</f>
        <v>10</v>
      </c>
      <c r="AZ73" s="44">
        <f>SUM(AZ74:AZ79)</f>
        <v>70</v>
      </c>
      <c r="BA73" s="43">
        <f>SUM(BA74:BA79)</f>
        <v>1625</v>
      </c>
      <c r="BB73" s="43">
        <f>SUM(BB74:BB79)</f>
        <v>4</v>
      </c>
      <c r="BC73" s="43">
        <f>SUM(BC74:BC79)</f>
        <v>82</v>
      </c>
      <c r="BD73" s="43">
        <f>SUM(BD74:BD79)</f>
        <v>66</v>
      </c>
      <c r="BE73" s="43">
        <f>SUM(BE74:BE79)</f>
        <v>1543</v>
      </c>
      <c r="BF73" s="43">
        <f>SUM(BF74:BF79)</f>
        <v>54</v>
      </c>
      <c r="BG73" s="43">
        <f>SUM(BG74:BG79)</f>
        <v>1255</v>
      </c>
      <c r="BH73" s="43">
        <f>SUM(BH74:BH79)</f>
        <v>12</v>
      </c>
      <c r="BI73" s="43">
        <f>SUM(BI74:BI79)</f>
        <v>288</v>
      </c>
      <c r="BJ73" s="39" t="s">
        <v>0</v>
      </c>
      <c r="BK73" s="38" t="s">
        <v>0</v>
      </c>
      <c r="BL73" s="43">
        <f>SUM(BL74:BL79)</f>
        <v>61</v>
      </c>
      <c r="BM73" s="43">
        <f>SUM(BM74:BM79)</f>
        <v>2313</v>
      </c>
      <c r="BN73" s="43">
        <f>SUM(BN74:BN79)</f>
        <v>1</v>
      </c>
      <c r="BO73" s="43">
        <f>SUM(BO74:BO79)</f>
        <v>30</v>
      </c>
      <c r="BP73" s="43">
        <f>SUM(BP74:BP79)</f>
        <v>60</v>
      </c>
      <c r="BQ73" s="43">
        <f>SUM(BQ74:BQ79)</f>
        <v>2283</v>
      </c>
      <c r="BR73" s="43">
        <f>SUM(BR74:BR79)</f>
        <v>51</v>
      </c>
      <c r="BS73" s="43">
        <f>SUM(BS74:BS79)</f>
        <v>1927</v>
      </c>
      <c r="BT73" s="43">
        <f>SUM(BT74:BT79)</f>
        <v>9</v>
      </c>
      <c r="BU73" s="43">
        <f>SUM(BU74:BU79)</f>
        <v>356</v>
      </c>
      <c r="BV73" s="36" t="s">
        <v>0</v>
      </c>
      <c r="BW73" s="36" t="s">
        <v>0</v>
      </c>
      <c r="BX73" s="44">
        <f>SUM(BX74:BX79)</f>
        <v>40</v>
      </c>
      <c r="BY73" s="43">
        <f>SUM(BY74:BY79)</f>
        <v>2724</v>
      </c>
      <c r="BZ73" s="43">
        <f>SUM(BZ74:BZ79)</f>
        <v>0</v>
      </c>
      <c r="CA73" s="43">
        <f>SUM(CA74:CA79)</f>
        <v>0</v>
      </c>
      <c r="CB73" s="43">
        <f>SUM(CB74:CB79)</f>
        <v>40</v>
      </c>
      <c r="CC73" s="43">
        <f>SUM(CC74:CC79)</f>
        <v>2724</v>
      </c>
      <c r="CD73" s="43">
        <f>SUM(CD74:CD79)</f>
        <v>33</v>
      </c>
      <c r="CE73" s="43">
        <f>SUM(CE74:CE79)</f>
        <v>2311</v>
      </c>
      <c r="CF73" s="43">
        <f>SUM(CF74:CF79)</f>
        <v>7</v>
      </c>
      <c r="CG73" s="43">
        <f>SUM(CG74:CG79)</f>
        <v>413</v>
      </c>
      <c r="CH73" s="39" t="s">
        <v>0</v>
      </c>
      <c r="CI73" s="38" t="s">
        <v>0</v>
      </c>
      <c r="CJ73" s="44">
        <f>SUM(CJ74:CJ79)</f>
        <v>26</v>
      </c>
      <c r="CK73" s="43">
        <f>SUM(CK74:CK79)</f>
        <v>4613</v>
      </c>
      <c r="CL73" s="41" t="s">
        <v>0</v>
      </c>
      <c r="CM73" s="41" t="s">
        <v>0</v>
      </c>
      <c r="CN73" s="43">
        <f>SUM(CN74:CN79)</f>
        <v>26</v>
      </c>
      <c r="CO73" s="43">
        <f>SUM(CO74:CO79)</f>
        <v>4613</v>
      </c>
      <c r="CP73" s="43">
        <f>SUM(CP74:CP79)</f>
        <v>23</v>
      </c>
      <c r="CQ73" s="43">
        <f>SUM(CQ74:CQ79)</f>
        <v>4159</v>
      </c>
      <c r="CR73" s="43">
        <f>SUM(CR74:CR79)</f>
        <v>3</v>
      </c>
      <c r="CS73" s="43">
        <f>SUM(CS74:CS79)</f>
        <v>454</v>
      </c>
      <c r="CT73" s="39" t="s">
        <v>0</v>
      </c>
      <c r="CU73" s="38" t="s">
        <v>0</v>
      </c>
      <c r="CV73" s="43">
        <f>SUM(CV74:CV79)</f>
        <v>4</v>
      </c>
      <c r="CW73" s="37" t="s">
        <v>0</v>
      </c>
      <c r="CX73" s="43">
        <f>SUM(CX74:CX79)</f>
        <v>4</v>
      </c>
      <c r="CY73" s="43">
        <f>SUM(CY74:CY79)</f>
        <v>2</v>
      </c>
      <c r="CZ73" s="43">
        <f>SUM(CZ74:CZ79)</f>
        <v>2</v>
      </c>
      <c r="DA73" s="36" t="s">
        <v>0</v>
      </c>
    </row>
    <row r="74" spans="1:105" s="17" customFormat="1" ht="23.25" customHeight="1">
      <c r="A74" s="8">
        <v>421</v>
      </c>
      <c r="B74" s="7" t="s">
        <v>14</v>
      </c>
      <c r="C74" s="49"/>
      <c r="D74" s="44">
        <v>532</v>
      </c>
      <c r="E74" s="45">
        <v>3452</v>
      </c>
      <c r="F74" s="43">
        <v>278</v>
      </c>
      <c r="G74" s="43">
        <v>695</v>
      </c>
      <c r="H74" s="43">
        <v>252</v>
      </c>
      <c r="I74" s="43">
        <v>2753</v>
      </c>
      <c r="J74" s="43">
        <v>214</v>
      </c>
      <c r="K74" s="45">
        <v>2281</v>
      </c>
      <c r="L74" s="48">
        <v>38</v>
      </c>
      <c r="M74" s="48">
        <v>472</v>
      </c>
      <c r="N74" s="48">
        <f>D74-F74-H74</f>
        <v>2</v>
      </c>
      <c r="O74" s="47">
        <f>E74-G74-I74</f>
        <v>4</v>
      </c>
      <c r="P74" s="55">
        <v>364</v>
      </c>
      <c r="Q74" s="54">
        <v>796</v>
      </c>
      <c r="R74" s="55">
        <v>250</v>
      </c>
      <c r="S74" s="55">
        <v>505</v>
      </c>
      <c r="T74" s="55">
        <v>112</v>
      </c>
      <c r="U74" s="55">
        <v>287</v>
      </c>
      <c r="V74" s="55">
        <v>94</v>
      </c>
      <c r="W74" s="54">
        <v>241</v>
      </c>
      <c r="X74" s="51">
        <v>18</v>
      </c>
      <c r="Y74" s="51">
        <v>46</v>
      </c>
      <c r="Z74" s="43">
        <f>P74-R74-T74</f>
        <v>2</v>
      </c>
      <c r="AA74" s="45">
        <f>Q74-S74-U74</f>
        <v>4</v>
      </c>
      <c r="AB74" s="44">
        <v>91</v>
      </c>
      <c r="AC74" s="45">
        <v>598</v>
      </c>
      <c r="AD74" s="43">
        <v>26</v>
      </c>
      <c r="AE74" s="43">
        <v>149</v>
      </c>
      <c r="AF74" s="43">
        <v>65</v>
      </c>
      <c r="AG74" s="43">
        <v>449</v>
      </c>
      <c r="AH74" s="43">
        <v>57</v>
      </c>
      <c r="AI74" s="45">
        <v>387</v>
      </c>
      <c r="AJ74" s="48">
        <v>8</v>
      </c>
      <c r="AK74" s="48">
        <v>62</v>
      </c>
      <c r="AL74" s="43" t="s">
        <v>1</v>
      </c>
      <c r="AM74" s="46" t="s">
        <v>1</v>
      </c>
      <c r="AN74" s="55">
        <v>39</v>
      </c>
      <c r="AO74" s="54">
        <v>532</v>
      </c>
      <c r="AP74" s="55">
        <v>1</v>
      </c>
      <c r="AQ74" s="55">
        <v>11</v>
      </c>
      <c r="AR74" s="55">
        <v>38</v>
      </c>
      <c r="AS74" s="55">
        <v>521</v>
      </c>
      <c r="AT74" s="55">
        <v>33</v>
      </c>
      <c r="AU74" s="54">
        <v>453</v>
      </c>
      <c r="AV74" s="51">
        <v>5</v>
      </c>
      <c r="AW74" s="51">
        <v>68</v>
      </c>
      <c r="AX74" s="43" t="s">
        <v>1</v>
      </c>
      <c r="AY74" s="45" t="s">
        <v>1</v>
      </c>
      <c r="AZ74" s="44">
        <v>20</v>
      </c>
      <c r="BA74" s="45">
        <v>467</v>
      </c>
      <c r="BB74" s="41" t="s">
        <v>0</v>
      </c>
      <c r="BC74" s="41" t="s">
        <v>0</v>
      </c>
      <c r="BD74" s="43">
        <v>20</v>
      </c>
      <c r="BE74" s="43">
        <v>467</v>
      </c>
      <c r="BF74" s="43">
        <v>18</v>
      </c>
      <c r="BG74" s="45">
        <v>416</v>
      </c>
      <c r="BH74" s="48">
        <v>2</v>
      </c>
      <c r="BI74" s="48">
        <v>51</v>
      </c>
      <c r="BJ74" s="39" t="s">
        <v>0</v>
      </c>
      <c r="BK74" s="38" t="s">
        <v>0</v>
      </c>
      <c r="BL74" s="55">
        <v>11</v>
      </c>
      <c r="BM74" s="45">
        <v>434</v>
      </c>
      <c r="BN74" s="55">
        <v>1</v>
      </c>
      <c r="BO74" s="55">
        <v>30</v>
      </c>
      <c r="BP74" s="55">
        <v>10</v>
      </c>
      <c r="BQ74" s="55">
        <v>404</v>
      </c>
      <c r="BR74" s="55">
        <v>7</v>
      </c>
      <c r="BS74" s="54">
        <v>273</v>
      </c>
      <c r="BT74" s="51">
        <v>3</v>
      </c>
      <c r="BU74" s="51">
        <v>131</v>
      </c>
      <c r="BV74" s="36" t="s">
        <v>0</v>
      </c>
      <c r="BW74" s="36" t="s">
        <v>0</v>
      </c>
      <c r="BX74" s="44">
        <v>4</v>
      </c>
      <c r="BY74" s="45">
        <v>256</v>
      </c>
      <c r="BZ74" s="41" t="s">
        <v>0</v>
      </c>
      <c r="CA74" s="41" t="s">
        <v>0</v>
      </c>
      <c r="CB74" s="43">
        <v>4</v>
      </c>
      <c r="CC74" s="43">
        <v>256</v>
      </c>
      <c r="CD74" s="43">
        <v>2</v>
      </c>
      <c r="CE74" s="45">
        <v>142</v>
      </c>
      <c r="CF74" s="48">
        <v>2</v>
      </c>
      <c r="CG74" s="48">
        <v>114</v>
      </c>
      <c r="CH74" s="39" t="s">
        <v>0</v>
      </c>
      <c r="CI74" s="38" t="s">
        <v>0</v>
      </c>
      <c r="CJ74" s="44">
        <v>3</v>
      </c>
      <c r="CK74" s="45">
        <v>369</v>
      </c>
      <c r="CL74" s="41" t="s">
        <v>0</v>
      </c>
      <c r="CM74" s="41" t="s">
        <v>0</v>
      </c>
      <c r="CN74" s="43">
        <v>3</v>
      </c>
      <c r="CO74" s="43">
        <v>369</v>
      </c>
      <c r="CP74" s="43">
        <v>3</v>
      </c>
      <c r="CQ74" s="45">
        <v>369</v>
      </c>
      <c r="CR74" s="39" t="s">
        <v>0</v>
      </c>
      <c r="CS74" s="39" t="s">
        <v>0</v>
      </c>
      <c r="CT74" s="39" t="s">
        <v>0</v>
      </c>
      <c r="CU74" s="38" t="s">
        <v>0</v>
      </c>
      <c r="CV74" s="37" t="s">
        <v>0</v>
      </c>
      <c r="CW74" s="37" t="s">
        <v>0</v>
      </c>
      <c r="CX74" s="37" t="s">
        <v>0</v>
      </c>
      <c r="CY74" s="37" t="s">
        <v>0</v>
      </c>
      <c r="CZ74" s="36" t="s">
        <v>0</v>
      </c>
      <c r="DA74" s="36" t="s">
        <v>0</v>
      </c>
    </row>
    <row r="75" spans="1:105" s="17" customFormat="1" ht="23.25" customHeight="1">
      <c r="A75" s="8">
        <v>422</v>
      </c>
      <c r="B75" s="7" t="s">
        <v>13</v>
      </c>
      <c r="C75" s="49"/>
      <c r="D75" s="44">
        <v>232</v>
      </c>
      <c r="E75" s="45">
        <v>2090</v>
      </c>
      <c r="F75" s="43">
        <v>120</v>
      </c>
      <c r="G75" s="43">
        <v>342</v>
      </c>
      <c r="H75" s="43">
        <v>112</v>
      </c>
      <c r="I75" s="43">
        <v>1748</v>
      </c>
      <c r="J75" s="43">
        <v>92</v>
      </c>
      <c r="K75" s="45">
        <v>1421</v>
      </c>
      <c r="L75" s="48">
        <v>20</v>
      </c>
      <c r="M75" s="48">
        <v>327</v>
      </c>
      <c r="N75" s="57" t="s">
        <v>1</v>
      </c>
      <c r="O75" s="56" t="s">
        <v>1</v>
      </c>
      <c r="P75" s="55">
        <v>151</v>
      </c>
      <c r="Q75" s="54">
        <v>319</v>
      </c>
      <c r="R75" s="55">
        <v>104</v>
      </c>
      <c r="S75" s="55">
        <v>205</v>
      </c>
      <c r="T75" s="55">
        <v>47</v>
      </c>
      <c r="U75" s="55">
        <v>114</v>
      </c>
      <c r="V75" s="55">
        <v>38</v>
      </c>
      <c r="W75" s="54">
        <v>98</v>
      </c>
      <c r="X75" s="51">
        <v>9</v>
      </c>
      <c r="Y75" s="51">
        <v>16</v>
      </c>
      <c r="Z75" s="43" t="s">
        <v>1</v>
      </c>
      <c r="AA75" s="45" t="s">
        <v>1</v>
      </c>
      <c r="AB75" s="44">
        <v>32</v>
      </c>
      <c r="AC75" s="45">
        <v>217</v>
      </c>
      <c r="AD75" s="43">
        <v>11</v>
      </c>
      <c r="AE75" s="43">
        <v>74</v>
      </c>
      <c r="AF75" s="43">
        <v>21</v>
      </c>
      <c r="AG75" s="43">
        <v>143</v>
      </c>
      <c r="AH75" s="43">
        <v>20</v>
      </c>
      <c r="AI75" s="45">
        <v>137</v>
      </c>
      <c r="AJ75" s="48">
        <v>1</v>
      </c>
      <c r="AK75" s="48">
        <v>6</v>
      </c>
      <c r="AL75" s="43" t="s">
        <v>1</v>
      </c>
      <c r="AM75" s="46" t="s">
        <v>1</v>
      </c>
      <c r="AN75" s="55">
        <v>27</v>
      </c>
      <c r="AO75" s="54">
        <v>367</v>
      </c>
      <c r="AP75" s="55">
        <v>5</v>
      </c>
      <c r="AQ75" s="55">
        <v>63</v>
      </c>
      <c r="AR75" s="55">
        <v>22</v>
      </c>
      <c r="AS75" s="55">
        <v>304</v>
      </c>
      <c r="AT75" s="55">
        <v>18</v>
      </c>
      <c r="AU75" s="54">
        <v>251</v>
      </c>
      <c r="AV75" s="51">
        <v>4</v>
      </c>
      <c r="AW75" s="51">
        <v>53</v>
      </c>
      <c r="AX75" s="43" t="s">
        <v>1</v>
      </c>
      <c r="AY75" s="45" t="s">
        <v>1</v>
      </c>
      <c r="AZ75" s="44">
        <v>6</v>
      </c>
      <c r="BA75" s="45">
        <v>139</v>
      </c>
      <c r="BB75" s="41" t="s">
        <v>0</v>
      </c>
      <c r="BC75" s="41" t="s">
        <v>0</v>
      </c>
      <c r="BD75" s="43">
        <v>6</v>
      </c>
      <c r="BE75" s="43">
        <v>139</v>
      </c>
      <c r="BF75" s="43">
        <v>4</v>
      </c>
      <c r="BG75" s="45">
        <v>93</v>
      </c>
      <c r="BH75" s="48">
        <v>2</v>
      </c>
      <c r="BI75" s="48">
        <v>46</v>
      </c>
      <c r="BJ75" s="39" t="s">
        <v>0</v>
      </c>
      <c r="BK75" s="38" t="s">
        <v>0</v>
      </c>
      <c r="BL75" s="55">
        <v>8</v>
      </c>
      <c r="BM75" s="45">
        <v>302</v>
      </c>
      <c r="BN75" s="37" t="s">
        <v>0</v>
      </c>
      <c r="BO75" s="37" t="s">
        <v>0</v>
      </c>
      <c r="BP75" s="55">
        <v>8</v>
      </c>
      <c r="BQ75" s="55">
        <v>302</v>
      </c>
      <c r="BR75" s="55">
        <v>6</v>
      </c>
      <c r="BS75" s="54">
        <v>228</v>
      </c>
      <c r="BT75" s="51">
        <v>2</v>
      </c>
      <c r="BU75" s="51">
        <v>74</v>
      </c>
      <c r="BV75" s="36" t="s">
        <v>0</v>
      </c>
      <c r="BW75" s="36" t="s">
        <v>0</v>
      </c>
      <c r="BX75" s="44">
        <v>6</v>
      </c>
      <c r="BY75" s="45">
        <v>438</v>
      </c>
      <c r="BZ75" s="41" t="s">
        <v>0</v>
      </c>
      <c r="CA75" s="41" t="s">
        <v>0</v>
      </c>
      <c r="CB75" s="43">
        <v>6</v>
      </c>
      <c r="CC75" s="43">
        <v>438</v>
      </c>
      <c r="CD75" s="43">
        <v>4</v>
      </c>
      <c r="CE75" s="45">
        <v>306</v>
      </c>
      <c r="CF75" s="48">
        <v>2</v>
      </c>
      <c r="CG75" s="48">
        <v>132</v>
      </c>
      <c r="CH75" s="39" t="s">
        <v>0</v>
      </c>
      <c r="CI75" s="38" t="s">
        <v>0</v>
      </c>
      <c r="CJ75" s="44">
        <v>2</v>
      </c>
      <c r="CK75" s="45">
        <v>308</v>
      </c>
      <c r="CL75" s="41" t="s">
        <v>0</v>
      </c>
      <c r="CM75" s="41" t="s">
        <v>0</v>
      </c>
      <c r="CN75" s="43">
        <v>2</v>
      </c>
      <c r="CO75" s="43">
        <v>308</v>
      </c>
      <c r="CP75" s="43">
        <v>2</v>
      </c>
      <c r="CQ75" s="45">
        <v>308</v>
      </c>
      <c r="CR75" s="39" t="s">
        <v>0</v>
      </c>
      <c r="CS75" s="39" t="s">
        <v>0</v>
      </c>
      <c r="CT75" s="39" t="s">
        <v>0</v>
      </c>
      <c r="CU75" s="38" t="s">
        <v>0</v>
      </c>
      <c r="CV75" s="37" t="s">
        <v>0</v>
      </c>
      <c r="CW75" s="37" t="s">
        <v>0</v>
      </c>
      <c r="CX75" s="37" t="s">
        <v>0</v>
      </c>
      <c r="CY75" s="37" t="s">
        <v>0</v>
      </c>
      <c r="CZ75" s="36" t="s">
        <v>0</v>
      </c>
      <c r="DA75" s="36" t="s">
        <v>0</v>
      </c>
    </row>
    <row r="76" spans="1:105" s="17" customFormat="1" ht="23.25" customHeight="1">
      <c r="A76" s="8">
        <v>423</v>
      </c>
      <c r="B76" s="7" t="s">
        <v>12</v>
      </c>
      <c r="C76" s="49"/>
      <c r="D76" s="44">
        <v>449</v>
      </c>
      <c r="E76" s="45">
        <v>4252</v>
      </c>
      <c r="F76" s="43">
        <v>204</v>
      </c>
      <c r="G76" s="43">
        <v>618</v>
      </c>
      <c r="H76" s="43">
        <v>242</v>
      </c>
      <c r="I76" s="43">
        <v>3617</v>
      </c>
      <c r="J76" s="43">
        <v>207</v>
      </c>
      <c r="K76" s="45">
        <v>3182</v>
      </c>
      <c r="L76" s="48">
        <v>35</v>
      </c>
      <c r="M76" s="48">
        <v>435</v>
      </c>
      <c r="N76" s="48">
        <f>D76-F76-H76</f>
        <v>3</v>
      </c>
      <c r="O76" s="47">
        <f>E76-G76-I76</f>
        <v>17</v>
      </c>
      <c r="P76" s="55">
        <v>284</v>
      </c>
      <c r="Q76" s="54">
        <v>602</v>
      </c>
      <c r="R76" s="55">
        <v>171</v>
      </c>
      <c r="S76" s="55">
        <v>319</v>
      </c>
      <c r="T76" s="55">
        <v>112</v>
      </c>
      <c r="U76" s="55">
        <v>282</v>
      </c>
      <c r="V76" s="55">
        <v>90</v>
      </c>
      <c r="W76" s="54">
        <v>242</v>
      </c>
      <c r="X76" s="51">
        <v>22</v>
      </c>
      <c r="Y76" s="51">
        <v>40</v>
      </c>
      <c r="Z76" s="43">
        <f>P76-R76-T76</f>
        <v>1</v>
      </c>
      <c r="AA76" s="45">
        <f>Q76-S76-U76</f>
        <v>1</v>
      </c>
      <c r="AB76" s="44">
        <v>80</v>
      </c>
      <c r="AC76" s="45">
        <v>518</v>
      </c>
      <c r="AD76" s="43">
        <v>24</v>
      </c>
      <c r="AE76" s="43">
        <v>144</v>
      </c>
      <c r="AF76" s="43">
        <v>55</v>
      </c>
      <c r="AG76" s="43">
        <v>368</v>
      </c>
      <c r="AH76" s="43">
        <v>54</v>
      </c>
      <c r="AI76" s="45">
        <v>361</v>
      </c>
      <c r="AJ76" s="48">
        <v>1</v>
      </c>
      <c r="AK76" s="48">
        <v>7</v>
      </c>
      <c r="AL76" s="43">
        <f>AB76-AD76-AF76</f>
        <v>1</v>
      </c>
      <c r="AM76" s="46">
        <f>AC76-AE76-AG76</f>
        <v>6</v>
      </c>
      <c r="AN76" s="55">
        <v>53</v>
      </c>
      <c r="AO76" s="54">
        <v>743</v>
      </c>
      <c r="AP76" s="55">
        <v>6</v>
      </c>
      <c r="AQ76" s="55">
        <v>93</v>
      </c>
      <c r="AR76" s="55">
        <v>46</v>
      </c>
      <c r="AS76" s="55">
        <v>640</v>
      </c>
      <c r="AT76" s="55">
        <v>39</v>
      </c>
      <c r="AU76" s="54">
        <v>536</v>
      </c>
      <c r="AV76" s="51">
        <v>7</v>
      </c>
      <c r="AW76" s="51">
        <v>104</v>
      </c>
      <c r="AX76" s="43">
        <f>AN76-AP76-AR76</f>
        <v>1</v>
      </c>
      <c r="AY76" s="45">
        <f>AO76-AQ76-AS76</f>
        <v>10</v>
      </c>
      <c r="AZ76" s="44">
        <v>12</v>
      </c>
      <c r="BA76" s="45">
        <v>268</v>
      </c>
      <c r="BB76" s="43">
        <v>3</v>
      </c>
      <c r="BC76" s="43">
        <v>62</v>
      </c>
      <c r="BD76" s="43">
        <v>9</v>
      </c>
      <c r="BE76" s="43">
        <v>206</v>
      </c>
      <c r="BF76" s="43">
        <v>8</v>
      </c>
      <c r="BG76" s="45">
        <v>179</v>
      </c>
      <c r="BH76" s="48">
        <v>1</v>
      </c>
      <c r="BI76" s="48">
        <v>27</v>
      </c>
      <c r="BJ76" s="39" t="s">
        <v>0</v>
      </c>
      <c r="BK76" s="38" t="s">
        <v>0</v>
      </c>
      <c r="BL76" s="55">
        <v>7</v>
      </c>
      <c r="BM76" s="45">
        <v>252</v>
      </c>
      <c r="BN76" s="37" t="s">
        <v>0</v>
      </c>
      <c r="BO76" s="37" t="s">
        <v>0</v>
      </c>
      <c r="BP76" s="55">
        <v>7</v>
      </c>
      <c r="BQ76" s="55">
        <v>252</v>
      </c>
      <c r="BR76" s="55">
        <v>6</v>
      </c>
      <c r="BS76" s="54">
        <v>220</v>
      </c>
      <c r="BT76" s="51">
        <v>1</v>
      </c>
      <c r="BU76" s="51">
        <v>32</v>
      </c>
      <c r="BV76" s="36" t="s">
        <v>0</v>
      </c>
      <c r="BW76" s="36" t="s">
        <v>0</v>
      </c>
      <c r="BX76" s="44">
        <v>5</v>
      </c>
      <c r="BY76" s="45">
        <v>330</v>
      </c>
      <c r="BZ76" s="41" t="s">
        <v>0</v>
      </c>
      <c r="CA76" s="41" t="s">
        <v>0</v>
      </c>
      <c r="CB76" s="43">
        <v>5</v>
      </c>
      <c r="CC76" s="43">
        <v>330</v>
      </c>
      <c r="CD76" s="43">
        <v>3</v>
      </c>
      <c r="CE76" s="45">
        <v>216</v>
      </c>
      <c r="CF76" s="48">
        <v>2</v>
      </c>
      <c r="CG76" s="48">
        <v>114</v>
      </c>
      <c r="CH76" s="39" t="s">
        <v>0</v>
      </c>
      <c r="CI76" s="38" t="s">
        <v>0</v>
      </c>
      <c r="CJ76" s="44">
        <v>6</v>
      </c>
      <c r="CK76" s="45">
        <v>1539</v>
      </c>
      <c r="CL76" s="41" t="s">
        <v>0</v>
      </c>
      <c r="CM76" s="41" t="s">
        <v>0</v>
      </c>
      <c r="CN76" s="43">
        <v>6</v>
      </c>
      <c r="CO76" s="43">
        <v>1539</v>
      </c>
      <c r="CP76" s="43">
        <v>5</v>
      </c>
      <c r="CQ76" s="45">
        <v>1428</v>
      </c>
      <c r="CR76" s="48">
        <v>1</v>
      </c>
      <c r="CS76" s="48">
        <v>111</v>
      </c>
      <c r="CT76" s="39" t="s">
        <v>0</v>
      </c>
      <c r="CU76" s="38" t="s">
        <v>0</v>
      </c>
      <c r="CV76" s="55">
        <v>2</v>
      </c>
      <c r="CW76" s="37" t="s">
        <v>0</v>
      </c>
      <c r="CX76" s="55">
        <v>2</v>
      </c>
      <c r="CY76" s="55">
        <v>2</v>
      </c>
      <c r="CZ76" s="36" t="s">
        <v>0</v>
      </c>
      <c r="DA76" s="36" t="s">
        <v>0</v>
      </c>
    </row>
    <row r="77" spans="1:105" s="17" customFormat="1" ht="23.25" customHeight="1">
      <c r="A77" s="8">
        <v>424</v>
      </c>
      <c r="B77" s="7" t="s">
        <v>11</v>
      </c>
      <c r="C77" s="49"/>
      <c r="D77" s="44">
        <v>477</v>
      </c>
      <c r="E77" s="45">
        <v>3618</v>
      </c>
      <c r="F77" s="43">
        <v>226</v>
      </c>
      <c r="G77" s="43">
        <v>631</v>
      </c>
      <c r="H77" s="43">
        <v>248</v>
      </c>
      <c r="I77" s="43">
        <v>2974</v>
      </c>
      <c r="J77" s="43">
        <v>220</v>
      </c>
      <c r="K77" s="45">
        <v>2798</v>
      </c>
      <c r="L77" s="48">
        <v>28</v>
      </c>
      <c r="M77" s="48">
        <v>176</v>
      </c>
      <c r="N77" s="48">
        <f>D77-F77-H77</f>
        <v>3</v>
      </c>
      <c r="O77" s="47">
        <f>E77-G77-I77</f>
        <v>13</v>
      </c>
      <c r="P77" s="55">
        <v>270</v>
      </c>
      <c r="Q77" s="54">
        <v>539</v>
      </c>
      <c r="R77" s="55">
        <v>191</v>
      </c>
      <c r="S77" s="55">
        <v>359</v>
      </c>
      <c r="T77" s="55">
        <v>77</v>
      </c>
      <c r="U77" s="55">
        <v>176</v>
      </c>
      <c r="V77" s="55">
        <v>61</v>
      </c>
      <c r="W77" s="54">
        <v>150</v>
      </c>
      <c r="X77" s="51">
        <v>16</v>
      </c>
      <c r="Y77" s="51">
        <v>26</v>
      </c>
      <c r="Z77" s="43">
        <f>P77-R77-T77</f>
        <v>2</v>
      </c>
      <c r="AA77" s="45">
        <f>Q77-S77-U77</f>
        <v>4</v>
      </c>
      <c r="AB77" s="44">
        <v>102</v>
      </c>
      <c r="AC77" s="45">
        <v>663</v>
      </c>
      <c r="AD77" s="43">
        <v>28</v>
      </c>
      <c r="AE77" s="43">
        <v>170</v>
      </c>
      <c r="AF77" s="43">
        <v>73</v>
      </c>
      <c r="AG77" s="43">
        <v>484</v>
      </c>
      <c r="AH77" s="43">
        <v>70</v>
      </c>
      <c r="AI77" s="45">
        <v>461</v>
      </c>
      <c r="AJ77" s="48">
        <v>3</v>
      </c>
      <c r="AK77" s="48">
        <v>23</v>
      </c>
      <c r="AL77" s="43">
        <f>AB77-AD77-AF77</f>
        <v>1</v>
      </c>
      <c r="AM77" s="46">
        <f>AC77-AE77-AG77</f>
        <v>9</v>
      </c>
      <c r="AN77" s="55">
        <v>67</v>
      </c>
      <c r="AO77" s="54">
        <v>907</v>
      </c>
      <c r="AP77" s="55">
        <v>6</v>
      </c>
      <c r="AQ77" s="55">
        <v>82</v>
      </c>
      <c r="AR77" s="55">
        <v>61</v>
      </c>
      <c r="AS77" s="55">
        <v>825</v>
      </c>
      <c r="AT77" s="55">
        <v>55</v>
      </c>
      <c r="AU77" s="54">
        <v>746</v>
      </c>
      <c r="AV77" s="51">
        <v>6</v>
      </c>
      <c r="AW77" s="51">
        <v>79</v>
      </c>
      <c r="AX77" s="43" t="s">
        <v>1</v>
      </c>
      <c r="AY77" s="45" t="s">
        <v>1</v>
      </c>
      <c r="AZ77" s="44">
        <v>13</v>
      </c>
      <c r="BA77" s="45">
        <v>310</v>
      </c>
      <c r="BB77" s="43">
        <v>1</v>
      </c>
      <c r="BC77" s="43">
        <v>20</v>
      </c>
      <c r="BD77" s="43">
        <v>12</v>
      </c>
      <c r="BE77" s="43">
        <v>290</v>
      </c>
      <c r="BF77" s="43">
        <v>10</v>
      </c>
      <c r="BG77" s="45">
        <v>242</v>
      </c>
      <c r="BH77" s="48">
        <v>2</v>
      </c>
      <c r="BI77" s="48">
        <v>48</v>
      </c>
      <c r="BJ77" s="39" t="s">
        <v>0</v>
      </c>
      <c r="BK77" s="38" t="s">
        <v>0</v>
      </c>
      <c r="BL77" s="55">
        <v>18</v>
      </c>
      <c r="BM77" s="45">
        <v>675</v>
      </c>
      <c r="BN77" s="37" t="s">
        <v>0</v>
      </c>
      <c r="BO77" s="37" t="s">
        <v>0</v>
      </c>
      <c r="BP77" s="55">
        <v>18</v>
      </c>
      <c r="BQ77" s="55">
        <v>675</v>
      </c>
      <c r="BR77" s="55">
        <v>18</v>
      </c>
      <c r="BS77" s="54">
        <v>675</v>
      </c>
      <c r="BT77" s="36" t="s">
        <v>0</v>
      </c>
      <c r="BU77" s="36" t="s">
        <v>0</v>
      </c>
      <c r="BV77" s="36" t="s">
        <v>0</v>
      </c>
      <c r="BW77" s="36" t="s">
        <v>0</v>
      </c>
      <c r="BX77" s="44">
        <v>5</v>
      </c>
      <c r="BY77" s="45">
        <v>319</v>
      </c>
      <c r="BZ77" s="41" t="s">
        <v>0</v>
      </c>
      <c r="CA77" s="41" t="s">
        <v>0</v>
      </c>
      <c r="CB77" s="43">
        <v>5</v>
      </c>
      <c r="CC77" s="43">
        <v>319</v>
      </c>
      <c r="CD77" s="43">
        <v>5</v>
      </c>
      <c r="CE77" s="45">
        <v>319</v>
      </c>
      <c r="CF77" s="39" t="s">
        <v>0</v>
      </c>
      <c r="CG77" s="39" t="s">
        <v>0</v>
      </c>
      <c r="CH77" s="39" t="s">
        <v>0</v>
      </c>
      <c r="CI77" s="38" t="s">
        <v>0</v>
      </c>
      <c r="CJ77" s="44">
        <v>1</v>
      </c>
      <c r="CK77" s="45">
        <v>205</v>
      </c>
      <c r="CL77" s="41" t="s">
        <v>0</v>
      </c>
      <c r="CM77" s="41" t="s">
        <v>0</v>
      </c>
      <c r="CN77" s="43">
        <v>1</v>
      </c>
      <c r="CO77" s="43">
        <v>205</v>
      </c>
      <c r="CP77" s="43">
        <v>1</v>
      </c>
      <c r="CQ77" s="45">
        <v>205</v>
      </c>
      <c r="CR77" s="39" t="s">
        <v>0</v>
      </c>
      <c r="CS77" s="39" t="s">
        <v>0</v>
      </c>
      <c r="CT77" s="39" t="s">
        <v>0</v>
      </c>
      <c r="CU77" s="38" t="s">
        <v>0</v>
      </c>
      <c r="CV77" s="55">
        <v>1</v>
      </c>
      <c r="CW77" s="37" t="s">
        <v>0</v>
      </c>
      <c r="CX77" s="55">
        <v>1</v>
      </c>
      <c r="CY77" s="37" t="s">
        <v>0</v>
      </c>
      <c r="CZ77" s="51">
        <v>1</v>
      </c>
      <c r="DA77" s="36" t="s">
        <v>0</v>
      </c>
    </row>
    <row r="78" spans="1:105" s="17" customFormat="1" ht="23.25" customHeight="1">
      <c r="A78" s="8">
        <v>426</v>
      </c>
      <c r="B78" s="7" t="s">
        <v>10</v>
      </c>
      <c r="C78" s="49"/>
      <c r="D78" s="44">
        <v>272</v>
      </c>
      <c r="E78" s="45">
        <v>3307</v>
      </c>
      <c r="F78" s="43">
        <v>106</v>
      </c>
      <c r="G78" s="43">
        <v>240</v>
      </c>
      <c r="H78" s="43">
        <v>166</v>
      </c>
      <c r="I78" s="43">
        <v>3067</v>
      </c>
      <c r="J78" s="43">
        <v>144</v>
      </c>
      <c r="K78" s="45">
        <v>2527</v>
      </c>
      <c r="L78" s="48">
        <v>22</v>
      </c>
      <c r="M78" s="48">
        <v>540</v>
      </c>
      <c r="N78" s="57" t="s">
        <v>1</v>
      </c>
      <c r="O78" s="56" t="s">
        <v>1</v>
      </c>
      <c r="P78" s="55">
        <v>158</v>
      </c>
      <c r="Q78" s="54">
        <v>338</v>
      </c>
      <c r="R78" s="55">
        <v>96</v>
      </c>
      <c r="S78" s="55">
        <v>177</v>
      </c>
      <c r="T78" s="55">
        <v>62</v>
      </c>
      <c r="U78" s="55">
        <v>161</v>
      </c>
      <c r="V78" s="55">
        <v>54</v>
      </c>
      <c r="W78" s="54">
        <v>139</v>
      </c>
      <c r="X78" s="51">
        <v>8</v>
      </c>
      <c r="Y78" s="51">
        <v>22</v>
      </c>
      <c r="Z78" s="43" t="s">
        <v>1</v>
      </c>
      <c r="AA78" s="45" t="s">
        <v>1</v>
      </c>
      <c r="AB78" s="44">
        <v>50</v>
      </c>
      <c r="AC78" s="45">
        <v>327</v>
      </c>
      <c r="AD78" s="43">
        <v>10</v>
      </c>
      <c r="AE78" s="43">
        <v>63</v>
      </c>
      <c r="AF78" s="43">
        <v>40</v>
      </c>
      <c r="AG78" s="43">
        <v>264</v>
      </c>
      <c r="AH78" s="43">
        <v>36</v>
      </c>
      <c r="AI78" s="45">
        <v>240</v>
      </c>
      <c r="AJ78" s="48">
        <v>4</v>
      </c>
      <c r="AK78" s="48">
        <v>24</v>
      </c>
      <c r="AL78" s="43" t="s">
        <v>1</v>
      </c>
      <c r="AM78" s="46" t="s">
        <v>1</v>
      </c>
      <c r="AN78" s="55">
        <v>37</v>
      </c>
      <c r="AO78" s="54">
        <v>494</v>
      </c>
      <c r="AP78" s="37" t="s">
        <v>0</v>
      </c>
      <c r="AQ78" s="37" t="s">
        <v>0</v>
      </c>
      <c r="AR78" s="55">
        <v>37</v>
      </c>
      <c r="AS78" s="55">
        <v>494</v>
      </c>
      <c r="AT78" s="55">
        <v>34</v>
      </c>
      <c r="AU78" s="54">
        <v>456</v>
      </c>
      <c r="AV78" s="51">
        <v>3</v>
      </c>
      <c r="AW78" s="51">
        <v>38</v>
      </c>
      <c r="AX78" s="43" t="s">
        <v>1</v>
      </c>
      <c r="AY78" s="45" t="s">
        <v>1</v>
      </c>
      <c r="AZ78" s="44">
        <v>8</v>
      </c>
      <c r="BA78" s="45">
        <v>191</v>
      </c>
      <c r="BB78" s="41" t="s">
        <v>0</v>
      </c>
      <c r="BC78" s="41" t="s">
        <v>0</v>
      </c>
      <c r="BD78" s="43">
        <v>8</v>
      </c>
      <c r="BE78" s="43">
        <v>191</v>
      </c>
      <c r="BF78" s="43">
        <v>5</v>
      </c>
      <c r="BG78" s="45">
        <v>120</v>
      </c>
      <c r="BH78" s="48">
        <v>3</v>
      </c>
      <c r="BI78" s="48">
        <v>71</v>
      </c>
      <c r="BJ78" s="39" t="s">
        <v>0</v>
      </c>
      <c r="BK78" s="38" t="s">
        <v>0</v>
      </c>
      <c r="BL78" s="55">
        <v>4</v>
      </c>
      <c r="BM78" s="45">
        <v>147</v>
      </c>
      <c r="BN78" s="37" t="s">
        <v>0</v>
      </c>
      <c r="BO78" s="37" t="s">
        <v>0</v>
      </c>
      <c r="BP78" s="55">
        <v>4</v>
      </c>
      <c r="BQ78" s="55">
        <v>147</v>
      </c>
      <c r="BR78" s="55">
        <v>3</v>
      </c>
      <c r="BS78" s="54">
        <v>105</v>
      </c>
      <c r="BT78" s="51">
        <v>1</v>
      </c>
      <c r="BU78" s="51">
        <v>42</v>
      </c>
      <c r="BV78" s="36" t="s">
        <v>0</v>
      </c>
      <c r="BW78" s="36" t="s">
        <v>0</v>
      </c>
      <c r="BX78" s="44">
        <v>6</v>
      </c>
      <c r="BY78" s="45">
        <v>449</v>
      </c>
      <c r="BZ78" s="41" t="s">
        <v>0</v>
      </c>
      <c r="CA78" s="41" t="s">
        <v>0</v>
      </c>
      <c r="CB78" s="43">
        <v>6</v>
      </c>
      <c r="CC78" s="43">
        <v>449</v>
      </c>
      <c r="CD78" s="43">
        <v>6</v>
      </c>
      <c r="CE78" s="45">
        <v>449</v>
      </c>
      <c r="CF78" s="39" t="s">
        <v>0</v>
      </c>
      <c r="CG78" s="39" t="s">
        <v>0</v>
      </c>
      <c r="CH78" s="39" t="s">
        <v>0</v>
      </c>
      <c r="CI78" s="38" t="s">
        <v>0</v>
      </c>
      <c r="CJ78" s="44">
        <v>8</v>
      </c>
      <c r="CK78" s="45">
        <v>1361</v>
      </c>
      <c r="CL78" s="41" t="s">
        <v>0</v>
      </c>
      <c r="CM78" s="41" t="s">
        <v>0</v>
      </c>
      <c r="CN78" s="43">
        <v>8</v>
      </c>
      <c r="CO78" s="43">
        <v>1361</v>
      </c>
      <c r="CP78" s="43">
        <v>6</v>
      </c>
      <c r="CQ78" s="45">
        <v>1018</v>
      </c>
      <c r="CR78" s="48">
        <v>2</v>
      </c>
      <c r="CS78" s="48">
        <v>343</v>
      </c>
      <c r="CT78" s="39" t="s">
        <v>0</v>
      </c>
      <c r="CU78" s="38" t="s">
        <v>0</v>
      </c>
      <c r="CV78" s="55">
        <v>1</v>
      </c>
      <c r="CW78" s="37" t="s">
        <v>0</v>
      </c>
      <c r="CX78" s="55">
        <v>1</v>
      </c>
      <c r="CY78" s="37" t="s">
        <v>0</v>
      </c>
      <c r="CZ78" s="51">
        <v>1</v>
      </c>
      <c r="DA78" s="36" t="s">
        <v>0</v>
      </c>
    </row>
    <row r="79" spans="1:105" s="17" customFormat="1" ht="23.25" customHeight="1">
      <c r="A79" s="8">
        <v>427</v>
      </c>
      <c r="B79" s="7" t="s">
        <v>9</v>
      </c>
      <c r="C79" s="49"/>
      <c r="D79" s="44">
        <v>346</v>
      </c>
      <c r="E79" s="45">
        <v>3809</v>
      </c>
      <c r="F79" s="43">
        <v>145</v>
      </c>
      <c r="G79" s="43">
        <v>332</v>
      </c>
      <c r="H79" s="43">
        <v>201</v>
      </c>
      <c r="I79" s="43">
        <v>3477</v>
      </c>
      <c r="J79" s="43">
        <v>162</v>
      </c>
      <c r="K79" s="45">
        <v>3120</v>
      </c>
      <c r="L79" s="48">
        <v>39</v>
      </c>
      <c r="M79" s="48">
        <v>357</v>
      </c>
      <c r="N79" s="57" t="s">
        <v>1</v>
      </c>
      <c r="O79" s="56" t="s">
        <v>1</v>
      </c>
      <c r="P79" s="55">
        <v>210</v>
      </c>
      <c r="Q79" s="54">
        <v>447</v>
      </c>
      <c r="R79" s="55">
        <v>131</v>
      </c>
      <c r="S79" s="55">
        <v>254</v>
      </c>
      <c r="T79" s="55">
        <v>79</v>
      </c>
      <c r="U79" s="55">
        <v>193</v>
      </c>
      <c r="V79" s="55">
        <v>57</v>
      </c>
      <c r="W79" s="54">
        <v>153</v>
      </c>
      <c r="X79" s="51">
        <v>22</v>
      </c>
      <c r="Y79" s="51">
        <v>40</v>
      </c>
      <c r="Z79" s="43" t="s">
        <v>1</v>
      </c>
      <c r="AA79" s="45" t="s">
        <v>1</v>
      </c>
      <c r="AB79" s="44">
        <v>54</v>
      </c>
      <c r="AC79" s="45">
        <v>366</v>
      </c>
      <c r="AD79" s="43">
        <v>14</v>
      </c>
      <c r="AE79" s="43">
        <v>78</v>
      </c>
      <c r="AF79" s="43">
        <v>40</v>
      </c>
      <c r="AG79" s="43">
        <v>288</v>
      </c>
      <c r="AH79" s="43">
        <v>38</v>
      </c>
      <c r="AI79" s="45">
        <v>271</v>
      </c>
      <c r="AJ79" s="48">
        <v>2</v>
      </c>
      <c r="AK79" s="48">
        <v>17</v>
      </c>
      <c r="AL79" s="43" t="s">
        <v>1</v>
      </c>
      <c r="AM79" s="46" t="s">
        <v>1</v>
      </c>
      <c r="AN79" s="55">
        <v>38</v>
      </c>
      <c r="AO79" s="54">
        <v>480</v>
      </c>
      <c r="AP79" s="37" t="s">
        <v>0</v>
      </c>
      <c r="AQ79" s="37" t="s">
        <v>0</v>
      </c>
      <c r="AR79" s="55">
        <v>38</v>
      </c>
      <c r="AS79" s="55">
        <v>480</v>
      </c>
      <c r="AT79" s="55">
        <v>28</v>
      </c>
      <c r="AU79" s="54">
        <v>355</v>
      </c>
      <c r="AV79" s="51">
        <v>10</v>
      </c>
      <c r="AW79" s="51">
        <v>125</v>
      </c>
      <c r="AX79" s="43" t="s">
        <v>1</v>
      </c>
      <c r="AY79" s="45" t="s">
        <v>1</v>
      </c>
      <c r="AZ79" s="44">
        <v>11</v>
      </c>
      <c r="BA79" s="45">
        <v>250</v>
      </c>
      <c r="BB79" s="41" t="s">
        <v>0</v>
      </c>
      <c r="BC79" s="41" t="s">
        <v>0</v>
      </c>
      <c r="BD79" s="43">
        <v>11</v>
      </c>
      <c r="BE79" s="43">
        <v>250</v>
      </c>
      <c r="BF79" s="43">
        <v>9</v>
      </c>
      <c r="BG79" s="45">
        <v>205</v>
      </c>
      <c r="BH79" s="48">
        <v>2</v>
      </c>
      <c r="BI79" s="48">
        <v>45</v>
      </c>
      <c r="BJ79" s="39" t="s">
        <v>0</v>
      </c>
      <c r="BK79" s="38" t="s">
        <v>0</v>
      </c>
      <c r="BL79" s="55">
        <v>13</v>
      </c>
      <c r="BM79" s="45">
        <v>503</v>
      </c>
      <c r="BN79" s="37" t="s">
        <v>0</v>
      </c>
      <c r="BO79" s="37" t="s">
        <v>0</v>
      </c>
      <c r="BP79" s="55">
        <v>13</v>
      </c>
      <c r="BQ79" s="55">
        <v>503</v>
      </c>
      <c r="BR79" s="55">
        <v>11</v>
      </c>
      <c r="BS79" s="54">
        <v>426</v>
      </c>
      <c r="BT79" s="51">
        <v>2</v>
      </c>
      <c r="BU79" s="51">
        <v>77</v>
      </c>
      <c r="BV79" s="36" t="s">
        <v>0</v>
      </c>
      <c r="BW79" s="36" t="s">
        <v>0</v>
      </c>
      <c r="BX79" s="44">
        <v>14</v>
      </c>
      <c r="BY79" s="45">
        <v>932</v>
      </c>
      <c r="BZ79" s="41" t="s">
        <v>0</v>
      </c>
      <c r="CA79" s="41" t="s">
        <v>0</v>
      </c>
      <c r="CB79" s="43">
        <v>14</v>
      </c>
      <c r="CC79" s="43">
        <v>932</v>
      </c>
      <c r="CD79" s="43">
        <v>13</v>
      </c>
      <c r="CE79" s="45">
        <v>879</v>
      </c>
      <c r="CF79" s="48">
        <v>1</v>
      </c>
      <c r="CG79" s="48">
        <v>53</v>
      </c>
      <c r="CH79" s="39" t="s">
        <v>0</v>
      </c>
      <c r="CI79" s="38" t="s">
        <v>0</v>
      </c>
      <c r="CJ79" s="44">
        <v>6</v>
      </c>
      <c r="CK79" s="45">
        <v>831</v>
      </c>
      <c r="CL79" s="41" t="s">
        <v>0</v>
      </c>
      <c r="CM79" s="41" t="s">
        <v>0</v>
      </c>
      <c r="CN79" s="43">
        <v>6</v>
      </c>
      <c r="CO79" s="43">
        <v>831</v>
      </c>
      <c r="CP79" s="43">
        <v>6</v>
      </c>
      <c r="CQ79" s="45">
        <v>831</v>
      </c>
      <c r="CR79" s="39" t="s">
        <v>0</v>
      </c>
      <c r="CS79" s="39" t="s">
        <v>0</v>
      </c>
      <c r="CT79" s="39" t="s">
        <v>0</v>
      </c>
      <c r="CU79" s="38" t="s">
        <v>0</v>
      </c>
      <c r="CV79" s="37" t="s">
        <v>0</v>
      </c>
      <c r="CW79" s="37" t="s">
        <v>0</v>
      </c>
      <c r="CX79" s="37" t="s">
        <v>0</v>
      </c>
      <c r="CY79" s="37" t="s">
        <v>0</v>
      </c>
      <c r="CZ79" s="36" t="s">
        <v>0</v>
      </c>
      <c r="DA79" s="36" t="s">
        <v>0</v>
      </c>
    </row>
    <row r="80" spans="1:105" s="17" customFormat="1" ht="23.25" customHeight="1">
      <c r="A80" s="8"/>
      <c r="B80" s="7"/>
      <c r="C80" s="49"/>
      <c r="D80" s="53"/>
      <c r="E80" s="52"/>
      <c r="F80" s="52"/>
      <c r="G80" s="52"/>
      <c r="H80" s="52"/>
      <c r="I80" s="52"/>
      <c r="J80" s="52"/>
      <c r="K80" s="52"/>
      <c r="L80" s="52"/>
      <c r="M80" s="52"/>
      <c r="N80" s="48"/>
      <c r="O80" s="47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43"/>
      <c r="AA80" s="45"/>
      <c r="AB80" s="53"/>
      <c r="AC80" s="52"/>
      <c r="AD80" s="52"/>
      <c r="AE80" s="52"/>
      <c r="AF80" s="52"/>
      <c r="AG80" s="52"/>
      <c r="AH80" s="52"/>
      <c r="AI80" s="52"/>
      <c r="AJ80" s="52"/>
      <c r="AK80" s="52"/>
      <c r="AL80" s="43"/>
      <c r="AM80" s="46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43"/>
      <c r="AY80" s="45"/>
      <c r="AZ80" s="53"/>
      <c r="BA80" s="52"/>
      <c r="BB80" s="52"/>
      <c r="BC80" s="52"/>
      <c r="BD80" s="52"/>
      <c r="BE80" s="52"/>
      <c r="BF80" s="52"/>
      <c r="BG80" s="52"/>
      <c r="BH80" s="52"/>
      <c r="BI80" s="52"/>
      <c r="BJ80" s="48"/>
      <c r="BK80" s="47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1"/>
      <c r="BW80" s="51"/>
      <c r="BX80" s="53"/>
      <c r="BY80" s="52"/>
      <c r="BZ80" s="52"/>
      <c r="CA80" s="52"/>
      <c r="CB80" s="52"/>
      <c r="CC80" s="52"/>
      <c r="CD80" s="52"/>
      <c r="CE80" s="52"/>
      <c r="CF80" s="52"/>
      <c r="CG80" s="52"/>
      <c r="CH80" s="48"/>
      <c r="CI80" s="47"/>
      <c r="CJ80" s="53"/>
      <c r="CK80" s="52"/>
      <c r="CL80" s="52"/>
      <c r="CM80" s="52"/>
      <c r="CN80" s="52"/>
      <c r="CO80" s="52"/>
      <c r="CP80" s="52"/>
      <c r="CQ80" s="52"/>
      <c r="CR80" s="52"/>
      <c r="CS80" s="52"/>
      <c r="CT80" s="48"/>
      <c r="CU80" s="47"/>
      <c r="CV80" s="51"/>
      <c r="CW80" s="51"/>
      <c r="CX80" s="51"/>
      <c r="CY80" s="51"/>
      <c r="CZ80" s="50"/>
      <c r="DA80" s="50"/>
    </row>
    <row r="81" spans="1:105" s="17" customFormat="1" ht="23.25" customHeight="1">
      <c r="A81" s="8"/>
      <c r="B81" s="7" t="s">
        <v>8</v>
      </c>
      <c r="C81" s="49"/>
      <c r="D81" s="44">
        <f>SUM(D82:D83)</f>
        <v>1029</v>
      </c>
      <c r="E81" s="43">
        <f>SUM(E82:E83)</f>
        <v>6692</v>
      </c>
      <c r="F81" s="43">
        <f>SUM(F82:F83)</f>
        <v>533</v>
      </c>
      <c r="G81" s="43">
        <f>SUM(G82:G83)</f>
        <v>1453</v>
      </c>
      <c r="H81" s="43">
        <f>SUM(H82:H83)</f>
        <v>492</v>
      </c>
      <c r="I81" s="43">
        <f>SUM(I82:I83)</f>
        <v>5228</v>
      </c>
      <c r="J81" s="43">
        <f>SUM(J82:J83)</f>
        <v>423</v>
      </c>
      <c r="K81" s="43">
        <f>SUM(K82:K83)</f>
        <v>4395</v>
      </c>
      <c r="L81" s="43">
        <f>SUM(L82:L83)</f>
        <v>69</v>
      </c>
      <c r="M81" s="43">
        <f>SUM(M82:M83)</f>
        <v>833</v>
      </c>
      <c r="N81" s="48">
        <f>SUM(N82:N83)</f>
        <v>4</v>
      </c>
      <c r="O81" s="47">
        <f>SUM(O82:O83)</f>
        <v>11</v>
      </c>
      <c r="P81" s="43">
        <f>SUM(P82:P83)</f>
        <v>696</v>
      </c>
      <c r="Q81" s="43">
        <f>SUM(Q82:Q83)</f>
        <v>1471</v>
      </c>
      <c r="R81" s="43">
        <f>SUM(R82:R83)</f>
        <v>453</v>
      </c>
      <c r="S81" s="43">
        <f>SUM(S82:S83)</f>
        <v>865</v>
      </c>
      <c r="T81" s="43">
        <f>SUM(T82:T83)</f>
        <v>239</v>
      </c>
      <c r="U81" s="43">
        <f>SUM(U82:U83)</f>
        <v>595</v>
      </c>
      <c r="V81" s="43">
        <f>SUM(V82:V83)</f>
        <v>191</v>
      </c>
      <c r="W81" s="43">
        <f>SUM(W82:W83)</f>
        <v>503</v>
      </c>
      <c r="X81" s="43">
        <f>SUM(X82:X83)</f>
        <v>48</v>
      </c>
      <c r="Y81" s="43">
        <f>SUM(Y82:Y83)</f>
        <v>92</v>
      </c>
      <c r="Z81" s="43">
        <f>SUM(Z82:Z83)</f>
        <v>4</v>
      </c>
      <c r="AA81" s="45">
        <f>SUM(AA82:AA83)</f>
        <v>11</v>
      </c>
      <c r="AB81" s="44">
        <f>SUM(AB82:AB83)</f>
        <v>183</v>
      </c>
      <c r="AC81" s="43">
        <f>SUM(AC82:AC83)</f>
        <v>1170</v>
      </c>
      <c r="AD81" s="43">
        <f>SUM(AD82:AD83)</f>
        <v>65</v>
      </c>
      <c r="AE81" s="43">
        <f>SUM(AE82:AE83)</f>
        <v>397</v>
      </c>
      <c r="AF81" s="43">
        <f>SUM(AF82:AF83)</f>
        <v>118</v>
      </c>
      <c r="AG81" s="43">
        <f>SUM(AG82:AG83)</f>
        <v>773</v>
      </c>
      <c r="AH81" s="43">
        <f>SUM(AH82:AH83)</f>
        <v>111</v>
      </c>
      <c r="AI81" s="43">
        <f>SUM(AI82:AI83)</f>
        <v>731</v>
      </c>
      <c r="AJ81" s="43">
        <f>SUM(AJ82:AJ83)</f>
        <v>7</v>
      </c>
      <c r="AK81" s="43">
        <f>SUM(AK82:AK83)</f>
        <v>42</v>
      </c>
      <c r="AL81" s="43" t="s">
        <v>1</v>
      </c>
      <c r="AM81" s="46" t="s">
        <v>1</v>
      </c>
      <c r="AN81" s="43">
        <f>SUM(AN82:AN83)</f>
        <v>101</v>
      </c>
      <c r="AO81" s="43">
        <f>SUM(AO82:AO83)</f>
        <v>1307</v>
      </c>
      <c r="AP81" s="43">
        <f>SUM(AP82:AP83)</f>
        <v>15</v>
      </c>
      <c r="AQ81" s="43">
        <f>SUM(AQ82:AQ83)</f>
        <v>191</v>
      </c>
      <c r="AR81" s="43">
        <f>SUM(AR82:AR83)</f>
        <v>86</v>
      </c>
      <c r="AS81" s="43">
        <f>SUM(AS82:AS83)</f>
        <v>1116</v>
      </c>
      <c r="AT81" s="43">
        <f>SUM(AT82:AT83)</f>
        <v>80</v>
      </c>
      <c r="AU81" s="43">
        <f>SUM(AU82:AU83)</f>
        <v>1028</v>
      </c>
      <c r="AV81" s="43">
        <f>SUM(AV82:AV83)</f>
        <v>6</v>
      </c>
      <c r="AW81" s="43">
        <f>SUM(AW82:AW83)</f>
        <v>88</v>
      </c>
      <c r="AX81" s="43" t="s">
        <v>1</v>
      </c>
      <c r="AY81" s="45" t="s">
        <v>1</v>
      </c>
      <c r="AZ81" s="44">
        <f>SUM(AZ82:AZ83)</f>
        <v>20</v>
      </c>
      <c r="BA81" s="43">
        <f>SUM(BA82:BA83)</f>
        <v>457</v>
      </c>
      <c r="BB81" s="41" t="s">
        <v>0</v>
      </c>
      <c r="BC81" s="41" t="s">
        <v>0</v>
      </c>
      <c r="BD81" s="43">
        <f>SUM(BD82:BD83)</f>
        <v>20</v>
      </c>
      <c r="BE81" s="43">
        <f>SUM(BE82:BE83)</f>
        <v>457</v>
      </c>
      <c r="BF81" s="43">
        <f>SUM(BF82:BF83)</f>
        <v>19</v>
      </c>
      <c r="BG81" s="43">
        <f>SUM(BG82:BG83)</f>
        <v>431</v>
      </c>
      <c r="BH81" s="43">
        <f>SUM(BH82:BH83)</f>
        <v>1</v>
      </c>
      <c r="BI81" s="43">
        <f>SUM(BI82:BI83)</f>
        <v>26</v>
      </c>
      <c r="BJ81" s="39" t="s">
        <v>0</v>
      </c>
      <c r="BK81" s="38" t="s">
        <v>0</v>
      </c>
      <c r="BL81" s="43">
        <f>SUM(BL82:BL83)</f>
        <v>9</v>
      </c>
      <c r="BM81" s="43">
        <f>SUM(BM82:BM83)</f>
        <v>331</v>
      </c>
      <c r="BN81" s="37" t="s">
        <v>0</v>
      </c>
      <c r="BO81" s="37" t="s">
        <v>0</v>
      </c>
      <c r="BP81" s="43">
        <f>SUM(BP82:BP83)</f>
        <v>9</v>
      </c>
      <c r="BQ81" s="43">
        <f>SUM(BQ82:BQ83)</f>
        <v>331</v>
      </c>
      <c r="BR81" s="43">
        <f>SUM(BR82:BR83)</f>
        <v>7</v>
      </c>
      <c r="BS81" s="43">
        <f>SUM(BS82:BS83)</f>
        <v>266</v>
      </c>
      <c r="BT81" s="43">
        <f>SUM(BT82:BT83)</f>
        <v>2</v>
      </c>
      <c r="BU81" s="43">
        <f>SUM(BU82:BU83)</f>
        <v>65</v>
      </c>
      <c r="BV81" s="36" t="s">
        <v>0</v>
      </c>
      <c r="BW81" s="36" t="s">
        <v>0</v>
      </c>
      <c r="BX81" s="44">
        <f>SUM(BX82:BX83)</f>
        <v>12</v>
      </c>
      <c r="BY81" s="43">
        <f>SUM(BY82:BY83)</f>
        <v>764</v>
      </c>
      <c r="BZ81" s="41" t="s">
        <v>0</v>
      </c>
      <c r="CA81" s="41" t="s">
        <v>0</v>
      </c>
      <c r="CB81" s="43">
        <f>SUM(CB82:CB83)</f>
        <v>12</v>
      </c>
      <c r="CC81" s="43">
        <f>SUM(CC82:CC83)</f>
        <v>764</v>
      </c>
      <c r="CD81" s="43">
        <f>SUM(CD82:CD83)</f>
        <v>8</v>
      </c>
      <c r="CE81" s="43">
        <f>SUM(CE82:CE83)</f>
        <v>512</v>
      </c>
      <c r="CF81" s="43">
        <f>SUM(CF82:CF83)</f>
        <v>4</v>
      </c>
      <c r="CG81" s="43">
        <f>SUM(CG82:CG83)</f>
        <v>252</v>
      </c>
      <c r="CH81" s="39" t="s">
        <v>0</v>
      </c>
      <c r="CI81" s="38" t="s">
        <v>0</v>
      </c>
      <c r="CJ81" s="44">
        <f>SUM(CJ82:CJ83)</f>
        <v>8</v>
      </c>
      <c r="CK81" s="43">
        <f>SUM(CK82:CK83)</f>
        <v>1192</v>
      </c>
      <c r="CL81" s="41" t="s">
        <v>0</v>
      </c>
      <c r="CM81" s="41" t="s">
        <v>0</v>
      </c>
      <c r="CN81" s="43">
        <f>SUM(CN82:CN83)</f>
        <v>8</v>
      </c>
      <c r="CO81" s="43">
        <f>SUM(CO82:CO83)</f>
        <v>1192</v>
      </c>
      <c r="CP81" s="43">
        <f>SUM(CP82:CP83)</f>
        <v>7</v>
      </c>
      <c r="CQ81" s="43">
        <f>SUM(CQ82:CQ83)</f>
        <v>924</v>
      </c>
      <c r="CR81" s="43">
        <f>SUM(CR82:CR83)</f>
        <v>1</v>
      </c>
      <c r="CS81" s="43">
        <f>SUM(CS82:CS83)</f>
        <v>268</v>
      </c>
      <c r="CT81" s="39" t="s">
        <v>0</v>
      </c>
      <c r="CU81" s="38" t="s">
        <v>0</v>
      </c>
      <c r="CV81" s="37" t="s">
        <v>0</v>
      </c>
      <c r="CW81" s="37" t="s">
        <v>0</v>
      </c>
      <c r="CX81" s="37" t="s">
        <v>0</v>
      </c>
      <c r="CY81" s="37" t="s">
        <v>0</v>
      </c>
      <c r="CZ81" s="36" t="s">
        <v>0</v>
      </c>
      <c r="DA81" s="36" t="s">
        <v>0</v>
      </c>
    </row>
    <row r="82" spans="1:105" s="17" customFormat="1" ht="23.25" customHeight="1">
      <c r="A82" s="8">
        <v>441</v>
      </c>
      <c r="B82" s="7" t="s">
        <v>7</v>
      </c>
      <c r="C82" s="49"/>
      <c r="D82" s="44">
        <v>591</v>
      </c>
      <c r="E82" s="45">
        <v>4602</v>
      </c>
      <c r="F82" s="43">
        <v>283</v>
      </c>
      <c r="G82" s="43">
        <v>764</v>
      </c>
      <c r="H82" s="43">
        <v>306</v>
      </c>
      <c r="I82" s="43">
        <v>3833</v>
      </c>
      <c r="J82" s="43">
        <v>268</v>
      </c>
      <c r="K82" s="45">
        <v>3267</v>
      </c>
      <c r="L82" s="48">
        <v>38</v>
      </c>
      <c r="M82" s="48">
        <v>566</v>
      </c>
      <c r="N82" s="48">
        <f>D82-F82-H82</f>
        <v>2</v>
      </c>
      <c r="O82" s="47">
        <f>E82-G82-I82</f>
        <v>5</v>
      </c>
      <c r="P82" s="55">
        <v>386</v>
      </c>
      <c r="Q82" s="54">
        <v>817</v>
      </c>
      <c r="R82" s="55">
        <v>240</v>
      </c>
      <c r="S82" s="55">
        <v>452</v>
      </c>
      <c r="T82" s="55">
        <v>144</v>
      </c>
      <c r="U82" s="55">
        <v>360</v>
      </c>
      <c r="V82" s="55">
        <v>119</v>
      </c>
      <c r="W82" s="54">
        <v>313</v>
      </c>
      <c r="X82" s="51">
        <v>25</v>
      </c>
      <c r="Y82" s="51">
        <v>47</v>
      </c>
      <c r="Z82" s="43">
        <f>P82-R82-T82</f>
        <v>2</v>
      </c>
      <c r="AA82" s="45">
        <f>Q82-S82-U82</f>
        <v>5</v>
      </c>
      <c r="AB82" s="44">
        <v>102</v>
      </c>
      <c r="AC82" s="45">
        <v>640</v>
      </c>
      <c r="AD82" s="43">
        <v>35</v>
      </c>
      <c r="AE82" s="43">
        <v>209</v>
      </c>
      <c r="AF82" s="43">
        <v>67</v>
      </c>
      <c r="AG82" s="43">
        <v>431</v>
      </c>
      <c r="AH82" s="43">
        <v>63</v>
      </c>
      <c r="AI82" s="45">
        <v>407</v>
      </c>
      <c r="AJ82" s="48">
        <v>4</v>
      </c>
      <c r="AK82" s="48">
        <v>24</v>
      </c>
      <c r="AL82" s="43" t="s">
        <v>1</v>
      </c>
      <c r="AM82" s="46" t="s">
        <v>1</v>
      </c>
      <c r="AN82" s="55">
        <v>64</v>
      </c>
      <c r="AO82" s="54">
        <v>850</v>
      </c>
      <c r="AP82" s="55">
        <v>8</v>
      </c>
      <c r="AQ82" s="55">
        <v>103</v>
      </c>
      <c r="AR82" s="55">
        <v>56</v>
      </c>
      <c r="AS82" s="55">
        <v>747</v>
      </c>
      <c r="AT82" s="55">
        <v>51</v>
      </c>
      <c r="AU82" s="54">
        <v>678</v>
      </c>
      <c r="AV82" s="51">
        <v>5</v>
      </c>
      <c r="AW82" s="51">
        <v>69</v>
      </c>
      <c r="AX82" s="43" t="s">
        <v>1</v>
      </c>
      <c r="AY82" s="45" t="s">
        <v>1</v>
      </c>
      <c r="AZ82" s="44">
        <v>16</v>
      </c>
      <c r="BA82" s="45">
        <v>352</v>
      </c>
      <c r="BB82" s="41" t="s">
        <v>0</v>
      </c>
      <c r="BC82" s="41" t="s">
        <v>0</v>
      </c>
      <c r="BD82" s="43">
        <v>16</v>
      </c>
      <c r="BE82" s="43">
        <v>352</v>
      </c>
      <c r="BF82" s="43">
        <v>16</v>
      </c>
      <c r="BG82" s="45">
        <v>352</v>
      </c>
      <c r="BH82" s="39" t="s">
        <v>0</v>
      </c>
      <c r="BI82" s="39" t="s">
        <v>0</v>
      </c>
      <c r="BJ82" s="39" t="s">
        <v>0</v>
      </c>
      <c r="BK82" s="38" t="s">
        <v>0</v>
      </c>
      <c r="BL82" s="55">
        <v>6</v>
      </c>
      <c r="BM82" s="45">
        <v>211</v>
      </c>
      <c r="BN82" s="37" t="s">
        <v>0</v>
      </c>
      <c r="BO82" s="37" t="s">
        <v>0</v>
      </c>
      <c r="BP82" s="55">
        <v>6</v>
      </c>
      <c r="BQ82" s="55">
        <v>211</v>
      </c>
      <c r="BR82" s="55">
        <v>5</v>
      </c>
      <c r="BS82" s="54">
        <v>179</v>
      </c>
      <c r="BT82" s="51">
        <v>1</v>
      </c>
      <c r="BU82" s="51">
        <v>32</v>
      </c>
      <c r="BV82" s="36" t="s">
        <v>0</v>
      </c>
      <c r="BW82" s="36" t="s">
        <v>0</v>
      </c>
      <c r="BX82" s="44">
        <v>9</v>
      </c>
      <c r="BY82" s="45">
        <v>540</v>
      </c>
      <c r="BZ82" s="41" t="s">
        <v>0</v>
      </c>
      <c r="CA82" s="41" t="s">
        <v>0</v>
      </c>
      <c r="CB82" s="43">
        <v>9</v>
      </c>
      <c r="CC82" s="43">
        <v>540</v>
      </c>
      <c r="CD82" s="43">
        <v>7</v>
      </c>
      <c r="CE82" s="45">
        <v>414</v>
      </c>
      <c r="CF82" s="48">
        <v>2</v>
      </c>
      <c r="CG82" s="48">
        <v>126</v>
      </c>
      <c r="CH82" s="39" t="s">
        <v>0</v>
      </c>
      <c r="CI82" s="38" t="s">
        <v>0</v>
      </c>
      <c r="CJ82" s="44">
        <v>8</v>
      </c>
      <c r="CK82" s="45">
        <v>1192</v>
      </c>
      <c r="CL82" s="41" t="s">
        <v>0</v>
      </c>
      <c r="CM82" s="41" t="s">
        <v>0</v>
      </c>
      <c r="CN82" s="43">
        <v>8</v>
      </c>
      <c r="CO82" s="43">
        <v>1192</v>
      </c>
      <c r="CP82" s="43">
        <v>7</v>
      </c>
      <c r="CQ82" s="45">
        <v>924</v>
      </c>
      <c r="CR82" s="48">
        <v>1</v>
      </c>
      <c r="CS82" s="48">
        <v>268</v>
      </c>
      <c r="CT82" s="39" t="s">
        <v>0</v>
      </c>
      <c r="CU82" s="38" t="s">
        <v>0</v>
      </c>
      <c r="CV82" s="37" t="s">
        <v>0</v>
      </c>
      <c r="CW82" s="37" t="s">
        <v>0</v>
      </c>
      <c r="CX82" s="37" t="s">
        <v>0</v>
      </c>
      <c r="CY82" s="37" t="s">
        <v>0</v>
      </c>
      <c r="CZ82" s="36" t="s">
        <v>0</v>
      </c>
      <c r="DA82" s="36" t="s">
        <v>0</v>
      </c>
    </row>
    <row r="83" spans="1:105" s="17" customFormat="1" ht="23.25" customHeight="1">
      <c r="A83" s="8">
        <v>443</v>
      </c>
      <c r="B83" s="7" t="s">
        <v>6</v>
      </c>
      <c r="C83" s="49"/>
      <c r="D83" s="44">
        <v>438</v>
      </c>
      <c r="E83" s="45">
        <v>2090</v>
      </c>
      <c r="F83" s="43">
        <v>250</v>
      </c>
      <c r="G83" s="43">
        <v>689</v>
      </c>
      <c r="H83" s="43">
        <v>186</v>
      </c>
      <c r="I83" s="43">
        <v>1395</v>
      </c>
      <c r="J83" s="43">
        <v>155</v>
      </c>
      <c r="K83" s="45">
        <v>1128</v>
      </c>
      <c r="L83" s="48">
        <v>31</v>
      </c>
      <c r="M83" s="48">
        <v>267</v>
      </c>
      <c r="N83" s="48">
        <f>D83-F83-H83</f>
        <v>2</v>
      </c>
      <c r="O83" s="47">
        <f>E83-G83-I83</f>
        <v>6</v>
      </c>
      <c r="P83" s="55">
        <v>310</v>
      </c>
      <c r="Q83" s="54">
        <v>654</v>
      </c>
      <c r="R83" s="55">
        <v>213</v>
      </c>
      <c r="S83" s="55">
        <v>413</v>
      </c>
      <c r="T83" s="55">
        <v>95</v>
      </c>
      <c r="U83" s="55">
        <v>235</v>
      </c>
      <c r="V83" s="55">
        <v>72</v>
      </c>
      <c r="W83" s="54">
        <v>190</v>
      </c>
      <c r="X83" s="51">
        <v>23</v>
      </c>
      <c r="Y83" s="51">
        <v>45</v>
      </c>
      <c r="Z83" s="43">
        <f>P83-R83-T83</f>
        <v>2</v>
      </c>
      <c r="AA83" s="45">
        <f>Q83-S83-U83</f>
        <v>6</v>
      </c>
      <c r="AB83" s="44">
        <v>81</v>
      </c>
      <c r="AC83" s="45">
        <v>530</v>
      </c>
      <c r="AD83" s="43">
        <v>30</v>
      </c>
      <c r="AE83" s="43">
        <v>188</v>
      </c>
      <c r="AF83" s="43">
        <v>51</v>
      </c>
      <c r="AG83" s="43">
        <v>342</v>
      </c>
      <c r="AH83" s="43">
        <v>48</v>
      </c>
      <c r="AI83" s="45">
        <v>324</v>
      </c>
      <c r="AJ83" s="48">
        <v>3</v>
      </c>
      <c r="AK83" s="48">
        <v>18</v>
      </c>
      <c r="AL83" s="43" t="s">
        <v>1</v>
      </c>
      <c r="AM83" s="46" t="s">
        <v>1</v>
      </c>
      <c r="AN83" s="55">
        <v>37</v>
      </c>
      <c r="AO83" s="54">
        <v>457</v>
      </c>
      <c r="AP83" s="55">
        <v>7</v>
      </c>
      <c r="AQ83" s="55">
        <v>88</v>
      </c>
      <c r="AR83" s="55">
        <v>30</v>
      </c>
      <c r="AS83" s="55">
        <v>369</v>
      </c>
      <c r="AT83" s="55">
        <v>29</v>
      </c>
      <c r="AU83" s="54">
        <v>350</v>
      </c>
      <c r="AV83" s="51">
        <v>1</v>
      </c>
      <c r="AW83" s="51">
        <v>19</v>
      </c>
      <c r="AX83" s="43" t="s">
        <v>1</v>
      </c>
      <c r="AY83" s="45" t="s">
        <v>1</v>
      </c>
      <c r="AZ83" s="44">
        <v>4</v>
      </c>
      <c r="BA83" s="45">
        <v>105</v>
      </c>
      <c r="BB83" s="41" t="s">
        <v>0</v>
      </c>
      <c r="BC83" s="41" t="s">
        <v>0</v>
      </c>
      <c r="BD83" s="43">
        <v>4</v>
      </c>
      <c r="BE83" s="43">
        <v>105</v>
      </c>
      <c r="BF83" s="43">
        <v>3</v>
      </c>
      <c r="BG83" s="45">
        <v>79</v>
      </c>
      <c r="BH83" s="48">
        <v>1</v>
      </c>
      <c r="BI83" s="48">
        <v>26</v>
      </c>
      <c r="BJ83" s="39" t="s">
        <v>0</v>
      </c>
      <c r="BK83" s="38" t="s">
        <v>0</v>
      </c>
      <c r="BL83" s="55">
        <v>3</v>
      </c>
      <c r="BM83" s="45">
        <v>120</v>
      </c>
      <c r="BN83" s="37" t="s">
        <v>0</v>
      </c>
      <c r="BO83" s="37" t="s">
        <v>0</v>
      </c>
      <c r="BP83" s="55">
        <v>3</v>
      </c>
      <c r="BQ83" s="55">
        <v>120</v>
      </c>
      <c r="BR83" s="55">
        <v>2</v>
      </c>
      <c r="BS83" s="54">
        <v>87</v>
      </c>
      <c r="BT83" s="51">
        <v>1</v>
      </c>
      <c r="BU83" s="51">
        <v>33</v>
      </c>
      <c r="BV83" s="36" t="s">
        <v>0</v>
      </c>
      <c r="BW83" s="36" t="s">
        <v>0</v>
      </c>
      <c r="BX83" s="44">
        <v>3</v>
      </c>
      <c r="BY83" s="45">
        <v>224</v>
      </c>
      <c r="BZ83" s="41" t="s">
        <v>0</v>
      </c>
      <c r="CA83" s="41" t="s">
        <v>0</v>
      </c>
      <c r="CB83" s="43">
        <v>3</v>
      </c>
      <c r="CC83" s="43">
        <v>224</v>
      </c>
      <c r="CD83" s="43">
        <v>1</v>
      </c>
      <c r="CE83" s="45">
        <v>98</v>
      </c>
      <c r="CF83" s="48">
        <v>2</v>
      </c>
      <c r="CG83" s="48">
        <v>126</v>
      </c>
      <c r="CH83" s="39" t="s">
        <v>0</v>
      </c>
      <c r="CI83" s="38" t="s">
        <v>0</v>
      </c>
      <c r="CJ83" s="42" t="s">
        <v>0</v>
      </c>
      <c r="CK83" s="40" t="s">
        <v>0</v>
      </c>
      <c r="CL83" s="41" t="s">
        <v>0</v>
      </c>
      <c r="CM83" s="41" t="s">
        <v>0</v>
      </c>
      <c r="CN83" s="41" t="s">
        <v>0</v>
      </c>
      <c r="CO83" s="41" t="s">
        <v>0</v>
      </c>
      <c r="CP83" s="41" t="s">
        <v>0</v>
      </c>
      <c r="CQ83" s="40" t="s">
        <v>0</v>
      </c>
      <c r="CR83" s="39" t="s">
        <v>0</v>
      </c>
      <c r="CS83" s="39" t="s">
        <v>0</v>
      </c>
      <c r="CT83" s="39" t="s">
        <v>0</v>
      </c>
      <c r="CU83" s="38" t="s">
        <v>0</v>
      </c>
      <c r="CV83" s="37" t="s">
        <v>0</v>
      </c>
      <c r="CW83" s="37" t="s">
        <v>0</v>
      </c>
      <c r="CX83" s="37" t="s">
        <v>0</v>
      </c>
      <c r="CY83" s="37" t="s">
        <v>0</v>
      </c>
      <c r="CZ83" s="36" t="s">
        <v>0</v>
      </c>
      <c r="DA83" s="36" t="s">
        <v>0</v>
      </c>
    </row>
    <row r="84" spans="1:105" s="17" customFormat="1" ht="23.25" customHeight="1">
      <c r="A84" s="8"/>
      <c r="B84" s="7"/>
      <c r="C84" s="49"/>
      <c r="D84" s="53"/>
      <c r="E84" s="52"/>
      <c r="F84" s="52"/>
      <c r="G84" s="52"/>
      <c r="H84" s="52"/>
      <c r="I84" s="52"/>
      <c r="J84" s="52"/>
      <c r="K84" s="52"/>
      <c r="L84" s="52"/>
      <c r="M84" s="52"/>
      <c r="N84" s="48"/>
      <c r="O84" s="47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43"/>
      <c r="AA84" s="45"/>
      <c r="AB84" s="53"/>
      <c r="AC84" s="52"/>
      <c r="AD84" s="52"/>
      <c r="AE84" s="52"/>
      <c r="AF84" s="52"/>
      <c r="AG84" s="52"/>
      <c r="AH84" s="52"/>
      <c r="AI84" s="52"/>
      <c r="AJ84" s="52"/>
      <c r="AK84" s="52"/>
      <c r="AL84" s="43"/>
      <c r="AM84" s="46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43"/>
      <c r="AY84" s="45"/>
      <c r="AZ84" s="53"/>
      <c r="BA84" s="52"/>
      <c r="BB84" s="52"/>
      <c r="BC84" s="52"/>
      <c r="BD84" s="52"/>
      <c r="BE84" s="52"/>
      <c r="BF84" s="52"/>
      <c r="BG84" s="52"/>
      <c r="BH84" s="52"/>
      <c r="BI84" s="52"/>
      <c r="BJ84" s="48"/>
      <c r="BK84" s="47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1"/>
      <c r="BW84" s="51"/>
      <c r="BX84" s="53"/>
      <c r="BY84" s="52"/>
      <c r="BZ84" s="52"/>
      <c r="CA84" s="52"/>
      <c r="CB84" s="52"/>
      <c r="CC84" s="52"/>
      <c r="CD84" s="52"/>
      <c r="CE84" s="52"/>
      <c r="CF84" s="52"/>
      <c r="CG84" s="52"/>
      <c r="CH84" s="48"/>
      <c r="CI84" s="47"/>
      <c r="CJ84" s="53"/>
      <c r="CK84" s="52"/>
      <c r="CL84" s="52"/>
      <c r="CM84" s="52"/>
      <c r="CN84" s="52"/>
      <c r="CO84" s="52"/>
      <c r="CP84" s="52"/>
      <c r="CQ84" s="52"/>
      <c r="CR84" s="52"/>
      <c r="CS84" s="52"/>
      <c r="CT84" s="48"/>
      <c r="CU84" s="47"/>
      <c r="CV84" s="51"/>
      <c r="CW84" s="51"/>
      <c r="CX84" s="51"/>
      <c r="CY84" s="51"/>
      <c r="CZ84" s="50"/>
      <c r="DA84" s="50"/>
    </row>
    <row r="85" spans="1:105" s="17" customFormat="1" ht="23.25" customHeight="1">
      <c r="A85" s="8"/>
      <c r="B85" s="7" t="s">
        <v>5</v>
      </c>
      <c r="C85" s="49"/>
      <c r="D85" s="44">
        <f>SUM(D86)</f>
        <v>435</v>
      </c>
      <c r="E85" s="43">
        <f>SUM(E86)</f>
        <v>2312</v>
      </c>
      <c r="F85" s="43">
        <f>SUM(F86)</f>
        <v>239</v>
      </c>
      <c r="G85" s="43">
        <f>SUM(G86)</f>
        <v>635</v>
      </c>
      <c r="H85" s="43">
        <f>SUM(H86)</f>
        <v>194</v>
      </c>
      <c r="I85" s="43">
        <f>SUM(I86)</f>
        <v>1675</v>
      </c>
      <c r="J85" s="43">
        <f>SUM(J86)</f>
        <v>170</v>
      </c>
      <c r="K85" s="43">
        <f>SUM(K86)</f>
        <v>1325</v>
      </c>
      <c r="L85" s="43">
        <f>SUM(L86)</f>
        <v>24</v>
      </c>
      <c r="M85" s="43">
        <f>SUM(M86)</f>
        <v>350</v>
      </c>
      <c r="N85" s="48">
        <f>SUM(N86)</f>
        <v>2</v>
      </c>
      <c r="O85" s="47">
        <f>SUM(O86)</f>
        <v>2</v>
      </c>
      <c r="P85" s="43">
        <f>SUM(P86)</f>
        <v>302</v>
      </c>
      <c r="Q85" s="43">
        <f>SUM(Q86)</f>
        <v>689</v>
      </c>
      <c r="R85" s="43">
        <f>SUM(R86)</f>
        <v>212</v>
      </c>
      <c r="S85" s="43">
        <f>SUM(S86)</f>
        <v>449</v>
      </c>
      <c r="T85" s="43">
        <f>SUM(T86)</f>
        <v>88</v>
      </c>
      <c r="U85" s="43">
        <f>SUM(U86)</f>
        <v>238</v>
      </c>
      <c r="V85" s="43">
        <f>SUM(V86)</f>
        <v>77</v>
      </c>
      <c r="W85" s="43">
        <f>SUM(W86)</f>
        <v>214</v>
      </c>
      <c r="X85" s="43">
        <f>SUM(X86)</f>
        <v>11</v>
      </c>
      <c r="Y85" s="43">
        <f>SUM(Y86)</f>
        <v>24</v>
      </c>
      <c r="Z85" s="43">
        <f>SUM(Z86)</f>
        <v>2</v>
      </c>
      <c r="AA85" s="45">
        <f>SUM(AA86)</f>
        <v>2</v>
      </c>
      <c r="AB85" s="44">
        <f>SUM(AB86)</f>
        <v>79</v>
      </c>
      <c r="AC85" s="43">
        <f>SUM(AC86)</f>
        <v>521</v>
      </c>
      <c r="AD85" s="43">
        <f>SUM(AD86)</f>
        <v>24</v>
      </c>
      <c r="AE85" s="43">
        <f>SUM(AE86)</f>
        <v>150</v>
      </c>
      <c r="AF85" s="43">
        <f>SUM(AF86)</f>
        <v>55</v>
      </c>
      <c r="AG85" s="43">
        <f>SUM(AG86)</f>
        <v>371</v>
      </c>
      <c r="AH85" s="43">
        <f>SUM(AH86)</f>
        <v>52</v>
      </c>
      <c r="AI85" s="43">
        <f>SUM(AI86)</f>
        <v>354</v>
      </c>
      <c r="AJ85" s="43">
        <f>SUM(AJ86)</f>
        <v>3</v>
      </c>
      <c r="AK85" s="43">
        <f>SUM(AK86)</f>
        <v>17</v>
      </c>
      <c r="AL85" s="43" t="s">
        <v>1</v>
      </c>
      <c r="AM85" s="46" t="s">
        <v>1</v>
      </c>
      <c r="AN85" s="43">
        <f>SUM(AN86)</f>
        <v>35</v>
      </c>
      <c r="AO85" s="43">
        <f>SUM(AO86)</f>
        <v>455</v>
      </c>
      <c r="AP85" s="43">
        <f>SUM(AP86)</f>
        <v>3</v>
      </c>
      <c r="AQ85" s="43">
        <f>SUM(AQ86)</f>
        <v>36</v>
      </c>
      <c r="AR85" s="43">
        <f>SUM(AR86)</f>
        <v>32</v>
      </c>
      <c r="AS85" s="43">
        <f>SUM(AS86)</f>
        <v>419</v>
      </c>
      <c r="AT85" s="43">
        <f>SUM(AT86)</f>
        <v>28</v>
      </c>
      <c r="AU85" s="43">
        <f>SUM(AU86)</f>
        <v>374</v>
      </c>
      <c r="AV85" s="43">
        <f>SUM(AV86)</f>
        <v>4</v>
      </c>
      <c r="AW85" s="43">
        <f>SUM(AW86)</f>
        <v>45</v>
      </c>
      <c r="AX85" s="43" t="s">
        <v>1</v>
      </c>
      <c r="AY85" s="45" t="s">
        <v>1</v>
      </c>
      <c r="AZ85" s="44">
        <f>SUM(AZ86)</f>
        <v>12</v>
      </c>
      <c r="BA85" s="43">
        <f>SUM(BA86)</f>
        <v>270</v>
      </c>
      <c r="BB85" s="41" t="s">
        <v>0</v>
      </c>
      <c r="BC85" s="41" t="s">
        <v>0</v>
      </c>
      <c r="BD85" s="43">
        <f>SUM(BD86)</f>
        <v>12</v>
      </c>
      <c r="BE85" s="43">
        <f>SUM(BE86)</f>
        <v>270</v>
      </c>
      <c r="BF85" s="43">
        <f>SUM(BF86)</f>
        <v>10</v>
      </c>
      <c r="BG85" s="43">
        <f>SUM(BG86)</f>
        <v>228</v>
      </c>
      <c r="BH85" s="43">
        <f>SUM(BH86)</f>
        <v>2</v>
      </c>
      <c r="BI85" s="43">
        <f>SUM(BI86)</f>
        <v>42</v>
      </c>
      <c r="BJ85" s="39" t="s">
        <v>0</v>
      </c>
      <c r="BK85" s="38" t="s">
        <v>0</v>
      </c>
      <c r="BL85" s="43">
        <f>SUM(BL86)</f>
        <v>4</v>
      </c>
      <c r="BM85" s="43">
        <f>SUM(BM86)</f>
        <v>164</v>
      </c>
      <c r="BN85" s="37" t="s">
        <v>0</v>
      </c>
      <c r="BO85" s="37" t="s">
        <v>0</v>
      </c>
      <c r="BP85" s="43">
        <f>SUM(BP86)</f>
        <v>4</v>
      </c>
      <c r="BQ85" s="43">
        <f>SUM(BQ86)</f>
        <v>164</v>
      </c>
      <c r="BR85" s="43">
        <f>SUM(BR86)</f>
        <v>2</v>
      </c>
      <c r="BS85" s="43">
        <f>SUM(BS86)</f>
        <v>83</v>
      </c>
      <c r="BT85" s="43">
        <f>SUM(BT86)</f>
        <v>2</v>
      </c>
      <c r="BU85" s="43">
        <f>SUM(BU86)</f>
        <v>81</v>
      </c>
      <c r="BV85" s="36" t="s">
        <v>0</v>
      </c>
      <c r="BW85" s="36" t="s">
        <v>0</v>
      </c>
      <c r="BX85" s="44">
        <f>SUM(BX86)</f>
        <v>3</v>
      </c>
      <c r="BY85" s="43">
        <f>SUM(BY86)</f>
        <v>213</v>
      </c>
      <c r="BZ85" s="41" t="s">
        <v>0</v>
      </c>
      <c r="CA85" s="41" t="s">
        <v>0</v>
      </c>
      <c r="CB85" s="43">
        <f>SUM(CB86)</f>
        <v>3</v>
      </c>
      <c r="CC85" s="43">
        <f>SUM(CC86)</f>
        <v>213</v>
      </c>
      <c r="CD85" s="43">
        <f>SUM(CD86)</f>
        <v>1</v>
      </c>
      <c r="CE85" s="43">
        <f>SUM(CE86)</f>
        <v>72</v>
      </c>
      <c r="CF85" s="43">
        <f>SUM(CF86)</f>
        <v>2</v>
      </c>
      <c r="CG85" s="43">
        <f>SUM(CG86)</f>
        <v>141</v>
      </c>
      <c r="CH85" s="39" t="s">
        <v>0</v>
      </c>
      <c r="CI85" s="38" t="s">
        <v>0</v>
      </c>
      <c r="CJ85" s="42" t="s">
        <v>0</v>
      </c>
      <c r="CK85" s="40" t="s">
        <v>0</v>
      </c>
      <c r="CL85" s="41" t="s">
        <v>0</v>
      </c>
      <c r="CM85" s="41" t="s">
        <v>0</v>
      </c>
      <c r="CN85" s="41" t="s">
        <v>0</v>
      </c>
      <c r="CO85" s="41" t="s">
        <v>0</v>
      </c>
      <c r="CP85" s="41" t="s">
        <v>0</v>
      </c>
      <c r="CQ85" s="40" t="s">
        <v>0</v>
      </c>
      <c r="CR85" s="39" t="s">
        <v>0</v>
      </c>
      <c r="CS85" s="39" t="s">
        <v>0</v>
      </c>
      <c r="CT85" s="39" t="s">
        <v>0</v>
      </c>
      <c r="CU85" s="38" t="s">
        <v>0</v>
      </c>
      <c r="CV85" s="37" t="s">
        <v>0</v>
      </c>
      <c r="CW85" s="37" t="s">
        <v>0</v>
      </c>
      <c r="CX85" s="37" t="s">
        <v>0</v>
      </c>
      <c r="CY85" s="37" t="s">
        <v>0</v>
      </c>
      <c r="CZ85" s="36" t="s">
        <v>0</v>
      </c>
      <c r="DA85" s="36" t="s">
        <v>0</v>
      </c>
    </row>
    <row r="86" spans="1:105" s="17" customFormat="1" ht="23.25" customHeight="1">
      <c r="A86" s="6">
        <v>463</v>
      </c>
      <c r="B86" s="5" t="s">
        <v>4</v>
      </c>
      <c r="C86" s="35"/>
      <c r="D86" s="32">
        <v>435</v>
      </c>
      <c r="E86" s="30">
        <v>2312</v>
      </c>
      <c r="F86" s="31">
        <v>239</v>
      </c>
      <c r="G86" s="31">
        <v>635</v>
      </c>
      <c r="H86" s="31">
        <v>194</v>
      </c>
      <c r="I86" s="31">
        <v>1675</v>
      </c>
      <c r="J86" s="31">
        <v>170</v>
      </c>
      <c r="K86" s="30">
        <v>1325</v>
      </c>
      <c r="L86" s="29">
        <v>24</v>
      </c>
      <c r="M86" s="29">
        <v>350</v>
      </c>
      <c r="N86" s="29">
        <f>D86-F86-H86</f>
        <v>2</v>
      </c>
      <c r="O86" s="34">
        <f>E86-G86-I86</f>
        <v>2</v>
      </c>
      <c r="P86" s="31">
        <v>302</v>
      </c>
      <c r="Q86" s="30">
        <v>689</v>
      </c>
      <c r="R86" s="31">
        <v>212</v>
      </c>
      <c r="S86" s="31">
        <v>449</v>
      </c>
      <c r="T86" s="31">
        <v>88</v>
      </c>
      <c r="U86" s="31">
        <v>238</v>
      </c>
      <c r="V86" s="31">
        <v>77</v>
      </c>
      <c r="W86" s="30">
        <v>214</v>
      </c>
      <c r="X86" s="29">
        <v>11</v>
      </c>
      <c r="Y86" s="29">
        <v>24</v>
      </c>
      <c r="Z86" s="31">
        <f>P86-R86-T86</f>
        <v>2</v>
      </c>
      <c r="AA86" s="30">
        <f>Q86-S86-U86</f>
        <v>2</v>
      </c>
      <c r="AB86" s="32">
        <v>79</v>
      </c>
      <c r="AC86" s="30">
        <v>521</v>
      </c>
      <c r="AD86" s="31">
        <v>24</v>
      </c>
      <c r="AE86" s="31">
        <v>150</v>
      </c>
      <c r="AF86" s="31">
        <v>55</v>
      </c>
      <c r="AG86" s="31">
        <v>371</v>
      </c>
      <c r="AH86" s="31">
        <v>52</v>
      </c>
      <c r="AI86" s="30">
        <v>354</v>
      </c>
      <c r="AJ86" s="29">
        <v>3</v>
      </c>
      <c r="AK86" s="29">
        <v>17</v>
      </c>
      <c r="AL86" s="31" t="s">
        <v>1</v>
      </c>
      <c r="AM86" s="33" t="s">
        <v>1</v>
      </c>
      <c r="AN86" s="31">
        <v>35</v>
      </c>
      <c r="AO86" s="30">
        <v>455</v>
      </c>
      <c r="AP86" s="31">
        <v>3</v>
      </c>
      <c r="AQ86" s="31">
        <v>36</v>
      </c>
      <c r="AR86" s="31">
        <v>32</v>
      </c>
      <c r="AS86" s="31">
        <v>419</v>
      </c>
      <c r="AT86" s="31">
        <v>28</v>
      </c>
      <c r="AU86" s="30">
        <v>374</v>
      </c>
      <c r="AV86" s="29">
        <v>4</v>
      </c>
      <c r="AW86" s="29">
        <v>45</v>
      </c>
      <c r="AX86" s="31" t="s">
        <v>1</v>
      </c>
      <c r="AY86" s="30" t="s">
        <v>1</v>
      </c>
      <c r="AZ86" s="32">
        <v>12</v>
      </c>
      <c r="BA86" s="30">
        <v>270</v>
      </c>
      <c r="BB86" s="25" t="s">
        <v>0</v>
      </c>
      <c r="BC86" s="25" t="s">
        <v>0</v>
      </c>
      <c r="BD86" s="31">
        <v>12</v>
      </c>
      <c r="BE86" s="31">
        <v>270</v>
      </c>
      <c r="BF86" s="31">
        <v>10</v>
      </c>
      <c r="BG86" s="30">
        <v>228</v>
      </c>
      <c r="BH86" s="29">
        <v>2</v>
      </c>
      <c r="BI86" s="29">
        <v>42</v>
      </c>
      <c r="BJ86" s="24" t="s">
        <v>0</v>
      </c>
      <c r="BK86" s="26" t="s">
        <v>0</v>
      </c>
      <c r="BL86" s="31">
        <v>4</v>
      </c>
      <c r="BM86" s="30">
        <v>164</v>
      </c>
      <c r="BN86" s="25" t="s">
        <v>0</v>
      </c>
      <c r="BO86" s="25" t="s">
        <v>0</v>
      </c>
      <c r="BP86" s="31">
        <v>4</v>
      </c>
      <c r="BQ86" s="31">
        <v>164</v>
      </c>
      <c r="BR86" s="31">
        <v>2</v>
      </c>
      <c r="BS86" s="30">
        <v>83</v>
      </c>
      <c r="BT86" s="29">
        <v>2</v>
      </c>
      <c r="BU86" s="29">
        <v>81</v>
      </c>
      <c r="BV86" s="24" t="s">
        <v>0</v>
      </c>
      <c r="BW86" s="24" t="s">
        <v>0</v>
      </c>
      <c r="BX86" s="32">
        <v>3</v>
      </c>
      <c r="BY86" s="30">
        <v>213</v>
      </c>
      <c r="BZ86" s="25" t="s">
        <v>0</v>
      </c>
      <c r="CA86" s="25" t="s">
        <v>0</v>
      </c>
      <c r="CB86" s="31">
        <v>3</v>
      </c>
      <c r="CC86" s="31">
        <v>213</v>
      </c>
      <c r="CD86" s="31">
        <v>1</v>
      </c>
      <c r="CE86" s="30">
        <v>72</v>
      </c>
      <c r="CF86" s="29">
        <v>2</v>
      </c>
      <c r="CG86" s="29">
        <v>141</v>
      </c>
      <c r="CH86" s="24" t="s">
        <v>0</v>
      </c>
      <c r="CI86" s="26" t="s">
        <v>0</v>
      </c>
      <c r="CJ86" s="28" t="s">
        <v>0</v>
      </c>
      <c r="CK86" s="27" t="s">
        <v>0</v>
      </c>
      <c r="CL86" s="25" t="s">
        <v>0</v>
      </c>
      <c r="CM86" s="25" t="s">
        <v>0</v>
      </c>
      <c r="CN86" s="25" t="s">
        <v>0</v>
      </c>
      <c r="CO86" s="25" t="s">
        <v>0</v>
      </c>
      <c r="CP86" s="25" t="s">
        <v>0</v>
      </c>
      <c r="CQ86" s="27" t="s">
        <v>0</v>
      </c>
      <c r="CR86" s="24" t="s">
        <v>0</v>
      </c>
      <c r="CS86" s="24" t="s">
        <v>0</v>
      </c>
      <c r="CT86" s="24" t="s">
        <v>0</v>
      </c>
      <c r="CU86" s="26" t="s">
        <v>0</v>
      </c>
      <c r="CV86" s="25" t="s">
        <v>0</v>
      </c>
      <c r="CW86" s="25" t="s">
        <v>0</v>
      </c>
      <c r="CX86" s="25" t="s">
        <v>0</v>
      </c>
      <c r="CY86" s="25" t="s">
        <v>0</v>
      </c>
      <c r="CZ86" s="24" t="s">
        <v>0</v>
      </c>
      <c r="DA86" s="24" t="s">
        <v>0</v>
      </c>
    </row>
    <row r="87" spans="1:105" s="17" customFormat="1" ht="18" customHeight="1">
      <c r="A87" s="23"/>
      <c r="B87" s="21"/>
      <c r="C87" s="20"/>
      <c r="O87" s="21"/>
      <c r="Z87" s="22"/>
      <c r="AA87" s="21"/>
      <c r="AM87" s="21"/>
      <c r="AX87" s="22"/>
      <c r="AY87" s="21"/>
      <c r="BJ87" s="21"/>
      <c r="BK87" s="21"/>
      <c r="BV87" s="21"/>
      <c r="BW87" s="21"/>
      <c r="CI87" s="21"/>
      <c r="CT87" s="22"/>
      <c r="CU87" s="21"/>
      <c r="CV87" s="21"/>
      <c r="CW87" s="21"/>
      <c r="CX87" s="21"/>
      <c r="DA87" s="20"/>
    </row>
    <row r="88" spans="1:105" s="17" customFormat="1" ht="14.25" customHeight="1">
      <c r="A88" s="19"/>
      <c r="B88" s="18"/>
      <c r="C88" s="18"/>
      <c r="O88" s="18"/>
      <c r="Z88" s="11"/>
      <c r="AA88" s="18"/>
      <c r="AM88" s="18"/>
      <c r="AX88" s="18"/>
      <c r="AY88" s="18"/>
      <c r="BJ88" s="18"/>
      <c r="BK88" s="18"/>
      <c r="BV88" s="18"/>
      <c r="BW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DA88" s="18"/>
    </row>
    <row r="89" spans="1:105" s="15" customFormat="1" ht="19.5" customHeight="1">
      <c r="A89" s="16"/>
      <c r="D89" s="13">
        <f>SUM(D16:D56)+D58+D62+D67+D73+D81+D85</f>
        <v>202670</v>
      </c>
      <c r="E89" s="13">
        <f>SUM(E16:E56)+E58+E62+E67+E73+E81+E85</f>
        <v>2118886</v>
      </c>
      <c r="F89" s="13">
        <f>SUM(F16:F56)+F58+F62+F67+F73+F81+F85</f>
        <v>75745</v>
      </c>
      <c r="G89" s="13">
        <f>SUM(G16:G56)+G58+G62+G67+G73+G81+G85</f>
        <v>221455</v>
      </c>
      <c r="H89" s="13">
        <f>SUM(H16:H56)+H58+H62+H67+H73+H81+H85</f>
        <v>126324</v>
      </c>
      <c r="I89" s="13">
        <f>SUM(I16:I56)+I58+I62+I67+I73+I81+I85</f>
        <v>1894684</v>
      </c>
      <c r="J89" s="13">
        <f>SUM(J16:J56)+J58+J62+J67+J73+J81+J85</f>
        <v>115865</v>
      </c>
      <c r="K89" s="13">
        <f>SUM(K16:K56)+K58+K62+K67+K73+K81+K85</f>
        <v>1671133</v>
      </c>
      <c r="L89" s="13">
        <f>SUM(L16:L56)+L58+L62+L67+L73+L81+L85</f>
        <v>10459</v>
      </c>
      <c r="M89" s="13">
        <f>SUM(M16:M56)+M58+M62+M67+M73+M81+M85</f>
        <v>223551</v>
      </c>
      <c r="N89" s="13">
        <f>SUM(N16:N56)+N58+N62+N67+N73+N81+N85</f>
        <v>601</v>
      </c>
      <c r="O89" s="13">
        <f>SUM(O16:O56)+O58+O62+O67+O73+O81+O85</f>
        <v>2747</v>
      </c>
      <c r="P89" s="13">
        <f>SUM(P16:P56)+P58+P62+P67+P73+P81+P85</f>
        <v>115151</v>
      </c>
      <c r="Q89" s="13">
        <f>SUM(Q16:Q56)+Q58+Q62+Q67+Q73+Q81+Q85</f>
        <v>254197</v>
      </c>
      <c r="R89" s="13">
        <f>SUM(R16:R56)+R58+R62+R67+R73+R81+R85</f>
        <v>64620</v>
      </c>
      <c r="S89" s="13">
        <f>SUM(S16:S56)+S58+S62+S67+S73+S81+S85</f>
        <v>125721</v>
      </c>
      <c r="T89" s="13">
        <f>SUM(T16:T56)+T58+T62+T67+T73+T81+T85</f>
        <v>50113</v>
      </c>
      <c r="U89" s="13">
        <f>SUM(U16:U56)+U58+U62+U67+U73+U81+U85</f>
        <v>127624</v>
      </c>
      <c r="V89" s="13">
        <f>SUM(V16:V56)+V58+V62+V67+V73+V81+V85</f>
        <v>46158</v>
      </c>
      <c r="W89" s="13">
        <f>SUM(W16:W56)+W58+W62+W67+W73+W81+W85</f>
        <v>119023</v>
      </c>
      <c r="X89" s="13">
        <f>SUM(X16:X56)+X58+X62+X67+X73+X81+X85</f>
        <v>3955</v>
      </c>
      <c r="Y89" s="13">
        <f>SUM(Y16:Y56)+Y58+Y62+Y67+Y73+Y81+Y85</f>
        <v>8601</v>
      </c>
      <c r="Z89" s="13">
        <f>SUM(Z16:Z56)+Z58+Z62+Z67+Z73+Z81+Z85</f>
        <v>418</v>
      </c>
      <c r="AA89" s="13">
        <f>SUM(AA16:AA56)+AA58+AA62+AA67+AA73+AA81+AA85</f>
        <v>852</v>
      </c>
      <c r="AB89" s="13">
        <f>SUM(AB16:AB56)+AB58+AB62+AB67+AB73+AB81+AB85</f>
        <v>40975</v>
      </c>
      <c r="AC89" s="13">
        <f>SUM(AC16:AC56)+AC58+AC62+AC67+AC73+AC81+AC85</f>
        <v>268097</v>
      </c>
      <c r="AD89" s="13">
        <f>SUM(AD16:AD56)+AD58+AD62+AD67+AD73+AD81+AD85</f>
        <v>8482</v>
      </c>
      <c r="AE89" s="13">
        <f>SUM(AE16:AE56)+AE58+AE62+AE67+AE73+AE81+AE85</f>
        <v>53125</v>
      </c>
      <c r="AF89" s="13">
        <f>SUM(AF16:AF56)+AF58+AF62+AF67+AF73+AF81+AF85</f>
        <v>32384</v>
      </c>
      <c r="AG89" s="13">
        <f>SUM(AG16:AG56)+AG58+AG62+AG67+AG73+AG81+AG85</f>
        <v>214260</v>
      </c>
      <c r="AH89" s="13">
        <f>SUM(AH16:AH56)+AH58+AH62+AH67+AH73+AH81+AH85</f>
        <v>30389</v>
      </c>
      <c r="AI89" s="13">
        <f>SUM(AI16:AI56)+AI58+AI62+AI67+AI73+AI81+AI85</f>
        <v>200673</v>
      </c>
      <c r="AJ89" s="13">
        <f>SUM(AJ16:AJ56)+AJ58+AJ62+AJ67+AJ73+AJ81+AJ85</f>
        <v>1995</v>
      </c>
      <c r="AK89" s="13">
        <f>SUM(AK16:AK56)+AK58+AK62+AK67+AK73+AK81+AK85</f>
        <v>13587</v>
      </c>
      <c r="AL89" s="13" t="e">
        <f>SUM(AL16:AL56)+AL58+AL62+AL67+AL73+AL81+AL85</f>
        <v>#VALUE!</v>
      </c>
      <c r="AM89" s="13" t="e">
        <f>SUM(AM16:AM56)+AM58+AM62+AM67+AM73+AM81+AM85</f>
        <v>#VALUE!</v>
      </c>
      <c r="AN89" s="13">
        <f>SUM(AN16:AN56)+AN58+AN62+AN67+AN73+AN81+AN85</f>
        <v>24792</v>
      </c>
      <c r="AO89" s="13">
        <f>SUM(AO16:AO56)+AO58+AO62+AO67+AO73+AO81+AO85</f>
        <v>334699</v>
      </c>
      <c r="AP89" s="13">
        <f>SUM(AP16:AP56)+AP58+AP62+AP67+AP73+AP81+AP85</f>
        <v>2139</v>
      </c>
      <c r="AQ89" s="13">
        <f>SUM(AQ16:AQ56)+AQ58+AQ62+AQ67+AQ73+AQ81+AQ85</f>
        <v>27617</v>
      </c>
      <c r="AR89" s="13">
        <f>SUM(AR16:AR56)+AR58+AR62+AR67+AR73+AR81+AR85</f>
        <v>22608</v>
      </c>
      <c r="AS89" s="13">
        <f>SUM(AS16:AS56)+AS58+AS62+AS67+AS73+AS81+AS85</f>
        <v>306476</v>
      </c>
      <c r="AT89" s="13">
        <f>SUM(AT16:AT56)+AT58+AT62+AT67+AT73+AT81+AT85</f>
        <v>20484</v>
      </c>
      <c r="AU89" s="13">
        <f>SUM(AU16:AU56)+AU58+AU62+AU67+AU73+AU81+AU85</f>
        <v>277710</v>
      </c>
      <c r="AV89" s="13">
        <f>SUM(AV16:AV56)+AV58+AV62+AV67+AV73+AV81+AV85</f>
        <v>2124</v>
      </c>
      <c r="AW89" s="13">
        <f>SUM(AW16:AW56)+AW58+AW62+AW67+AW73+AW81+AW85</f>
        <v>28766</v>
      </c>
      <c r="AX89" s="13" t="e">
        <f>SUM(AX16:AX56)+AX58+AX62+AX67+AX73+AX81+AX85</f>
        <v>#VALUE!</v>
      </c>
      <c r="AY89" s="13" t="e">
        <f>SUM(AY16:AY56)+AY58+AY62+AY67+AY73+AY81+AY85</f>
        <v>#VALUE!</v>
      </c>
      <c r="AZ89" s="13">
        <f>SUM(AZ16:AZ56)+AZ58+AZ62+AZ67+AZ73+AZ81+AZ85</f>
        <v>9054</v>
      </c>
      <c r="BA89" s="13">
        <f>SUM(BA16:BA56)+BA58+BA62+BA67+BA73+BA81+BA85</f>
        <v>214443</v>
      </c>
      <c r="BB89" s="13" t="e">
        <f>SUM(BB16:BB56)+BB58+BB62+BB67+BB73+BB81+BB85</f>
        <v>#VALUE!</v>
      </c>
      <c r="BC89" s="13" t="e">
        <f>SUM(BC16:BC56)+BC58+BC62+BC67+BC73+BC81+BC85</f>
        <v>#VALUE!</v>
      </c>
      <c r="BD89" s="13">
        <f>SUM(BD16:BD56)+BD58+BD62+BD67+BD73+BD81+BD85</f>
        <v>8647</v>
      </c>
      <c r="BE89" s="13">
        <f>SUM(BE16:BE56)+BE58+BE62+BE67+BE73+BE81+BE85</f>
        <v>205079</v>
      </c>
      <c r="BF89" s="13">
        <f>SUM(BF16:BF56)+BF58+BF62+BF67+BF73+BF81+BF85</f>
        <v>7911</v>
      </c>
      <c r="BG89" s="13">
        <f>SUM(BG16:BG56)+BG58+BG62+BG67+BG73+BG81+BG85</f>
        <v>187645</v>
      </c>
      <c r="BH89" s="13">
        <f>SUM(BH16:BH56)+BH58+BH62+BH67+BH73+BH81+BH85</f>
        <v>736</v>
      </c>
      <c r="BI89" s="13">
        <f>SUM(BI16:BI56)+BI58+BI62+BI67+BI73+BI81+BI85</f>
        <v>17434</v>
      </c>
      <c r="BJ89" s="13" t="e">
        <f>SUM(BJ16:BJ56)+BJ58+BJ62+BJ67+BJ73+BJ81+BJ85</f>
        <v>#VALUE!</v>
      </c>
      <c r="BK89" s="13" t="e">
        <f>SUM(BK16:BK56)+BK58+BK62+BK67+BK73+BK81+BK85</f>
        <v>#VALUE!</v>
      </c>
      <c r="BL89" s="13">
        <f>SUM(BL16:BL56)+BL58+BL62+BL67+BL73+BL81+BL85</f>
        <v>6179</v>
      </c>
      <c r="BM89" s="13">
        <f>SUM(BM16:BM56)+BM58+BM62+BM67+BM73+BM81+BM85</f>
        <v>231679</v>
      </c>
      <c r="BN89" s="13" t="e">
        <f>SUM(BN16:BN56)+BN58+BN62+BN67+BN73+BN81+BN85</f>
        <v>#VALUE!</v>
      </c>
      <c r="BO89" s="13" t="e">
        <f>SUM(BO16:BO56)+BO58+BO62+BO67+BO73+BO81+BO85</f>
        <v>#VALUE!</v>
      </c>
      <c r="BP89" s="13">
        <f>SUM(BP16:BP56)+BP58+BP62+BP67+BP73+BP81+BP85</f>
        <v>6098</v>
      </c>
      <c r="BQ89" s="13">
        <f>SUM(BQ16:BQ56)+BQ58+BQ62+BQ67+BQ73+BQ81+BQ85</f>
        <v>228816</v>
      </c>
      <c r="BR89" s="13">
        <f>SUM(BR16:BR56)+BR58+BR62+BR67+BR73+BR81+BR85</f>
        <v>5464</v>
      </c>
      <c r="BS89" s="13">
        <f>SUM(BS16:BS56)+BS58+BS62+BS67+BS73+BS81+BS85</f>
        <v>204947</v>
      </c>
      <c r="BT89" s="13">
        <f>SUM(BT16:BT56)+BT58+BT62+BT67+BT73+BT81+BT85</f>
        <v>634</v>
      </c>
      <c r="BU89" s="13">
        <f>SUM(BU16:BU56)+BU58+BU62+BU67+BU73+BU81+BU85</f>
        <v>23869</v>
      </c>
      <c r="BV89" s="13" t="e">
        <f>SUM(BV16:BV56)+BV58+BV62+BV67+BV73+BV81+BV85</f>
        <v>#VALUE!</v>
      </c>
      <c r="BW89" s="13" t="e">
        <f>SUM(BW16:BW56)+BW58+BW62+BW67+BW73+BW81+BW85</f>
        <v>#VALUE!</v>
      </c>
      <c r="BX89" s="13">
        <f>SUM(BX16:BX56)+BX58+BX62+BX67+BX73+BX81+BX85</f>
        <v>3801</v>
      </c>
      <c r="BY89" s="13">
        <f>SUM(BY16:BY56)+BY58+BY62+BY67+BY73+BY81+BY85</f>
        <v>259977</v>
      </c>
      <c r="BZ89" s="13" t="e">
        <f>SUM(BZ16:BZ56)+BZ58+BZ62+BZ67+BZ73+BZ81+BZ85</f>
        <v>#VALUE!</v>
      </c>
      <c r="CA89" s="13" t="e">
        <f>SUM(CA16:CA56)+CA58+CA62+CA67+CA73+CA81+CA85</f>
        <v>#VALUE!</v>
      </c>
      <c r="CB89" s="13">
        <f>SUM(CB16:CB56)+CB58+CB62+CB67+CB73+CB81+CB85</f>
        <v>3783</v>
      </c>
      <c r="CC89" s="13">
        <f>SUM(CC16:CC56)+CC58+CC62+CC67+CC73+CC81+CC85</f>
        <v>258892</v>
      </c>
      <c r="CD89" s="13">
        <f>SUM(CD16:CD56)+CD58+CD62+CD67+CD73+CD81+CD85</f>
        <v>3217</v>
      </c>
      <c r="CE89" s="13">
        <f>SUM(CE16:CE56)+CE58+CE62+CE67+CE73+CE81+CE85</f>
        <v>218762</v>
      </c>
      <c r="CF89" s="13">
        <f>SUM(CF16:CF56)+CF58+CF62+CF67+CF73+CF81+CF85</f>
        <v>566</v>
      </c>
      <c r="CG89" s="13">
        <f>SUM(CG16:CG56)+CG58+CG62+CG67+CG73+CG81+CG85</f>
        <v>40130</v>
      </c>
      <c r="CH89" s="13" t="e">
        <f>SUM(CH16:CH56)+CH58+CH62+CH67+CH73+CH81+CH85</f>
        <v>#VALUE!</v>
      </c>
      <c r="CI89" s="13" t="e">
        <f>SUM(CI16:CI56)+CI58+CI62+CI67+CI73+CI81+CI85</f>
        <v>#VALUE!</v>
      </c>
      <c r="CJ89" s="13" t="e">
        <f>SUM(CJ16:CJ56)+CJ58+CJ62+CJ67+CJ73+CJ81+CJ85</f>
        <v>#VALUE!</v>
      </c>
      <c r="CK89" s="13" t="e">
        <f>SUM(CK16:CK56)+CK58+CK62+CK67+CK73+CK81+CK85</f>
        <v>#VALUE!</v>
      </c>
      <c r="CL89" s="13" t="e">
        <f>SUM(CL16:CL56)+CL58+CL62+CL67+CL73+CL81+CL85</f>
        <v>#VALUE!</v>
      </c>
      <c r="CM89" s="13" t="e">
        <f>SUM(CM16:CM56)+CM58+CM62+CM67+CM73+CM81+CM85</f>
        <v>#VALUE!</v>
      </c>
      <c r="CN89" s="13" t="e">
        <f>SUM(CN16:CN56)+CN58+CN62+CN67+CN73+CN81+CN85</f>
        <v>#VALUE!</v>
      </c>
      <c r="CO89" s="13" t="e">
        <f>SUM(CO16:CO56)+CO58+CO62+CO67+CO73+CO81+CO85</f>
        <v>#VALUE!</v>
      </c>
      <c r="CP89" s="13" t="e">
        <f>SUM(CP16:CP56)+CP58+CP62+CP67+CP73+CP81+CP85</f>
        <v>#VALUE!</v>
      </c>
      <c r="CQ89" s="13" t="e">
        <f>SUM(CQ16:CQ56)+CQ58+CQ62+CQ67+CQ73+CQ81+CQ85</f>
        <v>#VALUE!</v>
      </c>
      <c r="CR89" s="13" t="e">
        <f>SUM(CR16:CR56)+CR58+CR62+CR67+CR73+CR81+CR85</f>
        <v>#VALUE!</v>
      </c>
      <c r="CS89" s="13" t="e">
        <f>SUM(CS16:CS56)+CS58+CS62+CS67+CS73+CS81+CS85</f>
        <v>#VALUE!</v>
      </c>
      <c r="CT89" s="13" t="e">
        <f>SUM(CT16:CT56)+CT58+CT62+CT67+CT73+CT81+CT85</f>
        <v>#VALUE!</v>
      </c>
      <c r="CU89" s="13" t="e">
        <f>SUM(CU16:CU56)+CU58+CU62+CU67+CU73+CU81+CU85</f>
        <v>#VALUE!</v>
      </c>
      <c r="CV89" s="13" t="e">
        <f>SUM(CV16:CV56)+CV58+CV62+CV67+CV73+CV81+CV85</f>
        <v>#VALUE!</v>
      </c>
      <c r="CW89" s="13" t="e">
        <f>SUM(CW16:CW56)+CW58+CW62+CW67+CW73+CW81+CW85</f>
        <v>#VALUE!</v>
      </c>
      <c r="CX89" s="13" t="e">
        <f>SUM(CX16:CX56)+CX58+CX62+CX67+CX73+CX81+CX85</f>
        <v>#VALUE!</v>
      </c>
      <c r="CY89" s="13" t="e">
        <f>SUM(CY16:CY56)+CY58+CY62+CY67+CY73+CY81+CY85</f>
        <v>#VALUE!</v>
      </c>
      <c r="CZ89" s="13" t="e">
        <f>SUM(CZ16:CZ56)+CZ58+CZ62+CZ67+CZ73+CZ81+CZ85</f>
        <v>#VALUE!</v>
      </c>
      <c r="DA89" s="13" t="e">
        <f>SUM(DA16:DA56)+DA58+DA62+DA67+DA73+DA81+DA85</f>
        <v>#VALUE!</v>
      </c>
    </row>
    <row r="90" spans="4:105" ht="19.5" customHeight="1">
      <c r="D90" s="14">
        <f>D89-D11</f>
        <v>0</v>
      </c>
      <c r="E90" s="14">
        <f>E89-E11</f>
        <v>0</v>
      </c>
      <c r="F90" s="14">
        <f>F89-F11</f>
        <v>0</v>
      </c>
      <c r="G90" s="14">
        <f>G89-G11</f>
        <v>0</v>
      </c>
      <c r="H90" s="14">
        <f>H89-H11</f>
        <v>0</v>
      </c>
      <c r="I90" s="14">
        <f>I89-I11</f>
        <v>0</v>
      </c>
      <c r="J90" s="14">
        <f>J89-J11</f>
        <v>0</v>
      </c>
      <c r="K90" s="14">
        <f>K89-K11</f>
        <v>0</v>
      </c>
      <c r="L90" s="14">
        <f>L89-L11</f>
        <v>0</v>
      </c>
      <c r="M90" s="14">
        <f>M89-M11</f>
        <v>0</v>
      </c>
      <c r="N90" s="14">
        <f>N89-N11</f>
        <v>0</v>
      </c>
      <c r="O90" s="14">
        <f>O89-O11</f>
        <v>0</v>
      </c>
      <c r="P90" s="14">
        <f>P89-P11</f>
        <v>0</v>
      </c>
      <c r="Q90" s="14">
        <f>Q89-Q11</f>
        <v>0</v>
      </c>
      <c r="R90" s="14">
        <f>R89-R11</f>
        <v>0</v>
      </c>
      <c r="S90" s="14">
        <f>S89-S11</f>
        <v>0</v>
      </c>
      <c r="T90" s="14">
        <f>T89-T11</f>
        <v>0</v>
      </c>
      <c r="U90" s="14">
        <f>U89-U11</f>
        <v>0</v>
      </c>
      <c r="V90" s="14">
        <f>V89-V11</f>
        <v>0</v>
      </c>
      <c r="W90" s="14">
        <f>W89-W11</f>
        <v>0</v>
      </c>
      <c r="X90" s="14">
        <f>X89-X11</f>
        <v>0</v>
      </c>
      <c r="Y90" s="14">
        <f>Y89-Y11</f>
        <v>0</v>
      </c>
      <c r="Z90" s="14">
        <f>Z89-Z11</f>
        <v>0</v>
      </c>
      <c r="AA90" s="14">
        <f>AA89-AA11</f>
        <v>0</v>
      </c>
      <c r="AB90" s="14">
        <f>AB89-AB11</f>
        <v>0</v>
      </c>
      <c r="AC90" s="14">
        <f>AC89-AC11</f>
        <v>0</v>
      </c>
      <c r="AD90" s="14">
        <f>AD89-AD11</f>
        <v>0</v>
      </c>
      <c r="AE90" s="14">
        <f>AE89-AE11</f>
        <v>0</v>
      </c>
      <c r="AF90" s="14">
        <f>AF89-AF11</f>
        <v>0</v>
      </c>
      <c r="AG90" s="14">
        <f>AG89-AG11</f>
        <v>0</v>
      </c>
      <c r="AH90" s="14">
        <f>AH89-AH11</f>
        <v>0</v>
      </c>
      <c r="AI90" s="14">
        <f>AI89-AI11</f>
        <v>0</v>
      </c>
      <c r="AJ90" s="14">
        <f>AJ89-AJ11</f>
        <v>0</v>
      </c>
      <c r="AK90" s="14">
        <f>AK89-AK11</f>
        <v>0</v>
      </c>
      <c r="AL90" s="14" t="e">
        <f>AL89-AL11</f>
        <v>#VALUE!</v>
      </c>
      <c r="AM90" s="14" t="e">
        <f>AM89-AM11</f>
        <v>#VALUE!</v>
      </c>
      <c r="AN90" s="14">
        <f>AN89-AN11</f>
        <v>0</v>
      </c>
      <c r="AO90" s="14">
        <f>AO89-AO11</f>
        <v>0</v>
      </c>
      <c r="AP90" s="14">
        <f>AP89-AP11</f>
        <v>0</v>
      </c>
      <c r="AQ90" s="14">
        <f>AQ89-AQ11</f>
        <v>0</v>
      </c>
      <c r="AR90" s="14">
        <f>AR89-AR11</f>
        <v>0</v>
      </c>
      <c r="AS90" s="14">
        <f>AS89-AS11</f>
        <v>0</v>
      </c>
      <c r="AT90" s="14">
        <f>AT89-AT11</f>
        <v>0</v>
      </c>
      <c r="AU90" s="14">
        <f>AU89-AU11</f>
        <v>0</v>
      </c>
      <c r="AV90" s="14">
        <f>AV89-AV11</f>
        <v>0</v>
      </c>
      <c r="AW90" s="14">
        <f>AW89-AW11</f>
        <v>0</v>
      </c>
      <c r="AX90" s="14" t="e">
        <f>AX89-AX11</f>
        <v>#VALUE!</v>
      </c>
      <c r="AY90" s="14" t="e">
        <f>AY89-AY11</f>
        <v>#VALUE!</v>
      </c>
      <c r="AZ90" s="14">
        <f>AZ89-AZ11</f>
        <v>0</v>
      </c>
      <c r="BA90" s="14">
        <f>BA89-BA11</f>
        <v>0</v>
      </c>
      <c r="BB90" s="14" t="e">
        <f>BB89-BB11</f>
        <v>#VALUE!</v>
      </c>
      <c r="BC90" s="14" t="e">
        <f>BC89-BC11</f>
        <v>#VALUE!</v>
      </c>
      <c r="BD90" s="14">
        <f>BD89-BD11</f>
        <v>0</v>
      </c>
      <c r="BE90" s="14">
        <f>BE89-BE11</f>
        <v>0</v>
      </c>
      <c r="BF90" s="14">
        <f>BF89-BF11</f>
        <v>0</v>
      </c>
      <c r="BG90" s="14">
        <f>BG89-BG11</f>
        <v>0</v>
      </c>
      <c r="BH90" s="14">
        <f>BH89-BH11</f>
        <v>0</v>
      </c>
      <c r="BI90" s="14">
        <f>BI89-BI11</f>
        <v>0</v>
      </c>
      <c r="BJ90" s="14" t="e">
        <f>BJ89-BJ11</f>
        <v>#VALUE!</v>
      </c>
      <c r="BK90" s="14" t="e">
        <f>BK89-BK11</f>
        <v>#VALUE!</v>
      </c>
      <c r="BL90" s="14">
        <f>BL89-BL11</f>
        <v>0</v>
      </c>
      <c r="BM90" s="14">
        <f>BM89-BM11</f>
        <v>0</v>
      </c>
      <c r="BN90" s="14" t="e">
        <f>BN89-BN11</f>
        <v>#VALUE!</v>
      </c>
      <c r="BO90" s="14" t="e">
        <f>BO89-BO11</f>
        <v>#VALUE!</v>
      </c>
      <c r="BP90" s="14">
        <f>BP89-BP11</f>
        <v>0</v>
      </c>
      <c r="BQ90" s="14">
        <f>BQ89-BQ11</f>
        <v>0</v>
      </c>
      <c r="BR90" s="14">
        <f>BR89-BR11</f>
        <v>0</v>
      </c>
      <c r="BS90" s="14">
        <f>BS89-BS11</f>
        <v>0</v>
      </c>
      <c r="BT90" s="14">
        <f>BT89-BT11</f>
        <v>0</v>
      </c>
      <c r="BU90" s="14">
        <f>BU89-BU11</f>
        <v>0</v>
      </c>
      <c r="BV90" s="14" t="e">
        <f>BV89-BV11</f>
        <v>#VALUE!</v>
      </c>
      <c r="BW90" s="14" t="e">
        <f>BW89-BW11</f>
        <v>#VALUE!</v>
      </c>
      <c r="BX90" s="14">
        <f>BX89-BX11</f>
        <v>0</v>
      </c>
      <c r="BY90" s="14">
        <f>BY89-BY11</f>
        <v>0</v>
      </c>
      <c r="BZ90" s="14" t="e">
        <f>BZ89-BZ11</f>
        <v>#VALUE!</v>
      </c>
      <c r="CA90" s="14" t="e">
        <f>CA89-CA11</f>
        <v>#VALUE!</v>
      </c>
      <c r="CB90" s="14">
        <f>CB89-CB11</f>
        <v>0</v>
      </c>
      <c r="CC90" s="14">
        <f>CC89-CC11</f>
        <v>0</v>
      </c>
      <c r="CD90" s="14">
        <f>CD89-CD11</f>
        <v>0</v>
      </c>
      <c r="CE90" s="14">
        <f>CE89-CE11</f>
        <v>0</v>
      </c>
      <c r="CF90" s="14">
        <f>CF89-CF11</f>
        <v>0</v>
      </c>
      <c r="CG90" s="14">
        <f>CG89-CG11</f>
        <v>0</v>
      </c>
      <c r="CH90" s="14" t="e">
        <f>CH89-CH11</f>
        <v>#VALUE!</v>
      </c>
      <c r="CI90" s="14" t="e">
        <f>CI89-CI11</f>
        <v>#VALUE!</v>
      </c>
      <c r="CJ90" s="14" t="e">
        <f>CJ89-CJ11</f>
        <v>#VALUE!</v>
      </c>
      <c r="CK90" s="14" t="e">
        <f>CK89-CK11</f>
        <v>#VALUE!</v>
      </c>
      <c r="CL90" s="14" t="e">
        <f>CL89-CL11</f>
        <v>#VALUE!</v>
      </c>
      <c r="CM90" s="14" t="e">
        <f>CM89-CM11</f>
        <v>#VALUE!</v>
      </c>
      <c r="CN90" s="14" t="e">
        <f>CN89-CN11</f>
        <v>#VALUE!</v>
      </c>
      <c r="CO90" s="14" t="e">
        <f>CO89-CO11</f>
        <v>#VALUE!</v>
      </c>
      <c r="CP90" s="14" t="e">
        <f>CP89-CP11</f>
        <v>#VALUE!</v>
      </c>
      <c r="CQ90" s="14" t="e">
        <f>CQ89-CQ11</f>
        <v>#VALUE!</v>
      </c>
      <c r="CR90" s="14" t="e">
        <f>CR89-CR11</f>
        <v>#VALUE!</v>
      </c>
      <c r="CS90" s="14" t="e">
        <f>CS89-CS11</f>
        <v>#VALUE!</v>
      </c>
      <c r="CT90" s="14" t="e">
        <f>CT89-CT11</f>
        <v>#VALUE!</v>
      </c>
      <c r="CU90" s="14" t="e">
        <f>CU89-CU11</f>
        <v>#VALUE!</v>
      </c>
      <c r="CV90" s="14" t="e">
        <f>CV89-CV11</f>
        <v>#VALUE!</v>
      </c>
      <c r="CW90" s="14" t="e">
        <f>CW89-CW11</f>
        <v>#VALUE!</v>
      </c>
      <c r="CX90" s="14" t="e">
        <f>CX89-CX11</f>
        <v>#VALUE!</v>
      </c>
      <c r="CY90" s="14" t="e">
        <f>CY89-CY11</f>
        <v>#VALUE!</v>
      </c>
      <c r="CZ90" s="14" t="e">
        <f>CZ89-CZ11</f>
        <v>#VALUE!</v>
      </c>
      <c r="DA90" s="14" t="e">
        <f>DA89-DA11</f>
        <v>#VALUE!</v>
      </c>
    </row>
    <row r="91" spans="4:105" ht="19.5" customHeight="1">
      <c r="D91" s="13">
        <f>D58+D62+D67+D73+D81+D85</f>
        <v>10463</v>
      </c>
      <c r="E91" s="13">
        <f>E58+E62+E67+E73+E81+E85</f>
        <v>83437</v>
      </c>
      <c r="F91" s="13">
        <f>F58+F62+F67+F73+F81+F85</f>
        <v>5044</v>
      </c>
      <c r="G91" s="13">
        <f>G58+G62+G67+G73+G81+G85</f>
        <v>13791</v>
      </c>
      <c r="H91" s="13">
        <f>H58+H62+H67+H73+H81+H85</f>
        <v>5397</v>
      </c>
      <c r="I91" s="13">
        <f>I58+I62+I67+I73+I81+I85</f>
        <v>69574</v>
      </c>
      <c r="J91" s="13">
        <f>J58+J62+J67+J73+J81+J85</f>
        <v>4736</v>
      </c>
      <c r="K91" s="13">
        <f>K58+K62+K67+K73+K81+K85</f>
        <v>60615</v>
      </c>
      <c r="L91" s="13">
        <f>L58+L62+L67+L73+L81+L85</f>
        <v>661</v>
      </c>
      <c r="M91" s="13">
        <f>M58+M62+M67+M73+M81+M85</f>
        <v>8959</v>
      </c>
      <c r="N91" s="13">
        <f>N58+N62+N67+N73+N81+N85</f>
        <v>22</v>
      </c>
      <c r="O91" s="13">
        <f>O58+O62+O67+O73+O81+O85</f>
        <v>72</v>
      </c>
      <c r="P91" s="13">
        <f>P58+P62+P67+P73+P81+P85</f>
        <v>6572</v>
      </c>
      <c r="Q91" s="13">
        <f>Q58+Q62+Q67+Q73+Q81+Q85</f>
        <v>14034</v>
      </c>
      <c r="R91" s="13">
        <f>R58+R62+R67+R73+R81+R85</f>
        <v>4356</v>
      </c>
      <c r="S91" s="13">
        <f>S58+S62+S67+S73+S81+S85</f>
        <v>8453</v>
      </c>
      <c r="T91" s="13">
        <f>T58+T62+T67+T73+T81+T85</f>
        <v>2199</v>
      </c>
      <c r="U91" s="13">
        <f>U58+U62+U67+U73+U81+U85</f>
        <v>5547</v>
      </c>
      <c r="V91" s="13">
        <f>V58+V62+V67+V73+V81+V85</f>
        <v>1883</v>
      </c>
      <c r="W91" s="13">
        <f>W58+W62+W67+W73+W81+W85</f>
        <v>4906</v>
      </c>
      <c r="X91" s="13">
        <f>X58+X62+X67+X73+X81+X85</f>
        <v>316</v>
      </c>
      <c r="Y91" s="13">
        <f>Y58+Y62+Y67+Y73+Y81+Y85</f>
        <v>641</v>
      </c>
      <c r="Z91" s="13">
        <f>Z58+Z62+Z67+Z73+Z81+Z85</f>
        <v>17</v>
      </c>
      <c r="AA91" s="13">
        <f>AA58+AA62+AA67+AA73+AA81+AA85</f>
        <v>34</v>
      </c>
      <c r="AB91" s="13">
        <f>AB58+AB62+AB67+AB73+AB81+AB85</f>
        <v>1953</v>
      </c>
      <c r="AC91" s="13">
        <f>AC58+AC62+AC67+AC73+AC81+AC85</f>
        <v>12752</v>
      </c>
      <c r="AD91" s="13">
        <f>AD58+AD62+AD67+AD73+AD81+AD85</f>
        <v>550</v>
      </c>
      <c r="AE91" s="13">
        <f>AE58+AE62+AE67+AE73+AE81+AE85</f>
        <v>3405</v>
      </c>
      <c r="AF91" s="13">
        <f>AF58+AF62+AF67+AF73+AF81+AF85</f>
        <v>1399</v>
      </c>
      <c r="AG91" s="13">
        <f>AG58+AG62+AG67+AG73+AG81+AG85</f>
        <v>9319</v>
      </c>
      <c r="AH91" s="13">
        <f>AH58+AH62+AH67+AH73+AH81+AH85</f>
        <v>1290</v>
      </c>
      <c r="AI91" s="13">
        <f>AI58+AI62+AI67+AI73+AI81+AI85</f>
        <v>8588</v>
      </c>
      <c r="AJ91" s="13">
        <f>AJ58+AJ62+AJ67+AJ73+AJ81+AJ85</f>
        <v>109</v>
      </c>
      <c r="AK91" s="13">
        <f>AK58+AK62+AK67+AK73+AK81+AK85</f>
        <v>731</v>
      </c>
      <c r="AL91" s="13" t="e">
        <f>AL58+AL62+AL67+AL73+AL81+AL85</f>
        <v>#VALUE!</v>
      </c>
      <c r="AM91" s="13" t="e">
        <f>AM58+AM62+AM67+AM73+AM81+AM85</f>
        <v>#VALUE!</v>
      </c>
      <c r="AN91" s="13">
        <f>AN58+AN62+AN67+AN73+AN81+AN85</f>
        <v>1127</v>
      </c>
      <c r="AO91" s="13">
        <f>AO58+AO62+AO67+AO73+AO81+AO85</f>
        <v>14882</v>
      </c>
      <c r="AP91" s="13">
        <f>AP58+AP62+AP67+AP73+AP81+AP85</f>
        <v>123</v>
      </c>
      <c r="AQ91" s="13">
        <f>AQ58+AQ62+AQ67+AQ73+AQ81+AQ85</f>
        <v>1586</v>
      </c>
      <c r="AR91" s="13">
        <f>AR58+AR62+AR67+AR73+AR81+AR85</f>
        <v>1003</v>
      </c>
      <c r="AS91" s="13">
        <f>AS58+AS62+AS67+AS73+AS81+AS85</f>
        <v>13286</v>
      </c>
      <c r="AT91" s="13">
        <f>AT58+AT62+AT67+AT73+AT81+AT85</f>
        <v>892</v>
      </c>
      <c r="AU91" s="13">
        <f>AU58+AU62+AU67+AU73+AU81+AU85</f>
        <v>11835</v>
      </c>
      <c r="AV91" s="13">
        <f>AV58+AV62+AV67+AV73+AV81+AV85</f>
        <v>111</v>
      </c>
      <c r="AW91" s="13">
        <f>AW58+AW62+AW67+AW73+AW81+AW85</f>
        <v>1451</v>
      </c>
      <c r="AX91" s="13" t="e">
        <f>AX58+AX62+AX67+AX73+AX81+AX85</f>
        <v>#VALUE!</v>
      </c>
      <c r="AY91" s="13" t="e">
        <f>AY58+AY62+AY67+AY73+AY81+AY85</f>
        <v>#VALUE!</v>
      </c>
      <c r="AZ91" s="13">
        <f>AZ58+AZ62+AZ67+AZ73+AZ81+AZ85</f>
        <v>307</v>
      </c>
      <c r="BA91" s="13">
        <f>BA58+BA62+BA67+BA73+BA81+BA85</f>
        <v>7179</v>
      </c>
      <c r="BB91" s="13" t="e">
        <f>BB58+BB62+BB67+BB73+BB81+BB85</f>
        <v>#VALUE!</v>
      </c>
      <c r="BC91" s="13" t="e">
        <f>BC58+BC62+BC67+BC73+BC81+BC85</f>
        <v>#VALUE!</v>
      </c>
      <c r="BD91" s="13">
        <f>BD58+BD62+BD67+BD73+BD81+BD85</f>
        <v>294</v>
      </c>
      <c r="BE91" s="13">
        <f>BE58+BE62+BE67+BE73+BE81+BE85</f>
        <v>6908</v>
      </c>
      <c r="BF91" s="13">
        <f>BF58+BF62+BF67+BF73+BF81+BF85</f>
        <v>255</v>
      </c>
      <c r="BG91" s="13">
        <f>BG58+BG62+BG67+BG73+BG81+BG85</f>
        <v>5996</v>
      </c>
      <c r="BH91" s="13">
        <f>BH58+BH62+BH67+BH73+BH81+BH85</f>
        <v>39</v>
      </c>
      <c r="BI91" s="13">
        <f>BI58+BI62+BI67+BI73+BI81+BI85</f>
        <v>912</v>
      </c>
      <c r="BJ91" s="13" t="e">
        <f>BJ58+BJ62+BJ67+BJ73+BJ81+BJ85</f>
        <v>#VALUE!</v>
      </c>
      <c r="BK91" s="13" t="e">
        <f>BK58+BK62+BK67+BK73+BK81+BK85</f>
        <v>#VALUE!</v>
      </c>
      <c r="BL91" s="13">
        <f>BL58+BL62+BL67+BL73+BL81+BL85</f>
        <v>239</v>
      </c>
      <c r="BM91" s="13">
        <f>BM58+BM62+BM67+BM73+BM81+BM85</f>
        <v>8873</v>
      </c>
      <c r="BN91" s="13" t="e">
        <f>BN58+BN62+BN67+BN73+BN81+BN85</f>
        <v>#VALUE!</v>
      </c>
      <c r="BO91" s="13" t="e">
        <f>BO58+BO62+BO67+BO73+BO81+BO85</f>
        <v>#VALUE!</v>
      </c>
      <c r="BP91" s="13">
        <f>BP58+BP62+BP67+BP73+BP81+BP85</f>
        <v>237</v>
      </c>
      <c r="BQ91" s="13">
        <f>BQ58+BQ62+BQ67+BQ73+BQ81+BQ85</f>
        <v>8797</v>
      </c>
      <c r="BR91" s="13">
        <f>BR58+BR62+BR67+BR73+BR81+BR85</f>
        <v>197</v>
      </c>
      <c r="BS91" s="13">
        <f>BS58+BS62+BS67+BS73+BS81+BS85</f>
        <v>7306</v>
      </c>
      <c r="BT91" s="13">
        <f>BT58+BT62+BT67+BT73+BT81+BT85</f>
        <v>40</v>
      </c>
      <c r="BU91" s="13">
        <f>BU58+BU62+BU67+BU73+BU81+BU85</f>
        <v>1491</v>
      </c>
      <c r="BV91" s="13" t="e">
        <f>BV58+BV62+BV67+BV73+BV81+BV85</f>
        <v>#VALUE!</v>
      </c>
      <c r="BW91" s="13" t="e">
        <f>BW58+BW62+BW67+BW73+BW81+BW85</f>
        <v>#VALUE!</v>
      </c>
      <c r="BX91" s="13">
        <f>BX58+BX62+BX67+BX73+BX81+BX85</f>
        <v>169</v>
      </c>
      <c r="BY91" s="13">
        <f>BY58+BY62+BY67+BY73+BY81+BY85</f>
        <v>11682</v>
      </c>
      <c r="BZ91" s="13" t="e">
        <f>BZ58+BZ62+BZ67+BZ73+BZ81+BZ85</f>
        <v>#VALUE!</v>
      </c>
      <c r="CA91" s="13" t="e">
        <f>CA58+CA62+CA67+CA73+CA81+CA85</f>
        <v>#VALUE!</v>
      </c>
      <c r="CB91" s="13">
        <f>CB58+CB62+CB67+CB73+CB81+CB85</f>
        <v>169</v>
      </c>
      <c r="CC91" s="13">
        <f>CC58+CC62+CC67+CC73+CC81+CC85</f>
        <v>11682</v>
      </c>
      <c r="CD91" s="13">
        <f>CD58+CD62+CD67+CD73+CD81+CD85</f>
        <v>133</v>
      </c>
      <c r="CE91" s="13">
        <f>CE58+CE62+CE67+CE73+CE81+CE85</f>
        <v>9263</v>
      </c>
      <c r="CF91" s="13">
        <f>CF58+CF62+CF67+CF73+CF81+CF85</f>
        <v>36</v>
      </c>
      <c r="CG91" s="13">
        <f>CG58+CG62+CG67+CG73+CG81+CG85</f>
        <v>2419</v>
      </c>
      <c r="CH91" s="13" t="e">
        <f>CH58+CH62+CH67+CH73+CH81+CH85</f>
        <v>#VALUE!</v>
      </c>
      <c r="CI91" s="13" t="e">
        <f>CI58+CI62+CI67+CI73+CI81+CI85</f>
        <v>#VALUE!</v>
      </c>
      <c r="CJ91" s="13" t="e">
        <f>CJ58+CJ62+CJ67+CJ73+CJ81+CJ85</f>
        <v>#VALUE!</v>
      </c>
      <c r="CK91" s="13" t="e">
        <f>CK58+CK62+CK67+CK73+CK81+CK85</f>
        <v>#VALUE!</v>
      </c>
      <c r="CL91" s="13" t="e">
        <f>CL58+CL62+CL67+CL73+CL81+CL85</f>
        <v>#VALUE!</v>
      </c>
      <c r="CM91" s="13" t="e">
        <f>CM58+CM62+CM67+CM73+CM81+CM85</f>
        <v>#VALUE!</v>
      </c>
      <c r="CN91" s="13" t="e">
        <f>CN58+CN62+CN67+CN73+CN81+CN85</f>
        <v>#VALUE!</v>
      </c>
      <c r="CO91" s="13" t="e">
        <f>CO58+CO62+CO67+CO73+CO81+CO85</f>
        <v>#VALUE!</v>
      </c>
      <c r="CP91" s="13" t="e">
        <f>CP58+CP62+CP67+CP73+CP81+CP85</f>
        <v>#VALUE!</v>
      </c>
      <c r="CQ91" s="13" t="e">
        <f>CQ58+CQ62+CQ67+CQ73+CQ81+CQ85</f>
        <v>#VALUE!</v>
      </c>
      <c r="CR91" s="13" t="e">
        <f>CR58+CR62+CR67+CR73+CR81+CR85</f>
        <v>#VALUE!</v>
      </c>
      <c r="CS91" s="13" t="e">
        <f>CS58+CS62+CS67+CS73+CS81+CS85</f>
        <v>#VALUE!</v>
      </c>
      <c r="CT91" s="13" t="e">
        <f>CT58+CT62+CT67+CT73+CT81+CT85</f>
        <v>#VALUE!</v>
      </c>
      <c r="CU91" s="13" t="e">
        <f>CU58+CU62+CU67+CU73+CU81+CU85</f>
        <v>#VALUE!</v>
      </c>
      <c r="CV91" s="13" t="e">
        <f>CV58+CV62+CV67+CV73+CV81+CV85</f>
        <v>#VALUE!</v>
      </c>
      <c r="CW91" s="13" t="e">
        <f>CW58+CW62+CW67+CW73+CW81+CW85</f>
        <v>#VALUE!</v>
      </c>
      <c r="CX91" s="13" t="e">
        <f>CX58+CX62+CX67+CX73+CX81+CX85</f>
        <v>#VALUE!</v>
      </c>
      <c r="CY91" s="13" t="e">
        <f>CY58+CY62+CY67+CY73+CY81+CY85</f>
        <v>#VALUE!</v>
      </c>
      <c r="CZ91" s="13" t="e">
        <f>CZ58+CZ62+CZ67+CZ73+CZ81+CZ85</f>
        <v>#VALUE!</v>
      </c>
      <c r="DA91" s="13" t="e">
        <f>DA58+DA62+DA67+DA73+DA81+DA85</f>
        <v>#VALUE!</v>
      </c>
    </row>
    <row r="92" spans="4:106" ht="14.25">
      <c r="D92" s="13">
        <f>D13-D91</f>
        <v>0</v>
      </c>
      <c r="E92" s="13">
        <f>E13-E91</f>
        <v>0</v>
      </c>
      <c r="F92" s="13">
        <f>F13-F91</f>
        <v>0</v>
      </c>
      <c r="G92" s="13">
        <f>G13-G91</f>
        <v>0</v>
      </c>
      <c r="H92" s="13">
        <f>H13-H91</f>
        <v>0</v>
      </c>
      <c r="I92" s="13">
        <f>I13-I91</f>
        <v>0</v>
      </c>
      <c r="J92" s="13">
        <f>J13-J91</f>
        <v>0</v>
      </c>
      <c r="K92" s="13">
        <f>K13-K91</f>
        <v>0</v>
      </c>
      <c r="L92" s="13">
        <f>L13-L91</f>
        <v>0</v>
      </c>
      <c r="M92" s="13">
        <f>M13-M91</f>
        <v>0</v>
      </c>
      <c r="N92" s="13">
        <f>N13-N91</f>
        <v>0</v>
      </c>
      <c r="O92" s="13">
        <f>O13-O91</f>
        <v>0</v>
      </c>
      <c r="P92" s="13">
        <f>P13-P91</f>
        <v>0</v>
      </c>
      <c r="Q92" s="13">
        <f>Q13-Q91</f>
        <v>0</v>
      </c>
      <c r="R92" s="13">
        <f>R13-R91</f>
        <v>0</v>
      </c>
      <c r="S92" s="13">
        <f>S13-S91</f>
        <v>0</v>
      </c>
      <c r="T92" s="13">
        <f>T13-T91</f>
        <v>0</v>
      </c>
      <c r="U92" s="13">
        <f>U13-U91</f>
        <v>0</v>
      </c>
      <c r="V92" s="13">
        <f>V13-V91</f>
        <v>0</v>
      </c>
      <c r="W92" s="13">
        <f>W13-W91</f>
        <v>0</v>
      </c>
      <c r="X92" s="13">
        <f>X13-X91</f>
        <v>0</v>
      </c>
      <c r="Y92" s="13">
        <f>Y13-Y91</f>
        <v>0</v>
      </c>
      <c r="Z92" s="13">
        <f>Z13-Z91</f>
        <v>0</v>
      </c>
      <c r="AA92" s="13">
        <f>AA13-AA91</f>
        <v>0</v>
      </c>
      <c r="AB92" s="13">
        <f>AB13-AB91</f>
        <v>0</v>
      </c>
      <c r="AC92" s="13">
        <f>AC13-AC91</f>
        <v>0</v>
      </c>
      <c r="AD92" s="13">
        <f>AD13-AD91</f>
        <v>0</v>
      </c>
      <c r="AE92" s="13">
        <f>AE13-AE91</f>
        <v>0</v>
      </c>
      <c r="AF92" s="13">
        <f>AF13-AF91</f>
        <v>0</v>
      </c>
      <c r="AG92" s="13">
        <f>AG13-AG91</f>
        <v>0</v>
      </c>
      <c r="AH92" s="13">
        <f>AH13-AH91</f>
        <v>0</v>
      </c>
      <c r="AI92" s="13">
        <f>AI13-AI91</f>
        <v>0</v>
      </c>
      <c r="AJ92" s="13">
        <f>AJ13-AJ91</f>
        <v>0</v>
      </c>
      <c r="AK92" s="13">
        <f>AK13-AK91</f>
        <v>0</v>
      </c>
      <c r="AL92" s="13" t="e">
        <f>AL13-AL91</f>
        <v>#VALUE!</v>
      </c>
      <c r="AM92" s="13" t="e">
        <f>AM13-AM91</f>
        <v>#VALUE!</v>
      </c>
      <c r="AN92" s="13">
        <f>AN13-AN91</f>
        <v>0</v>
      </c>
      <c r="AO92" s="13">
        <f>AO13-AO91</f>
        <v>0</v>
      </c>
      <c r="AP92" s="13">
        <f>AP13-AP91</f>
        <v>0</v>
      </c>
      <c r="AQ92" s="13">
        <f>AQ13-AQ91</f>
        <v>0</v>
      </c>
      <c r="AR92" s="13">
        <f>AR13-AR91</f>
        <v>0</v>
      </c>
      <c r="AS92" s="13">
        <f>AS13-AS91</f>
        <v>0</v>
      </c>
      <c r="AT92" s="13">
        <f>AT13-AT91</f>
        <v>0</v>
      </c>
      <c r="AU92" s="13">
        <f>AU13-AU91</f>
        <v>0</v>
      </c>
      <c r="AV92" s="13">
        <f>AV13-AV91</f>
        <v>0</v>
      </c>
      <c r="AW92" s="13">
        <f>AW13-AW91</f>
        <v>0</v>
      </c>
      <c r="AX92" s="13" t="e">
        <f>AX13-AX91</f>
        <v>#VALUE!</v>
      </c>
      <c r="AY92" s="13" t="e">
        <f>AY13-AY91</f>
        <v>#VALUE!</v>
      </c>
      <c r="AZ92" s="13">
        <f>AZ13-AZ91</f>
        <v>0</v>
      </c>
      <c r="BA92" s="13">
        <f>BA13-BA91</f>
        <v>0</v>
      </c>
      <c r="BB92" s="13" t="e">
        <f>BB13-BB91</f>
        <v>#VALUE!</v>
      </c>
      <c r="BC92" s="13" t="e">
        <f>BC13-BC91</f>
        <v>#VALUE!</v>
      </c>
      <c r="BD92" s="13">
        <f>BD13-BD91</f>
        <v>0</v>
      </c>
      <c r="BE92" s="13">
        <f>BE13-BE91</f>
        <v>0</v>
      </c>
      <c r="BF92" s="13">
        <f>BF13-BF91</f>
        <v>0</v>
      </c>
      <c r="BG92" s="13">
        <f>BG13-BG91</f>
        <v>0</v>
      </c>
      <c r="BH92" s="13">
        <f>BH13-BH91</f>
        <v>0</v>
      </c>
      <c r="BI92" s="13">
        <f>BI13-BI91</f>
        <v>0</v>
      </c>
      <c r="BJ92" s="13" t="e">
        <f>BJ13-BJ91</f>
        <v>#VALUE!</v>
      </c>
      <c r="BK92" s="13" t="e">
        <f>BK13-BK91</f>
        <v>#VALUE!</v>
      </c>
      <c r="BL92" s="13">
        <f>BL13-BL91</f>
        <v>0</v>
      </c>
      <c r="BM92" s="13">
        <f>BM13-BM91</f>
        <v>0</v>
      </c>
      <c r="BN92" s="13" t="e">
        <f>BN13-BN91</f>
        <v>#VALUE!</v>
      </c>
      <c r="BO92" s="13" t="e">
        <f>BO13-BO91</f>
        <v>#VALUE!</v>
      </c>
      <c r="BP92" s="13">
        <f>BP13-BP91</f>
        <v>0</v>
      </c>
      <c r="BQ92" s="13">
        <f>BQ13-BQ91</f>
        <v>0</v>
      </c>
      <c r="BR92" s="13">
        <f>BR13-BR91</f>
        <v>0</v>
      </c>
      <c r="BS92" s="13">
        <f>BS13-BS91</f>
        <v>0</v>
      </c>
      <c r="BT92" s="13">
        <f>BT13-BT91</f>
        <v>0</v>
      </c>
      <c r="BU92" s="13">
        <f>BU13-BU91</f>
        <v>0</v>
      </c>
      <c r="BV92" s="13" t="e">
        <f>BV13-BV91</f>
        <v>#VALUE!</v>
      </c>
      <c r="BW92" s="13" t="e">
        <f>BW13-BW91</f>
        <v>#VALUE!</v>
      </c>
      <c r="BX92" s="13">
        <f>BX13-BX91</f>
        <v>0</v>
      </c>
      <c r="BY92" s="13">
        <f>BY13-BY91</f>
        <v>0</v>
      </c>
      <c r="BZ92" s="13" t="e">
        <f>BZ13-BZ91</f>
        <v>#VALUE!</v>
      </c>
      <c r="CA92" s="13" t="e">
        <f>CA13-CA91</f>
        <v>#VALUE!</v>
      </c>
      <c r="CB92" s="13">
        <f>CB13-CB91</f>
        <v>0</v>
      </c>
      <c r="CC92" s="13">
        <f>CC13-CC91</f>
        <v>0</v>
      </c>
      <c r="CD92" s="13">
        <f>CD13-CD91</f>
        <v>0</v>
      </c>
      <c r="CE92" s="13">
        <f>CE13-CE91</f>
        <v>0</v>
      </c>
      <c r="CF92" s="13">
        <f>CF13-CF91</f>
        <v>0</v>
      </c>
      <c r="CG92" s="13">
        <f>CG13-CG91</f>
        <v>0</v>
      </c>
      <c r="CH92" s="13" t="e">
        <f>CH13-CH91</f>
        <v>#VALUE!</v>
      </c>
      <c r="CI92" s="13" t="e">
        <f>CI13-CI91</f>
        <v>#VALUE!</v>
      </c>
      <c r="CJ92" s="13" t="e">
        <f>CJ13-CJ91</f>
        <v>#VALUE!</v>
      </c>
      <c r="CK92" s="13" t="e">
        <f>CK13-CK91</f>
        <v>#VALUE!</v>
      </c>
      <c r="CL92" s="13" t="e">
        <f>CL13-CL91</f>
        <v>#VALUE!</v>
      </c>
      <c r="CM92" s="13" t="e">
        <f>CM13-CM91</f>
        <v>#VALUE!</v>
      </c>
      <c r="CN92" s="13" t="e">
        <f>CN13-CN91</f>
        <v>#VALUE!</v>
      </c>
      <c r="CO92" s="13" t="e">
        <f>CO13-CO91</f>
        <v>#VALUE!</v>
      </c>
      <c r="CP92" s="13" t="e">
        <f>CP13-CP91</f>
        <v>#VALUE!</v>
      </c>
      <c r="CQ92" s="13" t="e">
        <f>CQ13-CQ91</f>
        <v>#VALUE!</v>
      </c>
      <c r="CR92" s="13" t="e">
        <f>CR13-CR91</f>
        <v>#VALUE!</v>
      </c>
      <c r="CS92" s="13" t="e">
        <f>CS13-CS91</f>
        <v>#VALUE!</v>
      </c>
      <c r="CT92" s="13" t="e">
        <f>CT13-CT91</f>
        <v>#VALUE!</v>
      </c>
      <c r="CU92" s="13" t="e">
        <f>CU13-CU91</f>
        <v>#VALUE!</v>
      </c>
      <c r="CV92" s="13" t="e">
        <f>CV13-CV91</f>
        <v>#VALUE!</v>
      </c>
      <c r="CW92" s="13" t="e">
        <f>CW13-CW91</f>
        <v>#VALUE!</v>
      </c>
      <c r="CX92" s="13" t="e">
        <f>CX13-CX91</f>
        <v>#VALUE!</v>
      </c>
      <c r="CY92" s="13" t="e">
        <f>CY13-CY91</f>
        <v>#VALUE!</v>
      </c>
      <c r="CZ92" s="13" t="e">
        <f>CZ13-CZ91</f>
        <v>#VALUE!</v>
      </c>
      <c r="DA92" s="13" t="e">
        <f>DA13-DA91</f>
        <v>#VALUE!</v>
      </c>
      <c r="DB92" s="13"/>
    </row>
  </sheetData>
  <sheetProtection/>
  <mergeCells count="64">
    <mergeCell ref="CJ5:CU5"/>
    <mergeCell ref="N7:O8"/>
    <mergeCell ref="D5:O5"/>
    <mergeCell ref="Z7:AA8"/>
    <mergeCell ref="CT7:CU8"/>
    <mergeCell ref="AZ5:BI5"/>
    <mergeCell ref="BL5:BU5"/>
    <mergeCell ref="BX5:CG5"/>
    <mergeCell ref="AJ8:AK8"/>
    <mergeCell ref="AD7:AE8"/>
    <mergeCell ref="AF7:AG8"/>
    <mergeCell ref="R7:S8"/>
    <mergeCell ref="T7:U8"/>
    <mergeCell ref="AB6:AC8"/>
    <mergeCell ref="DA7:DA8"/>
    <mergeCell ref="AL7:AM8"/>
    <mergeCell ref="AX7:AY8"/>
    <mergeCell ref="BJ7:BK8"/>
    <mergeCell ref="BV7:BW8"/>
    <mergeCell ref="AV8:AW8"/>
    <mergeCell ref="CJ6:CK8"/>
    <mergeCell ref="CL7:CM8"/>
    <mergeCell ref="CN7:CO8"/>
    <mergeCell ref="BF8:BG8"/>
    <mergeCell ref="BH8:BI8"/>
    <mergeCell ref="BR8:BS8"/>
    <mergeCell ref="BT8:BU8"/>
    <mergeCell ref="CH7:CI8"/>
    <mergeCell ref="CF8:CG8"/>
    <mergeCell ref="CB7:CC8"/>
    <mergeCell ref="CR8:CS8"/>
    <mergeCell ref="CD8:CE8"/>
    <mergeCell ref="CV5:CZ5"/>
    <mergeCell ref="AN6:AO8"/>
    <mergeCell ref="B5:B9"/>
    <mergeCell ref="P5:Y5"/>
    <mergeCell ref="AB5:AK5"/>
    <mergeCell ref="AN5:AW5"/>
    <mergeCell ref="V8:W8"/>
    <mergeCell ref="X8:Y8"/>
    <mergeCell ref="AH8:AI8"/>
    <mergeCell ref="AT8:AU8"/>
    <mergeCell ref="AP7:AQ8"/>
    <mergeCell ref="AR7:AS8"/>
    <mergeCell ref="AZ6:BA8"/>
    <mergeCell ref="BB7:BC8"/>
    <mergeCell ref="A1:E1"/>
    <mergeCell ref="H7:I8"/>
    <mergeCell ref="F7:G8"/>
    <mergeCell ref="D6:E8"/>
    <mergeCell ref="P6:Q8"/>
    <mergeCell ref="A3:C3"/>
    <mergeCell ref="J8:K8"/>
    <mergeCell ref="L8:M8"/>
    <mergeCell ref="CW7:CW8"/>
    <mergeCell ref="CX7:CX8"/>
    <mergeCell ref="CV6:CV8"/>
    <mergeCell ref="BD7:BE8"/>
    <mergeCell ref="BL6:BM8"/>
    <mergeCell ref="BN7:BO8"/>
    <mergeCell ref="BP7:BQ8"/>
    <mergeCell ref="BX6:BY8"/>
    <mergeCell ref="BZ7:CA8"/>
    <mergeCell ref="CP8:CQ8"/>
  </mergeCells>
  <printOptions/>
  <pageMargins left="0.7874015748031497" right="0.7874015748031497" top="0.7874015748031497" bottom="0.7874015748031497" header="0" footer="0"/>
  <pageSetup fitToHeight="2" fitToWidth="34" horizontalDpi="600" verticalDpi="600" orientation="landscape" pageOrder="overThenDown" paperSize="8" scale="50" r:id="rId1"/>
  <headerFooter alignWithMargins="0">
    <oddFooter>&amp;C&amp;"ＭＳ ゴシック,標準"&amp;P</oddFooter>
  </headerFooter>
  <rowBreaks count="1" manualBreakCount="1">
    <brk id="57" max="104" man="1"/>
  </rowBreaks>
  <colBreaks count="2" manualBreakCount="2">
    <brk id="39" min="2" max="102" man="1"/>
    <brk id="75" min="2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2013-07-16T04:53:27Z</dcterms:created>
  <dcterms:modified xsi:type="dcterms:W3CDTF">2013-07-16T05:02:25Z</dcterms:modified>
  <cp:category/>
  <cp:version/>
  <cp:contentType/>
  <cp:contentStatus/>
</cp:coreProperties>
</file>