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58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<sst xmlns="http://schemas.openxmlformats.org/spreadsheetml/2006/main" count="81" uniqueCount="79">
  <si>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事業所数</t>
  </si>
  <si>
    <t>千葉県計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</si>
  <si>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</si>
  <si>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</si>
  <si>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</si>
  <si>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</si>
  <si>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</si>
  <si>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</si>
  <si>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</si>
  <si>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</si>
  <si>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</si>
  <si>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</si>
  <si>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</si>
  <si>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</si>
  <si>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</si>
  <si>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</si>
  <si>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</si>
  <si>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</si>
  <si>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</si>
  <si>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</si>
  <si>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</si>
  <si>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</si>
  <si>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</si>
  <si>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</si>
  <si>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</si>
  <si>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</si>
  <si>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</si>
  <si>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</si>
  <si>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</si>
  <si>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</si>
  <si>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</si>
  <si>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</si>
  <si>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</si>
  <si>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</si>
  <si>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</si>
  <si>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</si>
  <si>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</si>
  <si>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</si>
  <si>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</si>
  <si>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</si>
  <si>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</si>
  <si>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</si>
  <si>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</si>
  <si>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</si>
  <si>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</si>
  <si>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花 見 川 区</t>
  </si>
  <si>
    <t>稲　 毛 　区</t>
  </si>
  <si>
    <t>若　 葉 　区</t>
  </si>
  <si>
    <t>緑　　 　　区</t>
  </si>
  <si>
    <t>美　 浜 　区</t>
  </si>
  <si>
    <t>習志野市</t>
  </si>
  <si>
    <t>柏市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</si>
  <si>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</si>
  <si>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</si>
  <si>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</si>
  <si>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</si>
  <si>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</si>
  <si>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</si>
  <si>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</si>
  <si>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</si>
  <si>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</si>
  <si>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香取郡</t>
  </si>
  <si>
    <t>　</t>
  </si>
  <si>
    <t>山武郡</t>
  </si>
  <si>
    <t>横芝光町</t>
  </si>
  <si>
    <t>長生郡</t>
  </si>
  <si>
    <t>夷隅郡</t>
  </si>
  <si>
    <t>安房郡</t>
  </si>
  <si>
    <t>従業者数</t>
  </si>
  <si>
    <t>1事業所当たりの従業者数</t>
  </si>
  <si>
    <t>構成比(%)
(全県=100)</t>
  </si>
  <si>
    <r>
      <t>(旧印西市</t>
    </r>
    <r>
      <rPr>
        <sz val="12"/>
        <color indexed="8"/>
        <rFont val="ＭＳ Ｐゴシック"/>
        <family val="3"/>
      </rPr>
      <t>)</t>
    </r>
  </si>
  <si>
    <r>
      <t>(旧印旛村</t>
    </r>
    <r>
      <rPr>
        <sz val="12"/>
        <color indexed="8"/>
        <rFont val="ＭＳ Ｐゴシック"/>
        <family val="3"/>
      </rPr>
      <t>)</t>
    </r>
  </si>
  <si>
    <r>
      <t>(旧本埜村</t>
    </r>
    <r>
      <rPr>
        <sz val="12"/>
        <color indexed="8"/>
        <rFont val="ＭＳ Ｐゴシック"/>
        <family val="3"/>
      </rPr>
      <t>)</t>
    </r>
  </si>
  <si>
    <t>中 央　区</t>
  </si>
  <si>
    <t xml:space="preserve"> </t>
  </si>
  <si>
    <t xml:space="preserve"> </t>
  </si>
  <si>
    <t xml:space="preserve"> </t>
  </si>
  <si>
    <t>第８表　市町村別　事業所数及び従業者数　［民営］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</si>
</sst>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);[Red]\(#,##0\)"/>
    <numFmt numFmtId="180" formatCode="#,###,###,##0;&quot; -&quot;###,###,##0"/>
    <numFmt numFmtId="181" formatCode="\ ###,###,##0;&quot;-&quot;###,###,##0"/>
    <numFmt numFmtId="182" formatCode="0.0%"/>
    <numFmt numFmtId="183" formatCode="0_);[Red]\(0\)"/>
    <numFmt numFmtId="184" formatCode="0.0_);[Red]\(0.0\)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#,##0_ "/>
    <numFmt numFmtId="198" formatCode="#,##0.0_);[Red]\(#,##0.0\)"/>
    <numFmt numFmtId="199" formatCode="#,##0.0_ "/>
    <numFmt numFmtId="200" formatCode="#,##0.00_);[Red]\(#,##0.00\)"/>
    <numFmt numFmtId="201" formatCode="#,##0.000_);[Red]\(#,##0.000\)"/>
    <numFmt numFmtId="202" formatCode="#,##0.000_ ;[Red]\-#,##0.000\ "/>
    <numFmt numFmtId="203" formatCode="#,##0.0000_ ;[Red]\-#,##0.0000\ "/>
    <numFmt numFmtId="204" formatCode="#,##0.00_ ;[Red]\-#,##0.00\ "/>
    <numFmt numFmtId="205" formatCode="0.000000"/>
    <numFmt numFmtId="206" formatCode="0.00000"/>
    <numFmt numFmtId="207" formatCode="0.0000"/>
    <numFmt numFmtId="208" formatCode="0.000"/>
    <numFmt numFmtId="209" formatCode="###,###,##0;&quot;-&quot;##,###,##0"/>
    <numFmt numFmtId="210" formatCode="###,###,###,##0;&quot;-&quot;##,###,###,##0"/>
    <numFmt numFmtId="211" formatCode="##,###,##0;&quot;-&quot;#,###,##0"/>
    <numFmt numFmtId="212" formatCode="0_);\(0\)"/>
    <numFmt numFmtId="213" formatCode="#,##0_);\(#,##0\)"/>
    <numFmt numFmtId="214" formatCode="#,###,##0;&quot; -&quot;###,##0"/>
    <numFmt numFmtId="215" formatCode="#,###,###,##0.0;&quot; -&quot;###,##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62" applyFont="1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1" xfId="62" applyFont="1" applyBorder="1" applyAlignment="1">
      <alignment horizontal="distributed" vertical="center"/>
      <protection/>
    </xf>
    <xf numFmtId="0" fontId="0" fillId="0" borderId="11" xfId="62" applyFont="1" applyBorder="1" applyAlignment="1">
      <alignment/>
      <protection/>
    </xf>
    <xf numFmtId="0" fontId="0" fillId="0" borderId="12" xfId="62" applyFont="1" applyBorder="1" applyAlignment="1">
      <alignment horizontal="center" vertical="center" shrinkToFit="1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0" fillId="0" borderId="14" xfId="62" applyFont="1" applyBorder="1" applyAlignment="1">
      <alignment/>
      <protection/>
    </xf>
    <xf numFmtId="0" fontId="0" fillId="0" borderId="15" xfId="62" applyFont="1" applyBorder="1" applyAlignment="1">
      <alignment/>
      <protection/>
    </xf>
    <xf numFmtId="0" fontId="0" fillId="0" borderId="16" xfId="62" applyFont="1" applyBorder="1" applyAlignment="1">
      <alignment horizontal="center" vertical="center" wrapText="1" shrinkToFit="1"/>
      <protection/>
    </xf>
    <xf numFmtId="0" fontId="0" fillId="0" borderId="17" xfId="62" applyFont="1" applyBorder="1" applyAlignment="1">
      <alignment/>
      <protection/>
    </xf>
    <xf numFmtId="0" fontId="0" fillId="0" borderId="0" xfId="62" applyFont="1" applyBorder="1" applyAlignment="1">
      <alignment horizontal="distributed" vertical="top"/>
      <protection/>
    </xf>
    <xf numFmtId="0" fontId="0" fillId="0" borderId="0" xfId="62" applyFont="1" applyBorder="1" applyAlignment="1">
      <alignment vertical="top" wrapText="1"/>
      <protection/>
    </xf>
    <xf numFmtId="38" fontId="0" fillId="0" borderId="18" xfId="51" applyFont="1" applyBorder="1" applyAlignment="1">
      <alignment horizontal="right" vertical="top" wrapText="1"/>
    </xf>
    <xf numFmtId="38" fontId="0" fillId="0" borderId="19" xfId="51" applyFont="1" applyBorder="1" applyAlignment="1">
      <alignment horizontal="right" vertical="top" wrapText="1"/>
    </xf>
    <xf numFmtId="38" fontId="0" fillId="0" borderId="0" xfId="51" applyFont="1" applyBorder="1" applyAlignment="1">
      <alignment horizontal="right" vertical="top" wrapText="1"/>
    </xf>
    <xf numFmtId="0" fontId="2" fillId="0" borderId="0" xfId="62" applyFont="1" applyBorder="1" applyAlignment="1">
      <alignment/>
      <protection/>
    </xf>
    <xf numFmtId="180" fontId="5" fillId="0" borderId="18" xfId="62" applyNumberFormat="1" applyFont="1" applyFill="1" applyBorder="1" applyAlignment="1" quotePrefix="1">
      <alignment horizontal="right"/>
      <protection/>
    </xf>
    <xf numFmtId="215" fontId="5" fillId="0" borderId="18" xfId="62" applyNumberFormat="1" applyFont="1" applyFill="1" applyBorder="1" applyAlignment="1" quotePrefix="1">
      <alignment horizontal="right"/>
      <protection/>
    </xf>
    <xf numFmtId="180" fontId="5" fillId="0" borderId="0" xfId="62" applyNumberFormat="1" applyFont="1" applyFill="1" applyBorder="1" applyAlignment="1" quotePrefix="1">
      <alignment horizontal="right"/>
      <protection/>
    </xf>
    <xf numFmtId="0" fontId="6" fillId="0" borderId="17" xfId="62" applyFont="1" applyBorder="1" applyAlignment="1">
      <alignment/>
      <protection/>
    </xf>
    <xf numFmtId="0" fontId="6" fillId="0" borderId="0" xfId="62" applyFont="1" applyBorder="1" applyAlignment="1">
      <alignment/>
      <protection/>
    </xf>
    <xf numFmtId="38" fontId="0" fillId="0" borderId="18" xfId="51" applyFont="1" applyBorder="1" applyAlignment="1">
      <alignment horizontal="right"/>
    </xf>
    <xf numFmtId="38" fontId="0" fillId="0" borderId="0" xfId="51" applyFont="1" applyBorder="1" applyAlignment="1">
      <alignment horizontal="right"/>
    </xf>
    <xf numFmtId="0" fontId="6" fillId="0" borderId="0" xfId="62" applyFont="1" applyBorder="1" applyAlignment="1">
      <alignment horizontal="distributed" indent="1"/>
      <protection/>
    </xf>
    <xf numFmtId="0" fontId="0" fillId="0" borderId="0" xfId="62" applyFont="1" applyBorder="1" applyAlignment="1" applyProtection="1">
      <alignment horizontal="center"/>
      <protection/>
    </xf>
    <xf numFmtId="0" fontId="0" fillId="0" borderId="0" xfId="62" applyFont="1" applyBorder="1" applyAlignment="1">
      <alignment horizontal="distributed"/>
      <protection/>
    </xf>
    <xf numFmtId="0" fontId="2" fillId="0" borderId="0" xfId="62" applyFont="1" applyBorder="1" applyAlignment="1">
      <alignment horizontal="distributed"/>
      <protection/>
    </xf>
    <xf numFmtId="0" fontId="6" fillId="0" borderId="0" xfId="62" applyFont="1" applyBorder="1" applyAlignment="1">
      <alignment horizontal="right"/>
      <protection/>
    </xf>
    <xf numFmtId="212" fontId="5" fillId="0" borderId="18" xfId="62" applyNumberFormat="1" applyFont="1" applyFill="1" applyBorder="1" applyAlignment="1" quotePrefix="1">
      <alignment horizontal="right"/>
      <protection/>
    </xf>
    <xf numFmtId="212" fontId="5" fillId="0" borderId="0" xfId="62" applyNumberFormat="1" applyFont="1" applyFill="1" applyBorder="1" applyAlignment="1" quotePrefix="1">
      <alignment horizontal="right"/>
      <protection/>
    </xf>
    <xf numFmtId="0" fontId="6" fillId="0" borderId="0" xfId="62" applyFont="1" applyBorder="1" applyAlignment="1">
      <alignment horizontal="distributed"/>
      <protection/>
    </xf>
    <xf numFmtId="0" fontId="0" fillId="0" borderId="20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2" fillId="0" borderId="0" xfId="62" applyFont="1" applyAlignment="1">
      <alignment/>
      <protection/>
    </xf>
    <xf numFmtId="0" fontId="6" fillId="0" borderId="0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20" xfId="62" applyFont="1" applyBorder="1" applyAlignment="1">
      <alignment horizontal="center" vertical="center" shrinkToFit="1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horizontal="center" vertical="center" wrapText="1" shrinkToFit="1"/>
      <protection/>
    </xf>
    <xf numFmtId="0" fontId="0" fillId="0" borderId="20" xfId="62" applyFont="1" applyBorder="1" applyAlignment="1">
      <alignment horizontal="center" vertical="center" wrapText="1" shrinkToFit="1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3.50390625" style="33" customWidth="1"/>
    <col min="2" max="2" width="25.125" style="33" customWidth="1"/>
    <col min="3" max="3" width="3.125" style="1" customWidth="1"/>
    <col min="4" max="4" width="1.625" style="1" customWidth="1"/>
    <col min="5" max="5" width="12.25390625" style="33" customWidth="1"/>
    <col min="6" max="6" width="13.00390625" style="33" customWidth="1"/>
    <col min="7" max="7" width="15.50390625" style="33" customWidth="1"/>
    <col min="8" max="9" width="13.00390625" style="33" customWidth="1"/>
    <col min="10" max="16384" width="9.00390625" style="33" customWidth="1"/>
  </cols>
  <sheetData>
    <row r="1" spans="1:9" ht="20.25" customHeight="1">
      <c r="A1" s="1"/>
      <c r="B1" s="1"/>
      <c r="E1" s="1"/>
      <c r="F1" s="1"/>
      <c r="G1" s="1"/>
      <c r="H1" s="1"/>
      <c r="I1" s="1"/>
    </row>
    <row r="2" spans="1:9" ht="21.75" customHeight="1">
      <c r="A2" s="43" t="s">
        <v>78</v>
      </c>
      <c r="B2" s="1"/>
      <c r="E2" s="1"/>
      <c r="F2" s="1"/>
      <c r="G2" s="1"/>
      <c r="H2" s="1"/>
      <c r="I2" s="1"/>
    </row>
    <row r="3" spans="1:9" ht="19.5" customHeight="1">
      <c r="A3" s="1"/>
      <c r="B3" s="1"/>
      <c r="E3" s="1"/>
      <c r="F3" s="1"/>
      <c r="G3" s="1"/>
      <c r="H3" s="1"/>
      <c r="I3" s="1"/>
    </row>
    <row r="4" spans="1:9" ht="13.5" customHeight="1">
      <c r="A4" s="2"/>
      <c r="B4" s="3"/>
      <c r="C4" s="4"/>
      <c r="D4" s="4"/>
      <c r="E4" s="36" t="s">
        <v>0</v>
      </c>
      <c r="F4" s="5"/>
      <c r="G4" s="36" t="s">
        <v>68</v>
      </c>
      <c r="H4" s="6"/>
      <c r="I4" s="39" t="s">
        <v>69</v>
      </c>
    </row>
    <row r="5" spans="1:9" ht="32.25" customHeight="1">
      <c r="A5" s="7"/>
      <c r="B5" s="8"/>
      <c r="C5" s="8"/>
      <c r="D5" s="8"/>
      <c r="E5" s="37"/>
      <c r="F5" s="9" t="s">
        <v>70</v>
      </c>
      <c r="G5" s="38"/>
      <c r="H5" s="9" t="s">
        <v>70</v>
      </c>
      <c r="I5" s="40"/>
    </row>
    <row r="6" spans="1:9" ht="15" customHeight="1">
      <c r="A6" s="10"/>
      <c r="B6" s="11"/>
      <c r="C6" s="12"/>
      <c r="D6" s="12"/>
      <c r="E6" s="13"/>
      <c r="F6" s="14"/>
      <c r="G6" s="15"/>
      <c r="H6" s="13"/>
      <c r="I6" s="13"/>
    </row>
    <row r="7" spans="1:9" s="34" customFormat="1" ht="15" customHeight="1">
      <c r="A7" s="41" t="s">
        <v>1</v>
      </c>
      <c r="B7" s="42"/>
      <c r="C7" s="16"/>
      <c r="D7" s="16"/>
      <c r="E7" s="17">
        <v>202670</v>
      </c>
      <c r="F7" s="18">
        <f>E7/E$7*100</f>
        <v>100</v>
      </c>
      <c r="G7" s="19">
        <v>2118886</v>
      </c>
      <c r="H7" s="18">
        <f>G7/G$7*100</f>
        <v>100</v>
      </c>
      <c r="I7" s="18">
        <f>G7/E7</f>
        <v>10.454857650367593</v>
      </c>
    </row>
    <row r="8" spans="1:9" ht="15" customHeight="1">
      <c r="A8" s="20"/>
      <c r="B8" s="21"/>
      <c r="E8" s="22"/>
      <c r="F8" s="22"/>
      <c r="G8" s="23"/>
      <c r="H8" s="22"/>
      <c r="I8" s="22"/>
    </row>
    <row r="9" spans="1:9" s="34" customFormat="1" ht="15" customHeight="1">
      <c r="A9" s="20"/>
      <c r="B9" s="31" t="s">
        <v>2</v>
      </c>
      <c r="C9" s="16"/>
      <c r="D9" s="16"/>
      <c r="E9" s="17">
        <f>SUM(E10:E15)</f>
        <v>30198</v>
      </c>
      <c r="F9" s="18">
        <f>E9/E$7*100</f>
        <v>14.900083880199338</v>
      </c>
      <c r="G9" s="19">
        <f>SUM(G10:G15)</f>
        <v>392002</v>
      </c>
      <c r="H9" s="18">
        <f>G9/G$7*100</f>
        <v>18.50038180440099</v>
      </c>
      <c r="I9" s="18">
        <f>G9/E9</f>
        <v>12.981058348234983</v>
      </c>
    </row>
    <row r="10" spans="1:9" ht="15" customHeight="1">
      <c r="A10" s="20"/>
      <c r="B10" s="24" t="s">
        <v>74</v>
      </c>
      <c r="C10" s="25"/>
      <c r="E10" s="17">
        <v>11350</v>
      </c>
      <c r="F10" s="18">
        <f aca="true" t="shared" si="0" ref="F10:H73">E10/E$7*100</f>
        <v>5.600236838209898</v>
      </c>
      <c r="G10" s="19">
        <v>152400</v>
      </c>
      <c r="H10" s="18">
        <f t="shared" si="0"/>
        <v>7.192458678758555</v>
      </c>
      <c r="I10" s="18">
        <f aca="true" t="shared" si="1" ref="I10:I43">G10/E10</f>
        <v>13.427312775330396</v>
      </c>
    </row>
    <row r="11" spans="1:9" ht="15" customHeight="1">
      <c r="A11" s="20"/>
      <c r="B11" s="24" t="s">
        <v>45</v>
      </c>
      <c r="C11" s="25"/>
      <c r="D11" s="26"/>
      <c r="E11" s="17">
        <v>4578</v>
      </c>
      <c r="F11" s="18">
        <f t="shared" si="0"/>
        <v>2.2588444269008736</v>
      </c>
      <c r="G11" s="19">
        <v>44691</v>
      </c>
      <c r="H11" s="18">
        <f t="shared" si="0"/>
        <v>2.1091743491627204</v>
      </c>
      <c r="I11" s="18">
        <f t="shared" si="1"/>
        <v>9.762123197903014</v>
      </c>
    </row>
    <row r="12" spans="1:9" ht="15" customHeight="1">
      <c r="A12" s="20"/>
      <c r="B12" s="24" t="s">
        <v>46</v>
      </c>
      <c r="C12" s="25"/>
      <c r="D12" s="26"/>
      <c r="E12" s="17">
        <v>4401</v>
      </c>
      <c r="F12" s="18">
        <f t="shared" si="0"/>
        <v>2.171510337001036</v>
      </c>
      <c r="G12" s="19">
        <v>44982</v>
      </c>
      <c r="H12" s="18">
        <f t="shared" si="0"/>
        <v>2.122907980891846</v>
      </c>
      <c r="I12" s="18">
        <f t="shared" si="1"/>
        <v>10.220858895705522</v>
      </c>
    </row>
    <row r="13" spans="1:9" ht="15" customHeight="1">
      <c r="A13" s="20"/>
      <c r="B13" s="24" t="s">
        <v>47</v>
      </c>
      <c r="C13" s="26"/>
      <c r="D13" s="26"/>
      <c r="E13" s="17">
        <v>4357</v>
      </c>
      <c r="F13" s="18">
        <f t="shared" si="0"/>
        <v>2.1498001677603984</v>
      </c>
      <c r="G13" s="19">
        <v>39603</v>
      </c>
      <c r="H13" s="18">
        <f t="shared" si="0"/>
        <v>1.8690481696514112</v>
      </c>
      <c r="I13" s="18">
        <f t="shared" si="1"/>
        <v>9.08951113151251</v>
      </c>
    </row>
    <row r="14" spans="1:9" ht="15" customHeight="1">
      <c r="A14" s="20"/>
      <c r="B14" s="24" t="s">
        <v>48</v>
      </c>
      <c r="C14" s="26"/>
      <c r="D14" s="26"/>
      <c r="E14" s="17">
        <v>2470</v>
      </c>
      <c r="F14" s="18">
        <f t="shared" si="0"/>
        <v>1.2187299550994226</v>
      </c>
      <c r="G14" s="19">
        <v>28766</v>
      </c>
      <c r="H14" s="18">
        <f t="shared" si="0"/>
        <v>1.3576001729210538</v>
      </c>
      <c r="I14" s="18">
        <f t="shared" si="1"/>
        <v>11.646153846153846</v>
      </c>
    </row>
    <row r="15" spans="1:9" ht="15" customHeight="1">
      <c r="A15" s="20"/>
      <c r="B15" s="24" t="s">
        <v>49</v>
      </c>
      <c r="C15" s="26"/>
      <c r="D15" s="26"/>
      <c r="E15" s="17">
        <v>3042</v>
      </c>
      <c r="F15" s="18">
        <f t="shared" si="0"/>
        <v>1.5009621552277101</v>
      </c>
      <c r="G15" s="19">
        <v>81560</v>
      </c>
      <c r="H15" s="18">
        <f t="shared" si="0"/>
        <v>3.849192453015405</v>
      </c>
      <c r="I15" s="18">
        <f t="shared" si="1"/>
        <v>26.811308349769888</v>
      </c>
    </row>
    <row r="16" spans="1:9" ht="15" customHeight="1">
      <c r="A16" s="20"/>
      <c r="B16" s="31" t="s">
        <v>3</v>
      </c>
      <c r="C16" s="26"/>
      <c r="D16" s="26"/>
      <c r="E16" s="17">
        <v>4428</v>
      </c>
      <c r="F16" s="18">
        <f t="shared" si="0"/>
        <v>2.184832486307791</v>
      </c>
      <c r="G16" s="19">
        <v>29089</v>
      </c>
      <c r="H16" s="18">
        <f t="shared" si="0"/>
        <v>1.3728440321942756</v>
      </c>
      <c r="I16" s="18">
        <f t="shared" si="1"/>
        <v>6.569331526648599</v>
      </c>
    </row>
    <row r="17" spans="1:9" ht="15" customHeight="1">
      <c r="A17" s="20"/>
      <c r="B17" s="31" t="s">
        <v>4</v>
      </c>
      <c r="C17" s="26"/>
      <c r="E17" s="17">
        <v>12993</v>
      </c>
      <c r="F17" s="18">
        <f t="shared" si="0"/>
        <v>6.410914294172793</v>
      </c>
      <c r="G17" s="19">
        <v>119569</v>
      </c>
      <c r="H17" s="18">
        <f t="shared" si="0"/>
        <v>5.64301241312652</v>
      </c>
      <c r="I17" s="18">
        <f t="shared" si="1"/>
        <v>9.20257061494651</v>
      </c>
    </row>
    <row r="18" spans="1:9" ht="15" customHeight="1">
      <c r="A18" s="20"/>
      <c r="B18" s="31" t="s">
        <v>5</v>
      </c>
      <c r="C18" s="26"/>
      <c r="E18" s="17">
        <v>16606</v>
      </c>
      <c r="F18" s="18">
        <f t="shared" si="0"/>
        <v>8.193615236591503</v>
      </c>
      <c r="G18" s="19">
        <v>182658</v>
      </c>
      <c r="H18" s="18">
        <f t="shared" si="0"/>
        <v>8.620473210923098</v>
      </c>
      <c r="I18" s="18">
        <f t="shared" si="1"/>
        <v>10.999518246416958</v>
      </c>
    </row>
    <row r="19" spans="1:9" ht="15" customHeight="1">
      <c r="A19" s="20"/>
      <c r="B19" s="31" t="s">
        <v>6</v>
      </c>
      <c r="C19" s="26"/>
      <c r="E19" s="17">
        <v>3108</v>
      </c>
      <c r="F19" s="18">
        <f t="shared" si="0"/>
        <v>1.5335274090886661</v>
      </c>
      <c r="G19" s="19">
        <v>20305</v>
      </c>
      <c r="H19" s="18">
        <f t="shared" si="0"/>
        <v>0.9582865713398456</v>
      </c>
      <c r="I19" s="18">
        <f t="shared" si="1"/>
        <v>6.533140283140283</v>
      </c>
    </row>
    <row r="20" spans="1:9" ht="15" customHeight="1">
      <c r="A20" s="20"/>
      <c r="B20" s="31" t="s">
        <v>7</v>
      </c>
      <c r="E20" s="17">
        <v>5246</v>
      </c>
      <c r="F20" s="18">
        <f t="shared" si="0"/>
        <v>2.5884442690087335</v>
      </c>
      <c r="G20" s="19">
        <v>47149</v>
      </c>
      <c r="H20" s="18">
        <f t="shared" si="0"/>
        <v>2.2251787023936163</v>
      </c>
      <c r="I20" s="18">
        <f t="shared" si="1"/>
        <v>8.987609607319863</v>
      </c>
    </row>
    <row r="21" spans="1:9" ht="15" customHeight="1">
      <c r="A21" s="20"/>
      <c r="B21" s="31" t="s">
        <v>8</v>
      </c>
      <c r="E21" s="17">
        <v>14102</v>
      </c>
      <c r="F21" s="18">
        <f t="shared" si="0"/>
        <v>6.958109241624315</v>
      </c>
      <c r="G21" s="19">
        <v>128901</v>
      </c>
      <c r="H21" s="18">
        <f t="shared" si="0"/>
        <v>6.0834325206735995</v>
      </c>
      <c r="I21" s="18">
        <f t="shared" si="1"/>
        <v>9.140618352006808</v>
      </c>
    </row>
    <row r="22" spans="1:9" ht="15" customHeight="1">
      <c r="A22" s="20"/>
      <c r="B22" s="31" t="s">
        <v>9</v>
      </c>
      <c r="C22" s="26"/>
      <c r="E22" s="17">
        <v>5251</v>
      </c>
      <c r="F22" s="18">
        <f t="shared" si="0"/>
        <v>2.5909113336951695</v>
      </c>
      <c r="G22" s="19">
        <v>56186</v>
      </c>
      <c r="H22" s="18">
        <f t="shared" si="0"/>
        <v>2.6516763997685575</v>
      </c>
      <c r="I22" s="18">
        <f t="shared" si="1"/>
        <v>10.700057131974862</v>
      </c>
    </row>
    <row r="23" spans="1:9" ht="15" customHeight="1">
      <c r="A23" s="20"/>
      <c r="B23" s="31" t="s">
        <v>10</v>
      </c>
      <c r="C23" s="26"/>
      <c r="E23" s="17">
        <v>3705</v>
      </c>
      <c r="F23" s="18">
        <f t="shared" si="0"/>
        <v>1.8280949326491343</v>
      </c>
      <c r="G23" s="19">
        <v>38823</v>
      </c>
      <c r="H23" s="18">
        <f t="shared" si="0"/>
        <v>1.8322363732640643</v>
      </c>
      <c r="I23" s="18">
        <f t="shared" si="1"/>
        <v>10.478542510121457</v>
      </c>
    </row>
    <row r="24" spans="1:9" ht="15" customHeight="1">
      <c r="A24" s="20"/>
      <c r="B24" s="31" t="s">
        <v>11</v>
      </c>
      <c r="C24" s="26"/>
      <c r="E24" s="17">
        <v>5502</v>
      </c>
      <c r="F24" s="18">
        <f t="shared" si="0"/>
        <v>2.7147579809542606</v>
      </c>
      <c r="G24" s="19">
        <v>91895</v>
      </c>
      <c r="H24" s="18">
        <f t="shared" si="0"/>
        <v>4.336948755147752</v>
      </c>
      <c r="I24" s="18">
        <f t="shared" si="1"/>
        <v>16.702108324245728</v>
      </c>
    </row>
    <row r="25" spans="1:9" ht="15" customHeight="1">
      <c r="A25" s="20"/>
      <c r="B25" s="31" t="s">
        <v>12</v>
      </c>
      <c r="C25" s="26"/>
      <c r="E25" s="17">
        <v>4677</v>
      </c>
      <c r="F25" s="18">
        <f t="shared" si="0"/>
        <v>2.307692307692308</v>
      </c>
      <c r="G25" s="19">
        <v>48567</v>
      </c>
      <c r="H25" s="18">
        <f t="shared" si="0"/>
        <v>2.292100660441383</v>
      </c>
      <c r="I25" s="18">
        <f t="shared" si="1"/>
        <v>10.384220654265555</v>
      </c>
    </row>
    <row r="26" spans="1:9" ht="15" customHeight="1">
      <c r="A26" s="20"/>
      <c r="B26" s="31" t="s">
        <v>13</v>
      </c>
      <c r="C26" s="26"/>
      <c r="E26" s="17">
        <v>2387</v>
      </c>
      <c r="F26" s="18">
        <f t="shared" si="0"/>
        <v>1.1777766813045838</v>
      </c>
      <c r="G26" s="19">
        <v>23956</v>
      </c>
      <c r="H26" s="18">
        <f t="shared" si="0"/>
        <v>1.130594095199081</v>
      </c>
      <c r="I26" s="18">
        <f t="shared" si="1"/>
        <v>10.03602848764139</v>
      </c>
    </row>
    <row r="27" spans="1:9" ht="15" customHeight="1">
      <c r="A27" s="20"/>
      <c r="B27" s="31" t="s">
        <v>14</v>
      </c>
      <c r="C27" s="26"/>
      <c r="E27" s="17">
        <v>3573</v>
      </c>
      <c r="F27" s="18">
        <f t="shared" si="0"/>
        <v>1.7629644249272218</v>
      </c>
      <c r="G27" s="19">
        <v>24488</v>
      </c>
      <c r="H27" s="18">
        <f t="shared" si="0"/>
        <v>1.1557016281196817</v>
      </c>
      <c r="I27" s="18">
        <f t="shared" si="1"/>
        <v>6.853624405261685</v>
      </c>
    </row>
    <row r="28" spans="1:9" ht="15" customHeight="1">
      <c r="A28" s="20"/>
      <c r="B28" s="31" t="s">
        <v>50</v>
      </c>
      <c r="C28" s="26"/>
      <c r="E28" s="17">
        <v>4242</v>
      </c>
      <c r="F28" s="18">
        <f t="shared" si="0"/>
        <v>2.093057679972369</v>
      </c>
      <c r="G28" s="19">
        <v>52568</v>
      </c>
      <c r="H28" s="18">
        <f t="shared" si="0"/>
        <v>2.4809262980641718</v>
      </c>
      <c r="I28" s="18">
        <f t="shared" si="1"/>
        <v>12.392267798208392</v>
      </c>
    </row>
    <row r="29" spans="1:9" ht="15" customHeight="1">
      <c r="A29" s="20"/>
      <c r="B29" s="31" t="s">
        <v>51</v>
      </c>
      <c r="C29" s="26"/>
      <c r="E29" s="17">
        <v>12189</v>
      </c>
      <c r="F29" s="18">
        <f t="shared" si="0"/>
        <v>6.014210292593872</v>
      </c>
      <c r="G29" s="19">
        <v>135404</v>
      </c>
      <c r="H29" s="18">
        <f t="shared" si="0"/>
        <v>6.390339074400416</v>
      </c>
      <c r="I29" s="18">
        <f t="shared" si="1"/>
        <v>11.108704569693986</v>
      </c>
    </row>
    <row r="30" spans="1:9" ht="15" customHeight="1">
      <c r="A30" s="20"/>
      <c r="B30" s="31" t="s">
        <v>15</v>
      </c>
      <c r="C30" s="26"/>
      <c r="E30" s="17">
        <v>1333</v>
      </c>
      <c r="F30" s="18">
        <f t="shared" si="0"/>
        <v>0.6577194454038585</v>
      </c>
      <c r="G30" s="19">
        <v>7471</v>
      </c>
      <c r="H30" s="18">
        <f t="shared" si="0"/>
        <v>0.35259093693572946</v>
      </c>
      <c r="I30" s="18">
        <f t="shared" si="1"/>
        <v>5.604651162790698</v>
      </c>
    </row>
    <row r="31" spans="1:9" ht="15" customHeight="1">
      <c r="A31" s="20"/>
      <c r="B31" s="31" t="s">
        <v>16</v>
      </c>
      <c r="C31" s="26"/>
      <c r="E31" s="17">
        <v>9336</v>
      </c>
      <c r="F31" s="18">
        <f t="shared" si="0"/>
        <v>4.606503182513445</v>
      </c>
      <c r="G31" s="19">
        <v>114208</v>
      </c>
      <c r="H31" s="18">
        <f t="shared" si="0"/>
        <v>5.39000210487964</v>
      </c>
      <c r="I31" s="18">
        <f t="shared" si="1"/>
        <v>12.233076263924593</v>
      </c>
    </row>
    <row r="32" spans="1:9" ht="15" customHeight="1">
      <c r="A32" s="20"/>
      <c r="B32" s="31" t="s">
        <v>17</v>
      </c>
      <c r="C32" s="26"/>
      <c r="E32" s="17">
        <v>4013</v>
      </c>
      <c r="F32" s="18">
        <f t="shared" si="0"/>
        <v>1.9800661173335965</v>
      </c>
      <c r="G32" s="19">
        <v>32861</v>
      </c>
      <c r="H32" s="18">
        <f t="shared" si="0"/>
        <v>1.550862103954625</v>
      </c>
      <c r="I32" s="18">
        <f t="shared" si="1"/>
        <v>8.188636929977573</v>
      </c>
    </row>
    <row r="33" spans="1:9" ht="15" customHeight="1">
      <c r="A33" s="20"/>
      <c r="B33" s="31" t="s">
        <v>18</v>
      </c>
      <c r="C33" s="26"/>
      <c r="E33" s="17">
        <v>5377</v>
      </c>
      <c r="F33" s="18">
        <f t="shared" si="0"/>
        <v>2.653081363793359</v>
      </c>
      <c r="G33" s="19">
        <v>56990</v>
      </c>
      <c r="H33" s="18">
        <f t="shared" si="0"/>
        <v>2.6896208668139767</v>
      </c>
      <c r="I33" s="18">
        <f t="shared" si="1"/>
        <v>10.598846940673237</v>
      </c>
    </row>
    <row r="34" spans="1:9" ht="15" customHeight="1">
      <c r="A34" s="20"/>
      <c r="B34" s="31" t="s">
        <v>19</v>
      </c>
      <c r="C34" s="26"/>
      <c r="E34" s="17">
        <v>3337</v>
      </c>
      <c r="F34" s="18">
        <f t="shared" si="0"/>
        <v>1.6465189717274387</v>
      </c>
      <c r="G34" s="19">
        <v>29638</v>
      </c>
      <c r="H34" s="18">
        <f t="shared" si="0"/>
        <v>1.3987538734976777</v>
      </c>
      <c r="I34" s="18">
        <f t="shared" si="1"/>
        <v>8.88163020677255</v>
      </c>
    </row>
    <row r="35" spans="1:9" ht="15" customHeight="1">
      <c r="A35" s="20"/>
      <c r="B35" s="31" t="s">
        <v>20</v>
      </c>
      <c r="C35" s="26"/>
      <c r="E35" s="17">
        <v>2177</v>
      </c>
      <c r="F35" s="18">
        <f t="shared" si="0"/>
        <v>1.0741599644742685</v>
      </c>
      <c r="G35" s="19">
        <v>17182</v>
      </c>
      <c r="H35" s="18">
        <f t="shared" si="0"/>
        <v>0.8108978019581988</v>
      </c>
      <c r="I35" s="18">
        <f t="shared" si="1"/>
        <v>7.892512632062472</v>
      </c>
    </row>
    <row r="36" spans="1:9" ht="15" customHeight="1">
      <c r="A36" s="20"/>
      <c r="B36" s="31" t="s">
        <v>21</v>
      </c>
      <c r="C36" s="26"/>
      <c r="E36" s="17">
        <v>3086</v>
      </c>
      <c r="F36" s="18">
        <f t="shared" si="0"/>
        <v>1.5226723244683475</v>
      </c>
      <c r="G36" s="19">
        <v>24909</v>
      </c>
      <c r="H36" s="18">
        <f t="shared" si="0"/>
        <v>1.1755705592466985</v>
      </c>
      <c r="I36" s="18">
        <f t="shared" si="1"/>
        <v>8.071613739468567</v>
      </c>
    </row>
    <row r="37" spans="1:9" ht="15" customHeight="1">
      <c r="A37" s="20"/>
      <c r="B37" s="31" t="s">
        <v>22</v>
      </c>
      <c r="C37" s="26"/>
      <c r="E37" s="17">
        <v>3556</v>
      </c>
      <c r="F37" s="18">
        <f t="shared" si="0"/>
        <v>1.754576404993339</v>
      </c>
      <c r="G37" s="19">
        <v>38330</v>
      </c>
      <c r="H37" s="18">
        <f t="shared" si="0"/>
        <v>1.808969430162831</v>
      </c>
      <c r="I37" s="18">
        <f t="shared" si="1"/>
        <v>10.77896512935883</v>
      </c>
    </row>
    <row r="38" spans="1:9" ht="15" customHeight="1">
      <c r="A38" s="20"/>
      <c r="B38" s="31" t="s">
        <v>23</v>
      </c>
      <c r="C38" s="26"/>
      <c r="E38" s="17">
        <v>2221</v>
      </c>
      <c r="F38" s="18">
        <f t="shared" si="0"/>
        <v>1.095870133714906</v>
      </c>
      <c r="G38" s="19">
        <v>17892</v>
      </c>
      <c r="H38" s="18">
        <f t="shared" si="0"/>
        <v>0.8444059755928351</v>
      </c>
      <c r="I38" s="18">
        <f t="shared" si="1"/>
        <v>8.05583070688879</v>
      </c>
    </row>
    <row r="39" spans="1:9" ht="15" customHeight="1">
      <c r="A39" s="20"/>
      <c r="B39" s="31" t="s">
        <v>24</v>
      </c>
      <c r="C39" s="26"/>
      <c r="E39" s="17">
        <v>4511</v>
      </c>
      <c r="F39" s="18">
        <f t="shared" si="0"/>
        <v>2.22578576010263</v>
      </c>
      <c r="G39" s="19">
        <v>91386</v>
      </c>
      <c r="H39" s="18">
        <f t="shared" si="0"/>
        <v>4.31292669827447</v>
      </c>
      <c r="I39" s="18">
        <f t="shared" si="1"/>
        <v>20.258479272888493</v>
      </c>
    </row>
    <row r="40" spans="1:9" ht="15" customHeight="1">
      <c r="A40" s="20"/>
      <c r="B40" s="31" t="s">
        <v>25</v>
      </c>
      <c r="E40" s="17">
        <v>2504</v>
      </c>
      <c r="F40" s="18">
        <f t="shared" si="0"/>
        <v>1.235505994967188</v>
      </c>
      <c r="G40" s="19">
        <v>21377</v>
      </c>
      <c r="H40" s="18">
        <f t="shared" si="0"/>
        <v>1.0088791940670712</v>
      </c>
      <c r="I40" s="18">
        <f t="shared" si="1"/>
        <v>8.537140575079873</v>
      </c>
    </row>
    <row r="41" spans="1:9" ht="15" customHeight="1">
      <c r="A41" s="20"/>
      <c r="B41" s="31" t="s">
        <v>26</v>
      </c>
      <c r="E41" s="17">
        <v>2016</v>
      </c>
      <c r="F41" s="18">
        <f t="shared" si="0"/>
        <v>0.9947204815710268</v>
      </c>
      <c r="G41" s="19">
        <v>23869</v>
      </c>
      <c r="H41" s="18">
        <f t="shared" si="0"/>
        <v>1.1264881640635693</v>
      </c>
      <c r="I41" s="18">
        <f t="shared" si="1"/>
        <v>11.839781746031745</v>
      </c>
    </row>
    <row r="42" spans="1:9" ht="15" customHeight="1">
      <c r="A42" s="20"/>
      <c r="B42" s="31" t="s">
        <v>27</v>
      </c>
      <c r="C42" s="26"/>
      <c r="E42" s="17">
        <v>2657</v>
      </c>
      <c r="F42" s="18">
        <f t="shared" si="0"/>
        <v>1.310998174372132</v>
      </c>
      <c r="G42" s="19">
        <v>21242</v>
      </c>
      <c r="H42" s="18">
        <f t="shared" si="0"/>
        <v>1.002507921615415</v>
      </c>
      <c r="I42" s="18">
        <f t="shared" si="1"/>
        <v>7.994730899510726</v>
      </c>
    </row>
    <row r="43" spans="1:9" s="34" customFormat="1" ht="15" customHeight="1">
      <c r="A43" s="20"/>
      <c r="B43" s="31" t="s">
        <v>52</v>
      </c>
      <c r="C43" s="27"/>
      <c r="D43" s="16"/>
      <c r="E43" s="17">
        <v>2320</v>
      </c>
      <c r="F43" s="18">
        <f t="shared" si="0"/>
        <v>1.1447180145063403</v>
      </c>
      <c r="G43" s="19">
        <v>27638</v>
      </c>
      <c r="H43" s="18">
        <f t="shared" si="0"/>
        <v>1.3043646519916599</v>
      </c>
      <c r="I43" s="18">
        <f t="shared" si="1"/>
        <v>11.912931034482758</v>
      </c>
    </row>
    <row r="44" spans="1:9" s="34" customFormat="1" ht="15" customHeight="1">
      <c r="A44" s="20"/>
      <c r="B44" s="28" t="s">
        <v>71</v>
      </c>
      <c r="C44" s="27"/>
      <c r="D44" s="16"/>
      <c r="E44" s="29">
        <v>-1775</v>
      </c>
      <c r="F44" s="18"/>
      <c r="G44" s="30">
        <v>-22082</v>
      </c>
      <c r="H44" s="18"/>
      <c r="I44" s="29"/>
    </row>
    <row r="45" spans="1:9" s="34" customFormat="1" ht="15" customHeight="1">
      <c r="A45" s="20"/>
      <c r="B45" s="28" t="s">
        <v>72</v>
      </c>
      <c r="C45" s="27"/>
      <c r="D45" s="16"/>
      <c r="E45" s="29">
        <v>-354</v>
      </c>
      <c r="F45" s="18"/>
      <c r="G45" s="30">
        <v>-4141</v>
      </c>
      <c r="H45" s="18"/>
      <c r="I45" s="29"/>
    </row>
    <row r="46" spans="1:9" s="34" customFormat="1" ht="15" customHeight="1">
      <c r="A46" s="20"/>
      <c r="B46" s="28" t="s">
        <v>73</v>
      </c>
      <c r="C46" s="27"/>
      <c r="D46" s="16"/>
      <c r="E46" s="29">
        <v>-191</v>
      </c>
      <c r="F46" s="18"/>
      <c r="G46" s="30">
        <v>-1415</v>
      </c>
      <c r="H46" s="18"/>
      <c r="I46" s="29"/>
    </row>
    <row r="47" spans="1:9" ht="15" customHeight="1">
      <c r="A47" s="20"/>
      <c r="B47" s="31" t="s">
        <v>53</v>
      </c>
      <c r="C47" s="26"/>
      <c r="E47" s="17">
        <v>1513</v>
      </c>
      <c r="F47" s="18">
        <f t="shared" si="0"/>
        <v>0.7465337741155573</v>
      </c>
      <c r="G47" s="19">
        <v>18069</v>
      </c>
      <c r="H47" s="18">
        <f t="shared" si="0"/>
        <v>0.8527594216961176</v>
      </c>
      <c r="I47" s="18">
        <f aca="true" t="shared" si="2" ref="I47:I83">G47/E47</f>
        <v>11.942498347653668</v>
      </c>
    </row>
    <row r="48" spans="1:9" ht="15" customHeight="1">
      <c r="A48" s="20"/>
      <c r="B48" s="31" t="s">
        <v>54</v>
      </c>
      <c r="C48" s="26"/>
      <c r="E48" s="17">
        <v>1760</v>
      </c>
      <c r="F48" s="18">
        <f t="shared" si="0"/>
        <v>0.8684067696254997</v>
      </c>
      <c r="G48" s="19">
        <v>16208</v>
      </c>
      <c r="H48" s="18">
        <f t="shared" si="0"/>
        <v>0.7649302510847681</v>
      </c>
      <c r="I48" s="18">
        <f t="shared" si="2"/>
        <v>9.209090909090909</v>
      </c>
    </row>
    <row r="49" spans="1:9" s="34" customFormat="1" ht="15" customHeight="1">
      <c r="A49" s="20"/>
      <c r="B49" s="31" t="s">
        <v>55</v>
      </c>
      <c r="C49" s="27"/>
      <c r="D49" s="16"/>
      <c r="E49" s="17">
        <v>2462</v>
      </c>
      <c r="F49" s="18">
        <f t="shared" si="0"/>
        <v>1.214782651601125</v>
      </c>
      <c r="G49" s="19">
        <v>12988</v>
      </c>
      <c r="H49" s="18">
        <f t="shared" si="0"/>
        <v>0.6129636044600795</v>
      </c>
      <c r="I49" s="18">
        <f t="shared" si="2"/>
        <v>5.275385865150285</v>
      </c>
    </row>
    <row r="50" spans="1:9" ht="15" customHeight="1">
      <c r="A50" s="20"/>
      <c r="B50" s="31" t="s">
        <v>56</v>
      </c>
      <c r="C50" s="26"/>
      <c r="E50" s="17">
        <v>1944</v>
      </c>
      <c r="F50" s="18">
        <f t="shared" si="0"/>
        <v>0.9591947500863472</v>
      </c>
      <c r="G50" s="19">
        <v>14684</v>
      </c>
      <c r="H50" s="18">
        <f t="shared" si="0"/>
        <v>0.6930056642971826</v>
      </c>
      <c r="I50" s="18">
        <f t="shared" si="2"/>
        <v>7.553497942386831</v>
      </c>
    </row>
    <row r="51" spans="1:9" ht="15" customHeight="1">
      <c r="A51" s="20"/>
      <c r="B51" s="31" t="s">
        <v>57</v>
      </c>
      <c r="C51" s="26"/>
      <c r="E51" s="17">
        <v>4007</v>
      </c>
      <c r="F51" s="18">
        <f t="shared" si="0"/>
        <v>1.9771056397098732</v>
      </c>
      <c r="G51" s="19">
        <v>28411</v>
      </c>
      <c r="H51" s="18">
        <f t="shared" si="0"/>
        <v>1.3408460861037357</v>
      </c>
      <c r="I51" s="18">
        <f t="shared" si="2"/>
        <v>7.0903419016720735</v>
      </c>
    </row>
    <row r="52" spans="1:9" ht="15" customHeight="1">
      <c r="A52" s="20"/>
      <c r="B52" s="31" t="s">
        <v>58</v>
      </c>
      <c r="C52" s="26"/>
      <c r="E52" s="17">
        <v>1978</v>
      </c>
      <c r="F52" s="18">
        <f t="shared" si="0"/>
        <v>0.9759707899541127</v>
      </c>
      <c r="G52" s="19">
        <v>16386</v>
      </c>
      <c r="H52" s="18">
        <f t="shared" si="0"/>
        <v>0.7733308917988038</v>
      </c>
      <c r="I52" s="18">
        <f t="shared" si="2"/>
        <v>8.284125379170879</v>
      </c>
    </row>
    <row r="53" spans="1:9" ht="15" customHeight="1">
      <c r="A53" s="20"/>
      <c r="B53" s="31" t="s">
        <v>59</v>
      </c>
      <c r="C53" s="26"/>
      <c r="E53" s="17">
        <v>1892</v>
      </c>
      <c r="F53" s="18">
        <f t="shared" si="0"/>
        <v>0.9335372773474121</v>
      </c>
      <c r="G53" s="19">
        <v>12150</v>
      </c>
      <c r="H53" s="18">
        <f t="shared" si="0"/>
        <v>0.5734145206490581</v>
      </c>
      <c r="I53" s="18">
        <f t="shared" si="2"/>
        <v>6.421775898520084</v>
      </c>
    </row>
    <row r="54" spans="1:9" ht="15" customHeight="1">
      <c r="A54" s="20"/>
      <c r="B54" s="31" t="s">
        <v>75</v>
      </c>
      <c r="C54" s="26"/>
      <c r="E54" s="22"/>
      <c r="F54" s="18"/>
      <c r="G54" s="23"/>
      <c r="H54" s="18"/>
      <c r="I54" s="22"/>
    </row>
    <row r="55" spans="1:9" ht="15" customHeight="1">
      <c r="A55" s="20"/>
      <c r="B55" s="35" t="s">
        <v>60</v>
      </c>
      <c r="C55" s="26"/>
      <c r="E55" s="22">
        <f>SUM(E56:E57)</f>
        <v>1176</v>
      </c>
      <c r="F55" s="18">
        <f t="shared" si="0"/>
        <v>0.5802536142497656</v>
      </c>
      <c r="G55" s="23">
        <f>SUM(G56:G57)</f>
        <v>11067</v>
      </c>
      <c r="H55" s="18">
        <f t="shared" si="0"/>
        <v>0.5223027572035495</v>
      </c>
      <c r="I55" s="18">
        <f t="shared" si="2"/>
        <v>9.410714285714286</v>
      </c>
    </row>
    <row r="56" spans="1:9" ht="15" customHeight="1">
      <c r="A56" s="20"/>
      <c r="B56" s="31" t="s">
        <v>28</v>
      </c>
      <c r="C56" s="26"/>
      <c r="E56" s="17">
        <v>602</v>
      </c>
      <c r="F56" s="18">
        <f t="shared" si="0"/>
        <v>0.2970345882469039</v>
      </c>
      <c r="G56" s="19">
        <v>5433</v>
      </c>
      <c r="H56" s="18">
        <f t="shared" si="0"/>
        <v>0.25640832022109733</v>
      </c>
      <c r="I56" s="18">
        <f t="shared" si="2"/>
        <v>9.024916943521594</v>
      </c>
    </row>
    <row r="57" spans="1:9" ht="15" customHeight="1">
      <c r="A57" s="20"/>
      <c r="B57" s="31" t="s">
        <v>29</v>
      </c>
      <c r="E57" s="17">
        <v>574</v>
      </c>
      <c r="F57" s="18">
        <f t="shared" si="0"/>
        <v>0.2832190260028618</v>
      </c>
      <c r="G57" s="19">
        <v>5634</v>
      </c>
      <c r="H57" s="18">
        <f t="shared" si="0"/>
        <v>0.26589443698245213</v>
      </c>
      <c r="I57" s="18">
        <f t="shared" si="2"/>
        <v>9.815331010452962</v>
      </c>
    </row>
    <row r="58" spans="1:9" ht="15" customHeight="1">
      <c r="A58" s="20"/>
      <c r="B58" s="31" t="s">
        <v>76</v>
      </c>
      <c r="C58" s="26"/>
      <c r="E58" s="22"/>
      <c r="F58" s="18"/>
      <c r="G58" s="23"/>
      <c r="H58" s="18"/>
      <c r="I58" s="18"/>
    </row>
    <row r="59" spans="1:9" ht="15" customHeight="1">
      <c r="A59" s="20"/>
      <c r="B59" s="35" t="s">
        <v>61</v>
      </c>
      <c r="C59" s="26"/>
      <c r="E59" s="22">
        <f>SUM(E60:E62)</f>
        <v>1744</v>
      </c>
      <c r="F59" s="18">
        <f t="shared" si="0"/>
        <v>0.8605121626289042</v>
      </c>
      <c r="G59" s="23">
        <f>SUM(G60:G62)</f>
        <v>12733</v>
      </c>
      <c r="H59" s="18">
        <f t="shared" si="0"/>
        <v>0.6009289787180622</v>
      </c>
      <c r="I59" s="18">
        <f t="shared" si="2"/>
        <v>7.301032110091743</v>
      </c>
    </row>
    <row r="60" spans="1:9" ht="15" customHeight="1">
      <c r="A60" s="20"/>
      <c r="B60" s="31" t="s">
        <v>30</v>
      </c>
      <c r="C60" s="26"/>
      <c r="E60" s="17">
        <v>248</v>
      </c>
      <c r="F60" s="18">
        <f t="shared" si="0"/>
        <v>0.12236640844722949</v>
      </c>
      <c r="G60" s="19">
        <v>1875</v>
      </c>
      <c r="H60" s="18">
        <f t="shared" si="0"/>
        <v>0.08848989516189168</v>
      </c>
      <c r="I60" s="18">
        <f t="shared" si="2"/>
        <v>7.560483870967742</v>
      </c>
    </row>
    <row r="61" spans="1:9" ht="15" customHeight="1">
      <c r="A61" s="20"/>
      <c r="B61" s="31" t="s">
        <v>31</v>
      </c>
      <c r="C61" s="26"/>
      <c r="E61" s="17">
        <v>879</v>
      </c>
      <c r="F61" s="18">
        <f t="shared" si="0"/>
        <v>0.43370997187546256</v>
      </c>
      <c r="G61" s="19">
        <v>6990</v>
      </c>
      <c r="H61" s="18">
        <f t="shared" si="0"/>
        <v>0.32989032916353217</v>
      </c>
      <c r="I61" s="18">
        <f t="shared" si="2"/>
        <v>7.952218430034129</v>
      </c>
    </row>
    <row r="62" spans="1:9" ht="15" customHeight="1">
      <c r="A62" s="20"/>
      <c r="B62" s="31" t="s">
        <v>32</v>
      </c>
      <c r="C62" s="26"/>
      <c r="E62" s="17">
        <v>617</v>
      </c>
      <c r="F62" s="18">
        <f t="shared" si="0"/>
        <v>0.3044357823062121</v>
      </c>
      <c r="G62" s="19">
        <v>3868</v>
      </c>
      <c r="H62" s="18">
        <f t="shared" si="0"/>
        <v>0.1825487543926384</v>
      </c>
      <c r="I62" s="18">
        <f t="shared" si="2"/>
        <v>6.26904376012966</v>
      </c>
    </row>
    <row r="63" spans="1:9" ht="15" customHeight="1">
      <c r="A63" s="20"/>
      <c r="B63" s="31" t="s">
        <v>62</v>
      </c>
      <c r="C63" s="26"/>
      <c r="E63" s="22"/>
      <c r="F63" s="18"/>
      <c r="G63" s="23"/>
      <c r="H63" s="18"/>
      <c r="I63" s="18"/>
    </row>
    <row r="64" spans="1:9" ht="15" customHeight="1">
      <c r="A64" s="20"/>
      <c r="B64" s="35" t="s">
        <v>63</v>
      </c>
      <c r="C64" s="26"/>
      <c r="E64" s="22">
        <f>SUM(E65:E68)</f>
        <v>3771</v>
      </c>
      <c r="F64" s="18">
        <f t="shared" si="0"/>
        <v>1.8606601865100905</v>
      </c>
      <c r="G64" s="23">
        <f>SUM(G65:G68)</f>
        <v>30105</v>
      </c>
      <c r="H64" s="18">
        <f t="shared" si="0"/>
        <v>1.4207937567193327</v>
      </c>
      <c r="I64" s="18">
        <f t="shared" si="2"/>
        <v>7.983293556085919</v>
      </c>
    </row>
    <row r="65" spans="1:9" s="34" customFormat="1" ht="15" customHeight="1">
      <c r="A65" s="20"/>
      <c r="B65" s="31" t="s">
        <v>33</v>
      </c>
      <c r="C65" s="16"/>
      <c r="D65" s="16"/>
      <c r="E65" s="17">
        <v>1356</v>
      </c>
      <c r="F65" s="18">
        <f t="shared" si="0"/>
        <v>0.6690679429614644</v>
      </c>
      <c r="G65" s="19">
        <v>9375</v>
      </c>
      <c r="H65" s="18">
        <f t="shared" si="0"/>
        <v>0.44244947580945837</v>
      </c>
      <c r="I65" s="18">
        <f t="shared" si="2"/>
        <v>6.913716814159292</v>
      </c>
    </row>
    <row r="66" spans="1:9" ht="15" customHeight="1">
      <c r="A66" s="20"/>
      <c r="B66" s="31" t="s">
        <v>34</v>
      </c>
      <c r="E66" s="17">
        <v>785</v>
      </c>
      <c r="F66" s="18">
        <f t="shared" si="0"/>
        <v>0.3873291557704643</v>
      </c>
      <c r="G66" s="19">
        <v>5446</v>
      </c>
      <c r="H66" s="18">
        <f t="shared" si="0"/>
        <v>0.2570218501608864</v>
      </c>
      <c r="I66" s="18">
        <f t="shared" si="2"/>
        <v>6.937579617834395</v>
      </c>
    </row>
    <row r="67" spans="1:9" ht="15" customHeight="1">
      <c r="A67" s="20"/>
      <c r="B67" s="31" t="s">
        <v>35</v>
      </c>
      <c r="C67" s="26"/>
      <c r="E67" s="17">
        <v>490</v>
      </c>
      <c r="F67" s="18">
        <f t="shared" si="0"/>
        <v>0.2417723392707357</v>
      </c>
      <c r="G67" s="19">
        <v>7842</v>
      </c>
      <c r="H67" s="18">
        <f t="shared" si="0"/>
        <v>0.37010013752509574</v>
      </c>
      <c r="I67" s="18">
        <f t="shared" si="2"/>
        <v>16.00408163265306</v>
      </c>
    </row>
    <row r="68" spans="1:9" ht="15" customHeight="1">
      <c r="A68" s="20"/>
      <c r="B68" s="31" t="s">
        <v>64</v>
      </c>
      <c r="C68" s="26"/>
      <c r="E68" s="17">
        <v>1140</v>
      </c>
      <c r="F68" s="18">
        <f t="shared" si="0"/>
        <v>0.5624907485074259</v>
      </c>
      <c r="G68" s="19">
        <v>7442</v>
      </c>
      <c r="H68" s="18">
        <f t="shared" si="0"/>
        <v>0.35122229322389215</v>
      </c>
      <c r="I68" s="18">
        <f t="shared" si="2"/>
        <v>6.528070175438597</v>
      </c>
    </row>
    <row r="69" spans="1:9" ht="15" customHeight="1">
      <c r="A69" s="20"/>
      <c r="B69" s="31" t="s">
        <v>77</v>
      </c>
      <c r="C69" s="26"/>
      <c r="E69" s="22"/>
      <c r="F69" s="18"/>
      <c r="G69" s="23"/>
      <c r="H69" s="18"/>
      <c r="I69" s="18"/>
    </row>
    <row r="70" spans="1:9" ht="15" customHeight="1">
      <c r="A70" s="20"/>
      <c r="B70" s="35" t="s">
        <v>65</v>
      </c>
      <c r="C70" s="26"/>
      <c r="E70" s="22">
        <f>SUM(E71:E76)</f>
        <v>2308</v>
      </c>
      <c r="F70" s="18">
        <f t="shared" si="0"/>
        <v>1.1387970592588936</v>
      </c>
      <c r="G70" s="23">
        <f>SUM(G71:G76)</f>
        <v>20528</v>
      </c>
      <c r="H70" s="18">
        <f t="shared" si="0"/>
        <v>0.9688109695377666</v>
      </c>
      <c r="I70" s="18">
        <f t="shared" si="2"/>
        <v>8.894280762564991</v>
      </c>
    </row>
    <row r="71" spans="1:9" ht="15" customHeight="1">
      <c r="A71" s="20"/>
      <c r="B71" s="31" t="s">
        <v>36</v>
      </c>
      <c r="C71" s="26"/>
      <c r="E71" s="17">
        <v>532</v>
      </c>
      <c r="F71" s="18">
        <f t="shared" si="0"/>
        <v>0.26249568263679873</v>
      </c>
      <c r="G71" s="19">
        <v>3452</v>
      </c>
      <c r="H71" s="18">
        <f t="shared" si="0"/>
        <v>0.16291579631938669</v>
      </c>
      <c r="I71" s="18">
        <f t="shared" si="2"/>
        <v>6.488721804511278</v>
      </c>
    </row>
    <row r="72" spans="1:9" ht="15" customHeight="1">
      <c r="A72" s="20"/>
      <c r="B72" s="31" t="s">
        <v>37</v>
      </c>
      <c r="C72" s="26"/>
      <c r="E72" s="17">
        <v>232</v>
      </c>
      <c r="F72" s="18">
        <f t="shared" si="0"/>
        <v>0.11447180145063404</v>
      </c>
      <c r="G72" s="19">
        <v>2090</v>
      </c>
      <c r="H72" s="18">
        <f t="shared" si="0"/>
        <v>0.0986367364737886</v>
      </c>
      <c r="I72" s="18">
        <f t="shared" si="2"/>
        <v>9.008620689655173</v>
      </c>
    </row>
    <row r="73" spans="1:9" s="34" customFormat="1" ht="15" customHeight="1">
      <c r="A73" s="20"/>
      <c r="B73" s="31" t="s">
        <v>38</v>
      </c>
      <c r="C73" s="16"/>
      <c r="D73" s="16"/>
      <c r="E73" s="17">
        <v>449</v>
      </c>
      <c r="F73" s="18">
        <f t="shared" si="0"/>
        <v>0.2215424088419598</v>
      </c>
      <c r="G73" s="19">
        <v>4252</v>
      </c>
      <c r="H73" s="18">
        <f t="shared" si="0"/>
        <v>0.20067148492179382</v>
      </c>
      <c r="I73" s="18">
        <f t="shared" si="2"/>
        <v>9.469933184855234</v>
      </c>
    </row>
    <row r="74" spans="1:9" ht="15" customHeight="1">
      <c r="A74" s="20"/>
      <c r="B74" s="31" t="s">
        <v>39</v>
      </c>
      <c r="E74" s="17">
        <v>477</v>
      </c>
      <c r="F74" s="18">
        <f aca="true" t="shared" si="3" ref="F74:H83">E74/E$7*100</f>
        <v>0.23535797108600187</v>
      </c>
      <c r="G74" s="19">
        <v>3618</v>
      </c>
      <c r="H74" s="18">
        <f t="shared" si="3"/>
        <v>0.17075010170438618</v>
      </c>
      <c r="I74" s="18">
        <f t="shared" si="2"/>
        <v>7.584905660377358</v>
      </c>
    </row>
    <row r="75" spans="1:9" ht="15" customHeight="1">
      <c r="A75" s="20"/>
      <c r="B75" s="31" t="s">
        <v>40</v>
      </c>
      <c r="C75" s="26"/>
      <c r="E75" s="17">
        <v>272</v>
      </c>
      <c r="F75" s="18">
        <f t="shared" si="3"/>
        <v>0.13420831894212265</v>
      </c>
      <c r="G75" s="19">
        <v>3307</v>
      </c>
      <c r="H75" s="18">
        <f t="shared" si="3"/>
        <v>0.1560725777602004</v>
      </c>
      <c r="I75" s="18">
        <f t="shared" si="2"/>
        <v>12.158088235294118</v>
      </c>
    </row>
    <row r="76" spans="1:9" ht="15" customHeight="1">
      <c r="A76" s="20"/>
      <c r="B76" s="31" t="s">
        <v>41</v>
      </c>
      <c r="C76" s="26"/>
      <c r="E76" s="17">
        <v>346</v>
      </c>
      <c r="F76" s="18">
        <f t="shared" si="3"/>
        <v>0.17072087630137664</v>
      </c>
      <c r="G76" s="19">
        <v>3809</v>
      </c>
      <c r="H76" s="18">
        <f t="shared" si="3"/>
        <v>0.17976427235821085</v>
      </c>
      <c r="I76" s="18">
        <f t="shared" si="2"/>
        <v>11.008670520231213</v>
      </c>
    </row>
    <row r="77" spans="1:9" ht="15" customHeight="1">
      <c r="A77" s="20"/>
      <c r="B77" s="31"/>
      <c r="C77" s="26"/>
      <c r="E77" s="22"/>
      <c r="F77" s="18"/>
      <c r="G77" s="23"/>
      <c r="H77" s="18"/>
      <c r="I77" s="18"/>
    </row>
    <row r="78" spans="1:9" ht="15" customHeight="1">
      <c r="A78" s="20"/>
      <c r="B78" s="35" t="s">
        <v>66</v>
      </c>
      <c r="C78" s="26"/>
      <c r="E78" s="22">
        <f>SUM(E79:E80)</f>
        <v>1029</v>
      </c>
      <c r="F78" s="18">
        <f t="shared" si="3"/>
        <v>0.5077219124685449</v>
      </c>
      <c r="G78" s="23">
        <f>SUM(G79:G80)</f>
        <v>6692</v>
      </c>
      <c r="H78" s="18">
        <f t="shared" si="3"/>
        <v>0.3158263351591355</v>
      </c>
      <c r="I78" s="18">
        <f t="shared" si="2"/>
        <v>6.503401360544218</v>
      </c>
    </row>
    <row r="79" spans="1:9" ht="15" customHeight="1">
      <c r="A79" s="20"/>
      <c r="B79" s="31" t="s">
        <v>42</v>
      </c>
      <c r="C79" s="26"/>
      <c r="E79" s="17">
        <v>591</v>
      </c>
      <c r="F79" s="18">
        <f t="shared" si="3"/>
        <v>0.29160704593674447</v>
      </c>
      <c r="G79" s="19">
        <v>4602</v>
      </c>
      <c r="H79" s="18">
        <f t="shared" si="3"/>
        <v>0.21718959868534693</v>
      </c>
      <c r="I79" s="18">
        <f t="shared" si="2"/>
        <v>7.786802030456853</v>
      </c>
    </row>
    <row r="80" spans="1:9" s="34" customFormat="1" ht="15" customHeight="1">
      <c r="A80" s="20"/>
      <c r="B80" s="31" t="s">
        <v>43</v>
      </c>
      <c r="C80" s="27"/>
      <c r="D80" s="16"/>
      <c r="E80" s="17">
        <v>438</v>
      </c>
      <c r="F80" s="18">
        <f t="shared" si="3"/>
        <v>0.21611486653180045</v>
      </c>
      <c r="G80" s="19">
        <v>2090</v>
      </c>
      <c r="H80" s="18">
        <f t="shared" si="3"/>
        <v>0.0986367364737886</v>
      </c>
      <c r="I80" s="18">
        <f t="shared" si="2"/>
        <v>4.771689497716895</v>
      </c>
    </row>
    <row r="81" spans="1:9" ht="15" customHeight="1">
      <c r="A81" s="20"/>
      <c r="B81" s="31" t="s">
        <v>77</v>
      </c>
      <c r="C81" s="26"/>
      <c r="E81" s="22"/>
      <c r="F81" s="18"/>
      <c r="G81" s="23"/>
      <c r="H81" s="18"/>
      <c r="I81" s="18"/>
    </row>
    <row r="82" spans="1:9" ht="15" customHeight="1">
      <c r="A82" s="20"/>
      <c r="B82" s="35" t="s">
        <v>67</v>
      </c>
      <c r="C82" s="26"/>
      <c r="E82" s="22">
        <v>435</v>
      </c>
      <c r="F82" s="18">
        <f t="shared" si="3"/>
        <v>0.21463462771993883</v>
      </c>
      <c r="G82" s="23">
        <v>2312</v>
      </c>
      <c r="H82" s="18">
        <f t="shared" si="3"/>
        <v>0.10911394006095655</v>
      </c>
      <c r="I82" s="18">
        <f t="shared" si="2"/>
        <v>5.314942528735632</v>
      </c>
    </row>
    <row r="83" spans="1:9" ht="15" customHeight="1">
      <c r="A83" s="20"/>
      <c r="B83" s="31" t="s">
        <v>44</v>
      </c>
      <c r="C83" s="26"/>
      <c r="E83" s="17">
        <v>435</v>
      </c>
      <c r="F83" s="18">
        <f t="shared" si="3"/>
        <v>0.21463462771993883</v>
      </c>
      <c r="G83" s="19">
        <v>2312</v>
      </c>
      <c r="H83" s="18">
        <f t="shared" si="3"/>
        <v>0.10911394006095655</v>
      </c>
      <c r="I83" s="18">
        <f t="shared" si="2"/>
        <v>5.314942528735632</v>
      </c>
    </row>
    <row r="84" spans="1:9" ht="13.5">
      <c r="A84" s="7"/>
      <c r="B84" s="8"/>
      <c r="C84" s="8"/>
      <c r="D84" s="8"/>
      <c r="E84" s="32"/>
      <c r="F84" s="32"/>
      <c r="G84" s="8"/>
      <c r="H84" s="32"/>
      <c r="I84" s="32"/>
    </row>
  </sheetData>
  <sheetProtection/>
  <mergeCells count="4">
    <mergeCell ref="E4:E5"/>
    <mergeCell ref="G4:G5"/>
    <mergeCell ref="I4:I5"/>
    <mergeCell ref="A7:B7"/>
  </mergeCells>
  <printOptions verticalCentered="1"/>
  <pageMargins left="1.15" right="0.7086614173228347" top="0.4330708661417323" bottom="0.39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2011-08-10T00:12:07Z</cp:lastPrinted>
  <dcterms:created xsi:type="dcterms:W3CDTF">2000-02-14T08:01:52Z</dcterms:created>
  <dcterms:modified xsi:type="dcterms:W3CDTF">2013-07-16T07:33:12Z</dcterms:modified>
  <cp:category/>
  <cp:version/>
  <cp:contentType/>
  <cp:contentStatus/>
</cp:coreProperties>
</file>