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690" windowWidth="7845" windowHeight="5160" activeTab="0"/>
  </bookViews>
  <sheets>
    <sheet name="第11表" sheetId="1" r:id="rId1"/>
    <sheet name="Sheet1" sheetId="2" r:id="rId2"/>
  </sheets>
  <definedNames>
    <definedName name="_xlnm.Print_Area" localSheetId="0">'第11表'!$A$1:$I$66</definedName>
  </definedNames>
  <calcPr fullCalcOnLoad="1"/>
</workbook>
</file>

<file path=xl/sharedStrings.xml><?xml version="1.0" encoding="utf-8"?>
<sst xmlns="http://schemas.openxmlformats.org/spreadsheetml/2006/main" count="157" uniqueCount="147">
  <si>
    <t>総　数</t>
  </si>
  <si>
    <t>千葉市</t>
  </si>
  <si>
    <t>鋸南町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</si>
  <si>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</si>
  <si>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</si>
  <si>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</si>
  <si>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</si>
  <si>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</si>
  <si>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</si>
  <si>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</si>
  <si>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</si>
  <si>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</si>
  <si>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</si>
  <si>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</si>
  <si>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</si>
  <si>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</si>
  <si>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</si>
  <si>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</si>
  <si>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</si>
  <si>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</si>
  <si>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</si>
  <si>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</si>
  <si>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</si>
  <si>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</si>
  <si>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</si>
  <si>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</si>
  <si>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</si>
  <si>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</si>
  <si>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</si>
  <si>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</si>
  <si>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</si>
  <si>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</si>
  <si>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</si>
  <si>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</si>
  <si>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</si>
  <si>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</si>
  <si>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</si>
  <si>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中央区</t>
  </si>
  <si>
    <t>千葉市</t>
  </si>
  <si>
    <t>花見川区</t>
  </si>
  <si>
    <t>稲毛区</t>
  </si>
  <si>
    <t>若葉区</t>
  </si>
  <si>
    <t>緑区</t>
  </si>
  <si>
    <t>美浜区</t>
  </si>
  <si>
    <t>銚子市</t>
  </si>
  <si>
    <t>市川市</t>
  </si>
  <si>
    <t>横芝光町</t>
  </si>
  <si>
    <t>船橋市</t>
  </si>
  <si>
    <t>館山市</t>
  </si>
  <si>
    <t>木更津市</t>
  </si>
  <si>
    <t>松戸市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</si>
  <si>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</si>
  <si>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</si>
  <si>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</si>
  <si>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</si>
  <si>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</si>
  <si>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</si>
  <si>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</si>
  <si>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</si>
  <si>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男</t>
  </si>
  <si>
    <t>女</t>
  </si>
  <si>
    <t>栄町</t>
  </si>
  <si>
    <t>区分</t>
  </si>
  <si>
    <t>県計</t>
  </si>
  <si>
    <t>市計</t>
  </si>
  <si>
    <t>郡計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</si>
  <si>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</si>
  <si>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</si>
  <si>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</si>
  <si>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</si>
  <si>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</si>
  <si>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</si>
  <si>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</si>
  <si>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</si>
  <si>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</si>
  <si>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</si>
  <si>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</si>
  <si>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</si>
  <si>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</si>
  <si>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</si>
  <si>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</si>
  <si>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</si>
  <si>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</si>
  <si>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</si>
  <si>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</si>
  <si>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</si>
  <si>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</si>
  <si>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</si>
  <si>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</si>
  <si>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</si>
  <si>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</si>
  <si>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</si>
  <si>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</si>
  <si>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</si>
  <si>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</si>
  <si>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</si>
  <si>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</si>
  <si>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</si>
  <si>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</si>
  <si>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</si>
  <si>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</si>
  <si>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</si>
  <si>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</si>
  <si>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</si>
  <si>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</si>
  <si>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</si>
  <si>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</si>
  <si>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</si>
  <si>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</si>
  <si>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香取郡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</si>
  <si>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</si>
  <si>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</si>
  <si>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</si>
  <si>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</si>
  <si>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</si>
  <si>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</si>
  <si>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</si>
  <si>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</si>
  <si>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</si>
  <si>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</si>
  <si>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</si>
  <si>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</si>
  <si>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</si>
  <si>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</si>
  <si>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人口</t>
  </si>
  <si>
    <t>人口</t>
  </si>
  <si>
    <t>世帯数</t>
  </si>
  <si>
    <t>世帯数</t>
  </si>
  <si>
    <t>区分</t>
  </si>
  <si>
    <t>総数</t>
  </si>
  <si>
    <t>男</t>
  </si>
  <si>
    <t>女</t>
  </si>
  <si>
    <t>県計</t>
  </si>
  <si>
    <t>旭市</t>
  </si>
  <si>
    <t>差異</t>
  </si>
  <si>
    <t>鴨川市</t>
  </si>
  <si>
    <t>鎌ケ谷市</t>
  </si>
  <si>
    <t>袖ケ浦市</t>
  </si>
  <si>
    <t>大網白里市</t>
  </si>
  <si>
    <t>H27国調ベース</t>
  </si>
  <si>
    <t>H22国調ベース</t>
  </si>
  <si>
    <t>山武郡</t>
  </si>
  <si>
    <t>長生郡</t>
  </si>
  <si>
    <t>安房郡</t>
  </si>
  <si>
    <t>大網白里市</t>
  </si>
  <si>
    <t>（単位:人、世帯）</t>
  </si>
  <si>
    <t>第11表　基準となる国勢調査の違い（平成27年・平成22年）に
　　 　よる市区町村別平成27年10月1日現在推計値の差異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</si>
</sst>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distributed"/>
    </xf>
    <xf numFmtId="3" fontId="5" fillId="33" borderId="13" xfId="0" applyNumberFormat="1" applyFont="1" applyFill="1" applyBorder="1" applyAlignment="1">
      <alignment horizontal="distributed"/>
    </xf>
    <xf numFmtId="3" fontId="5" fillId="33" borderId="14" xfId="0" applyNumberFormat="1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3" fontId="5" fillId="33" borderId="17" xfId="0" applyNumberFormat="1" applyFont="1" applyFill="1" applyBorder="1" applyAlignment="1">
      <alignment horizontal="distributed"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3" fontId="5" fillId="33" borderId="22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25" xfId="0" applyNumberFormat="1" applyFont="1" applyFill="1" applyBorder="1" applyAlignment="1">
      <alignment horizontal="center" vertical="center"/>
    </xf>
    <xf numFmtId="3" fontId="5" fillId="33" borderId="26" xfId="0" applyNumberFormat="1" applyFont="1" applyFill="1" applyBorder="1" applyAlignment="1">
      <alignment horizontal="center" vertical="center"/>
    </xf>
    <xf numFmtId="3" fontId="5" fillId="33" borderId="27" xfId="0" applyNumberFormat="1" applyFont="1" applyFill="1" applyBorder="1" applyAlignment="1">
      <alignment horizontal="center" vertical="center"/>
    </xf>
    <xf numFmtId="3" fontId="5" fillId="33" borderId="28" xfId="0" applyNumberFormat="1" applyFont="1" applyFill="1" applyBorder="1" applyAlignment="1">
      <alignment horizontal="center" vertical="center"/>
    </xf>
    <xf numFmtId="3" fontId="5" fillId="33" borderId="29" xfId="0" applyNumberFormat="1" applyFont="1" applyFill="1" applyBorder="1" applyAlignment="1">
      <alignment horizontal="center" vertical="center"/>
    </xf>
    <xf numFmtId="3" fontId="5" fillId="33" borderId="30" xfId="0" applyNumberFormat="1" applyFont="1" applyFill="1" applyBorder="1" applyAlignment="1">
      <alignment horizontal="center" vertical="center"/>
    </xf>
    <xf numFmtId="3" fontId="5" fillId="33" borderId="31" xfId="0" applyNumberFormat="1" applyFont="1" applyFill="1" applyBorder="1" applyAlignment="1">
      <alignment horizontal="center" vertical="center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33" xfId="0" applyNumberFormat="1" applyFont="1" applyFill="1" applyBorder="1" applyAlignment="1">
      <alignment horizontal="center" vertical="center"/>
    </xf>
    <xf numFmtId="3" fontId="5" fillId="33" borderId="34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F14" sqref="F14"/>
    </sheetView>
  </sheetViews>
  <sheetFormatPr defaultColWidth="9.00390625" defaultRowHeight="18.75" customHeight="1"/>
  <cols>
    <col min="1" max="1" width="11.625" style="1" bestFit="1" customWidth="1"/>
    <col min="2" max="5" width="8.875" style="1" customWidth="1"/>
    <col min="6" max="16384" width="9.00390625" style="3" customWidth="1"/>
  </cols>
  <sheetData>
    <row r="1" spans="1:9" ht="36.75" customHeight="1">
      <c r="A1" s="41" t="s">
        <v>146</v>
      </c>
      <c r="B1" s="41"/>
      <c r="C1" s="41"/>
      <c r="D1" s="41"/>
      <c r="E1" s="41"/>
      <c r="F1" s="41"/>
      <c r="G1" s="41"/>
      <c r="H1" s="41"/>
      <c r="I1" s="41"/>
    </row>
    <row r="2" spans="1:9" ht="17.25" customHeight="1">
      <c r="A2" s="41"/>
      <c r="B2" s="41"/>
      <c r="C2" s="41"/>
      <c r="D2" s="41"/>
      <c r="E2" s="41"/>
      <c r="F2" s="41"/>
      <c r="G2" s="41"/>
      <c r="H2" s="41"/>
      <c r="I2" s="41"/>
    </row>
    <row r="3" spans="1:9" ht="17.25" customHeight="1">
      <c r="A3" s="16"/>
      <c r="B3" s="16"/>
      <c r="C3" s="16"/>
      <c r="D3" s="40" t="s">
        <v>145</v>
      </c>
      <c r="E3" s="40"/>
      <c r="F3" s="16"/>
      <c r="G3" s="16"/>
      <c r="H3" s="16"/>
      <c r="I3" s="16"/>
    </row>
    <row r="4" spans="1:5" ht="13.5" customHeight="1">
      <c r="A4" s="38" t="s">
        <v>62</v>
      </c>
      <c r="B4" s="36" t="s">
        <v>125</v>
      </c>
      <c r="C4" s="36"/>
      <c r="D4" s="36"/>
      <c r="E4" s="37" t="s">
        <v>127</v>
      </c>
    </row>
    <row r="5" spans="1:5" ht="13.5" customHeight="1">
      <c r="A5" s="39"/>
      <c r="B5" s="4" t="s">
        <v>0</v>
      </c>
      <c r="C5" s="5" t="s">
        <v>59</v>
      </c>
      <c r="D5" s="4" t="s">
        <v>60</v>
      </c>
      <c r="E5" s="17"/>
    </row>
    <row r="6" spans="1:5" ht="13.5" customHeight="1">
      <c r="A6" s="34" t="s">
        <v>63</v>
      </c>
      <c r="B6" s="35">
        <v>14676</v>
      </c>
      <c r="C6" s="35">
        <v>7215</v>
      </c>
      <c r="D6" s="35">
        <v>7461</v>
      </c>
      <c r="E6" s="35">
        <v>-29041</v>
      </c>
    </row>
    <row r="7" spans="1:5" ht="13.5" customHeight="1">
      <c r="A7" s="2" t="s">
        <v>1</v>
      </c>
      <c r="B7" s="1">
        <v>3439</v>
      </c>
      <c r="C7" s="1">
        <v>375</v>
      </c>
      <c r="D7" s="1">
        <v>3064</v>
      </c>
      <c r="E7" s="1">
        <v>-8010</v>
      </c>
    </row>
    <row r="8" spans="1:5" ht="13.5" customHeight="1">
      <c r="A8" s="2" t="s">
        <v>66</v>
      </c>
      <c r="B8" s="1">
        <v>430</v>
      </c>
      <c r="C8" s="1">
        <v>-1379</v>
      </c>
      <c r="D8" s="1">
        <v>1809</v>
      </c>
      <c r="E8" s="1">
        <v>-3951</v>
      </c>
    </row>
    <row r="9" spans="1:5" ht="13.5" customHeight="1">
      <c r="A9" s="2" t="s">
        <v>67</v>
      </c>
      <c r="B9" s="1">
        <v>751</v>
      </c>
      <c r="C9" s="1">
        <v>897</v>
      </c>
      <c r="D9" s="1">
        <v>-146</v>
      </c>
      <c r="E9" s="1">
        <v>-642</v>
      </c>
    </row>
    <row r="10" spans="1:5" ht="13.5" customHeight="1">
      <c r="A10" s="2" t="s">
        <v>68</v>
      </c>
      <c r="B10" s="1">
        <v>2078</v>
      </c>
      <c r="C10" s="1">
        <v>986</v>
      </c>
      <c r="D10" s="1">
        <v>1092</v>
      </c>
      <c r="E10" s="1">
        <v>-163</v>
      </c>
    </row>
    <row r="11" spans="1:5" ht="13.5" customHeight="1">
      <c r="A11" s="2" t="s">
        <v>69</v>
      </c>
      <c r="B11" s="1">
        <v>128</v>
      </c>
      <c r="C11" s="1">
        <v>130</v>
      </c>
      <c r="D11" s="1">
        <v>-2</v>
      </c>
      <c r="E11" s="1">
        <v>-1426</v>
      </c>
    </row>
    <row r="12" spans="1:5" ht="13.5" customHeight="1">
      <c r="A12" s="2" t="s">
        <v>70</v>
      </c>
      <c r="B12" s="1">
        <v>-87</v>
      </c>
      <c r="C12" s="1">
        <v>-341</v>
      </c>
      <c r="D12" s="1">
        <v>254</v>
      </c>
      <c r="E12" s="1">
        <v>-1725</v>
      </c>
    </row>
    <row r="13" spans="1:5" ht="13.5" customHeight="1">
      <c r="A13" s="2" t="s">
        <v>71</v>
      </c>
      <c r="B13" s="1">
        <v>139</v>
      </c>
      <c r="C13" s="1">
        <v>82</v>
      </c>
      <c r="D13" s="1">
        <v>57</v>
      </c>
      <c r="E13" s="1">
        <v>-103</v>
      </c>
    </row>
    <row r="14" spans="1:5" ht="13.5" customHeight="1">
      <c r="A14" s="2" t="s">
        <v>72</v>
      </c>
      <c r="B14" s="1">
        <v>376</v>
      </c>
      <c r="C14" s="1">
        <v>190</v>
      </c>
      <c r="D14" s="1">
        <v>186</v>
      </c>
      <c r="E14" s="1">
        <v>-16</v>
      </c>
    </row>
    <row r="15" spans="1:5" ht="13.5" customHeight="1">
      <c r="A15" s="2" t="s">
        <v>73</v>
      </c>
      <c r="B15" s="1">
        <v>5496</v>
      </c>
      <c r="C15" s="1">
        <v>3697</v>
      </c>
      <c r="D15" s="1">
        <v>1799</v>
      </c>
      <c r="E15" s="1">
        <v>843</v>
      </c>
    </row>
    <row r="16" spans="1:5" ht="13.5" customHeight="1">
      <c r="A16" s="2" t="s">
        <v>74</v>
      </c>
      <c r="B16" s="1">
        <v>51</v>
      </c>
      <c r="C16" s="1">
        <v>-813</v>
      </c>
      <c r="D16" s="1">
        <v>864</v>
      </c>
      <c r="E16" s="1">
        <v>-4571</v>
      </c>
    </row>
    <row r="17" spans="1:5" ht="13.5" customHeight="1">
      <c r="A17" s="2" t="s">
        <v>75</v>
      </c>
      <c r="B17" s="1">
        <v>285</v>
      </c>
      <c r="C17" s="1">
        <v>215</v>
      </c>
      <c r="D17" s="1">
        <v>70</v>
      </c>
      <c r="E17" s="1">
        <v>-307</v>
      </c>
    </row>
    <row r="18" spans="1:5" ht="13.5" customHeight="1">
      <c r="A18" s="2" t="s">
        <v>76</v>
      </c>
      <c r="B18" s="1">
        <v>1167</v>
      </c>
      <c r="C18" s="1">
        <v>362</v>
      </c>
      <c r="D18" s="1">
        <v>805</v>
      </c>
      <c r="E18" s="1">
        <v>564</v>
      </c>
    </row>
    <row r="19" spans="1:5" ht="13.5" customHeight="1">
      <c r="A19" s="2" t="s">
        <v>77</v>
      </c>
      <c r="B19" s="1">
        <v>262</v>
      </c>
      <c r="C19" s="1">
        <v>1815</v>
      </c>
      <c r="D19" s="1">
        <v>-1553</v>
      </c>
      <c r="E19" s="1">
        <v>-484</v>
      </c>
    </row>
    <row r="20" spans="1:5" ht="13.5" customHeight="1">
      <c r="A20" s="2" t="s">
        <v>78</v>
      </c>
      <c r="B20" s="1">
        <v>-267</v>
      </c>
      <c r="C20" s="1">
        <v>-588</v>
      </c>
      <c r="D20" s="1">
        <v>321</v>
      </c>
      <c r="E20" s="1">
        <v>-1813</v>
      </c>
    </row>
    <row r="21" spans="1:5" ht="13.5" customHeight="1">
      <c r="A21" s="2" t="s">
        <v>79</v>
      </c>
      <c r="B21" s="1">
        <v>-30</v>
      </c>
      <c r="C21" s="1">
        <v>-95</v>
      </c>
      <c r="D21" s="1">
        <v>65</v>
      </c>
      <c r="E21" s="1">
        <v>-665</v>
      </c>
    </row>
    <row r="22" spans="1:5" ht="13.5" customHeight="1">
      <c r="A22" s="2" t="s">
        <v>80</v>
      </c>
      <c r="B22" s="1">
        <v>49</v>
      </c>
      <c r="C22" s="1">
        <v>-49</v>
      </c>
      <c r="D22" s="1">
        <v>98</v>
      </c>
      <c r="E22" s="1">
        <v>-972</v>
      </c>
    </row>
    <row r="23" spans="1:5" ht="13.5" customHeight="1">
      <c r="A23" s="2" t="s">
        <v>81</v>
      </c>
      <c r="B23" s="1">
        <v>1429</v>
      </c>
      <c r="C23" s="1">
        <v>596</v>
      </c>
      <c r="D23" s="1">
        <v>833</v>
      </c>
      <c r="E23" s="1">
        <v>-126</v>
      </c>
    </row>
    <row r="24" spans="1:5" ht="13.5" customHeight="1">
      <c r="A24" s="2" t="s">
        <v>82</v>
      </c>
      <c r="B24" s="1">
        <v>-348</v>
      </c>
      <c r="C24" s="1">
        <v>-311</v>
      </c>
      <c r="D24" s="1">
        <v>-37</v>
      </c>
      <c r="E24" s="1">
        <v>-882</v>
      </c>
    </row>
    <row r="25" spans="1:5" ht="13.5" customHeight="1">
      <c r="A25" s="2" t="s">
        <v>83</v>
      </c>
      <c r="B25" s="1">
        <v>-310</v>
      </c>
      <c r="C25" s="1">
        <v>-160</v>
      </c>
      <c r="D25" s="1">
        <v>-150</v>
      </c>
      <c r="E25" s="1">
        <v>-845</v>
      </c>
    </row>
    <row r="26" spans="1:5" ht="13.5" customHeight="1">
      <c r="A26" s="2" t="s">
        <v>84</v>
      </c>
      <c r="B26" s="1">
        <v>-1711</v>
      </c>
      <c r="C26" s="1">
        <v>-1275</v>
      </c>
      <c r="D26" s="1">
        <v>-436</v>
      </c>
      <c r="E26" s="1">
        <v>-2717</v>
      </c>
    </row>
    <row r="27" spans="1:5" ht="13.5" customHeight="1">
      <c r="A27" s="2" t="s">
        <v>85</v>
      </c>
      <c r="B27" s="1">
        <v>2555</v>
      </c>
      <c r="C27" s="1">
        <v>1999</v>
      </c>
      <c r="D27" s="1">
        <v>556</v>
      </c>
      <c r="E27" s="1">
        <v>1992</v>
      </c>
    </row>
    <row r="28" spans="1:5" ht="13.5" customHeight="1">
      <c r="A28" s="2" t="s">
        <v>86</v>
      </c>
      <c r="B28" s="1">
        <v>408</v>
      </c>
      <c r="C28" s="1">
        <v>329</v>
      </c>
      <c r="D28" s="1">
        <v>79</v>
      </c>
      <c r="E28" s="1">
        <v>75</v>
      </c>
    </row>
    <row r="29" spans="1:5" ht="13.5" customHeight="1">
      <c r="A29" s="2" t="s">
        <v>87</v>
      </c>
      <c r="B29" s="1">
        <v>-1359</v>
      </c>
      <c r="C29" s="1">
        <v>-247</v>
      </c>
      <c r="D29" s="1">
        <v>-1112</v>
      </c>
      <c r="E29" s="1">
        <v>-3472</v>
      </c>
    </row>
    <row r="30" spans="1:5" ht="13.5" customHeight="1">
      <c r="A30" s="2" t="s">
        <v>88</v>
      </c>
      <c r="B30" s="1">
        <v>-64</v>
      </c>
      <c r="C30" s="1">
        <v>-403</v>
      </c>
      <c r="D30" s="1">
        <v>339</v>
      </c>
      <c r="E30" s="1">
        <v>-1047</v>
      </c>
    </row>
    <row r="31" spans="1:5" ht="13.5" customHeight="1">
      <c r="A31" s="2" t="s">
        <v>89</v>
      </c>
      <c r="B31" s="1">
        <v>1447</v>
      </c>
      <c r="C31" s="1">
        <v>947</v>
      </c>
      <c r="D31" s="1">
        <v>500</v>
      </c>
      <c r="E31" s="1">
        <v>1123</v>
      </c>
    </row>
    <row r="32" spans="1:5" ht="13.5" customHeight="1">
      <c r="A32" s="2" t="s">
        <v>90</v>
      </c>
      <c r="B32" s="1">
        <v>721</v>
      </c>
      <c r="C32" s="1">
        <v>720</v>
      </c>
      <c r="D32" s="1">
        <v>1</v>
      </c>
      <c r="E32" s="1">
        <v>-748</v>
      </c>
    </row>
    <row r="33" spans="1:5" ht="13.5" customHeight="1">
      <c r="A33" s="2" t="s">
        <v>91</v>
      </c>
      <c r="B33" s="1">
        <v>128</v>
      </c>
      <c r="C33" s="1">
        <v>95</v>
      </c>
      <c r="D33" s="1">
        <v>33</v>
      </c>
      <c r="E33" s="1">
        <v>-294</v>
      </c>
    </row>
    <row r="34" spans="1:5" ht="13.5" customHeight="1">
      <c r="A34" s="2" t="s">
        <v>92</v>
      </c>
      <c r="B34" s="1">
        <v>513</v>
      </c>
      <c r="C34" s="1">
        <v>224</v>
      </c>
      <c r="D34" s="1">
        <v>289</v>
      </c>
      <c r="E34" s="1">
        <v>-440</v>
      </c>
    </row>
    <row r="35" spans="1:5" ht="13.5" customHeight="1">
      <c r="A35" s="2" t="s">
        <v>93</v>
      </c>
      <c r="B35" s="1">
        <v>-273</v>
      </c>
      <c r="C35" s="1">
        <v>-424</v>
      </c>
      <c r="D35" s="1">
        <v>151</v>
      </c>
      <c r="E35" s="1">
        <v>-1063</v>
      </c>
    </row>
    <row r="36" spans="1:5" ht="13.5" customHeight="1">
      <c r="A36" s="2" t="s">
        <v>94</v>
      </c>
      <c r="B36" s="1">
        <v>185</v>
      </c>
      <c r="C36" s="1">
        <v>14</v>
      </c>
      <c r="D36" s="1">
        <v>171</v>
      </c>
      <c r="E36" s="1">
        <v>-367</v>
      </c>
    </row>
    <row r="37" spans="1:5" ht="13.5" customHeight="1">
      <c r="A37" s="2" t="s">
        <v>95</v>
      </c>
      <c r="B37" s="1">
        <v>-103</v>
      </c>
      <c r="C37" s="1">
        <v>8</v>
      </c>
      <c r="D37" s="1">
        <v>-111</v>
      </c>
      <c r="E37" s="1">
        <v>403</v>
      </c>
    </row>
    <row r="38" spans="1:5" ht="13.5" customHeight="1">
      <c r="A38" s="2" t="s">
        <v>96</v>
      </c>
      <c r="B38" s="1">
        <v>-162</v>
      </c>
      <c r="C38" s="1">
        <v>-181</v>
      </c>
      <c r="D38" s="1">
        <v>19</v>
      </c>
      <c r="E38" s="1">
        <v>-352</v>
      </c>
    </row>
    <row r="39" spans="1:5" ht="13.5" customHeight="1">
      <c r="A39" s="2" t="s">
        <v>97</v>
      </c>
      <c r="B39" s="1">
        <v>-37</v>
      </c>
      <c r="C39" s="1">
        <v>-99</v>
      </c>
      <c r="D39" s="1">
        <v>62</v>
      </c>
      <c r="E39" s="1">
        <v>-476</v>
      </c>
    </row>
    <row r="40" spans="1:5" ht="13.5" customHeight="1">
      <c r="A40" s="2" t="s">
        <v>98</v>
      </c>
      <c r="B40" s="1">
        <v>921</v>
      </c>
      <c r="C40" s="1">
        <v>469</v>
      </c>
      <c r="D40" s="1">
        <v>452</v>
      </c>
      <c r="E40" s="1">
        <v>380</v>
      </c>
    </row>
    <row r="41" spans="1:5" ht="13.5" customHeight="1">
      <c r="A41" s="2" t="s">
        <v>99</v>
      </c>
      <c r="B41" s="1">
        <v>-155</v>
      </c>
      <c r="C41" s="1">
        <v>-140</v>
      </c>
      <c r="D41" s="1">
        <v>-15</v>
      </c>
      <c r="E41" s="1">
        <v>-794</v>
      </c>
    </row>
    <row r="42" spans="1:5" ht="13.5" customHeight="1">
      <c r="A42" s="2" t="s">
        <v>100</v>
      </c>
      <c r="B42" s="1">
        <v>-417</v>
      </c>
      <c r="C42" s="1">
        <v>-183</v>
      </c>
      <c r="D42" s="1">
        <v>-234</v>
      </c>
      <c r="E42" s="1">
        <v>-403</v>
      </c>
    </row>
    <row r="43" spans="1:5" ht="13.5" customHeight="1">
      <c r="A43" s="2" t="s">
        <v>101</v>
      </c>
      <c r="B43" s="1">
        <v>-197</v>
      </c>
      <c r="C43" s="1">
        <v>-115</v>
      </c>
      <c r="D43" s="1">
        <v>-82</v>
      </c>
      <c r="E43" s="1">
        <v>-461</v>
      </c>
    </row>
    <row r="44" spans="1:5" ht="13.5" customHeight="1">
      <c r="A44" s="2" t="s">
        <v>102</v>
      </c>
      <c r="B44" s="1">
        <v>81</v>
      </c>
      <c r="C44" s="1">
        <v>84</v>
      </c>
      <c r="D44" s="1">
        <v>-3</v>
      </c>
      <c r="E44" s="1">
        <v>-394</v>
      </c>
    </row>
    <row r="45" spans="1:5" ht="13.5" customHeight="1">
      <c r="A45" s="2" t="s">
        <v>103</v>
      </c>
      <c r="B45" s="1">
        <v>-328</v>
      </c>
      <c r="C45" s="1">
        <v>-278</v>
      </c>
      <c r="D45" s="1">
        <v>-50</v>
      </c>
      <c r="E45" s="1">
        <v>-627</v>
      </c>
    </row>
    <row r="46" spans="1:5" ht="13.5" customHeight="1">
      <c r="A46" s="2" t="s">
        <v>104</v>
      </c>
      <c r="B46" s="1">
        <v>-3</v>
      </c>
      <c r="C46" s="1">
        <v>-43</v>
      </c>
      <c r="D46" s="1">
        <v>40</v>
      </c>
      <c r="E46" s="1">
        <v>-663</v>
      </c>
    </row>
    <row r="47" spans="1:5" ht="13.5" customHeight="1">
      <c r="A47" s="2" t="s">
        <v>105</v>
      </c>
      <c r="B47" s="1">
        <v>87</v>
      </c>
      <c r="C47" s="1">
        <v>33</v>
      </c>
      <c r="D47" s="1">
        <v>54</v>
      </c>
      <c r="E47" s="1">
        <v>-93</v>
      </c>
    </row>
    <row r="48" spans="1:5" ht="13.5" customHeight="1">
      <c r="A48" s="2" t="s">
        <v>106</v>
      </c>
      <c r="B48" s="1">
        <v>106</v>
      </c>
      <c r="C48" s="1">
        <v>32</v>
      </c>
      <c r="D48" s="1">
        <v>74</v>
      </c>
      <c r="E48" s="1">
        <v>-95</v>
      </c>
    </row>
    <row r="49" spans="1:5" ht="13.5" customHeight="1">
      <c r="A49" s="2" t="s">
        <v>144</v>
      </c>
      <c r="B49" s="1">
        <v>-45</v>
      </c>
      <c r="C49" s="1">
        <v>-21</v>
      </c>
      <c r="D49" s="1">
        <v>-24</v>
      </c>
      <c r="E49" s="1">
        <v>-433</v>
      </c>
    </row>
    <row r="50" spans="1:5" ht="13.5" customHeight="1">
      <c r="A50" s="2" t="s">
        <v>108</v>
      </c>
      <c r="B50" s="1">
        <v>-22</v>
      </c>
      <c r="C50" s="1">
        <v>-40</v>
      </c>
      <c r="D50" s="1">
        <v>18</v>
      </c>
      <c r="E50" s="1">
        <v>-172</v>
      </c>
    </row>
    <row r="51" spans="1:5" ht="13.5" customHeight="1">
      <c r="A51" s="2" t="s">
        <v>61</v>
      </c>
      <c r="B51" s="1">
        <v>374</v>
      </c>
      <c r="C51" s="1">
        <v>242</v>
      </c>
      <c r="D51" s="1">
        <v>132</v>
      </c>
      <c r="E51" s="1">
        <v>46</v>
      </c>
    </row>
    <row r="52" spans="1:5" ht="13.5" customHeight="1">
      <c r="A52" s="2" t="s">
        <v>110</v>
      </c>
      <c r="B52" s="1">
        <v>-30</v>
      </c>
      <c r="C52" s="1">
        <v>-5</v>
      </c>
      <c r="D52" s="1">
        <v>-25</v>
      </c>
      <c r="E52" s="1">
        <v>-19</v>
      </c>
    </row>
    <row r="53" spans="1:5" ht="13.5" customHeight="1">
      <c r="A53" s="2" t="s">
        <v>111</v>
      </c>
      <c r="B53" s="1">
        <v>-79</v>
      </c>
      <c r="C53" s="1">
        <v>-21</v>
      </c>
      <c r="D53" s="1">
        <v>-58</v>
      </c>
      <c r="E53" s="1">
        <v>-116</v>
      </c>
    </row>
    <row r="54" spans="1:5" ht="13.5" customHeight="1">
      <c r="A54" s="2" t="s">
        <v>112</v>
      </c>
      <c r="B54" s="1">
        <v>-63</v>
      </c>
      <c r="C54" s="1">
        <v>-81</v>
      </c>
      <c r="D54" s="1">
        <v>18</v>
      </c>
      <c r="E54" s="1">
        <v>-164</v>
      </c>
    </row>
    <row r="55" spans="1:5" ht="13.5" customHeight="1">
      <c r="A55" s="2" t="s">
        <v>113</v>
      </c>
      <c r="B55" s="1">
        <v>194</v>
      </c>
      <c r="C55" s="1">
        <v>125</v>
      </c>
      <c r="D55" s="1">
        <v>69</v>
      </c>
      <c r="E55" s="1">
        <v>-15</v>
      </c>
    </row>
    <row r="56" spans="1:5" ht="13.5" customHeight="1">
      <c r="A56" s="2" t="s">
        <v>114</v>
      </c>
      <c r="B56" s="1">
        <v>83</v>
      </c>
      <c r="C56" s="1">
        <v>34</v>
      </c>
      <c r="D56" s="1">
        <v>49</v>
      </c>
      <c r="E56" s="1">
        <v>47</v>
      </c>
    </row>
    <row r="57" spans="1:5" ht="13.5" customHeight="1">
      <c r="A57" s="2" t="s">
        <v>58</v>
      </c>
      <c r="B57" s="1">
        <v>350</v>
      </c>
      <c r="C57" s="1">
        <v>169</v>
      </c>
      <c r="D57" s="1">
        <v>181</v>
      </c>
      <c r="E57" s="1">
        <v>302</v>
      </c>
    </row>
    <row r="58" spans="1:5" ht="13.5" customHeight="1">
      <c r="A58" s="2" t="s">
        <v>115</v>
      </c>
      <c r="B58" s="1">
        <v>-84</v>
      </c>
      <c r="C58" s="1">
        <v>-93</v>
      </c>
      <c r="D58" s="1">
        <v>9</v>
      </c>
      <c r="E58" s="1">
        <v>-110</v>
      </c>
    </row>
    <row r="59" spans="1:5" ht="13.5" customHeight="1">
      <c r="A59" s="2" t="s">
        <v>116</v>
      </c>
      <c r="B59" s="1">
        <v>133</v>
      </c>
      <c r="C59" s="1">
        <v>110</v>
      </c>
      <c r="D59" s="1">
        <v>23</v>
      </c>
      <c r="E59" s="1">
        <v>-79</v>
      </c>
    </row>
    <row r="60" spans="1:5" ht="13.5" customHeight="1">
      <c r="A60" s="2" t="s">
        <v>117</v>
      </c>
      <c r="B60" s="1">
        <v>-28</v>
      </c>
      <c r="C60" s="1">
        <v>17</v>
      </c>
      <c r="D60" s="1">
        <v>-45</v>
      </c>
      <c r="E60" s="1">
        <v>-114</v>
      </c>
    </row>
    <row r="61" spans="1:5" ht="13.5" customHeight="1">
      <c r="A61" s="2" t="s">
        <v>118</v>
      </c>
      <c r="B61" s="1">
        <v>-91</v>
      </c>
      <c r="C61" s="1">
        <v>-37</v>
      </c>
      <c r="D61" s="1">
        <v>-54</v>
      </c>
      <c r="E61" s="1">
        <v>-118</v>
      </c>
    </row>
    <row r="62" spans="1:5" ht="13.5" customHeight="1">
      <c r="A62" s="2" t="s">
        <v>119</v>
      </c>
      <c r="B62" s="1">
        <v>-39</v>
      </c>
      <c r="C62" s="1">
        <v>-19</v>
      </c>
      <c r="D62" s="1">
        <v>-20</v>
      </c>
      <c r="E62" s="1">
        <v>-56</v>
      </c>
    </row>
    <row r="63" spans="1:5" ht="13.5" customHeight="1">
      <c r="A63" s="2" t="s">
        <v>120</v>
      </c>
      <c r="B63" s="1">
        <v>105</v>
      </c>
      <c r="C63" s="1">
        <v>61</v>
      </c>
      <c r="D63" s="1">
        <v>44</v>
      </c>
      <c r="E63" s="1">
        <v>-24</v>
      </c>
    </row>
    <row r="64" spans="1:5" ht="13.5" customHeight="1">
      <c r="A64" s="2" t="s">
        <v>122</v>
      </c>
      <c r="B64" s="1">
        <v>133</v>
      </c>
      <c r="C64" s="1">
        <v>29</v>
      </c>
      <c r="D64" s="1">
        <v>104</v>
      </c>
      <c r="E64" s="1">
        <v>35</v>
      </c>
    </row>
    <row r="65" spans="1:5" ht="13.5" customHeight="1">
      <c r="A65" s="2" t="s">
        <v>123</v>
      </c>
      <c r="B65" s="1">
        <v>-126</v>
      </c>
      <c r="C65" s="1">
        <v>-51</v>
      </c>
      <c r="D65" s="1">
        <v>-75</v>
      </c>
      <c r="E65" s="1">
        <v>-151</v>
      </c>
    </row>
    <row r="66" spans="1:5" ht="13.5" customHeight="1">
      <c r="A66" s="2" t="s">
        <v>2</v>
      </c>
      <c r="B66" s="1">
        <v>-31</v>
      </c>
      <c r="C66" s="1">
        <v>-4</v>
      </c>
      <c r="D66" s="1">
        <v>-27</v>
      </c>
      <c r="E66" s="1">
        <v>-83</v>
      </c>
    </row>
  </sheetData>
  <sheetProtection/>
  <mergeCells count="5">
    <mergeCell ref="A1:I2"/>
    <mergeCell ref="D3:E3"/>
    <mergeCell ref="B4:D4"/>
    <mergeCell ref="E4:E5"/>
    <mergeCell ref="A4:A5"/>
  </mergeCells>
  <printOptions horizontalCentered="1"/>
  <pageMargins left="0.5118110236220472" right="0.5118110236220472" top="0.7480314960629921" bottom="0.5905511811023623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62">
      <selection activeCell="J62" sqref="J62:M89"/>
    </sheetView>
  </sheetViews>
  <sheetFormatPr defaultColWidth="9.00390625" defaultRowHeight="13.5"/>
  <cols>
    <col min="1" max="9" width="11.625" style="0" bestFit="1" customWidth="1"/>
    <col min="10" max="12" width="8.50390625" style="0" bestFit="1" customWidth="1"/>
    <col min="13" max="13" width="9.50390625" style="0" bestFit="1" customWidth="1"/>
  </cols>
  <sheetData>
    <row r="1" spans="2:13" ht="14.25" thickBot="1">
      <c r="B1" s="18" t="s">
        <v>139</v>
      </c>
      <c r="C1" s="18"/>
      <c r="D1" s="18"/>
      <c r="E1" s="18"/>
      <c r="F1" s="19" t="s">
        <v>140</v>
      </c>
      <c r="G1" s="19"/>
      <c r="H1" s="19"/>
      <c r="I1" s="19"/>
      <c r="J1" s="18" t="s">
        <v>134</v>
      </c>
      <c r="K1" s="18"/>
      <c r="L1" s="18"/>
      <c r="M1" s="18"/>
    </row>
    <row r="2" spans="1:13" ht="14.25" thickBot="1">
      <c r="A2" s="28" t="s">
        <v>128</v>
      </c>
      <c r="B2" s="20" t="s">
        <v>124</v>
      </c>
      <c r="C2" s="21"/>
      <c r="D2" s="21"/>
      <c r="E2" s="25" t="s">
        <v>126</v>
      </c>
      <c r="J2" s="20" t="s">
        <v>124</v>
      </c>
      <c r="K2" s="21"/>
      <c r="L2" s="21"/>
      <c r="M2" s="25" t="s">
        <v>126</v>
      </c>
    </row>
    <row r="3" spans="1:13" ht="13.5">
      <c r="A3" s="29"/>
      <c r="B3" s="22"/>
      <c r="C3" s="23"/>
      <c r="D3" s="24"/>
      <c r="E3" s="26"/>
      <c r="F3" s="20" t="s">
        <v>124</v>
      </c>
      <c r="G3" s="21"/>
      <c r="H3" s="31"/>
      <c r="I3" s="32" t="s">
        <v>126</v>
      </c>
      <c r="J3" s="22"/>
      <c r="K3" s="23"/>
      <c r="L3" s="24"/>
      <c r="M3" s="26"/>
    </row>
    <row r="4" spans="1:13" ht="14.25" thickBot="1">
      <c r="A4" s="30"/>
      <c r="B4" s="8" t="s">
        <v>129</v>
      </c>
      <c r="C4" s="8" t="s">
        <v>130</v>
      </c>
      <c r="D4" s="8" t="s">
        <v>131</v>
      </c>
      <c r="E4" s="27"/>
      <c r="F4" s="8" t="s">
        <v>129</v>
      </c>
      <c r="G4" s="8" t="s">
        <v>130</v>
      </c>
      <c r="H4" s="8" t="s">
        <v>131</v>
      </c>
      <c r="I4" s="33"/>
      <c r="J4" s="8" t="s">
        <v>129</v>
      </c>
      <c r="K4" s="8" t="s">
        <v>130</v>
      </c>
      <c r="L4" s="8" t="s">
        <v>131</v>
      </c>
      <c r="M4" s="27"/>
    </row>
    <row r="5" spans="1:13" ht="13.5">
      <c r="A5" s="6" t="s">
        <v>132</v>
      </c>
      <c r="B5" s="9">
        <v>6222666</v>
      </c>
      <c r="C5" s="9">
        <v>3095860</v>
      </c>
      <c r="D5" s="9">
        <v>3126806</v>
      </c>
      <c r="E5" s="11">
        <v>2609132</v>
      </c>
      <c r="F5" s="9">
        <v>6207990</v>
      </c>
      <c r="G5" s="9">
        <v>3088645</v>
      </c>
      <c r="H5" s="9">
        <v>3119345</v>
      </c>
      <c r="I5" s="9">
        <v>2638173</v>
      </c>
      <c r="J5" s="9">
        <f>B5-F5</f>
        <v>14676</v>
      </c>
      <c r="K5" s="9">
        <f>C5-G5</f>
        <v>7215</v>
      </c>
      <c r="L5" s="9">
        <f>D5-H5</f>
        <v>7461</v>
      </c>
      <c r="M5" s="11">
        <f>E5-I5</f>
        <v>-29041</v>
      </c>
    </row>
    <row r="6" spans="1:13" ht="13.5">
      <c r="A6" s="6"/>
      <c r="B6" s="9"/>
      <c r="C6" s="9"/>
      <c r="D6" s="9"/>
      <c r="E6" s="11"/>
      <c r="F6" s="9"/>
      <c r="G6" s="9"/>
      <c r="H6" s="9"/>
      <c r="I6" s="9"/>
      <c r="J6" s="9"/>
      <c r="K6" s="9"/>
      <c r="L6" s="9"/>
      <c r="M6" s="11"/>
    </row>
    <row r="7" spans="1:13" ht="13.5">
      <c r="A7" s="6" t="s">
        <v>64</v>
      </c>
      <c r="B7" s="14">
        <f>SUBTOTAL(9,B12:B60)</f>
        <v>6012551</v>
      </c>
      <c r="C7" s="9">
        <f aca="true" t="shared" si="0" ref="C7:I7">SUBTOTAL(9,C12:C60)</f>
        <v>2993212</v>
      </c>
      <c r="D7" s="9">
        <f t="shared" si="0"/>
        <v>3019339</v>
      </c>
      <c r="E7" s="11">
        <f t="shared" si="0"/>
        <v>2531389</v>
      </c>
      <c r="F7" s="9">
        <f t="shared" si="0"/>
        <v>5998654</v>
      </c>
      <c r="G7" s="9">
        <f t="shared" si="0"/>
        <v>2986433</v>
      </c>
      <c r="H7" s="9">
        <f t="shared" si="0"/>
        <v>3012221</v>
      </c>
      <c r="I7" s="9">
        <f t="shared" si="0"/>
        <v>2559639</v>
      </c>
      <c r="J7" s="9">
        <f>B7-F7</f>
        <v>13897</v>
      </c>
      <c r="K7" s="9">
        <f>C7-G7</f>
        <v>6779</v>
      </c>
      <c r="L7" s="9">
        <f>D7-H7</f>
        <v>7118</v>
      </c>
      <c r="M7" s="11">
        <f>E7-I7</f>
        <v>-28250</v>
      </c>
    </row>
    <row r="8" spans="1:13" ht="13.5">
      <c r="A8" s="6"/>
      <c r="B8" s="9"/>
      <c r="C8" s="9"/>
      <c r="D8" s="9"/>
      <c r="E8" s="11"/>
      <c r="F8" s="9"/>
      <c r="G8" s="9"/>
      <c r="H8" s="9"/>
      <c r="I8" s="9"/>
      <c r="J8" s="9"/>
      <c r="K8" s="9"/>
      <c r="L8" s="9"/>
      <c r="M8" s="11"/>
    </row>
    <row r="9" spans="1:13" ht="13.5">
      <c r="A9" s="6" t="s">
        <v>65</v>
      </c>
      <c r="B9" s="14">
        <f>SUBTOTAL(9,B62:B89)</f>
        <v>210115</v>
      </c>
      <c r="C9" s="9">
        <f aca="true" t="shared" si="1" ref="C9:I9">SUBTOTAL(9,C62:C89)</f>
        <v>102648</v>
      </c>
      <c r="D9" s="9">
        <f t="shared" si="1"/>
        <v>107467</v>
      </c>
      <c r="E9" s="11">
        <f t="shared" si="1"/>
        <v>77743</v>
      </c>
      <c r="F9" s="9">
        <f t="shared" si="1"/>
        <v>209336</v>
      </c>
      <c r="G9" s="9">
        <f t="shared" si="1"/>
        <v>102212</v>
      </c>
      <c r="H9" s="9">
        <f t="shared" si="1"/>
        <v>107124</v>
      </c>
      <c r="I9" s="9">
        <f t="shared" si="1"/>
        <v>78534</v>
      </c>
      <c r="J9" s="9">
        <f>B9-F9</f>
        <v>779</v>
      </c>
      <c r="K9" s="9">
        <f>C9-G9</f>
        <v>436</v>
      </c>
      <c r="L9" s="9">
        <f>D9-H9</f>
        <v>343</v>
      </c>
      <c r="M9" s="11">
        <f>E9-I9</f>
        <v>-791</v>
      </c>
    </row>
    <row r="10" spans="1:13" ht="13.5">
      <c r="A10" s="6"/>
      <c r="B10" s="9"/>
      <c r="C10" s="9"/>
      <c r="D10" s="9"/>
      <c r="E10" s="11"/>
      <c r="F10" s="9"/>
      <c r="G10" s="9"/>
      <c r="H10" s="9"/>
      <c r="I10" s="9"/>
      <c r="J10" s="9"/>
      <c r="K10" s="9"/>
      <c r="L10" s="9"/>
      <c r="M10" s="11"/>
    </row>
    <row r="11" spans="1:13" ht="13.5">
      <c r="A11" s="6" t="s">
        <v>38</v>
      </c>
      <c r="B11" s="9">
        <v>971882</v>
      </c>
      <c r="C11" s="9">
        <v>482840</v>
      </c>
      <c r="D11" s="9">
        <v>489042</v>
      </c>
      <c r="E11" s="11">
        <v>417857</v>
      </c>
      <c r="F11" s="9">
        <v>968443</v>
      </c>
      <c r="G11" s="9">
        <v>482465</v>
      </c>
      <c r="H11" s="9">
        <v>485978</v>
      </c>
      <c r="I11" s="9">
        <v>425867</v>
      </c>
      <c r="J11" s="9">
        <f aca="true" t="shared" si="2" ref="J11:J60">B11-F11</f>
        <v>3439</v>
      </c>
      <c r="K11" s="9">
        <f aca="true" t="shared" si="3" ref="K11:K60">C11-G11</f>
        <v>375</v>
      </c>
      <c r="L11" s="9">
        <f aca="true" t="shared" si="4" ref="L11:L60">D11-H11</f>
        <v>3064</v>
      </c>
      <c r="M11" s="11">
        <f aca="true" t="shared" si="5" ref="M11:M60">E11-I11</f>
        <v>-8010</v>
      </c>
    </row>
    <row r="12" spans="1:13" ht="13.5">
      <c r="A12" s="6" t="s">
        <v>37</v>
      </c>
      <c r="B12" s="9">
        <v>205070</v>
      </c>
      <c r="C12" s="9">
        <v>102109</v>
      </c>
      <c r="D12" s="9">
        <v>102961</v>
      </c>
      <c r="E12" s="11">
        <v>95227</v>
      </c>
      <c r="F12" s="9">
        <v>204640</v>
      </c>
      <c r="G12" s="9">
        <v>103488</v>
      </c>
      <c r="H12" s="9">
        <v>101152</v>
      </c>
      <c r="I12" s="9">
        <v>99178</v>
      </c>
      <c r="J12" s="9">
        <f t="shared" si="2"/>
        <v>430</v>
      </c>
      <c r="K12" s="9">
        <f t="shared" si="3"/>
        <v>-1379</v>
      </c>
      <c r="L12" s="9">
        <f t="shared" si="4"/>
        <v>1809</v>
      </c>
      <c r="M12" s="11">
        <f t="shared" si="5"/>
        <v>-3951</v>
      </c>
    </row>
    <row r="13" spans="1:13" ht="13.5">
      <c r="A13" s="6" t="s">
        <v>39</v>
      </c>
      <c r="B13" s="9">
        <v>179200</v>
      </c>
      <c r="C13" s="9">
        <v>89407</v>
      </c>
      <c r="D13" s="9">
        <v>89793</v>
      </c>
      <c r="E13" s="11">
        <v>77732</v>
      </c>
      <c r="F13" s="9">
        <v>178449</v>
      </c>
      <c r="G13" s="9">
        <v>88510</v>
      </c>
      <c r="H13" s="9">
        <v>89939</v>
      </c>
      <c r="I13" s="9">
        <v>78374</v>
      </c>
      <c r="J13" s="9">
        <f t="shared" si="2"/>
        <v>751</v>
      </c>
      <c r="K13" s="9">
        <f t="shared" si="3"/>
        <v>897</v>
      </c>
      <c r="L13" s="9">
        <f t="shared" si="4"/>
        <v>-146</v>
      </c>
      <c r="M13" s="11">
        <f t="shared" si="5"/>
        <v>-642</v>
      </c>
    </row>
    <row r="14" spans="1:13" ht="13.5">
      <c r="A14" s="6" t="s">
        <v>40</v>
      </c>
      <c r="B14" s="9">
        <v>160968</v>
      </c>
      <c r="C14" s="9">
        <v>80280</v>
      </c>
      <c r="D14" s="9">
        <v>80688</v>
      </c>
      <c r="E14" s="11">
        <v>71334</v>
      </c>
      <c r="F14" s="9">
        <v>158890</v>
      </c>
      <c r="G14" s="9">
        <v>79294</v>
      </c>
      <c r="H14" s="9">
        <v>79596</v>
      </c>
      <c r="I14" s="9">
        <v>71497</v>
      </c>
      <c r="J14" s="9">
        <f t="shared" si="2"/>
        <v>2078</v>
      </c>
      <c r="K14" s="9">
        <f t="shared" si="3"/>
        <v>986</v>
      </c>
      <c r="L14" s="9">
        <f t="shared" si="4"/>
        <v>1092</v>
      </c>
      <c r="M14" s="11">
        <f t="shared" si="5"/>
        <v>-163</v>
      </c>
    </row>
    <row r="15" spans="1:13" ht="13.5">
      <c r="A15" s="6" t="s">
        <v>41</v>
      </c>
      <c r="B15" s="9">
        <v>151078</v>
      </c>
      <c r="C15" s="9">
        <v>76253</v>
      </c>
      <c r="D15" s="9">
        <v>74825</v>
      </c>
      <c r="E15" s="11">
        <v>62773</v>
      </c>
      <c r="F15" s="9">
        <v>150950</v>
      </c>
      <c r="G15" s="9">
        <v>76123</v>
      </c>
      <c r="H15" s="9">
        <v>74827</v>
      </c>
      <c r="I15" s="9">
        <v>64199</v>
      </c>
      <c r="J15" s="9">
        <f t="shared" si="2"/>
        <v>128</v>
      </c>
      <c r="K15" s="9">
        <f t="shared" si="3"/>
        <v>130</v>
      </c>
      <c r="L15" s="9">
        <f t="shared" si="4"/>
        <v>-2</v>
      </c>
      <c r="M15" s="11">
        <f t="shared" si="5"/>
        <v>-1426</v>
      </c>
    </row>
    <row r="16" spans="1:13" ht="13.5">
      <c r="A16" s="6" t="s">
        <v>42</v>
      </c>
      <c r="B16" s="9">
        <v>126848</v>
      </c>
      <c r="C16" s="9">
        <v>62194</v>
      </c>
      <c r="D16" s="9">
        <v>64654</v>
      </c>
      <c r="E16" s="11">
        <v>46792</v>
      </c>
      <c r="F16" s="9">
        <v>126935</v>
      </c>
      <c r="G16" s="9">
        <v>62535</v>
      </c>
      <c r="H16" s="9">
        <v>64400</v>
      </c>
      <c r="I16" s="9">
        <v>48517</v>
      </c>
      <c r="J16" s="9">
        <f t="shared" si="2"/>
        <v>-87</v>
      </c>
      <c r="K16" s="9">
        <f t="shared" si="3"/>
        <v>-341</v>
      </c>
      <c r="L16" s="9">
        <f t="shared" si="4"/>
        <v>254</v>
      </c>
      <c r="M16" s="11">
        <f t="shared" si="5"/>
        <v>-1725</v>
      </c>
    </row>
    <row r="17" spans="1:13" ht="13.5">
      <c r="A17" s="6" t="s">
        <v>43</v>
      </c>
      <c r="B17" s="9">
        <v>148718</v>
      </c>
      <c r="C17" s="9">
        <v>72597</v>
      </c>
      <c r="D17" s="9">
        <v>76121</v>
      </c>
      <c r="E17" s="11">
        <v>63999</v>
      </c>
      <c r="F17" s="9">
        <v>148579</v>
      </c>
      <c r="G17" s="9">
        <v>72515</v>
      </c>
      <c r="H17" s="9">
        <v>76064</v>
      </c>
      <c r="I17" s="9">
        <v>64102</v>
      </c>
      <c r="J17" s="9">
        <f t="shared" si="2"/>
        <v>139</v>
      </c>
      <c r="K17" s="9">
        <f t="shared" si="3"/>
        <v>82</v>
      </c>
      <c r="L17" s="9">
        <f t="shared" si="4"/>
        <v>57</v>
      </c>
      <c r="M17" s="11">
        <f t="shared" si="5"/>
        <v>-103</v>
      </c>
    </row>
    <row r="18" spans="1:13" ht="13.5">
      <c r="A18" s="6"/>
      <c r="B18" s="9"/>
      <c r="C18" s="9"/>
      <c r="D18" s="9"/>
      <c r="E18" s="11"/>
      <c r="F18" s="9"/>
      <c r="G18" s="9"/>
      <c r="H18" s="9"/>
      <c r="I18" s="9"/>
      <c r="J18" s="9"/>
      <c r="K18" s="9"/>
      <c r="L18" s="9"/>
      <c r="M18" s="11"/>
    </row>
    <row r="19" spans="1:13" ht="13.5">
      <c r="A19" s="6" t="s">
        <v>44</v>
      </c>
      <c r="B19" s="9">
        <v>64415</v>
      </c>
      <c r="C19" s="9">
        <v>31005</v>
      </c>
      <c r="D19" s="9">
        <v>33410</v>
      </c>
      <c r="E19" s="11">
        <v>26234</v>
      </c>
      <c r="F19" s="9">
        <v>64039</v>
      </c>
      <c r="G19" s="9">
        <v>30815</v>
      </c>
      <c r="H19" s="9">
        <v>33224</v>
      </c>
      <c r="I19" s="9">
        <v>26250</v>
      </c>
      <c r="J19" s="9">
        <f t="shared" si="2"/>
        <v>376</v>
      </c>
      <c r="K19" s="9">
        <f t="shared" si="3"/>
        <v>190</v>
      </c>
      <c r="L19" s="9">
        <f t="shared" si="4"/>
        <v>186</v>
      </c>
      <c r="M19" s="11">
        <f t="shared" si="5"/>
        <v>-16</v>
      </c>
    </row>
    <row r="20" spans="1:13" ht="13.5">
      <c r="A20" s="6" t="s">
        <v>45</v>
      </c>
      <c r="B20" s="9">
        <v>481732</v>
      </c>
      <c r="C20" s="9">
        <v>242652</v>
      </c>
      <c r="D20" s="9">
        <v>239080</v>
      </c>
      <c r="E20" s="11">
        <v>228845</v>
      </c>
      <c r="F20" s="9">
        <v>476236</v>
      </c>
      <c r="G20" s="9">
        <v>238955</v>
      </c>
      <c r="H20" s="9">
        <v>237281</v>
      </c>
      <c r="I20" s="9">
        <v>228002</v>
      </c>
      <c r="J20" s="9">
        <f t="shared" si="2"/>
        <v>5496</v>
      </c>
      <c r="K20" s="9">
        <f t="shared" si="3"/>
        <v>3697</v>
      </c>
      <c r="L20" s="9">
        <f t="shared" si="4"/>
        <v>1799</v>
      </c>
      <c r="M20" s="11">
        <f t="shared" si="5"/>
        <v>843</v>
      </c>
    </row>
    <row r="21" spans="1:13" ht="13.5">
      <c r="A21" s="6" t="s">
        <v>47</v>
      </c>
      <c r="B21" s="9">
        <v>622890</v>
      </c>
      <c r="C21" s="9">
        <v>311358</v>
      </c>
      <c r="D21" s="9">
        <v>311532</v>
      </c>
      <c r="E21" s="11">
        <v>272432</v>
      </c>
      <c r="F21" s="9">
        <v>622839</v>
      </c>
      <c r="G21" s="9">
        <v>312171</v>
      </c>
      <c r="H21" s="9">
        <v>310668</v>
      </c>
      <c r="I21" s="9">
        <v>277003</v>
      </c>
      <c r="J21" s="9">
        <f t="shared" si="2"/>
        <v>51</v>
      </c>
      <c r="K21" s="9">
        <f t="shared" si="3"/>
        <v>-813</v>
      </c>
      <c r="L21" s="9">
        <f t="shared" si="4"/>
        <v>864</v>
      </c>
      <c r="M21" s="11">
        <f t="shared" si="5"/>
        <v>-4571</v>
      </c>
    </row>
    <row r="22" spans="1:13" ht="13.5">
      <c r="A22" s="6" t="s">
        <v>48</v>
      </c>
      <c r="B22" s="9">
        <v>47464</v>
      </c>
      <c r="C22" s="9">
        <v>22775</v>
      </c>
      <c r="D22" s="9">
        <v>24689</v>
      </c>
      <c r="E22" s="11">
        <v>20146</v>
      </c>
      <c r="F22" s="9">
        <v>47179</v>
      </c>
      <c r="G22" s="9">
        <v>22560</v>
      </c>
      <c r="H22" s="9">
        <v>24619</v>
      </c>
      <c r="I22" s="9">
        <v>20453</v>
      </c>
      <c r="J22" s="9">
        <f t="shared" si="2"/>
        <v>285</v>
      </c>
      <c r="K22" s="9">
        <f t="shared" si="3"/>
        <v>215</v>
      </c>
      <c r="L22" s="9">
        <f t="shared" si="4"/>
        <v>70</v>
      </c>
      <c r="M22" s="11">
        <f t="shared" si="5"/>
        <v>-307</v>
      </c>
    </row>
    <row r="23" spans="1:13" ht="13.5">
      <c r="A23" s="6" t="s">
        <v>49</v>
      </c>
      <c r="B23" s="9">
        <v>134141</v>
      </c>
      <c r="C23" s="9">
        <v>67450</v>
      </c>
      <c r="D23" s="9">
        <v>66691</v>
      </c>
      <c r="E23" s="11">
        <v>54920</v>
      </c>
      <c r="F23" s="9">
        <v>132974</v>
      </c>
      <c r="G23" s="9">
        <v>67088</v>
      </c>
      <c r="H23" s="9">
        <v>65886</v>
      </c>
      <c r="I23" s="9">
        <v>54356</v>
      </c>
      <c r="J23" s="9">
        <f t="shared" si="2"/>
        <v>1167</v>
      </c>
      <c r="K23" s="9">
        <f t="shared" si="3"/>
        <v>362</v>
      </c>
      <c r="L23" s="9">
        <f t="shared" si="4"/>
        <v>805</v>
      </c>
      <c r="M23" s="11">
        <f t="shared" si="5"/>
        <v>564</v>
      </c>
    </row>
    <row r="24" spans="1:13" ht="13.5">
      <c r="A24" s="6"/>
      <c r="B24" s="9"/>
      <c r="C24" s="9"/>
      <c r="D24" s="9"/>
      <c r="E24" s="11"/>
      <c r="F24" s="9"/>
      <c r="G24" s="9"/>
      <c r="H24" s="9"/>
      <c r="I24" s="9"/>
      <c r="J24" s="9"/>
      <c r="K24" s="9"/>
      <c r="L24" s="9"/>
      <c r="M24" s="11"/>
    </row>
    <row r="25" spans="1:13" ht="13.5">
      <c r="A25" s="6" t="s">
        <v>50</v>
      </c>
      <c r="B25" s="9">
        <v>483480</v>
      </c>
      <c r="C25" s="9">
        <v>240928</v>
      </c>
      <c r="D25" s="9">
        <v>242552</v>
      </c>
      <c r="E25" s="11">
        <v>215627</v>
      </c>
      <c r="F25" s="9">
        <v>483218</v>
      </c>
      <c r="G25" s="9">
        <v>239113</v>
      </c>
      <c r="H25" s="9">
        <v>244105</v>
      </c>
      <c r="I25" s="9">
        <v>216111</v>
      </c>
      <c r="J25" s="9">
        <f t="shared" si="2"/>
        <v>262</v>
      </c>
      <c r="K25" s="9">
        <f t="shared" si="3"/>
        <v>1815</v>
      </c>
      <c r="L25" s="9">
        <f t="shared" si="4"/>
        <v>-1553</v>
      </c>
      <c r="M25" s="11">
        <f t="shared" si="5"/>
        <v>-484</v>
      </c>
    </row>
    <row r="26" spans="1:13" ht="13.5">
      <c r="A26" s="6" t="s">
        <v>3</v>
      </c>
      <c r="B26" s="9">
        <v>153583</v>
      </c>
      <c r="C26" s="9">
        <v>76541</v>
      </c>
      <c r="D26" s="9">
        <v>77042</v>
      </c>
      <c r="E26" s="11">
        <v>59712</v>
      </c>
      <c r="F26" s="9">
        <v>153850</v>
      </c>
      <c r="G26" s="9">
        <v>77129</v>
      </c>
      <c r="H26" s="9">
        <v>76721</v>
      </c>
      <c r="I26" s="9">
        <v>61525</v>
      </c>
      <c r="J26" s="9">
        <f t="shared" si="2"/>
        <v>-267</v>
      </c>
      <c r="K26" s="9">
        <f t="shared" si="3"/>
        <v>-588</v>
      </c>
      <c r="L26" s="9">
        <f t="shared" si="4"/>
        <v>321</v>
      </c>
      <c r="M26" s="11">
        <f t="shared" si="5"/>
        <v>-1813</v>
      </c>
    </row>
    <row r="27" spans="1:13" ht="13.5">
      <c r="A27" s="6" t="s">
        <v>4</v>
      </c>
      <c r="B27" s="9">
        <v>89688</v>
      </c>
      <c r="C27" s="9">
        <v>44170</v>
      </c>
      <c r="D27" s="9">
        <v>45518</v>
      </c>
      <c r="E27" s="11">
        <v>36026</v>
      </c>
      <c r="F27" s="9">
        <v>89718</v>
      </c>
      <c r="G27" s="9">
        <v>44265</v>
      </c>
      <c r="H27" s="9">
        <v>45453</v>
      </c>
      <c r="I27" s="9">
        <v>36691</v>
      </c>
      <c r="J27" s="9">
        <f t="shared" si="2"/>
        <v>-30</v>
      </c>
      <c r="K27" s="9">
        <f t="shared" si="3"/>
        <v>-95</v>
      </c>
      <c r="L27" s="9">
        <f t="shared" si="4"/>
        <v>65</v>
      </c>
      <c r="M27" s="11">
        <f t="shared" si="5"/>
        <v>-665</v>
      </c>
    </row>
    <row r="28" spans="1:13" ht="13.5">
      <c r="A28" s="6" t="s">
        <v>5</v>
      </c>
      <c r="B28" s="9">
        <v>131190</v>
      </c>
      <c r="C28" s="9">
        <v>65928</v>
      </c>
      <c r="D28" s="9">
        <v>65262</v>
      </c>
      <c r="E28" s="11">
        <v>55462</v>
      </c>
      <c r="F28" s="9">
        <v>131141</v>
      </c>
      <c r="G28" s="9">
        <v>65977</v>
      </c>
      <c r="H28" s="9">
        <v>65164</v>
      </c>
      <c r="I28" s="9">
        <v>56434</v>
      </c>
      <c r="J28" s="9">
        <f t="shared" si="2"/>
        <v>49</v>
      </c>
      <c r="K28" s="9">
        <f t="shared" si="3"/>
        <v>-49</v>
      </c>
      <c r="L28" s="9">
        <f t="shared" si="4"/>
        <v>98</v>
      </c>
      <c r="M28" s="11">
        <f t="shared" si="5"/>
        <v>-972</v>
      </c>
    </row>
    <row r="29" spans="1:13" ht="13.5">
      <c r="A29" s="6" t="s">
        <v>6</v>
      </c>
      <c r="B29" s="9">
        <v>172739</v>
      </c>
      <c r="C29" s="9">
        <v>84434</v>
      </c>
      <c r="D29" s="9">
        <v>88305</v>
      </c>
      <c r="E29" s="11">
        <v>68696</v>
      </c>
      <c r="F29" s="9">
        <v>171310</v>
      </c>
      <c r="G29" s="9">
        <v>83838</v>
      </c>
      <c r="H29" s="9">
        <v>87472</v>
      </c>
      <c r="I29" s="9">
        <v>68822</v>
      </c>
      <c r="J29" s="9">
        <f t="shared" si="2"/>
        <v>1429</v>
      </c>
      <c r="K29" s="9">
        <f t="shared" si="3"/>
        <v>596</v>
      </c>
      <c r="L29" s="9">
        <f t="shared" si="4"/>
        <v>833</v>
      </c>
      <c r="M29" s="11">
        <f t="shared" si="5"/>
        <v>-126</v>
      </c>
    </row>
    <row r="30" spans="1:13" ht="13.5">
      <c r="A30" s="6"/>
      <c r="B30" s="9"/>
      <c r="C30" s="9"/>
      <c r="D30" s="9"/>
      <c r="E30" s="11"/>
      <c r="F30" s="9"/>
      <c r="G30" s="9"/>
      <c r="H30" s="9"/>
      <c r="I30" s="9"/>
      <c r="J30" s="9"/>
      <c r="K30" s="9"/>
      <c r="L30" s="9"/>
      <c r="M30" s="11"/>
    </row>
    <row r="31" spans="1:13" ht="13.5">
      <c r="A31" s="6" t="s">
        <v>7</v>
      </c>
      <c r="B31" s="9">
        <v>60652</v>
      </c>
      <c r="C31" s="9">
        <v>30219</v>
      </c>
      <c r="D31" s="9">
        <v>30433</v>
      </c>
      <c r="E31" s="11">
        <v>25114</v>
      </c>
      <c r="F31" s="9">
        <v>61000</v>
      </c>
      <c r="G31" s="9">
        <v>30530</v>
      </c>
      <c r="H31" s="9">
        <v>30470</v>
      </c>
      <c r="I31" s="9">
        <v>25996</v>
      </c>
      <c r="J31" s="9">
        <f t="shared" si="2"/>
        <v>-348</v>
      </c>
      <c r="K31" s="9">
        <f t="shared" si="3"/>
        <v>-311</v>
      </c>
      <c r="L31" s="9">
        <f t="shared" si="4"/>
        <v>-37</v>
      </c>
      <c r="M31" s="11">
        <f t="shared" si="5"/>
        <v>-882</v>
      </c>
    </row>
    <row r="32" spans="1:13" ht="13.5">
      <c r="A32" s="6" t="s">
        <v>133</v>
      </c>
      <c r="B32" s="9">
        <v>66586</v>
      </c>
      <c r="C32" s="9">
        <v>32625</v>
      </c>
      <c r="D32" s="9">
        <v>33961</v>
      </c>
      <c r="E32" s="11">
        <v>23350</v>
      </c>
      <c r="F32" s="9">
        <v>66896</v>
      </c>
      <c r="G32" s="9">
        <v>32785</v>
      </c>
      <c r="H32" s="9">
        <v>34111</v>
      </c>
      <c r="I32" s="9">
        <v>24195</v>
      </c>
      <c r="J32" s="9">
        <f t="shared" si="2"/>
        <v>-310</v>
      </c>
      <c r="K32" s="9">
        <f t="shared" si="3"/>
        <v>-160</v>
      </c>
      <c r="L32" s="9">
        <f t="shared" si="4"/>
        <v>-150</v>
      </c>
      <c r="M32" s="11">
        <f t="shared" si="5"/>
        <v>-845</v>
      </c>
    </row>
    <row r="33" spans="1:13" ht="13.5">
      <c r="A33" s="6" t="s">
        <v>8</v>
      </c>
      <c r="B33" s="9">
        <v>167909</v>
      </c>
      <c r="C33" s="9">
        <v>84323</v>
      </c>
      <c r="D33" s="9">
        <v>83586</v>
      </c>
      <c r="E33" s="11">
        <v>72350</v>
      </c>
      <c r="F33" s="9">
        <v>169620</v>
      </c>
      <c r="G33" s="9">
        <v>85598</v>
      </c>
      <c r="H33" s="9">
        <v>84022</v>
      </c>
      <c r="I33" s="9">
        <v>75067</v>
      </c>
      <c r="J33" s="9">
        <f t="shared" si="2"/>
        <v>-1711</v>
      </c>
      <c r="K33" s="9">
        <f t="shared" si="3"/>
        <v>-1275</v>
      </c>
      <c r="L33" s="9">
        <f t="shared" si="4"/>
        <v>-436</v>
      </c>
      <c r="M33" s="11">
        <f t="shared" si="5"/>
        <v>-2717</v>
      </c>
    </row>
    <row r="34" spans="1:13" ht="13.5">
      <c r="A34" s="6" t="s">
        <v>9</v>
      </c>
      <c r="B34" s="9">
        <v>413954</v>
      </c>
      <c r="C34" s="9">
        <v>205971</v>
      </c>
      <c r="D34" s="9">
        <v>207983</v>
      </c>
      <c r="E34" s="11">
        <v>175691</v>
      </c>
      <c r="F34" s="9">
        <v>411399</v>
      </c>
      <c r="G34" s="9">
        <v>203972</v>
      </c>
      <c r="H34" s="9">
        <v>207427</v>
      </c>
      <c r="I34" s="9">
        <v>173699</v>
      </c>
      <c r="J34" s="9">
        <f t="shared" si="2"/>
        <v>2555</v>
      </c>
      <c r="K34" s="9">
        <f t="shared" si="3"/>
        <v>1999</v>
      </c>
      <c r="L34" s="9">
        <f t="shared" si="4"/>
        <v>556</v>
      </c>
      <c r="M34" s="11">
        <f t="shared" si="5"/>
        <v>1992</v>
      </c>
    </row>
    <row r="35" spans="1:13" ht="13.5">
      <c r="A35" s="6" t="s">
        <v>10</v>
      </c>
      <c r="B35" s="9">
        <v>19248</v>
      </c>
      <c r="C35" s="9">
        <v>9946</v>
      </c>
      <c r="D35" s="9">
        <v>9302</v>
      </c>
      <c r="E35" s="11">
        <v>8965</v>
      </c>
      <c r="F35" s="9">
        <v>18840</v>
      </c>
      <c r="G35" s="9">
        <v>9617</v>
      </c>
      <c r="H35" s="9">
        <v>9223</v>
      </c>
      <c r="I35" s="9">
        <v>8890</v>
      </c>
      <c r="J35" s="9">
        <f t="shared" si="2"/>
        <v>408</v>
      </c>
      <c r="K35" s="9">
        <f t="shared" si="3"/>
        <v>329</v>
      </c>
      <c r="L35" s="9">
        <f t="shared" si="4"/>
        <v>79</v>
      </c>
      <c r="M35" s="11">
        <f t="shared" si="5"/>
        <v>75</v>
      </c>
    </row>
    <row r="36" spans="1:13" ht="13.5">
      <c r="A36" s="6"/>
      <c r="B36" s="9"/>
      <c r="C36" s="9"/>
      <c r="D36" s="9"/>
      <c r="E36" s="11"/>
      <c r="F36" s="9"/>
      <c r="G36" s="9"/>
      <c r="H36" s="9"/>
      <c r="I36" s="9"/>
      <c r="J36" s="9"/>
      <c r="K36" s="9"/>
      <c r="L36" s="9"/>
      <c r="M36" s="11"/>
    </row>
    <row r="37" spans="1:13" ht="13.5">
      <c r="A37" s="6" t="s">
        <v>11</v>
      </c>
      <c r="B37" s="9">
        <v>274656</v>
      </c>
      <c r="C37" s="9">
        <v>141134</v>
      </c>
      <c r="D37" s="9">
        <v>133522</v>
      </c>
      <c r="E37" s="11">
        <v>113518</v>
      </c>
      <c r="F37" s="9">
        <v>276015</v>
      </c>
      <c r="G37" s="9">
        <v>141381</v>
      </c>
      <c r="H37" s="9">
        <v>134634</v>
      </c>
      <c r="I37" s="9">
        <v>116990</v>
      </c>
      <c r="J37" s="9">
        <f t="shared" si="2"/>
        <v>-1359</v>
      </c>
      <c r="K37" s="9">
        <f t="shared" si="3"/>
        <v>-247</v>
      </c>
      <c r="L37" s="9">
        <f t="shared" si="4"/>
        <v>-1112</v>
      </c>
      <c r="M37" s="11">
        <f t="shared" si="5"/>
        <v>-3472</v>
      </c>
    </row>
    <row r="38" spans="1:13" ht="13.5">
      <c r="A38" s="6" t="s">
        <v>12</v>
      </c>
      <c r="B38" s="9">
        <v>174373</v>
      </c>
      <c r="C38" s="9">
        <v>86249</v>
      </c>
      <c r="D38" s="9">
        <v>88124</v>
      </c>
      <c r="E38" s="11">
        <v>70802</v>
      </c>
      <c r="F38" s="9">
        <v>174437</v>
      </c>
      <c r="G38" s="9">
        <v>86652</v>
      </c>
      <c r="H38" s="9">
        <v>87785</v>
      </c>
      <c r="I38" s="9">
        <v>71849</v>
      </c>
      <c r="J38" s="9">
        <f t="shared" si="2"/>
        <v>-64</v>
      </c>
      <c r="K38" s="9">
        <f t="shared" si="3"/>
        <v>-403</v>
      </c>
      <c r="L38" s="9">
        <f t="shared" si="4"/>
        <v>339</v>
      </c>
      <c r="M38" s="11">
        <f t="shared" si="5"/>
        <v>-1047</v>
      </c>
    </row>
    <row r="39" spans="1:13" ht="13.5">
      <c r="A39" s="6" t="s">
        <v>13</v>
      </c>
      <c r="B39" s="9">
        <v>193152</v>
      </c>
      <c r="C39" s="9">
        <v>95224</v>
      </c>
      <c r="D39" s="9">
        <v>97928</v>
      </c>
      <c r="E39" s="11">
        <v>78358</v>
      </c>
      <c r="F39" s="9">
        <v>191705</v>
      </c>
      <c r="G39" s="9">
        <v>94277</v>
      </c>
      <c r="H39" s="9">
        <v>97428</v>
      </c>
      <c r="I39" s="9">
        <v>77235</v>
      </c>
      <c r="J39" s="9">
        <f t="shared" si="2"/>
        <v>1447</v>
      </c>
      <c r="K39" s="9">
        <f t="shared" si="3"/>
        <v>947</v>
      </c>
      <c r="L39" s="9">
        <f t="shared" si="4"/>
        <v>500</v>
      </c>
      <c r="M39" s="11">
        <f t="shared" si="5"/>
        <v>1123</v>
      </c>
    </row>
    <row r="40" spans="1:13" ht="13.5">
      <c r="A40" s="6" t="s">
        <v>14</v>
      </c>
      <c r="B40" s="9">
        <v>131606</v>
      </c>
      <c r="C40" s="9">
        <v>64614</v>
      </c>
      <c r="D40" s="9">
        <v>66992</v>
      </c>
      <c r="E40" s="11">
        <v>54089</v>
      </c>
      <c r="F40" s="9">
        <v>130885</v>
      </c>
      <c r="G40" s="9">
        <v>63894</v>
      </c>
      <c r="H40" s="9">
        <v>66991</v>
      </c>
      <c r="I40" s="9">
        <v>54837</v>
      </c>
      <c r="J40" s="9">
        <f t="shared" si="2"/>
        <v>721</v>
      </c>
      <c r="K40" s="9">
        <f t="shared" si="3"/>
        <v>720</v>
      </c>
      <c r="L40" s="9">
        <f t="shared" si="4"/>
        <v>1</v>
      </c>
      <c r="M40" s="11">
        <f t="shared" si="5"/>
        <v>-748</v>
      </c>
    </row>
    <row r="41" spans="1:13" ht="13.5">
      <c r="A41" s="6" t="s">
        <v>135</v>
      </c>
      <c r="B41" s="9">
        <v>33932</v>
      </c>
      <c r="C41" s="9">
        <v>16079</v>
      </c>
      <c r="D41" s="9">
        <v>17853</v>
      </c>
      <c r="E41" s="11">
        <v>14453</v>
      </c>
      <c r="F41" s="9">
        <v>33804</v>
      </c>
      <c r="G41" s="9">
        <v>15984</v>
      </c>
      <c r="H41" s="9">
        <v>17820</v>
      </c>
      <c r="I41" s="9">
        <v>14747</v>
      </c>
      <c r="J41" s="9">
        <f t="shared" si="2"/>
        <v>128</v>
      </c>
      <c r="K41" s="9">
        <f t="shared" si="3"/>
        <v>95</v>
      </c>
      <c r="L41" s="9">
        <f t="shared" si="4"/>
        <v>33</v>
      </c>
      <c r="M41" s="11">
        <f t="shared" si="5"/>
        <v>-294</v>
      </c>
    </row>
    <row r="42" spans="1:13" ht="13.5">
      <c r="A42" s="6"/>
      <c r="B42" s="9"/>
      <c r="C42" s="9"/>
      <c r="D42" s="9"/>
      <c r="E42" s="11"/>
      <c r="F42" s="9"/>
      <c r="G42" s="9"/>
      <c r="H42" s="9"/>
      <c r="I42" s="9"/>
      <c r="J42" s="9"/>
      <c r="K42" s="9"/>
      <c r="L42" s="9"/>
      <c r="M42" s="11"/>
    </row>
    <row r="43" spans="1:13" ht="13.5">
      <c r="A43" s="6" t="s">
        <v>136</v>
      </c>
      <c r="B43" s="9">
        <v>108917</v>
      </c>
      <c r="C43" s="9">
        <v>53490</v>
      </c>
      <c r="D43" s="9">
        <v>55427</v>
      </c>
      <c r="E43" s="11">
        <v>44101</v>
      </c>
      <c r="F43" s="9">
        <v>108404</v>
      </c>
      <c r="G43" s="9">
        <v>53266</v>
      </c>
      <c r="H43" s="9">
        <v>55138</v>
      </c>
      <c r="I43" s="9">
        <v>44541</v>
      </c>
      <c r="J43" s="9">
        <f t="shared" si="2"/>
        <v>513</v>
      </c>
      <c r="K43" s="9">
        <f t="shared" si="3"/>
        <v>224</v>
      </c>
      <c r="L43" s="9">
        <f t="shared" si="4"/>
        <v>289</v>
      </c>
      <c r="M43" s="11">
        <f t="shared" si="5"/>
        <v>-440</v>
      </c>
    </row>
    <row r="44" spans="1:13" ht="13.5">
      <c r="A44" s="6" t="s">
        <v>15</v>
      </c>
      <c r="B44" s="9">
        <v>86033</v>
      </c>
      <c r="C44" s="9">
        <v>43622</v>
      </c>
      <c r="D44" s="9">
        <v>42411</v>
      </c>
      <c r="E44" s="11">
        <v>34447</v>
      </c>
      <c r="F44" s="9">
        <v>86306</v>
      </c>
      <c r="G44" s="9">
        <v>44046</v>
      </c>
      <c r="H44" s="9">
        <v>42260</v>
      </c>
      <c r="I44" s="9">
        <v>35510</v>
      </c>
      <c r="J44" s="9">
        <f t="shared" si="2"/>
        <v>-273</v>
      </c>
      <c r="K44" s="9">
        <f t="shared" si="3"/>
        <v>-424</v>
      </c>
      <c r="L44" s="9">
        <f t="shared" si="4"/>
        <v>151</v>
      </c>
      <c r="M44" s="11">
        <f t="shared" si="5"/>
        <v>-1063</v>
      </c>
    </row>
    <row r="45" spans="1:13" ht="13.5">
      <c r="A45" s="6" t="s">
        <v>16</v>
      </c>
      <c r="B45" s="9">
        <v>45601</v>
      </c>
      <c r="C45" s="9">
        <v>22975</v>
      </c>
      <c r="D45" s="9">
        <v>22626</v>
      </c>
      <c r="E45" s="11">
        <v>17634</v>
      </c>
      <c r="F45" s="9">
        <v>45416</v>
      </c>
      <c r="G45" s="9">
        <v>22961</v>
      </c>
      <c r="H45" s="9">
        <v>22455</v>
      </c>
      <c r="I45" s="9">
        <v>18001</v>
      </c>
      <c r="J45" s="9">
        <f t="shared" si="2"/>
        <v>185</v>
      </c>
      <c r="K45" s="9">
        <f t="shared" si="3"/>
        <v>14</v>
      </c>
      <c r="L45" s="9">
        <f t="shared" si="4"/>
        <v>171</v>
      </c>
      <c r="M45" s="11">
        <f t="shared" si="5"/>
        <v>-367</v>
      </c>
    </row>
    <row r="46" spans="1:13" ht="13.5">
      <c r="A46" s="6" t="s">
        <v>17</v>
      </c>
      <c r="B46" s="9">
        <v>164024</v>
      </c>
      <c r="C46" s="9">
        <v>81057</v>
      </c>
      <c r="D46" s="9">
        <v>82967</v>
      </c>
      <c r="E46" s="11">
        <v>74229</v>
      </c>
      <c r="F46" s="9">
        <v>164127</v>
      </c>
      <c r="G46" s="9">
        <v>81049</v>
      </c>
      <c r="H46" s="9">
        <v>83078</v>
      </c>
      <c r="I46" s="9">
        <v>73826</v>
      </c>
      <c r="J46" s="9">
        <f t="shared" si="2"/>
        <v>-103</v>
      </c>
      <c r="K46" s="9">
        <f t="shared" si="3"/>
        <v>8</v>
      </c>
      <c r="L46" s="9">
        <f t="shared" si="4"/>
        <v>-111</v>
      </c>
      <c r="M46" s="11">
        <f t="shared" si="5"/>
        <v>403</v>
      </c>
    </row>
    <row r="47" spans="1:13" ht="13.5">
      <c r="A47" s="6" t="s">
        <v>18</v>
      </c>
      <c r="B47" s="9">
        <v>89245</v>
      </c>
      <c r="C47" s="9">
        <v>44077</v>
      </c>
      <c r="D47" s="9">
        <v>45168</v>
      </c>
      <c r="E47" s="11">
        <v>35014</v>
      </c>
      <c r="F47" s="9">
        <v>89407</v>
      </c>
      <c r="G47" s="9">
        <v>44258</v>
      </c>
      <c r="H47" s="9">
        <v>45149</v>
      </c>
      <c r="I47" s="9">
        <v>35366</v>
      </c>
      <c r="J47" s="9">
        <f t="shared" si="2"/>
        <v>-162</v>
      </c>
      <c r="K47" s="9">
        <f t="shared" si="3"/>
        <v>-181</v>
      </c>
      <c r="L47" s="9">
        <f t="shared" si="4"/>
        <v>19</v>
      </c>
      <c r="M47" s="11">
        <f t="shared" si="5"/>
        <v>-352</v>
      </c>
    </row>
    <row r="48" spans="1:13" ht="13.5">
      <c r="A48" s="6"/>
      <c r="B48" s="9"/>
      <c r="C48" s="9"/>
      <c r="D48" s="9"/>
      <c r="E48" s="11"/>
      <c r="F48" s="9"/>
      <c r="G48" s="9"/>
      <c r="H48" s="9"/>
      <c r="I48" s="9"/>
      <c r="J48" s="9"/>
      <c r="K48" s="9"/>
      <c r="L48" s="9"/>
      <c r="M48" s="11"/>
    </row>
    <row r="49" spans="1:13" ht="13.5">
      <c r="A49" s="6" t="s">
        <v>137</v>
      </c>
      <c r="B49" s="9">
        <v>60952</v>
      </c>
      <c r="C49" s="9">
        <v>30660</v>
      </c>
      <c r="D49" s="9">
        <v>30292</v>
      </c>
      <c r="E49" s="11">
        <v>22652</v>
      </c>
      <c r="F49" s="9">
        <v>60989</v>
      </c>
      <c r="G49" s="9">
        <v>30759</v>
      </c>
      <c r="H49" s="9">
        <v>30230</v>
      </c>
      <c r="I49" s="9">
        <v>23128</v>
      </c>
      <c r="J49" s="9">
        <f t="shared" si="2"/>
        <v>-37</v>
      </c>
      <c r="K49" s="9">
        <f t="shared" si="3"/>
        <v>-99</v>
      </c>
      <c r="L49" s="9">
        <f t="shared" si="4"/>
        <v>62</v>
      </c>
      <c r="M49" s="11">
        <f t="shared" si="5"/>
        <v>-476</v>
      </c>
    </row>
    <row r="50" spans="1:13" ht="13.5">
      <c r="A50" s="6" t="s">
        <v>19</v>
      </c>
      <c r="B50" s="9">
        <v>70734</v>
      </c>
      <c r="C50" s="9">
        <v>35598</v>
      </c>
      <c r="D50" s="9">
        <v>35136</v>
      </c>
      <c r="E50" s="11">
        <v>27074</v>
      </c>
      <c r="F50" s="9">
        <v>69813</v>
      </c>
      <c r="G50" s="9">
        <v>35129</v>
      </c>
      <c r="H50" s="9">
        <v>34684</v>
      </c>
      <c r="I50" s="9">
        <v>26694</v>
      </c>
      <c r="J50" s="9">
        <f t="shared" si="2"/>
        <v>921</v>
      </c>
      <c r="K50" s="9">
        <f t="shared" si="3"/>
        <v>469</v>
      </c>
      <c r="L50" s="9">
        <f t="shared" si="4"/>
        <v>452</v>
      </c>
      <c r="M50" s="11">
        <f t="shared" si="5"/>
        <v>380</v>
      </c>
    </row>
    <row r="51" spans="1:13" ht="13.5">
      <c r="A51" s="6" t="s">
        <v>20</v>
      </c>
      <c r="B51" s="9">
        <v>92670</v>
      </c>
      <c r="C51" s="9">
        <v>45744</v>
      </c>
      <c r="D51" s="9">
        <v>46926</v>
      </c>
      <c r="E51" s="11">
        <v>32590</v>
      </c>
      <c r="F51" s="9">
        <v>92825</v>
      </c>
      <c r="G51" s="9">
        <v>45884</v>
      </c>
      <c r="H51" s="9">
        <v>46941</v>
      </c>
      <c r="I51" s="9">
        <v>33384</v>
      </c>
      <c r="J51" s="9">
        <f t="shared" si="2"/>
        <v>-155</v>
      </c>
      <c r="K51" s="9">
        <f t="shared" si="3"/>
        <v>-140</v>
      </c>
      <c r="L51" s="9">
        <f t="shared" si="4"/>
        <v>-15</v>
      </c>
      <c r="M51" s="11">
        <f t="shared" si="5"/>
        <v>-794</v>
      </c>
    </row>
    <row r="52" spans="1:13" ht="13.5">
      <c r="A52" s="6" t="s">
        <v>51</v>
      </c>
      <c r="B52" s="9">
        <v>61674</v>
      </c>
      <c r="C52" s="9">
        <v>30654</v>
      </c>
      <c r="D52" s="9">
        <v>31020</v>
      </c>
      <c r="E52" s="11">
        <v>22725</v>
      </c>
      <c r="F52" s="9">
        <v>62091</v>
      </c>
      <c r="G52" s="9">
        <v>30837</v>
      </c>
      <c r="H52" s="9">
        <v>31254</v>
      </c>
      <c r="I52" s="9">
        <v>23128</v>
      </c>
      <c r="J52" s="9">
        <f t="shared" si="2"/>
        <v>-417</v>
      </c>
      <c r="K52" s="9">
        <f t="shared" si="3"/>
        <v>-183</v>
      </c>
      <c r="L52" s="9">
        <f t="shared" si="4"/>
        <v>-234</v>
      </c>
      <c r="M52" s="11">
        <f t="shared" si="5"/>
        <v>-403</v>
      </c>
    </row>
    <row r="53" spans="1:13" ht="13.5">
      <c r="A53" s="6" t="s">
        <v>52</v>
      </c>
      <c r="B53" s="9">
        <v>49636</v>
      </c>
      <c r="C53" s="9">
        <v>25182</v>
      </c>
      <c r="D53" s="9">
        <v>24454</v>
      </c>
      <c r="E53" s="11">
        <v>20057</v>
      </c>
      <c r="F53" s="9">
        <v>49833</v>
      </c>
      <c r="G53" s="9">
        <v>25297</v>
      </c>
      <c r="H53" s="9">
        <v>24536</v>
      </c>
      <c r="I53" s="9">
        <v>20518</v>
      </c>
      <c r="J53" s="9">
        <f t="shared" si="2"/>
        <v>-197</v>
      </c>
      <c r="K53" s="9">
        <f t="shared" si="3"/>
        <v>-115</v>
      </c>
      <c r="L53" s="9">
        <f t="shared" si="4"/>
        <v>-82</v>
      </c>
      <c r="M53" s="11">
        <f t="shared" si="5"/>
        <v>-461</v>
      </c>
    </row>
    <row r="54" spans="1:13" ht="13.5">
      <c r="A54" s="6"/>
      <c r="B54" s="9"/>
      <c r="C54" s="9"/>
      <c r="D54" s="9"/>
      <c r="E54" s="11"/>
      <c r="F54" s="9"/>
      <c r="G54" s="9"/>
      <c r="H54" s="9"/>
      <c r="I54" s="9"/>
      <c r="J54" s="9"/>
      <c r="K54" s="9"/>
      <c r="L54" s="9"/>
      <c r="M54" s="11"/>
    </row>
    <row r="55" spans="1:13" ht="13.5">
      <c r="A55" s="6" t="s">
        <v>53</v>
      </c>
      <c r="B55" s="9">
        <v>39033</v>
      </c>
      <c r="C55" s="9">
        <v>18549</v>
      </c>
      <c r="D55" s="9">
        <v>20484</v>
      </c>
      <c r="E55" s="11">
        <v>15061</v>
      </c>
      <c r="F55" s="9">
        <v>38952</v>
      </c>
      <c r="G55" s="9">
        <v>18465</v>
      </c>
      <c r="H55" s="9">
        <v>20487</v>
      </c>
      <c r="I55" s="9">
        <v>15455</v>
      </c>
      <c r="J55" s="9">
        <f t="shared" si="2"/>
        <v>81</v>
      </c>
      <c r="K55" s="9">
        <f t="shared" si="3"/>
        <v>84</v>
      </c>
      <c r="L55" s="9">
        <f t="shared" si="4"/>
        <v>-3</v>
      </c>
      <c r="M55" s="11">
        <f t="shared" si="5"/>
        <v>-394</v>
      </c>
    </row>
    <row r="56" spans="1:13" ht="13.5">
      <c r="A56" s="6" t="s">
        <v>54</v>
      </c>
      <c r="B56" s="9">
        <v>37261</v>
      </c>
      <c r="C56" s="9">
        <v>18178</v>
      </c>
      <c r="D56" s="9">
        <v>19083</v>
      </c>
      <c r="E56" s="11">
        <v>12712</v>
      </c>
      <c r="F56" s="9">
        <v>37589</v>
      </c>
      <c r="G56" s="9">
        <v>18456</v>
      </c>
      <c r="H56" s="9">
        <v>19133</v>
      </c>
      <c r="I56" s="9">
        <v>13339</v>
      </c>
      <c r="J56" s="9">
        <f t="shared" si="2"/>
        <v>-328</v>
      </c>
      <c r="K56" s="9">
        <f t="shared" si="3"/>
        <v>-278</v>
      </c>
      <c r="L56" s="9">
        <f t="shared" si="4"/>
        <v>-50</v>
      </c>
      <c r="M56" s="11">
        <f t="shared" si="5"/>
        <v>-627</v>
      </c>
    </row>
    <row r="57" spans="1:13" ht="13.5">
      <c r="A57" s="6" t="s">
        <v>55</v>
      </c>
      <c r="B57" s="9">
        <v>77499</v>
      </c>
      <c r="C57" s="9">
        <v>38103</v>
      </c>
      <c r="D57" s="9">
        <v>39396</v>
      </c>
      <c r="E57" s="11">
        <v>27294</v>
      </c>
      <c r="F57" s="9">
        <v>77502</v>
      </c>
      <c r="G57" s="9">
        <v>38146</v>
      </c>
      <c r="H57" s="9">
        <v>39356</v>
      </c>
      <c r="I57" s="9">
        <v>27957</v>
      </c>
      <c r="J57" s="9">
        <f t="shared" si="2"/>
        <v>-3</v>
      </c>
      <c r="K57" s="9">
        <f t="shared" si="3"/>
        <v>-43</v>
      </c>
      <c r="L57" s="9">
        <f t="shared" si="4"/>
        <v>40</v>
      </c>
      <c r="M57" s="11">
        <f t="shared" si="5"/>
        <v>-663</v>
      </c>
    </row>
    <row r="58" spans="1:13" ht="13.5">
      <c r="A58" s="6" t="s">
        <v>56</v>
      </c>
      <c r="B58" s="9">
        <v>52222</v>
      </c>
      <c r="C58" s="9">
        <v>25889</v>
      </c>
      <c r="D58" s="9">
        <v>26333</v>
      </c>
      <c r="E58" s="11">
        <v>19454</v>
      </c>
      <c r="F58" s="9">
        <v>52135</v>
      </c>
      <c r="G58" s="9">
        <v>25856</v>
      </c>
      <c r="H58" s="9">
        <v>26279</v>
      </c>
      <c r="I58" s="9">
        <v>19547</v>
      </c>
      <c r="J58" s="9">
        <f t="shared" si="2"/>
        <v>87</v>
      </c>
      <c r="K58" s="9">
        <f t="shared" si="3"/>
        <v>33</v>
      </c>
      <c r="L58" s="9">
        <f t="shared" si="4"/>
        <v>54</v>
      </c>
      <c r="M58" s="11">
        <f t="shared" si="5"/>
        <v>-93</v>
      </c>
    </row>
    <row r="59" spans="1:13" ht="13.5">
      <c r="A59" s="6" t="s">
        <v>57</v>
      </c>
      <c r="B59" s="9">
        <v>38594</v>
      </c>
      <c r="C59" s="9">
        <v>18719</v>
      </c>
      <c r="D59" s="9">
        <v>19875</v>
      </c>
      <c r="E59" s="11">
        <v>14849</v>
      </c>
      <c r="F59" s="9">
        <v>38488</v>
      </c>
      <c r="G59" s="9">
        <v>18687</v>
      </c>
      <c r="H59" s="9">
        <v>19801</v>
      </c>
      <c r="I59" s="9">
        <v>14944</v>
      </c>
      <c r="J59" s="9">
        <f t="shared" si="2"/>
        <v>106</v>
      </c>
      <c r="K59" s="9">
        <f t="shared" si="3"/>
        <v>32</v>
      </c>
      <c r="L59" s="9">
        <f t="shared" si="4"/>
        <v>74</v>
      </c>
      <c r="M59" s="11">
        <f t="shared" si="5"/>
        <v>-95</v>
      </c>
    </row>
    <row r="60" spans="1:13" ht="13.5">
      <c r="A60" s="6" t="s">
        <v>138</v>
      </c>
      <c r="B60" s="9">
        <v>49184</v>
      </c>
      <c r="C60" s="9">
        <v>24250</v>
      </c>
      <c r="D60" s="9">
        <v>24934</v>
      </c>
      <c r="E60" s="11">
        <v>18849</v>
      </c>
      <c r="F60" s="9">
        <v>49229</v>
      </c>
      <c r="G60" s="9">
        <v>24271</v>
      </c>
      <c r="H60" s="9">
        <v>24958</v>
      </c>
      <c r="I60" s="9">
        <v>19282</v>
      </c>
      <c r="J60" s="9">
        <f t="shared" si="2"/>
        <v>-45</v>
      </c>
      <c r="K60" s="9">
        <f t="shared" si="3"/>
        <v>-21</v>
      </c>
      <c r="L60" s="9">
        <f t="shared" si="4"/>
        <v>-24</v>
      </c>
      <c r="M60" s="11">
        <f t="shared" si="5"/>
        <v>-433</v>
      </c>
    </row>
    <row r="61" spans="1:13" ht="13.5">
      <c r="A61" s="6"/>
      <c r="B61" s="14"/>
      <c r="C61" s="9"/>
      <c r="D61" s="9"/>
      <c r="E61" s="11"/>
      <c r="F61" s="9"/>
      <c r="G61" s="9"/>
      <c r="H61" s="9"/>
      <c r="I61" s="9"/>
      <c r="J61" s="9"/>
      <c r="K61" s="9"/>
      <c r="L61" s="9"/>
      <c r="M61" s="11"/>
    </row>
    <row r="62" spans="1:13" ht="13.5">
      <c r="A62" s="6" t="s">
        <v>107</v>
      </c>
      <c r="B62" s="14">
        <f>SUBTOTAL(9,B63:B64)</f>
        <v>42183</v>
      </c>
      <c r="C62" s="9">
        <f aca="true" t="shared" si="6" ref="C62:I62">SUBTOTAL(9,C63:C64)</f>
        <v>20665</v>
      </c>
      <c r="D62" s="9">
        <f t="shared" si="6"/>
        <v>21518</v>
      </c>
      <c r="E62" s="11">
        <f t="shared" si="6"/>
        <v>17155</v>
      </c>
      <c r="F62" s="9">
        <f t="shared" si="6"/>
        <v>41831</v>
      </c>
      <c r="G62" s="9">
        <f t="shared" si="6"/>
        <v>20463</v>
      </c>
      <c r="H62" s="9">
        <f t="shared" si="6"/>
        <v>21368</v>
      </c>
      <c r="I62" s="9">
        <f t="shared" si="6"/>
        <v>17281</v>
      </c>
      <c r="J62" s="9">
        <f aca="true" t="shared" si="7" ref="J62:J89">B62-F62</f>
        <v>352</v>
      </c>
      <c r="K62" s="9">
        <f aca="true" t="shared" si="8" ref="K62:K89">C62-G62</f>
        <v>202</v>
      </c>
      <c r="L62" s="9">
        <f aca="true" t="shared" si="9" ref="L62:L89">D62-H62</f>
        <v>150</v>
      </c>
      <c r="M62" s="11">
        <f aca="true" t="shared" si="10" ref="M62:M89">E62-I62</f>
        <v>-126</v>
      </c>
    </row>
    <row r="63" spans="1:13" ht="13.5">
      <c r="A63" s="6" t="s">
        <v>21</v>
      </c>
      <c r="B63" s="9">
        <v>20955</v>
      </c>
      <c r="C63" s="9">
        <v>10327</v>
      </c>
      <c r="D63" s="9">
        <v>10628</v>
      </c>
      <c r="E63" s="11">
        <v>8970</v>
      </c>
      <c r="F63" s="9">
        <v>20977</v>
      </c>
      <c r="G63" s="9">
        <v>10367</v>
      </c>
      <c r="H63" s="9">
        <v>10610</v>
      </c>
      <c r="I63" s="9">
        <v>9142</v>
      </c>
      <c r="J63" s="9">
        <f t="shared" si="7"/>
        <v>-22</v>
      </c>
      <c r="K63" s="9">
        <f t="shared" si="8"/>
        <v>-40</v>
      </c>
      <c r="L63" s="9">
        <f t="shared" si="9"/>
        <v>18</v>
      </c>
      <c r="M63" s="11">
        <f t="shared" si="10"/>
        <v>-172</v>
      </c>
    </row>
    <row r="64" spans="1:13" ht="13.5">
      <c r="A64" s="6" t="s">
        <v>22</v>
      </c>
      <c r="B64" s="9">
        <v>21228</v>
      </c>
      <c r="C64" s="9">
        <v>10338</v>
      </c>
      <c r="D64" s="9">
        <v>10890</v>
      </c>
      <c r="E64" s="11">
        <v>8185</v>
      </c>
      <c r="F64" s="9">
        <v>20854</v>
      </c>
      <c r="G64" s="9">
        <v>10096</v>
      </c>
      <c r="H64" s="9">
        <v>10758</v>
      </c>
      <c r="I64" s="9">
        <v>8139</v>
      </c>
      <c r="J64" s="9">
        <f t="shared" si="7"/>
        <v>374</v>
      </c>
      <c r="K64" s="9">
        <f t="shared" si="8"/>
        <v>242</v>
      </c>
      <c r="L64" s="9">
        <f t="shared" si="9"/>
        <v>132</v>
      </c>
      <c r="M64" s="11">
        <f t="shared" si="10"/>
        <v>46</v>
      </c>
    </row>
    <row r="65" spans="1:13" ht="13.5">
      <c r="A65" s="6"/>
      <c r="B65" s="14"/>
      <c r="C65" s="9"/>
      <c r="D65" s="9"/>
      <c r="E65" s="11"/>
      <c r="F65" s="9"/>
      <c r="G65" s="9"/>
      <c r="H65" s="9"/>
      <c r="I65" s="9"/>
      <c r="J65" s="9"/>
      <c r="K65" s="9"/>
      <c r="L65" s="9"/>
      <c r="M65" s="11"/>
    </row>
    <row r="66" spans="1:13" ht="13.5">
      <c r="A66" s="6" t="s">
        <v>109</v>
      </c>
      <c r="B66" s="14">
        <f>SUBTOTAL(9,B67:B69)</f>
        <v>35009</v>
      </c>
      <c r="C66" s="9">
        <f aca="true" t="shared" si="11" ref="C66:I66">SUBTOTAL(9,C67:C69)</f>
        <v>17407</v>
      </c>
      <c r="D66" s="9">
        <f t="shared" si="11"/>
        <v>17602</v>
      </c>
      <c r="E66" s="11">
        <f t="shared" si="11"/>
        <v>11822</v>
      </c>
      <c r="F66" s="9">
        <f t="shared" si="11"/>
        <v>35181</v>
      </c>
      <c r="G66" s="9">
        <f t="shared" si="11"/>
        <v>17514</v>
      </c>
      <c r="H66" s="9">
        <f t="shared" si="11"/>
        <v>17667</v>
      </c>
      <c r="I66" s="9">
        <f t="shared" si="11"/>
        <v>12121</v>
      </c>
      <c r="J66" s="9">
        <f t="shared" si="7"/>
        <v>-172</v>
      </c>
      <c r="K66" s="9">
        <f t="shared" si="8"/>
        <v>-107</v>
      </c>
      <c r="L66" s="9">
        <f t="shared" si="9"/>
        <v>-65</v>
      </c>
      <c r="M66" s="11">
        <f t="shared" si="10"/>
        <v>-299</v>
      </c>
    </row>
    <row r="67" spans="1:13" ht="13.5">
      <c r="A67" s="6" t="s">
        <v>23</v>
      </c>
      <c r="B67" s="9">
        <v>6133</v>
      </c>
      <c r="C67" s="9">
        <v>3086</v>
      </c>
      <c r="D67" s="9">
        <v>3047</v>
      </c>
      <c r="E67" s="11">
        <v>2207</v>
      </c>
      <c r="F67" s="9">
        <v>6163</v>
      </c>
      <c r="G67" s="9">
        <v>3091</v>
      </c>
      <c r="H67" s="9">
        <v>3072</v>
      </c>
      <c r="I67" s="9">
        <v>2226</v>
      </c>
      <c r="J67" s="9">
        <f t="shared" si="7"/>
        <v>-30</v>
      </c>
      <c r="K67" s="9">
        <f t="shared" si="8"/>
        <v>-5</v>
      </c>
      <c r="L67" s="9">
        <f t="shared" si="9"/>
        <v>-25</v>
      </c>
      <c r="M67" s="11">
        <f t="shared" si="10"/>
        <v>-19</v>
      </c>
    </row>
    <row r="68" spans="1:13" ht="13.5">
      <c r="A68" s="6" t="s">
        <v>24</v>
      </c>
      <c r="B68" s="9">
        <v>14724</v>
      </c>
      <c r="C68" s="9">
        <v>7337</v>
      </c>
      <c r="D68" s="9">
        <v>7387</v>
      </c>
      <c r="E68" s="11">
        <v>5053</v>
      </c>
      <c r="F68" s="9">
        <v>14803</v>
      </c>
      <c r="G68" s="9">
        <v>7358</v>
      </c>
      <c r="H68" s="9">
        <v>7445</v>
      </c>
      <c r="I68" s="9">
        <v>5169</v>
      </c>
      <c r="J68" s="9">
        <f t="shared" si="7"/>
        <v>-79</v>
      </c>
      <c r="K68" s="9">
        <f t="shared" si="8"/>
        <v>-21</v>
      </c>
      <c r="L68" s="9">
        <f t="shared" si="9"/>
        <v>-58</v>
      </c>
      <c r="M68" s="11">
        <f t="shared" si="10"/>
        <v>-116</v>
      </c>
    </row>
    <row r="69" spans="1:13" ht="13.5">
      <c r="A69" s="6" t="s">
        <v>25</v>
      </c>
      <c r="B69" s="9">
        <v>14152</v>
      </c>
      <c r="C69" s="9">
        <v>6984</v>
      </c>
      <c r="D69" s="9">
        <v>7168</v>
      </c>
      <c r="E69" s="11">
        <v>4562</v>
      </c>
      <c r="F69" s="9">
        <v>14215</v>
      </c>
      <c r="G69" s="9">
        <v>7065</v>
      </c>
      <c r="H69" s="9">
        <v>7150</v>
      </c>
      <c r="I69" s="9">
        <v>4726</v>
      </c>
      <c r="J69" s="9">
        <f t="shared" si="7"/>
        <v>-63</v>
      </c>
      <c r="K69" s="9">
        <f t="shared" si="8"/>
        <v>-81</v>
      </c>
      <c r="L69" s="9">
        <f t="shared" si="9"/>
        <v>18</v>
      </c>
      <c r="M69" s="11">
        <f t="shared" si="10"/>
        <v>-164</v>
      </c>
    </row>
    <row r="70" spans="1:13" ht="13.5">
      <c r="A70" s="6"/>
      <c r="B70" s="14"/>
      <c r="C70" s="9"/>
      <c r="D70" s="9"/>
      <c r="E70" s="11"/>
      <c r="F70" s="9"/>
      <c r="G70" s="9"/>
      <c r="H70" s="9"/>
      <c r="I70" s="9"/>
      <c r="J70" s="9"/>
      <c r="K70" s="9"/>
      <c r="L70" s="9"/>
      <c r="M70" s="11"/>
    </row>
    <row r="71" spans="1:13" ht="13.5">
      <c r="A71" s="6" t="s">
        <v>141</v>
      </c>
      <c r="B71" s="14">
        <f>SUBTOTAL(9,B72:B74)</f>
        <v>47703</v>
      </c>
      <c r="C71" s="9">
        <f aca="true" t="shared" si="12" ref="C71:I71">SUBTOTAL(9,C72:C74)</f>
        <v>23275</v>
      </c>
      <c r="D71" s="9">
        <f t="shared" si="12"/>
        <v>24428</v>
      </c>
      <c r="E71" s="11">
        <f t="shared" si="12"/>
        <v>17297</v>
      </c>
      <c r="F71" s="9">
        <f t="shared" si="12"/>
        <v>47076</v>
      </c>
      <c r="G71" s="9">
        <f t="shared" si="12"/>
        <v>22947</v>
      </c>
      <c r="H71" s="9">
        <f t="shared" si="12"/>
        <v>24129</v>
      </c>
      <c r="I71" s="9">
        <f t="shared" si="12"/>
        <v>16963</v>
      </c>
      <c r="J71" s="9">
        <f t="shared" si="7"/>
        <v>627</v>
      </c>
      <c r="K71" s="9">
        <f t="shared" si="8"/>
        <v>328</v>
      </c>
      <c r="L71" s="9">
        <f t="shared" si="9"/>
        <v>299</v>
      </c>
      <c r="M71" s="11">
        <f t="shared" si="10"/>
        <v>334</v>
      </c>
    </row>
    <row r="72" spans="1:13" ht="13.5">
      <c r="A72" s="6" t="s">
        <v>26</v>
      </c>
      <c r="B72" s="9">
        <v>16510</v>
      </c>
      <c r="C72" s="9">
        <v>8039</v>
      </c>
      <c r="D72" s="9">
        <v>8471</v>
      </c>
      <c r="E72" s="11">
        <v>6411</v>
      </c>
      <c r="F72" s="9">
        <v>16316</v>
      </c>
      <c r="G72" s="9">
        <v>7914</v>
      </c>
      <c r="H72" s="9">
        <v>8402</v>
      </c>
      <c r="I72" s="9">
        <v>6426</v>
      </c>
      <c r="J72" s="9">
        <f t="shared" si="7"/>
        <v>194</v>
      </c>
      <c r="K72" s="9">
        <f t="shared" si="8"/>
        <v>125</v>
      </c>
      <c r="L72" s="9">
        <f t="shared" si="9"/>
        <v>69</v>
      </c>
      <c r="M72" s="11">
        <f t="shared" si="10"/>
        <v>-15</v>
      </c>
    </row>
    <row r="73" spans="1:13" ht="13.5">
      <c r="A73" s="6" t="s">
        <v>27</v>
      </c>
      <c r="B73" s="9">
        <v>7431</v>
      </c>
      <c r="C73" s="9">
        <v>3650</v>
      </c>
      <c r="D73" s="9">
        <v>3781</v>
      </c>
      <c r="E73" s="11">
        <v>2453</v>
      </c>
      <c r="F73" s="9">
        <v>7348</v>
      </c>
      <c r="G73" s="9">
        <v>3616</v>
      </c>
      <c r="H73" s="9">
        <v>3732</v>
      </c>
      <c r="I73" s="9">
        <v>2406</v>
      </c>
      <c r="J73" s="9">
        <f t="shared" si="7"/>
        <v>83</v>
      </c>
      <c r="K73" s="9">
        <f t="shared" si="8"/>
        <v>34</v>
      </c>
      <c r="L73" s="9">
        <f t="shared" si="9"/>
        <v>49</v>
      </c>
      <c r="M73" s="11">
        <f t="shared" si="10"/>
        <v>47</v>
      </c>
    </row>
    <row r="74" spans="1:13" ht="13.5">
      <c r="A74" s="6" t="s">
        <v>46</v>
      </c>
      <c r="B74" s="9">
        <v>23762</v>
      </c>
      <c r="C74" s="9">
        <v>11586</v>
      </c>
      <c r="D74" s="9">
        <v>12176</v>
      </c>
      <c r="E74" s="11">
        <v>8433</v>
      </c>
      <c r="F74" s="9">
        <v>23412</v>
      </c>
      <c r="G74" s="9">
        <v>11417</v>
      </c>
      <c r="H74" s="9">
        <v>11995</v>
      </c>
      <c r="I74" s="9">
        <v>8131</v>
      </c>
      <c r="J74" s="9">
        <f t="shared" si="7"/>
        <v>350</v>
      </c>
      <c r="K74" s="9">
        <f t="shared" si="8"/>
        <v>169</v>
      </c>
      <c r="L74" s="9">
        <f t="shared" si="9"/>
        <v>181</v>
      </c>
      <c r="M74" s="11">
        <f t="shared" si="10"/>
        <v>302</v>
      </c>
    </row>
    <row r="75" spans="1:13" ht="13.5">
      <c r="A75" s="6"/>
      <c r="B75" s="14"/>
      <c r="C75" s="9"/>
      <c r="D75" s="9"/>
      <c r="E75" s="11"/>
      <c r="F75" s="9"/>
      <c r="G75" s="9"/>
      <c r="H75" s="9"/>
      <c r="I75" s="9"/>
      <c r="J75" s="9"/>
      <c r="K75" s="9"/>
      <c r="L75" s="9"/>
      <c r="M75" s="11"/>
    </row>
    <row r="76" spans="1:13" ht="13.5">
      <c r="A76" s="6" t="s">
        <v>142</v>
      </c>
      <c r="B76" s="14">
        <f>SUBTOTAL(9,B77:B82)</f>
        <v>60040</v>
      </c>
      <c r="C76" s="9">
        <f aca="true" t="shared" si="13" ref="C76:I76">SUBTOTAL(9,C77:C82)</f>
        <v>29317</v>
      </c>
      <c r="D76" s="9">
        <f t="shared" si="13"/>
        <v>30723</v>
      </c>
      <c r="E76" s="11">
        <f t="shared" si="13"/>
        <v>21641</v>
      </c>
      <c r="F76" s="9">
        <f t="shared" si="13"/>
        <v>60044</v>
      </c>
      <c r="G76" s="9">
        <f t="shared" si="13"/>
        <v>29278</v>
      </c>
      <c r="H76" s="9">
        <f t="shared" si="13"/>
        <v>30766</v>
      </c>
      <c r="I76" s="9">
        <f t="shared" si="13"/>
        <v>22142</v>
      </c>
      <c r="J76" s="9">
        <f t="shared" si="7"/>
        <v>-4</v>
      </c>
      <c r="K76" s="9">
        <f t="shared" si="8"/>
        <v>39</v>
      </c>
      <c r="L76" s="9">
        <f t="shared" si="9"/>
        <v>-43</v>
      </c>
      <c r="M76" s="11">
        <f t="shared" si="10"/>
        <v>-501</v>
      </c>
    </row>
    <row r="77" spans="1:13" ht="13.5">
      <c r="A77" s="6" t="s">
        <v>28</v>
      </c>
      <c r="B77" s="9">
        <v>11767</v>
      </c>
      <c r="C77" s="9">
        <v>5716</v>
      </c>
      <c r="D77" s="9">
        <v>6051</v>
      </c>
      <c r="E77" s="11">
        <v>4485</v>
      </c>
      <c r="F77" s="9">
        <v>11851</v>
      </c>
      <c r="G77" s="9">
        <v>5809</v>
      </c>
      <c r="H77" s="9">
        <v>6042</v>
      </c>
      <c r="I77" s="9">
        <v>4595</v>
      </c>
      <c r="J77" s="9">
        <f t="shared" si="7"/>
        <v>-84</v>
      </c>
      <c r="K77" s="9">
        <f t="shared" si="8"/>
        <v>-93</v>
      </c>
      <c r="L77" s="9">
        <f t="shared" si="9"/>
        <v>9</v>
      </c>
      <c r="M77" s="11">
        <f t="shared" si="10"/>
        <v>-110</v>
      </c>
    </row>
    <row r="78" spans="1:13" ht="13.5">
      <c r="A78" s="6" t="s">
        <v>29</v>
      </c>
      <c r="B78" s="9">
        <v>7222</v>
      </c>
      <c r="C78" s="9">
        <v>3439</v>
      </c>
      <c r="D78" s="9">
        <v>3783</v>
      </c>
      <c r="E78" s="11">
        <v>2434</v>
      </c>
      <c r="F78" s="9">
        <v>7089</v>
      </c>
      <c r="G78" s="9">
        <v>3329</v>
      </c>
      <c r="H78" s="9">
        <v>3760</v>
      </c>
      <c r="I78" s="9">
        <v>2513</v>
      </c>
      <c r="J78" s="9">
        <f t="shared" si="7"/>
        <v>133</v>
      </c>
      <c r="K78" s="9">
        <f t="shared" si="8"/>
        <v>110</v>
      </c>
      <c r="L78" s="9">
        <f t="shared" si="9"/>
        <v>23</v>
      </c>
      <c r="M78" s="11">
        <f t="shared" si="10"/>
        <v>-79</v>
      </c>
    </row>
    <row r="79" spans="1:13" ht="13.5">
      <c r="A79" s="6" t="s">
        <v>30</v>
      </c>
      <c r="B79" s="9">
        <v>14359</v>
      </c>
      <c r="C79" s="9">
        <v>7057</v>
      </c>
      <c r="D79" s="9">
        <v>7302</v>
      </c>
      <c r="E79" s="11">
        <v>5178</v>
      </c>
      <c r="F79" s="9">
        <v>14387</v>
      </c>
      <c r="G79" s="9">
        <v>7040</v>
      </c>
      <c r="H79" s="9">
        <v>7347</v>
      </c>
      <c r="I79" s="9">
        <v>5292</v>
      </c>
      <c r="J79" s="9">
        <f t="shared" si="7"/>
        <v>-28</v>
      </c>
      <c r="K79" s="9">
        <f t="shared" si="8"/>
        <v>17</v>
      </c>
      <c r="L79" s="9">
        <f t="shared" si="9"/>
        <v>-45</v>
      </c>
      <c r="M79" s="11">
        <f t="shared" si="10"/>
        <v>-114</v>
      </c>
    </row>
    <row r="80" spans="1:13" ht="13.5">
      <c r="A80" s="6" t="s">
        <v>31</v>
      </c>
      <c r="B80" s="9">
        <v>11149</v>
      </c>
      <c r="C80" s="9">
        <v>5513</v>
      </c>
      <c r="D80" s="9">
        <v>5636</v>
      </c>
      <c r="E80" s="11">
        <v>4164</v>
      </c>
      <c r="F80" s="9">
        <v>11240</v>
      </c>
      <c r="G80" s="9">
        <v>5550</v>
      </c>
      <c r="H80" s="9">
        <v>5690</v>
      </c>
      <c r="I80" s="9">
        <v>4282</v>
      </c>
      <c r="J80" s="9">
        <f t="shared" si="7"/>
        <v>-91</v>
      </c>
      <c r="K80" s="9">
        <f t="shared" si="8"/>
        <v>-37</v>
      </c>
      <c r="L80" s="9">
        <f t="shared" si="9"/>
        <v>-54</v>
      </c>
      <c r="M80" s="11">
        <f t="shared" si="10"/>
        <v>-118</v>
      </c>
    </row>
    <row r="81" spans="1:13" ht="13.5">
      <c r="A81" s="6" t="s">
        <v>32</v>
      </c>
      <c r="B81" s="9">
        <v>7337</v>
      </c>
      <c r="C81" s="9">
        <v>3588</v>
      </c>
      <c r="D81" s="9">
        <v>3749</v>
      </c>
      <c r="E81" s="11">
        <v>2591</v>
      </c>
      <c r="F81" s="9">
        <v>7376</v>
      </c>
      <c r="G81" s="9">
        <v>3607</v>
      </c>
      <c r="H81" s="9">
        <v>3769</v>
      </c>
      <c r="I81" s="9">
        <v>2647</v>
      </c>
      <c r="J81" s="9">
        <f t="shared" si="7"/>
        <v>-39</v>
      </c>
      <c r="K81" s="9">
        <f t="shared" si="8"/>
        <v>-19</v>
      </c>
      <c r="L81" s="9">
        <f t="shared" si="9"/>
        <v>-20</v>
      </c>
      <c r="M81" s="11">
        <f t="shared" si="10"/>
        <v>-56</v>
      </c>
    </row>
    <row r="82" spans="1:13" ht="13.5">
      <c r="A82" s="6" t="s">
        <v>33</v>
      </c>
      <c r="B82" s="9">
        <v>8206</v>
      </c>
      <c r="C82" s="9">
        <v>4004</v>
      </c>
      <c r="D82" s="9">
        <v>4202</v>
      </c>
      <c r="E82" s="11">
        <v>2789</v>
      </c>
      <c r="F82" s="9">
        <v>8101</v>
      </c>
      <c r="G82" s="9">
        <v>3943</v>
      </c>
      <c r="H82" s="9">
        <v>4158</v>
      </c>
      <c r="I82" s="9">
        <v>2813</v>
      </c>
      <c r="J82" s="9">
        <f t="shared" si="7"/>
        <v>105</v>
      </c>
      <c r="K82" s="9">
        <f t="shared" si="8"/>
        <v>61</v>
      </c>
      <c r="L82" s="9">
        <f t="shared" si="9"/>
        <v>44</v>
      </c>
      <c r="M82" s="11">
        <f t="shared" si="10"/>
        <v>-24</v>
      </c>
    </row>
    <row r="83" spans="1:13" ht="13.5">
      <c r="A83" s="6"/>
      <c r="B83" s="14"/>
      <c r="C83" s="9"/>
      <c r="D83" s="9"/>
      <c r="E83" s="11"/>
      <c r="F83" s="9"/>
      <c r="G83" s="9"/>
      <c r="H83" s="9"/>
      <c r="I83" s="9"/>
      <c r="J83" s="9"/>
      <c r="K83" s="9"/>
      <c r="L83" s="9"/>
      <c r="M83" s="11"/>
    </row>
    <row r="84" spans="1:13" ht="13.5">
      <c r="A84" s="6" t="s">
        <v>121</v>
      </c>
      <c r="B84" s="14">
        <f>SUBTOTAL(9,B85:B86)</f>
        <v>17158</v>
      </c>
      <c r="C84" s="9">
        <f aca="true" t="shared" si="14" ref="C84:I84">SUBTOTAL(9,C85:C86)</f>
        <v>8147</v>
      </c>
      <c r="D84" s="9">
        <f t="shared" si="14"/>
        <v>9011</v>
      </c>
      <c r="E84" s="11">
        <f t="shared" si="14"/>
        <v>6501</v>
      </c>
      <c r="F84" s="9">
        <f t="shared" si="14"/>
        <v>17151</v>
      </c>
      <c r="G84" s="9">
        <f t="shared" si="14"/>
        <v>8169</v>
      </c>
      <c r="H84" s="9">
        <f t="shared" si="14"/>
        <v>8982</v>
      </c>
      <c r="I84" s="9">
        <f t="shared" si="14"/>
        <v>6617</v>
      </c>
      <c r="J84" s="9">
        <f t="shared" si="7"/>
        <v>7</v>
      </c>
      <c r="K84" s="9">
        <f t="shared" si="8"/>
        <v>-22</v>
      </c>
      <c r="L84" s="9">
        <f t="shared" si="9"/>
        <v>29</v>
      </c>
      <c r="M84" s="11">
        <f t="shared" si="10"/>
        <v>-116</v>
      </c>
    </row>
    <row r="85" spans="1:13" ht="13.5">
      <c r="A85" s="6" t="s">
        <v>34</v>
      </c>
      <c r="B85" s="9">
        <v>9843</v>
      </c>
      <c r="C85" s="9">
        <v>4708</v>
      </c>
      <c r="D85" s="9">
        <v>5135</v>
      </c>
      <c r="E85" s="11">
        <v>3447</v>
      </c>
      <c r="F85" s="9">
        <v>9710</v>
      </c>
      <c r="G85" s="9">
        <v>4679</v>
      </c>
      <c r="H85" s="9">
        <v>5031</v>
      </c>
      <c r="I85" s="9">
        <v>3412</v>
      </c>
      <c r="J85" s="9">
        <f t="shared" si="7"/>
        <v>133</v>
      </c>
      <c r="K85" s="9">
        <f t="shared" si="8"/>
        <v>29</v>
      </c>
      <c r="L85" s="9">
        <f t="shared" si="9"/>
        <v>104</v>
      </c>
      <c r="M85" s="11">
        <f t="shared" si="10"/>
        <v>35</v>
      </c>
    </row>
    <row r="86" spans="1:13" ht="13.5">
      <c r="A86" s="6" t="s">
        <v>35</v>
      </c>
      <c r="B86" s="9">
        <v>7315</v>
      </c>
      <c r="C86" s="9">
        <v>3439</v>
      </c>
      <c r="D86" s="9">
        <v>3876</v>
      </c>
      <c r="E86" s="11">
        <v>3054</v>
      </c>
      <c r="F86" s="9">
        <v>7441</v>
      </c>
      <c r="G86" s="9">
        <v>3490</v>
      </c>
      <c r="H86" s="9">
        <v>3951</v>
      </c>
      <c r="I86" s="9">
        <v>3205</v>
      </c>
      <c r="J86" s="9">
        <f t="shared" si="7"/>
        <v>-126</v>
      </c>
      <c r="K86" s="9">
        <f t="shared" si="8"/>
        <v>-51</v>
      </c>
      <c r="L86" s="9">
        <f t="shared" si="9"/>
        <v>-75</v>
      </c>
      <c r="M86" s="11">
        <f t="shared" si="10"/>
        <v>-151</v>
      </c>
    </row>
    <row r="87" spans="1:13" ht="13.5">
      <c r="A87" s="13"/>
      <c r="B87" s="14"/>
      <c r="C87" s="14"/>
      <c r="D87" s="14"/>
      <c r="E87" s="15"/>
      <c r="F87" s="14"/>
      <c r="G87" s="14"/>
      <c r="H87" s="14"/>
      <c r="I87" s="14"/>
      <c r="J87" s="14"/>
      <c r="K87" s="14"/>
      <c r="L87" s="14"/>
      <c r="M87" s="15"/>
    </row>
    <row r="88" spans="1:13" ht="13.5">
      <c r="A88" s="13" t="s">
        <v>143</v>
      </c>
      <c r="B88" s="14">
        <f>SUBTOTAL(9,B89)</f>
        <v>8022</v>
      </c>
      <c r="C88" s="14">
        <f aca="true" t="shared" si="15" ref="C88:I88">SUBTOTAL(9,C89)</f>
        <v>3837</v>
      </c>
      <c r="D88" s="14">
        <f t="shared" si="15"/>
        <v>4185</v>
      </c>
      <c r="E88" s="15">
        <f t="shared" si="15"/>
        <v>3327</v>
      </c>
      <c r="F88" s="14">
        <f t="shared" si="15"/>
        <v>8053</v>
      </c>
      <c r="G88" s="14">
        <f t="shared" si="15"/>
        <v>3841</v>
      </c>
      <c r="H88" s="14">
        <f t="shared" si="15"/>
        <v>4212</v>
      </c>
      <c r="I88" s="14">
        <f t="shared" si="15"/>
        <v>3410</v>
      </c>
      <c r="J88" s="14">
        <f t="shared" si="7"/>
        <v>-31</v>
      </c>
      <c r="K88" s="14">
        <f t="shared" si="8"/>
        <v>-4</v>
      </c>
      <c r="L88" s="14">
        <f t="shared" si="9"/>
        <v>-27</v>
      </c>
      <c r="M88" s="15">
        <f t="shared" si="10"/>
        <v>-83</v>
      </c>
    </row>
    <row r="89" spans="1:13" ht="14.25" thickBot="1">
      <c r="A89" s="7" t="s">
        <v>36</v>
      </c>
      <c r="B89" s="10">
        <v>8022</v>
      </c>
      <c r="C89" s="10">
        <v>3837</v>
      </c>
      <c r="D89" s="10">
        <v>4185</v>
      </c>
      <c r="E89" s="12">
        <v>3327</v>
      </c>
      <c r="F89" s="10">
        <v>8053</v>
      </c>
      <c r="G89" s="10">
        <v>3841</v>
      </c>
      <c r="H89" s="10">
        <v>4212</v>
      </c>
      <c r="I89" s="10">
        <v>3410</v>
      </c>
      <c r="J89" s="10">
        <f t="shared" si="7"/>
        <v>-31</v>
      </c>
      <c r="K89" s="10">
        <f t="shared" si="8"/>
        <v>-4</v>
      </c>
      <c r="L89" s="10">
        <f t="shared" si="9"/>
        <v>-27</v>
      </c>
      <c r="M89" s="12">
        <f t="shared" si="10"/>
        <v>-83</v>
      </c>
    </row>
  </sheetData>
  <sheetProtection/>
  <mergeCells count="10">
    <mergeCell ref="B1:E1"/>
    <mergeCell ref="F1:I1"/>
    <mergeCell ref="J2:L3"/>
    <mergeCell ref="M2:M4"/>
    <mergeCell ref="J1:M1"/>
    <mergeCell ref="A2:A4"/>
    <mergeCell ref="B2:D3"/>
    <mergeCell ref="E2:E4"/>
    <mergeCell ref="F3:H3"/>
    <mergeCell ref="I3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19835338</dc:creator>
  <cp:keywords/>
  <dc:description/>
  <cp:lastModifiedBy>千葉県</cp:lastModifiedBy>
  <cp:lastPrinted>2016-12-28T04:48:24Z</cp:lastPrinted>
  <dcterms:created xsi:type="dcterms:W3CDTF">2004-01-28T08:28:50Z</dcterms:created>
  <dcterms:modified xsi:type="dcterms:W3CDTF">2016-12-28T04:50:15Z</dcterms:modified>
  <cp:category/>
  <cp:version/>
  <cp:contentType/>
  <cp:contentStatus/>
</cp:coreProperties>
</file>