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10" sheetId="1" r:id="rId1"/>
  </sheets>
  <definedNames>
    <definedName name="_xlnm.Print_Titles" localSheetId="0">'10'!$A:$F,'10'!$1:$1</definedName>
  </definedNames>
  <calcPr fullCalcOnLoad="1"/>
</workbook>
</file>

<file path=xl/sharedStrings.xml><?xml version="1.0" encoding="utf-8"?>
<sst xmlns="http://schemas.openxmlformats.org/spreadsheetml/2006/main" count="81" uniqueCount="71">
  <si>
    <t>厚生労働省 大臣官房統計情報部</t>
  </si>
  <si>
    <t xml:space="preserve">　年度　　月 </t>
  </si>
  <si>
    <t>平成</t>
  </si>
  <si>
    <t>１７</t>
  </si>
  <si>
    <t>年度累計</t>
  </si>
  <si>
    <t>１８</t>
  </si>
  <si>
    <t>１９</t>
  </si>
  <si>
    <t>２０</t>
  </si>
  <si>
    <t>２１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</si>
  <si>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</si>
  <si>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</si>
  <si>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</si>
  <si>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</si>
  <si>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</si>
  <si>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</si>
  <si>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</si>
  <si>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</si>
  <si>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</si>
  <si>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</si>
  <si>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</si>
  <si>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１０　生活保護の状況</t>
  </si>
  <si>
    <t>厚生労働省 大臣官房統計情報部</t>
  </si>
  <si>
    <t>被　  保　  護　  世　  帯　  数</t>
  </si>
  <si>
    <t>被　  保　  護　  実　  員　  数</t>
  </si>
  <si>
    <t>保護開始
世帯数</t>
  </si>
  <si>
    <t>保護廃止
世帯数</t>
  </si>
  <si>
    <t>総　数
 注１）</t>
  </si>
  <si>
    <t>生活扶助</t>
  </si>
  <si>
    <t>住宅扶助</t>
  </si>
  <si>
    <t>教育扶助</t>
  </si>
  <si>
    <t>介護扶助</t>
  </si>
  <si>
    <t>医　　　療　　　扶　　　助</t>
  </si>
  <si>
    <t>その他の
扶　助 
　注２）</t>
  </si>
  <si>
    <t>総　数</t>
  </si>
  <si>
    <t>現に保護を
受けたもの</t>
  </si>
  <si>
    <t>保護停止中のもの</t>
  </si>
  <si>
    <t>入院単給</t>
  </si>
  <si>
    <t>入院併給</t>
  </si>
  <si>
    <t>入院外
単　給</t>
  </si>
  <si>
    <t>入院外
併　給</t>
  </si>
  <si>
    <t>１０　生活保護状況</t>
  </si>
  <si>
    <t>平成</t>
  </si>
  <si>
    <t>年度累計</t>
  </si>
  <si>
    <t>２２</t>
  </si>
  <si>
    <t>２２年</t>
  </si>
  <si>
    <t>月分</t>
  </si>
  <si>
    <t>２３年</t>
  </si>
  <si>
    <t>１</t>
  </si>
  <si>
    <t>２４年</t>
  </si>
  <si>
    <t>(資料)「社会福祉行政業務報告（福祉行政報告例）」</t>
  </si>
  <si>
    <t>注1)「総数」は、各扶助の延数である。</t>
  </si>
  <si>
    <t>注2)「その他の扶助」は、「出産扶助」「生業扶助」「葬祭扶助」の合計である。</t>
  </si>
  <si>
    <t>r 54,220</t>
  </si>
  <si>
    <t>r 53,969</t>
  </si>
  <si>
    <t>r 251</t>
  </si>
  <si>
    <t>r 74,120</t>
  </si>
  <si>
    <t>r 73,775</t>
  </si>
  <si>
    <t>r 345</t>
  </si>
  <si>
    <t>r 782</t>
  </si>
  <si>
    <t>r 657</t>
  </si>
  <si>
    <t>r 202,980</t>
  </si>
  <si>
    <t>r 67,224</t>
  </si>
  <si>
    <t>r 63,185</t>
  </si>
  <si>
    <t>r 5,552</t>
  </si>
  <si>
    <t>r 8,039</t>
  </si>
  <si>
    <t>r 60,038</t>
  </si>
  <si>
    <t>r 1,654</t>
  </si>
  <si>
    <t>r 2,330</t>
  </si>
  <si>
    <t>r 460</t>
  </si>
  <si>
    <t>r 52,594</t>
  </si>
  <si>
    <t>r 1,942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</si>
</sst>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;@\ "/>
    <numFmt numFmtId="177" formatCode="0.0;&quot;－&quot;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4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/>
      <right/>
      <top style="double">
        <color indexed="8"/>
      </top>
      <bottom style="thin">
        <color indexed="8"/>
      </bottom>
    </border>
    <border>
      <left style="thin"/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/>
      <top style="double">
        <color indexed="8"/>
      </top>
      <bottom style="thin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Continuous"/>
    </xf>
    <xf numFmtId="0" fontId="19" fillId="0" borderId="14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0" fontId="19" fillId="0" borderId="17" xfId="0" applyFont="1" applyFill="1" applyBorder="1" applyAlignment="1">
      <alignment horizontal="centerContinuous" vertical="center" wrapText="1"/>
    </xf>
    <xf numFmtId="0" fontId="19" fillId="0" borderId="18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 horizontal="centerContinuous"/>
    </xf>
    <xf numFmtId="0" fontId="19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49" fontId="19" fillId="0" borderId="23" xfId="0" applyNumberFormat="1" applyFont="1" applyFill="1" applyBorder="1" applyAlignment="1">
      <alignment horizontal="left"/>
    </xf>
    <xf numFmtId="0" fontId="19" fillId="0" borderId="24" xfId="0" applyFont="1" applyFill="1" applyBorder="1" applyAlignment="1">
      <alignment vertical="center"/>
    </xf>
    <xf numFmtId="176" fontId="19" fillId="0" borderId="25" xfId="0" applyNumberFormat="1" applyFont="1" applyFill="1" applyBorder="1" applyAlignment="1">
      <alignment horizontal="right"/>
    </xf>
    <xf numFmtId="176" fontId="19" fillId="0" borderId="23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vertical="center"/>
    </xf>
    <xf numFmtId="176" fontId="24" fillId="0" borderId="2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0" fontId="19" fillId="0" borderId="20" xfId="0" applyFont="1" applyFill="1" applyBorder="1" applyAlignment="1">
      <alignment/>
    </xf>
    <xf numFmtId="176" fontId="24" fillId="0" borderId="28" xfId="0" applyNumberFormat="1" applyFont="1" applyFill="1" applyBorder="1" applyAlignment="1">
      <alignment/>
    </xf>
    <xf numFmtId="176" fontId="19" fillId="0" borderId="28" xfId="0" applyNumberFormat="1" applyFont="1" applyFill="1" applyBorder="1" applyAlignment="1">
      <alignment/>
    </xf>
    <xf numFmtId="49" fontId="19" fillId="0" borderId="21" xfId="0" applyNumberFormat="1" applyFont="1" applyFill="1" applyBorder="1" applyAlignment="1">
      <alignment horizontal="left"/>
    </xf>
    <xf numFmtId="0" fontId="19" fillId="0" borderId="22" xfId="0" applyFont="1" applyFill="1" applyBorder="1" applyAlignment="1">
      <alignment/>
    </xf>
    <xf numFmtId="176" fontId="19" fillId="0" borderId="29" xfId="0" applyNumberFormat="1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4" fillId="0" borderId="28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view="pageBreakPreview" zoomScale="75" zoomScaleNormal="75" zoomScaleSheetLayoutView="75" zoomScalePageLayoutView="0" workbookViewId="0" topLeftCell="A1">
      <pane xSplit="6" ySplit="5" topLeftCell="G6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G33" sqref="G33"/>
    </sheetView>
  </sheetViews>
  <sheetFormatPr defaultColWidth="13.375" defaultRowHeight="13.5"/>
  <cols>
    <col min="1" max="1" width="2.125" style="4" customWidth="1"/>
    <col min="2" max="2" width="5.875" style="4" customWidth="1"/>
    <col min="3" max="3" width="8.25390625" style="4" customWidth="1"/>
    <col min="4" max="6" width="3.75390625" style="4" customWidth="1"/>
    <col min="7" max="7" width="17.625" style="4" customWidth="1"/>
    <col min="8" max="9" width="16.625" style="4" customWidth="1"/>
    <col min="10" max="10" width="16.125" style="4" customWidth="1"/>
    <col min="11" max="12" width="16.625" style="4" customWidth="1"/>
    <col min="13" max="14" width="17.625" style="4" customWidth="1"/>
    <col min="15" max="15" width="13.75390625" style="4" customWidth="1"/>
    <col min="16" max="19" width="12.25390625" style="4" customWidth="1"/>
    <col min="20" max="20" width="12.75390625" style="4" customWidth="1"/>
    <col min="21" max="24" width="12.125" style="4" customWidth="1"/>
    <col min="25" max="25" width="12.75390625" style="4" customWidth="1"/>
    <col min="26" max="16384" width="13.375" style="4" customWidth="1"/>
  </cols>
  <sheetData>
    <row r="1" spans="1:26" ht="24">
      <c r="A1" s="1"/>
      <c r="B1" s="2"/>
      <c r="C1" s="3"/>
      <c r="D1" s="3"/>
      <c r="E1" s="3"/>
      <c r="I1" s="2" t="s">
        <v>40</v>
      </c>
      <c r="R1" s="2" t="s">
        <v>20</v>
      </c>
      <c r="Z1" s="5"/>
    </row>
    <row r="2" spans="1:26" ht="18" thickBot="1">
      <c r="A2" s="1"/>
      <c r="B2" s="1"/>
      <c r="C2" s="1"/>
      <c r="D2" s="1"/>
      <c r="E2" s="1"/>
      <c r="M2" s="6"/>
      <c r="N2" s="7" t="s">
        <v>21</v>
      </c>
      <c r="Y2" s="8" t="s">
        <v>0</v>
      </c>
      <c r="Z2" s="5"/>
    </row>
    <row r="3" spans="1:26" ht="18" customHeight="1" thickTop="1">
      <c r="A3" s="1"/>
      <c r="B3" s="9"/>
      <c r="C3" s="9"/>
      <c r="D3" s="9"/>
      <c r="E3" s="9"/>
      <c r="F3" s="10"/>
      <c r="G3" s="11" t="s">
        <v>22</v>
      </c>
      <c r="H3" s="12"/>
      <c r="I3" s="12"/>
      <c r="J3" s="13" t="s">
        <v>23</v>
      </c>
      <c r="K3" s="12"/>
      <c r="L3" s="12"/>
      <c r="M3" s="68" t="s">
        <v>24</v>
      </c>
      <c r="N3" s="70" t="s">
        <v>25</v>
      </c>
      <c r="O3" s="52" t="s">
        <v>26</v>
      </c>
      <c r="P3" s="52" t="s">
        <v>27</v>
      </c>
      <c r="Q3" s="52" t="s">
        <v>28</v>
      </c>
      <c r="R3" s="65" t="s">
        <v>29</v>
      </c>
      <c r="S3" s="52" t="s">
        <v>30</v>
      </c>
      <c r="T3" s="14" t="s">
        <v>31</v>
      </c>
      <c r="U3" s="15"/>
      <c r="V3" s="15"/>
      <c r="W3" s="16"/>
      <c r="X3" s="17"/>
      <c r="Y3" s="55" t="s">
        <v>32</v>
      </c>
      <c r="Z3" s="5"/>
    </row>
    <row r="4" spans="1:26" ht="17.25" customHeight="1">
      <c r="A4" s="1"/>
      <c r="B4" s="4" t="s">
        <v>1</v>
      </c>
      <c r="F4" s="18"/>
      <c r="G4" s="74" t="s">
        <v>33</v>
      </c>
      <c r="H4" s="72" t="s">
        <v>34</v>
      </c>
      <c r="I4" s="72" t="s">
        <v>35</v>
      </c>
      <c r="J4" s="74" t="s">
        <v>33</v>
      </c>
      <c r="K4" s="72" t="s">
        <v>34</v>
      </c>
      <c r="L4" s="72" t="s">
        <v>35</v>
      </c>
      <c r="M4" s="68"/>
      <c r="N4" s="55"/>
      <c r="O4" s="53"/>
      <c r="P4" s="53"/>
      <c r="Q4" s="53"/>
      <c r="R4" s="66"/>
      <c r="S4" s="53"/>
      <c r="T4" s="62" t="s">
        <v>33</v>
      </c>
      <c r="U4" s="64" t="s">
        <v>36</v>
      </c>
      <c r="V4" s="57" t="s">
        <v>37</v>
      </c>
      <c r="W4" s="59" t="s">
        <v>38</v>
      </c>
      <c r="X4" s="55" t="s">
        <v>39</v>
      </c>
      <c r="Y4" s="55"/>
      <c r="Z4" s="5"/>
    </row>
    <row r="5" spans="1:26" ht="17.25">
      <c r="A5" s="1"/>
      <c r="B5" s="19"/>
      <c r="C5" s="19"/>
      <c r="D5" s="19"/>
      <c r="E5" s="19"/>
      <c r="F5" s="20"/>
      <c r="G5" s="58"/>
      <c r="H5" s="73"/>
      <c r="I5" s="73"/>
      <c r="J5" s="58"/>
      <c r="K5" s="73"/>
      <c r="L5" s="73"/>
      <c r="M5" s="69"/>
      <c r="N5" s="71"/>
      <c r="O5" s="54"/>
      <c r="P5" s="54"/>
      <c r="Q5" s="54"/>
      <c r="R5" s="67"/>
      <c r="S5" s="54"/>
      <c r="T5" s="63"/>
      <c r="U5" s="60"/>
      <c r="V5" s="58"/>
      <c r="W5" s="60"/>
      <c r="X5" s="61"/>
      <c r="Y5" s="56"/>
      <c r="Z5" s="5"/>
    </row>
    <row r="6" spans="1:26" ht="17.25">
      <c r="A6" s="1"/>
      <c r="B6" s="21"/>
      <c r="C6" s="21"/>
      <c r="D6" s="21"/>
      <c r="E6" s="21"/>
      <c r="F6" s="22"/>
      <c r="G6" s="23"/>
      <c r="H6" s="24"/>
      <c r="I6" s="24"/>
      <c r="J6" s="24"/>
      <c r="K6" s="24"/>
      <c r="L6" s="24"/>
      <c r="M6" s="2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  <c r="Z6" s="5"/>
    </row>
    <row r="7" spans="1:26" ht="17.25">
      <c r="A7" s="1"/>
      <c r="B7" s="27" t="s">
        <v>2</v>
      </c>
      <c r="C7" s="28" t="s">
        <v>3</v>
      </c>
      <c r="D7" s="29" t="s">
        <v>4</v>
      </c>
      <c r="E7" s="30"/>
      <c r="F7" s="31"/>
      <c r="G7" s="32">
        <v>384149</v>
      </c>
      <c r="H7" s="33">
        <v>383275</v>
      </c>
      <c r="I7" s="33">
        <v>874</v>
      </c>
      <c r="J7" s="34">
        <v>555799</v>
      </c>
      <c r="K7" s="33">
        <v>554562</v>
      </c>
      <c r="L7" s="33">
        <v>1237</v>
      </c>
      <c r="M7" s="33">
        <v>8250</v>
      </c>
      <c r="N7" s="33">
        <v>6053</v>
      </c>
      <c r="O7" s="34">
        <v>1457470</v>
      </c>
      <c r="P7" s="33">
        <v>490191</v>
      </c>
      <c r="Q7" s="33">
        <v>446310</v>
      </c>
      <c r="R7" s="33">
        <v>49455</v>
      </c>
      <c r="S7" s="33">
        <v>47609</v>
      </c>
      <c r="T7" s="34">
        <v>411896</v>
      </c>
      <c r="U7" s="33">
        <v>22101</v>
      </c>
      <c r="V7" s="33">
        <v>24223</v>
      </c>
      <c r="W7" s="33">
        <v>5462</v>
      </c>
      <c r="X7" s="33">
        <v>360110</v>
      </c>
      <c r="Y7" s="33">
        <v>12009</v>
      </c>
      <c r="Z7" s="5"/>
    </row>
    <row r="8" spans="1:26" ht="17.25">
      <c r="A8" s="1"/>
      <c r="B8" s="27" t="s">
        <v>41</v>
      </c>
      <c r="C8" s="28" t="s">
        <v>5</v>
      </c>
      <c r="D8" s="29" t="s">
        <v>42</v>
      </c>
      <c r="E8" s="30"/>
      <c r="F8" s="39"/>
      <c r="G8" s="40">
        <f>SUM(H8:I8)</f>
        <v>409464</v>
      </c>
      <c r="H8" s="33">
        <v>408410</v>
      </c>
      <c r="I8" s="33">
        <v>1054</v>
      </c>
      <c r="J8" s="34">
        <f>K8+L8</f>
        <v>589328</v>
      </c>
      <c r="K8" s="33">
        <v>587905</v>
      </c>
      <c r="L8" s="33">
        <v>1423</v>
      </c>
      <c r="M8" s="33">
        <v>8220</v>
      </c>
      <c r="N8" s="33">
        <v>6258</v>
      </c>
      <c r="O8" s="34">
        <f>SUM(P8:T8)+Y8</f>
        <v>1551853</v>
      </c>
      <c r="P8" s="33">
        <v>518376</v>
      </c>
      <c r="Q8" s="33">
        <v>474533</v>
      </c>
      <c r="R8" s="33">
        <v>50749</v>
      </c>
      <c r="S8" s="33">
        <v>52467</v>
      </c>
      <c r="T8" s="34">
        <f>SUM(U8:X8)</f>
        <v>441624</v>
      </c>
      <c r="U8" s="33">
        <v>21737</v>
      </c>
      <c r="V8" s="33">
        <v>25548</v>
      </c>
      <c r="W8" s="33">
        <v>5871</v>
      </c>
      <c r="X8" s="33">
        <v>388468</v>
      </c>
      <c r="Y8" s="33">
        <v>14104</v>
      </c>
      <c r="Z8" s="5"/>
    </row>
    <row r="9" spans="1:26" ht="17.25">
      <c r="A9" s="1"/>
      <c r="B9" s="47"/>
      <c r="C9" s="28" t="s">
        <v>6</v>
      </c>
      <c r="D9" s="30"/>
      <c r="E9" s="30"/>
      <c r="F9" s="39"/>
      <c r="G9" s="40">
        <f>SUM(H9:I9)</f>
        <v>427826</v>
      </c>
      <c r="H9" s="33">
        <v>426927</v>
      </c>
      <c r="I9" s="33">
        <v>899</v>
      </c>
      <c r="J9" s="34">
        <f>K9+L9</f>
        <v>613246</v>
      </c>
      <c r="K9" s="33">
        <v>611952</v>
      </c>
      <c r="L9" s="33">
        <v>1294</v>
      </c>
      <c r="M9" s="33">
        <v>7672</v>
      </c>
      <c r="N9" s="33">
        <v>6354</v>
      </c>
      <c r="O9" s="34">
        <f>SUM(P9:T9)+Y9</f>
        <v>1611439</v>
      </c>
      <c r="P9" s="33">
        <v>536126</v>
      </c>
      <c r="Q9" s="33">
        <v>493100</v>
      </c>
      <c r="R9" s="33">
        <v>50582</v>
      </c>
      <c r="S9" s="33">
        <v>58583</v>
      </c>
      <c r="T9" s="34">
        <f>SUM(U9:X9)</f>
        <v>458601</v>
      </c>
      <c r="U9" s="33">
        <v>21329</v>
      </c>
      <c r="V9" s="33">
        <v>26463</v>
      </c>
      <c r="W9" s="33">
        <v>5653</v>
      </c>
      <c r="X9" s="33">
        <v>405156</v>
      </c>
      <c r="Y9" s="33">
        <v>14447</v>
      </c>
      <c r="Z9" s="5"/>
    </row>
    <row r="10" spans="1:26" ht="17.25">
      <c r="A10" s="1"/>
      <c r="B10" s="47"/>
      <c r="C10" s="28" t="s">
        <v>7</v>
      </c>
      <c r="D10" s="30"/>
      <c r="E10" s="30"/>
      <c r="F10" s="39"/>
      <c r="G10" s="40">
        <f>SUM(H10:I10)</f>
        <v>449159</v>
      </c>
      <c r="H10" s="33">
        <v>447917</v>
      </c>
      <c r="I10" s="33">
        <v>1242</v>
      </c>
      <c r="J10" s="34">
        <f>K10+L10</f>
        <v>640287</v>
      </c>
      <c r="K10" s="33">
        <v>638447</v>
      </c>
      <c r="L10" s="33">
        <v>1840</v>
      </c>
      <c r="M10" s="33">
        <v>9042</v>
      </c>
      <c r="N10" s="33">
        <v>6128</v>
      </c>
      <c r="O10" s="34">
        <f>SUM(P10:T10)+Y10</f>
        <v>1673766</v>
      </c>
      <c r="P10" s="33">
        <v>556948</v>
      </c>
      <c r="Q10" s="33">
        <v>515310</v>
      </c>
      <c r="R10" s="33">
        <v>50793</v>
      </c>
      <c r="S10" s="33">
        <v>64304</v>
      </c>
      <c r="T10" s="34">
        <f>SUM(U10:X10)</f>
        <v>470348</v>
      </c>
      <c r="U10" s="33">
        <v>21511</v>
      </c>
      <c r="V10" s="33">
        <v>25596</v>
      </c>
      <c r="W10" s="33">
        <v>5474</v>
      </c>
      <c r="X10" s="33">
        <v>417767</v>
      </c>
      <c r="Y10" s="33">
        <v>16063</v>
      </c>
      <c r="Z10" s="5"/>
    </row>
    <row r="11" spans="1:26" ht="17.25">
      <c r="A11" s="1"/>
      <c r="B11" s="47"/>
      <c r="C11" s="28" t="s">
        <v>8</v>
      </c>
      <c r="D11" s="30"/>
      <c r="E11" s="30"/>
      <c r="F11" s="39"/>
      <c r="G11" s="40">
        <f>SUM(H11:I11)</f>
        <v>510907</v>
      </c>
      <c r="H11" s="33">
        <v>509183</v>
      </c>
      <c r="I11" s="33">
        <v>1724</v>
      </c>
      <c r="J11" s="34">
        <f>K11+L11</f>
        <v>723577</v>
      </c>
      <c r="K11" s="33">
        <v>721242</v>
      </c>
      <c r="L11" s="33">
        <v>2335</v>
      </c>
      <c r="M11" s="33">
        <v>12845</v>
      </c>
      <c r="N11" s="33">
        <v>6596</v>
      </c>
      <c r="O11" s="34">
        <f>SUM(P11:T11)+Y11</f>
        <v>1895922</v>
      </c>
      <c r="P11" s="33">
        <v>636507</v>
      </c>
      <c r="Q11" s="33">
        <v>589379</v>
      </c>
      <c r="R11" s="33">
        <v>54946</v>
      </c>
      <c r="S11" s="33">
        <v>71117</v>
      </c>
      <c r="T11" s="34">
        <f>SUM(U11:X11)</f>
        <v>524821</v>
      </c>
      <c r="U11" s="33">
        <v>22177</v>
      </c>
      <c r="V11" s="33">
        <v>27202</v>
      </c>
      <c r="W11" s="33">
        <v>5628</v>
      </c>
      <c r="X11" s="33">
        <v>469814</v>
      </c>
      <c r="Y11" s="33">
        <v>19152</v>
      </c>
      <c r="Z11" s="5"/>
    </row>
    <row r="12" spans="1:26" ht="17.25">
      <c r="A12" s="1"/>
      <c r="B12" s="47"/>
      <c r="C12" s="28" t="s">
        <v>43</v>
      </c>
      <c r="D12" s="30"/>
      <c r="E12" s="30"/>
      <c r="F12" s="39"/>
      <c r="G12" s="40">
        <f>SUM(H12:I12)</f>
        <v>581247</v>
      </c>
      <c r="H12" s="33">
        <v>579063</v>
      </c>
      <c r="I12" s="33">
        <v>2184</v>
      </c>
      <c r="J12" s="34">
        <f>K12+L12</f>
        <v>802550</v>
      </c>
      <c r="K12" s="33">
        <v>799617</v>
      </c>
      <c r="L12" s="33">
        <v>2933</v>
      </c>
      <c r="M12" s="33">
        <v>12205</v>
      </c>
      <c r="N12" s="33">
        <v>6865</v>
      </c>
      <c r="O12" s="34">
        <f>SUM(P12:T12)+Y12</f>
        <v>2170886</v>
      </c>
      <c r="P12" s="33">
        <v>721209</v>
      </c>
      <c r="Q12" s="33">
        <v>676041</v>
      </c>
      <c r="R12" s="33">
        <v>61067</v>
      </c>
      <c r="S12" s="33">
        <v>80282</v>
      </c>
      <c r="T12" s="34">
        <f>SUM(U12:X12)</f>
        <v>609667</v>
      </c>
      <c r="U12" s="33">
        <v>22227</v>
      </c>
      <c r="V12" s="33">
        <v>30683</v>
      </c>
      <c r="W12" s="33">
        <v>6273</v>
      </c>
      <c r="X12" s="33">
        <v>550484</v>
      </c>
      <c r="Y12" s="33">
        <v>22620</v>
      </c>
      <c r="Z12" s="5"/>
    </row>
    <row r="13" spans="1:26" ht="17.25">
      <c r="A13" s="1"/>
      <c r="B13" s="28"/>
      <c r="C13" s="28"/>
      <c r="D13" s="28"/>
      <c r="E13" s="28"/>
      <c r="F13" s="39"/>
      <c r="G13" s="41"/>
      <c r="H13" s="33"/>
      <c r="I13" s="33"/>
      <c r="J13" s="34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5"/>
    </row>
    <row r="14" spans="1:26" ht="17.25">
      <c r="A14" s="1"/>
      <c r="B14" s="47"/>
      <c r="C14" s="30" t="s">
        <v>44</v>
      </c>
      <c r="D14" s="30" t="s">
        <v>16</v>
      </c>
      <c r="E14" s="28" t="s">
        <v>45</v>
      </c>
      <c r="F14" s="39"/>
      <c r="G14" s="40">
        <f aca="true" t="shared" si="0" ref="G14:G29">SUM(H14:I14)</f>
        <v>48216</v>
      </c>
      <c r="H14" s="33">
        <v>48037</v>
      </c>
      <c r="I14" s="33">
        <v>179</v>
      </c>
      <c r="J14" s="34">
        <f aca="true" t="shared" si="1" ref="J14:J25">K14+L14</f>
        <v>68014</v>
      </c>
      <c r="K14" s="33">
        <v>67771</v>
      </c>
      <c r="L14" s="33">
        <v>243</v>
      </c>
      <c r="M14" s="33">
        <v>1001</v>
      </c>
      <c r="N14" s="33">
        <v>573</v>
      </c>
      <c r="O14" s="34">
        <f aca="true" t="shared" si="2" ref="O14:O25">SUM(P14:T14)+Y14</f>
        <v>180568</v>
      </c>
      <c r="P14" s="33">
        <v>60386</v>
      </c>
      <c r="Q14" s="33">
        <v>56101</v>
      </c>
      <c r="R14" s="33">
        <v>5157</v>
      </c>
      <c r="S14" s="33">
        <v>6644</v>
      </c>
      <c r="T14" s="34">
        <f aca="true" t="shared" si="3" ref="T14:T29">SUM(U14:X14)</f>
        <v>50336</v>
      </c>
      <c r="U14" s="33">
        <v>1829</v>
      </c>
      <c r="V14" s="33">
        <v>2773</v>
      </c>
      <c r="W14" s="33">
        <v>547</v>
      </c>
      <c r="X14" s="33">
        <v>45187</v>
      </c>
      <c r="Y14" s="33">
        <v>1944</v>
      </c>
      <c r="Z14" s="5"/>
    </row>
    <row r="15" spans="1:26" ht="17.25">
      <c r="A15" s="1"/>
      <c r="B15" s="47"/>
      <c r="C15" s="30"/>
      <c r="D15" s="30" t="s">
        <v>17</v>
      </c>
      <c r="E15" s="28"/>
      <c r="F15" s="39"/>
      <c r="G15" s="40">
        <f t="shared" si="0"/>
        <v>48672</v>
      </c>
      <c r="H15" s="33">
        <v>48484</v>
      </c>
      <c r="I15" s="33">
        <v>188</v>
      </c>
      <c r="J15" s="34">
        <f t="shared" si="1"/>
        <v>68664</v>
      </c>
      <c r="K15" s="33">
        <v>68413</v>
      </c>
      <c r="L15" s="33">
        <v>251</v>
      </c>
      <c r="M15" s="33">
        <v>1029</v>
      </c>
      <c r="N15" s="33">
        <v>546</v>
      </c>
      <c r="O15" s="34">
        <f t="shared" si="2"/>
        <v>182940</v>
      </c>
      <c r="P15" s="33">
        <v>61454</v>
      </c>
      <c r="Q15" s="33">
        <v>56828</v>
      </c>
      <c r="R15" s="33">
        <v>5194</v>
      </c>
      <c r="S15" s="33">
        <v>6706</v>
      </c>
      <c r="T15" s="34">
        <f t="shared" si="3"/>
        <v>50746</v>
      </c>
      <c r="U15" s="33">
        <v>1829</v>
      </c>
      <c r="V15" s="33">
        <v>2748</v>
      </c>
      <c r="W15" s="33">
        <v>493</v>
      </c>
      <c r="X15" s="33">
        <v>45676</v>
      </c>
      <c r="Y15" s="33">
        <v>2012</v>
      </c>
      <c r="Z15" s="5"/>
    </row>
    <row r="16" spans="1:26" ht="17.25">
      <c r="A16" s="1"/>
      <c r="B16" s="47"/>
      <c r="C16" s="30"/>
      <c r="D16" s="30" t="s">
        <v>18</v>
      </c>
      <c r="E16" s="28"/>
      <c r="F16" s="39"/>
      <c r="G16" s="40">
        <f t="shared" si="0"/>
        <v>49129</v>
      </c>
      <c r="H16" s="33">
        <v>48951</v>
      </c>
      <c r="I16" s="33">
        <v>178</v>
      </c>
      <c r="J16" s="34">
        <f t="shared" si="1"/>
        <v>69311</v>
      </c>
      <c r="K16" s="33">
        <v>69067</v>
      </c>
      <c r="L16" s="33">
        <v>244</v>
      </c>
      <c r="M16" s="33">
        <v>1003</v>
      </c>
      <c r="N16" s="33">
        <v>550</v>
      </c>
      <c r="O16" s="34">
        <f t="shared" si="2"/>
        <v>185241</v>
      </c>
      <c r="P16" s="33">
        <v>62211</v>
      </c>
      <c r="Q16" s="33">
        <v>57422</v>
      </c>
      <c r="R16" s="33">
        <v>5262</v>
      </c>
      <c r="S16" s="33">
        <v>6729</v>
      </c>
      <c r="T16" s="34">
        <f t="shared" si="3"/>
        <v>51640</v>
      </c>
      <c r="U16" s="33">
        <v>1816</v>
      </c>
      <c r="V16" s="33">
        <v>2733</v>
      </c>
      <c r="W16" s="33">
        <v>499</v>
      </c>
      <c r="X16" s="33">
        <v>46592</v>
      </c>
      <c r="Y16" s="33">
        <v>1977</v>
      </c>
      <c r="Z16" s="5"/>
    </row>
    <row r="17" spans="1:26" ht="17.25">
      <c r="A17" s="1"/>
      <c r="B17" s="47"/>
      <c r="C17" s="30"/>
      <c r="D17" s="30" t="s">
        <v>19</v>
      </c>
      <c r="E17" s="28"/>
      <c r="F17" s="39"/>
      <c r="G17" s="40">
        <f t="shared" si="0"/>
        <v>49630</v>
      </c>
      <c r="H17" s="33">
        <v>49456</v>
      </c>
      <c r="I17" s="33">
        <v>174</v>
      </c>
      <c r="J17" s="34">
        <f t="shared" si="1"/>
        <v>70024</v>
      </c>
      <c r="K17" s="33">
        <v>69783</v>
      </c>
      <c r="L17" s="33">
        <v>241</v>
      </c>
      <c r="M17" s="33">
        <v>1053</v>
      </c>
      <c r="N17" s="33">
        <v>481</v>
      </c>
      <c r="O17" s="34">
        <f t="shared" si="2"/>
        <v>186882</v>
      </c>
      <c r="P17" s="33">
        <v>62658</v>
      </c>
      <c r="Q17" s="33">
        <v>58084</v>
      </c>
      <c r="R17" s="33">
        <v>5324</v>
      </c>
      <c r="S17" s="33">
        <v>6889</v>
      </c>
      <c r="T17" s="34">
        <f t="shared" si="3"/>
        <v>52033</v>
      </c>
      <c r="U17" s="33">
        <v>1814</v>
      </c>
      <c r="V17" s="33">
        <v>2787</v>
      </c>
      <c r="W17" s="33">
        <v>505</v>
      </c>
      <c r="X17" s="33">
        <v>46927</v>
      </c>
      <c r="Y17" s="33">
        <v>1894</v>
      </c>
      <c r="Z17" s="5"/>
    </row>
    <row r="18" spans="1:26" ht="17.25">
      <c r="A18" s="1"/>
      <c r="B18" s="47"/>
      <c r="C18" s="30" t="s">
        <v>46</v>
      </c>
      <c r="D18" s="30" t="s">
        <v>47</v>
      </c>
      <c r="E18" s="28"/>
      <c r="F18" s="39"/>
      <c r="G18" s="40">
        <f t="shared" si="0"/>
        <v>49962</v>
      </c>
      <c r="H18" s="33">
        <v>49779</v>
      </c>
      <c r="I18" s="33">
        <v>183</v>
      </c>
      <c r="J18" s="34">
        <f t="shared" si="1"/>
        <v>70435</v>
      </c>
      <c r="K18" s="33">
        <v>70195</v>
      </c>
      <c r="L18" s="33">
        <v>240</v>
      </c>
      <c r="M18" s="33">
        <v>813</v>
      </c>
      <c r="N18" s="33">
        <v>586</v>
      </c>
      <c r="O18" s="34">
        <f t="shared" si="2"/>
        <v>188010</v>
      </c>
      <c r="P18" s="33">
        <v>62900</v>
      </c>
      <c r="Q18" s="33">
        <v>58391</v>
      </c>
      <c r="R18" s="33">
        <v>5361</v>
      </c>
      <c r="S18" s="33">
        <v>6998</v>
      </c>
      <c r="T18" s="34">
        <f t="shared" si="3"/>
        <v>52410</v>
      </c>
      <c r="U18" s="33">
        <v>1826</v>
      </c>
      <c r="V18" s="33">
        <v>2755</v>
      </c>
      <c r="W18" s="33">
        <v>520</v>
      </c>
      <c r="X18" s="33">
        <v>47309</v>
      </c>
      <c r="Y18" s="33">
        <v>1950</v>
      </c>
      <c r="Z18" s="5"/>
    </row>
    <row r="19" spans="1:26" ht="17.25">
      <c r="A19" s="1"/>
      <c r="B19" s="47"/>
      <c r="C19" s="30"/>
      <c r="D19" s="30" t="s">
        <v>9</v>
      </c>
      <c r="E19" s="28"/>
      <c r="F19" s="39"/>
      <c r="G19" s="40">
        <f t="shared" si="0"/>
        <v>50341</v>
      </c>
      <c r="H19" s="33">
        <v>50162</v>
      </c>
      <c r="I19" s="33">
        <v>179</v>
      </c>
      <c r="J19" s="34">
        <f t="shared" si="1"/>
        <v>69420</v>
      </c>
      <c r="K19" s="33">
        <v>69180</v>
      </c>
      <c r="L19" s="33">
        <v>240</v>
      </c>
      <c r="M19" s="33">
        <v>965</v>
      </c>
      <c r="N19" s="33">
        <v>601</v>
      </c>
      <c r="O19" s="34">
        <f t="shared" si="2"/>
        <v>189370</v>
      </c>
      <c r="P19" s="33">
        <v>62686</v>
      </c>
      <c r="Q19" s="33">
        <v>58881</v>
      </c>
      <c r="R19" s="33">
        <v>5253</v>
      </c>
      <c r="S19" s="33">
        <v>7053</v>
      </c>
      <c r="T19" s="34">
        <f t="shared" si="3"/>
        <v>53714</v>
      </c>
      <c r="U19" s="33">
        <v>1916</v>
      </c>
      <c r="V19" s="33">
        <v>2589</v>
      </c>
      <c r="W19" s="33">
        <v>532</v>
      </c>
      <c r="X19" s="33">
        <v>48677</v>
      </c>
      <c r="Y19" s="33">
        <v>1783</v>
      </c>
      <c r="Z19" s="5"/>
    </row>
    <row r="20" spans="1:26" ht="17.25">
      <c r="A20" s="1"/>
      <c r="B20" s="47"/>
      <c r="C20" s="30"/>
      <c r="D20" s="30" t="s">
        <v>10</v>
      </c>
      <c r="E20" s="28"/>
      <c r="F20" s="39"/>
      <c r="G20" s="40">
        <f t="shared" si="0"/>
        <v>50839</v>
      </c>
      <c r="H20" s="33">
        <v>50628</v>
      </c>
      <c r="I20" s="33">
        <v>211</v>
      </c>
      <c r="J20" s="34">
        <f t="shared" si="1"/>
        <v>70101</v>
      </c>
      <c r="K20" s="33">
        <v>69822</v>
      </c>
      <c r="L20" s="33">
        <v>279</v>
      </c>
      <c r="M20" s="33">
        <v>1100</v>
      </c>
      <c r="N20" s="33">
        <v>686</v>
      </c>
      <c r="O20" s="34">
        <f t="shared" si="2"/>
        <v>248255</v>
      </c>
      <c r="P20" s="33">
        <v>82245</v>
      </c>
      <c r="Q20" s="33">
        <v>78600</v>
      </c>
      <c r="R20" s="33">
        <v>7378</v>
      </c>
      <c r="S20" s="33">
        <v>9044</v>
      </c>
      <c r="T20" s="34">
        <f t="shared" si="3"/>
        <v>68249</v>
      </c>
      <c r="U20" s="33">
        <v>2098</v>
      </c>
      <c r="V20" s="33">
        <v>3208</v>
      </c>
      <c r="W20" s="33">
        <v>720</v>
      </c>
      <c r="X20" s="33">
        <v>62223</v>
      </c>
      <c r="Y20" s="33">
        <v>2739</v>
      </c>
      <c r="Z20" s="5"/>
    </row>
    <row r="21" spans="1:26" ht="17.25" customHeight="1">
      <c r="A21" s="1"/>
      <c r="B21" s="47"/>
      <c r="C21" s="30"/>
      <c r="D21" s="30" t="s">
        <v>11</v>
      </c>
      <c r="E21" s="28"/>
      <c r="F21" s="39"/>
      <c r="G21" s="40">
        <f t="shared" si="0"/>
        <v>51079</v>
      </c>
      <c r="H21" s="33">
        <v>50884</v>
      </c>
      <c r="I21" s="33">
        <v>195</v>
      </c>
      <c r="J21" s="34">
        <f t="shared" si="1"/>
        <v>70318</v>
      </c>
      <c r="K21" s="33">
        <v>70068</v>
      </c>
      <c r="L21" s="33">
        <v>250</v>
      </c>
      <c r="M21" s="33">
        <v>926</v>
      </c>
      <c r="N21" s="33">
        <v>491</v>
      </c>
      <c r="O21" s="34">
        <f t="shared" si="2"/>
        <v>190133</v>
      </c>
      <c r="P21" s="33">
        <v>62898</v>
      </c>
      <c r="Q21" s="33">
        <v>59226</v>
      </c>
      <c r="R21" s="33">
        <v>5178</v>
      </c>
      <c r="S21" s="33">
        <v>7366</v>
      </c>
      <c r="T21" s="34">
        <f t="shared" si="3"/>
        <v>53744</v>
      </c>
      <c r="U21" s="33">
        <v>1670</v>
      </c>
      <c r="V21" s="33">
        <v>2165</v>
      </c>
      <c r="W21" s="33">
        <v>511</v>
      </c>
      <c r="X21" s="33">
        <v>49398</v>
      </c>
      <c r="Y21" s="33">
        <v>1721</v>
      </c>
      <c r="Z21" s="5"/>
    </row>
    <row r="22" spans="1:26" ht="17.25" customHeight="1">
      <c r="A22" s="1"/>
      <c r="B22" s="47"/>
      <c r="C22" s="30"/>
      <c r="D22" s="30" t="s">
        <v>12</v>
      </c>
      <c r="E22" s="28"/>
      <c r="F22" s="39"/>
      <c r="G22" s="40">
        <f t="shared" si="0"/>
        <v>51549</v>
      </c>
      <c r="H22" s="33">
        <v>51347</v>
      </c>
      <c r="I22" s="33">
        <v>202</v>
      </c>
      <c r="J22" s="34">
        <f t="shared" si="1"/>
        <v>70819</v>
      </c>
      <c r="K22" s="33">
        <v>70558</v>
      </c>
      <c r="L22" s="33">
        <v>261</v>
      </c>
      <c r="M22" s="33">
        <v>961</v>
      </c>
      <c r="N22" s="33">
        <v>618</v>
      </c>
      <c r="O22" s="34">
        <f t="shared" si="2"/>
        <v>191666</v>
      </c>
      <c r="P22" s="33">
        <v>63448</v>
      </c>
      <c r="Q22" s="33">
        <v>59760</v>
      </c>
      <c r="R22" s="33">
        <v>5207</v>
      </c>
      <c r="S22" s="33">
        <v>7446</v>
      </c>
      <c r="T22" s="34">
        <f t="shared" si="3"/>
        <v>53986</v>
      </c>
      <c r="U22" s="33">
        <v>1650</v>
      </c>
      <c r="V22" s="33">
        <v>2225</v>
      </c>
      <c r="W22" s="33">
        <v>503</v>
      </c>
      <c r="X22" s="33">
        <v>49608</v>
      </c>
      <c r="Y22" s="33">
        <v>1819</v>
      </c>
      <c r="Z22" s="5"/>
    </row>
    <row r="23" spans="1:26" ht="17.25" customHeight="1">
      <c r="A23" s="1"/>
      <c r="B23" s="47"/>
      <c r="C23" s="30"/>
      <c r="D23" s="30" t="s">
        <v>13</v>
      </c>
      <c r="E23" s="28"/>
      <c r="F23" s="39"/>
      <c r="G23" s="40">
        <f t="shared" si="0"/>
        <v>52002</v>
      </c>
      <c r="H23" s="33">
        <v>51788</v>
      </c>
      <c r="I23" s="33">
        <v>214</v>
      </c>
      <c r="J23" s="34">
        <f t="shared" si="1"/>
        <v>71428</v>
      </c>
      <c r="K23" s="33">
        <v>71148</v>
      </c>
      <c r="L23" s="33">
        <v>280</v>
      </c>
      <c r="M23" s="33">
        <v>1071</v>
      </c>
      <c r="N23" s="33">
        <v>643</v>
      </c>
      <c r="O23" s="34">
        <f t="shared" si="2"/>
        <v>193993</v>
      </c>
      <c r="P23" s="33">
        <v>64190</v>
      </c>
      <c r="Q23" s="33">
        <v>60272</v>
      </c>
      <c r="R23" s="33">
        <v>5268</v>
      </c>
      <c r="S23" s="33">
        <v>7494</v>
      </c>
      <c r="T23" s="34">
        <f t="shared" si="3"/>
        <v>54941</v>
      </c>
      <c r="U23" s="33">
        <v>1656</v>
      </c>
      <c r="V23" s="33">
        <v>2278</v>
      </c>
      <c r="W23" s="33">
        <v>533</v>
      </c>
      <c r="X23" s="33">
        <v>50474</v>
      </c>
      <c r="Y23" s="33">
        <v>1828</v>
      </c>
      <c r="Z23" s="5"/>
    </row>
    <row r="24" spans="1:26" ht="17.25" customHeight="1">
      <c r="A24" s="1"/>
      <c r="B24" s="47"/>
      <c r="C24" s="30"/>
      <c r="D24" s="30" t="s">
        <v>14</v>
      </c>
      <c r="E24" s="28"/>
      <c r="F24" s="39"/>
      <c r="G24" s="40">
        <f t="shared" si="0"/>
        <v>52245</v>
      </c>
      <c r="H24" s="33">
        <v>52026</v>
      </c>
      <c r="I24" s="33">
        <v>219</v>
      </c>
      <c r="J24" s="34">
        <f t="shared" si="1"/>
        <v>71717</v>
      </c>
      <c r="K24" s="33">
        <v>71417</v>
      </c>
      <c r="L24" s="33">
        <v>300</v>
      </c>
      <c r="M24" s="33">
        <v>886</v>
      </c>
      <c r="N24" s="33">
        <v>532</v>
      </c>
      <c r="O24" s="34">
        <f t="shared" si="2"/>
        <v>195070</v>
      </c>
      <c r="P24" s="33">
        <v>64762</v>
      </c>
      <c r="Q24" s="33">
        <v>60663</v>
      </c>
      <c r="R24" s="33">
        <v>5302</v>
      </c>
      <c r="S24" s="33">
        <v>7545</v>
      </c>
      <c r="T24" s="34">
        <f t="shared" si="3"/>
        <v>54953</v>
      </c>
      <c r="U24" s="33">
        <v>1672</v>
      </c>
      <c r="V24" s="33">
        <v>2283</v>
      </c>
      <c r="W24" s="33">
        <v>494</v>
      </c>
      <c r="X24" s="33">
        <v>50504</v>
      </c>
      <c r="Y24" s="33">
        <v>1845</v>
      </c>
      <c r="Z24" s="5"/>
    </row>
    <row r="25" spans="1:26" ht="17.25" customHeight="1">
      <c r="A25" s="1"/>
      <c r="B25" s="47"/>
      <c r="C25" s="30"/>
      <c r="D25" s="30" t="s">
        <v>15</v>
      </c>
      <c r="E25" s="28"/>
      <c r="F25" s="39"/>
      <c r="G25" s="40">
        <f t="shared" si="0"/>
        <v>52674</v>
      </c>
      <c r="H25" s="33">
        <v>52444</v>
      </c>
      <c r="I25" s="33">
        <v>230</v>
      </c>
      <c r="J25" s="34">
        <f t="shared" si="1"/>
        <v>72261</v>
      </c>
      <c r="K25" s="33">
        <v>71948</v>
      </c>
      <c r="L25" s="33">
        <v>313</v>
      </c>
      <c r="M25" s="33">
        <v>961</v>
      </c>
      <c r="N25" s="33">
        <v>604</v>
      </c>
      <c r="O25" s="34">
        <f t="shared" si="2"/>
        <v>196418</v>
      </c>
      <c r="P25" s="33">
        <v>64988</v>
      </c>
      <c r="Q25" s="33">
        <v>61064</v>
      </c>
      <c r="R25" s="33">
        <v>5348</v>
      </c>
      <c r="S25" s="33">
        <v>7667</v>
      </c>
      <c r="T25" s="34">
        <f t="shared" si="3"/>
        <v>55503</v>
      </c>
      <c r="U25" s="33">
        <v>1675</v>
      </c>
      <c r="V25" s="33">
        <v>2309</v>
      </c>
      <c r="W25" s="33">
        <v>507</v>
      </c>
      <c r="X25" s="33">
        <v>51012</v>
      </c>
      <c r="Y25" s="33">
        <v>1848</v>
      </c>
      <c r="Z25" s="5"/>
    </row>
    <row r="26" spans="1:26" ht="17.25" customHeight="1">
      <c r="A26" s="1"/>
      <c r="B26" s="47"/>
      <c r="C26" s="30"/>
      <c r="D26" s="30" t="s">
        <v>16</v>
      </c>
      <c r="E26" s="28"/>
      <c r="F26" s="39"/>
      <c r="G26" s="40">
        <f t="shared" si="0"/>
        <v>52985</v>
      </c>
      <c r="H26" s="33">
        <v>52748</v>
      </c>
      <c r="I26" s="33">
        <v>237</v>
      </c>
      <c r="J26" s="34">
        <f>K26+L26</f>
        <v>72682</v>
      </c>
      <c r="K26" s="33">
        <v>72369</v>
      </c>
      <c r="L26" s="33">
        <v>313</v>
      </c>
      <c r="M26" s="33">
        <v>915</v>
      </c>
      <c r="N26" s="33">
        <v>603</v>
      </c>
      <c r="O26" s="34">
        <f>SUM(P26:T26)+Y26</f>
        <v>197653</v>
      </c>
      <c r="P26" s="33">
        <v>65360</v>
      </c>
      <c r="Q26" s="33">
        <v>61549</v>
      </c>
      <c r="R26" s="33">
        <v>5396</v>
      </c>
      <c r="S26" s="33">
        <v>7704</v>
      </c>
      <c r="T26" s="34">
        <f t="shared" si="3"/>
        <v>55750</v>
      </c>
      <c r="U26" s="33">
        <v>1674</v>
      </c>
      <c r="V26" s="33">
        <v>2315</v>
      </c>
      <c r="W26" s="33">
        <v>506</v>
      </c>
      <c r="X26" s="33">
        <v>51255</v>
      </c>
      <c r="Y26" s="33">
        <v>1894</v>
      </c>
      <c r="Z26" s="5"/>
    </row>
    <row r="27" spans="1:26" ht="17.25" customHeight="1">
      <c r="A27" s="1"/>
      <c r="B27" s="47"/>
      <c r="C27" s="30"/>
      <c r="D27" s="30" t="s">
        <v>17</v>
      </c>
      <c r="E27" s="28"/>
      <c r="F27" s="39"/>
      <c r="G27" s="40">
        <f t="shared" si="0"/>
        <v>53257</v>
      </c>
      <c r="H27" s="33">
        <v>53007</v>
      </c>
      <c r="I27" s="33">
        <v>250</v>
      </c>
      <c r="J27" s="34">
        <f>K27+L27</f>
        <v>72953</v>
      </c>
      <c r="K27" s="33">
        <v>72609</v>
      </c>
      <c r="L27" s="33">
        <v>344</v>
      </c>
      <c r="M27" s="33">
        <v>875</v>
      </c>
      <c r="N27" s="33">
        <v>611</v>
      </c>
      <c r="O27" s="34">
        <f>SUM(P27:T27)+Y27</f>
        <v>199520</v>
      </c>
      <c r="P27" s="33">
        <v>66097</v>
      </c>
      <c r="Q27" s="33">
        <v>62000</v>
      </c>
      <c r="R27" s="33">
        <v>5432</v>
      </c>
      <c r="S27" s="33">
        <v>7775</v>
      </c>
      <c r="T27" s="34">
        <f t="shared" si="3"/>
        <v>56294</v>
      </c>
      <c r="U27" s="33">
        <v>1660</v>
      </c>
      <c r="V27" s="33">
        <v>2282</v>
      </c>
      <c r="W27" s="33">
        <v>511</v>
      </c>
      <c r="X27" s="33">
        <v>51841</v>
      </c>
      <c r="Y27" s="33">
        <v>1922</v>
      </c>
      <c r="Z27" s="5"/>
    </row>
    <row r="28" spans="1:26" ht="17.25" customHeight="1">
      <c r="A28" s="1"/>
      <c r="B28" s="47"/>
      <c r="C28" s="30"/>
      <c r="D28" s="30" t="s">
        <v>18</v>
      </c>
      <c r="E28" s="28"/>
      <c r="F28" s="39"/>
      <c r="G28" s="40">
        <f t="shared" si="0"/>
        <v>53626</v>
      </c>
      <c r="H28" s="33">
        <v>53373</v>
      </c>
      <c r="I28" s="33">
        <v>253</v>
      </c>
      <c r="J28" s="34">
        <f>K28+L28</f>
        <v>73420</v>
      </c>
      <c r="K28" s="33">
        <v>73066</v>
      </c>
      <c r="L28" s="33">
        <v>354</v>
      </c>
      <c r="M28" s="33">
        <v>980</v>
      </c>
      <c r="N28" s="33">
        <v>585</v>
      </c>
      <c r="O28" s="34">
        <f>SUM(P28:T28)+Y28</f>
        <v>201091</v>
      </c>
      <c r="P28" s="33">
        <v>66811</v>
      </c>
      <c r="Q28" s="33">
        <v>62440</v>
      </c>
      <c r="R28" s="33">
        <v>5469</v>
      </c>
      <c r="S28" s="33">
        <v>7897</v>
      </c>
      <c r="T28" s="34">
        <f t="shared" si="3"/>
        <v>56627</v>
      </c>
      <c r="U28" s="33">
        <v>1663</v>
      </c>
      <c r="V28" s="33">
        <v>2251</v>
      </c>
      <c r="W28" s="33">
        <v>444</v>
      </c>
      <c r="X28" s="33">
        <v>52269</v>
      </c>
      <c r="Y28" s="33">
        <v>1847</v>
      </c>
      <c r="Z28" s="5"/>
    </row>
    <row r="29" spans="1:26" ht="17.25" customHeight="1">
      <c r="A29" s="1"/>
      <c r="B29" s="47"/>
      <c r="C29" s="30"/>
      <c r="D29" s="30" t="s">
        <v>19</v>
      </c>
      <c r="E29" s="28"/>
      <c r="F29" s="39"/>
      <c r="G29" s="40">
        <f t="shared" si="0"/>
        <v>54006</v>
      </c>
      <c r="H29" s="33">
        <v>53752</v>
      </c>
      <c r="I29" s="33">
        <v>254</v>
      </c>
      <c r="J29" s="34">
        <f>K29+L29</f>
        <v>73873</v>
      </c>
      <c r="K29" s="33">
        <v>73522</v>
      </c>
      <c r="L29" s="33">
        <v>351</v>
      </c>
      <c r="M29" s="33">
        <v>965</v>
      </c>
      <c r="N29" s="33">
        <v>568</v>
      </c>
      <c r="O29" s="34">
        <f>SUM(P29:T29)+Y29</f>
        <v>202090</v>
      </c>
      <c r="P29" s="33">
        <v>66972</v>
      </c>
      <c r="Q29" s="33">
        <v>62825</v>
      </c>
      <c r="R29" s="33">
        <v>5505</v>
      </c>
      <c r="S29" s="33">
        <v>7994</v>
      </c>
      <c r="T29" s="34">
        <f t="shared" si="3"/>
        <v>56928</v>
      </c>
      <c r="U29" s="33">
        <v>1654</v>
      </c>
      <c r="V29" s="33">
        <v>2253</v>
      </c>
      <c r="W29" s="33">
        <v>433</v>
      </c>
      <c r="X29" s="33">
        <v>52588</v>
      </c>
      <c r="Y29" s="33">
        <v>1866</v>
      </c>
      <c r="Z29" s="5"/>
    </row>
    <row r="30" spans="1:26" ht="16.5" customHeight="1">
      <c r="A30" s="1"/>
      <c r="B30" s="47"/>
      <c r="C30" s="30" t="s">
        <v>48</v>
      </c>
      <c r="D30" s="30" t="s">
        <v>47</v>
      </c>
      <c r="E30" s="28"/>
      <c r="F30" s="18"/>
      <c r="G30" s="49" t="s">
        <v>52</v>
      </c>
      <c r="H30" s="50" t="s">
        <v>53</v>
      </c>
      <c r="I30" s="50" t="s">
        <v>54</v>
      </c>
      <c r="J30" s="51" t="s">
        <v>55</v>
      </c>
      <c r="K30" s="50" t="s">
        <v>56</v>
      </c>
      <c r="L30" s="50" t="s">
        <v>57</v>
      </c>
      <c r="M30" s="50" t="s">
        <v>58</v>
      </c>
      <c r="N30" s="50" t="s">
        <v>59</v>
      </c>
      <c r="O30" s="51" t="s">
        <v>60</v>
      </c>
      <c r="P30" s="50" t="s">
        <v>61</v>
      </c>
      <c r="Q30" s="50" t="s">
        <v>62</v>
      </c>
      <c r="R30" s="50" t="s">
        <v>63</v>
      </c>
      <c r="S30" s="50" t="s">
        <v>64</v>
      </c>
      <c r="T30" s="51" t="s">
        <v>65</v>
      </c>
      <c r="U30" s="50" t="s">
        <v>66</v>
      </c>
      <c r="V30" s="50" t="s">
        <v>67</v>
      </c>
      <c r="W30" s="50" t="s">
        <v>68</v>
      </c>
      <c r="X30" s="50" t="s">
        <v>69</v>
      </c>
      <c r="Y30" s="50" t="s">
        <v>70</v>
      </c>
      <c r="Z30" s="5"/>
    </row>
    <row r="31" spans="1:33" ht="16.5" customHeight="1">
      <c r="A31" s="1"/>
      <c r="B31" s="42"/>
      <c r="C31" s="42"/>
      <c r="D31" s="42"/>
      <c r="E31" s="42"/>
      <c r="F31" s="43"/>
      <c r="G31" s="44"/>
      <c r="H31" s="45"/>
      <c r="I31" s="45"/>
      <c r="J31" s="45"/>
      <c r="K31" s="45"/>
      <c r="L31" s="45"/>
      <c r="M31" s="4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5"/>
      <c r="AA31" s="5"/>
      <c r="AB31" s="5"/>
      <c r="AC31" s="5"/>
      <c r="AD31" s="5"/>
      <c r="AE31" s="5"/>
      <c r="AF31" s="5"/>
      <c r="AG31" s="5"/>
    </row>
    <row r="32" spans="1:26" ht="16.5" customHeight="1">
      <c r="A32" s="1"/>
      <c r="B32" s="35"/>
      <c r="C32" s="35"/>
      <c r="D32" s="35"/>
      <c r="E32" s="35"/>
      <c r="F32" s="47"/>
      <c r="G32" s="36" t="s">
        <v>49</v>
      </c>
      <c r="H32" s="47"/>
      <c r="I32" s="47"/>
      <c r="J32" s="47"/>
      <c r="K32" s="47"/>
      <c r="L32" s="47"/>
      <c r="M32" s="47"/>
      <c r="N32" s="47"/>
      <c r="O32" s="36" t="s">
        <v>50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5"/>
    </row>
    <row r="33" spans="1:26" ht="17.25" customHeight="1">
      <c r="A33" s="1"/>
      <c r="B33" s="36"/>
      <c r="C33" s="36"/>
      <c r="D33" s="36"/>
      <c r="E33" s="36"/>
      <c r="F33" s="47"/>
      <c r="G33" s="48"/>
      <c r="H33" s="47"/>
      <c r="I33" s="47"/>
      <c r="J33" s="47"/>
      <c r="K33" s="47"/>
      <c r="L33" s="47"/>
      <c r="M33" s="47"/>
      <c r="N33" s="47"/>
      <c r="O33" s="36" t="s">
        <v>51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5"/>
    </row>
    <row r="34" spans="1:26" ht="17.25" customHeight="1">
      <c r="A34" s="1"/>
      <c r="B34" s="36"/>
      <c r="C34" s="36"/>
      <c r="D34" s="36"/>
      <c r="E34" s="36"/>
      <c r="F34" s="47"/>
      <c r="G34" s="47"/>
      <c r="H34" s="47"/>
      <c r="I34" s="47"/>
      <c r="J34" s="47"/>
      <c r="K34" s="47"/>
      <c r="L34" s="36"/>
      <c r="M34" s="47"/>
      <c r="N34" s="47"/>
      <c r="O34" s="36" t="s">
        <v>49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5"/>
    </row>
    <row r="35" spans="1:26" ht="17.25">
      <c r="A35" s="1"/>
      <c r="B35" s="35"/>
      <c r="C35" s="35"/>
      <c r="D35" s="35"/>
      <c r="E35" s="35"/>
      <c r="F35" s="5"/>
      <c r="G35" s="5"/>
      <c r="H35" s="5"/>
      <c r="I35" s="5"/>
      <c r="J35" s="5"/>
      <c r="K35" s="5"/>
      <c r="L35" s="38"/>
      <c r="M35" s="5"/>
      <c r="N35" s="5"/>
      <c r="O35" s="3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7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17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17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7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17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5" ht="17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25" ht="17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</sheetData>
  <sheetProtection/>
  <mergeCells count="19">
    <mergeCell ref="M3:M5"/>
    <mergeCell ref="N3:N5"/>
    <mergeCell ref="L4:L5"/>
    <mergeCell ref="K4:K5"/>
    <mergeCell ref="G4:G5"/>
    <mergeCell ref="H4:H5"/>
    <mergeCell ref="I4:I5"/>
    <mergeCell ref="J4:J5"/>
    <mergeCell ref="O3:O5"/>
    <mergeCell ref="P3:P5"/>
    <mergeCell ref="T4:T5"/>
    <mergeCell ref="U4:U5"/>
    <mergeCell ref="Q3:Q5"/>
    <mergeCell ref="R3:R5"/>
    <mergeCell ref="S3:S5"/>
    <mergeCell ref="Y3:Y5"/>
    <mergeCell ref="V4:V5"/>
    <mergeCell ref="W4:W5"/>
    <mergeCell ref="X4:X5"/>
  </mergeCells>
  <printOptions/>
  <pageMargins left="0.7874015748031497" right="0.7874015748031497" top="0.984251968503937" bottom="0.984251968503937" header="0.3937007874015748" footer="0.3937007874015748"/>
  <pageSetup horizontalDpi="600" verticalDpi="600" orientation="landscape" paperSize="9" scale="80" r:id="rId1"/>
  <headerFooter alignWithMargins="0">
    <oddHeader>&amp;L&amp;10 10　社会保障</oddHeader>
    <oddFooter>&amp;L&amp;"HG丸ｺﾞｼｯｸM-PRO,標準"&amp;9ちばの統計　2012年５月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2012-04-10T00:50:42Z</cp:lastPrinted>
  <dcterms:created xsi:type="dcterms:W3CDTF">2011-11-08T05:02:02Z</dcterms:created>
  <dcterms:modified xsi:type="dcterms:W3CDTF">2012-05-14T02:52:15Z</dcterms:modified>
  <cp:category/>
  <cp:version/>
  <cp:contentType/>
  <cp:contentStatus/>
</cp:coreProperties>
</file>