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8-2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<sst xmlns="http://schemas.openxmlformats.org/spreadsheetml/2006/main" count="78" uniqueCount="44">
  <si>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 xml:space="preserve">総　　　　　　　計  </t>
  </si>
  <si>
    <t>木　　　造</t>
  </si>
  <si>
    <t>鉄骨鉄筋コンクリート造</t>
  </si>
  <si>
    <t xml:space="preserve"> 鉄筋コンクリート造</t>
  </si>
  <si>
    <t>鉄　　骨　　造</t>
  </si>
  <si>
    <t xml:space="preserve"> コンクリートブロック造</t>
  </si>
  <si>
    <t xml:space="preserve">     そ　　の　　他</t>
  </si>
  <si>
    <t>年  月</t>
  </si>
  <si>
    <t>建築物</t>
  </si>
  <si>
    <t>の 数</t>
  </si>
  <si>
    <t>１７</t>
  </si>
  <si>
    <t>１８</t>
  </si>
  <si>
    <t>１９</t>
  </si>
  <si>
    <t>２０</t>
  </si>
  <si>
    <t>２１</t>
  </si>
  <si>
    <t>２２</t>
  </si>
  <si>
    <t>８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</si>
  <si>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</si>
  <si>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</si>
  <si>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</si>
  <si>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</si>
  <si>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</si>
  <si>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</si>
  <si>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</si>
  <si>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</si>
  <si>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</si>
  <si>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</si>
  <si>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</si>
  <si>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８－２　着工建築物構造別状況</t>
  </si>
  <si>
    <t>（単位　床面積：㎡，工事費：万円）</t>
  </si>
  <si>
    <t>国土交通省 総合政策局　</t>
  </si>
  <si>
    <t>床 面 積</t>
  </si>
  <si>
    <t>工 事 費</t>
  </si>
  <si>
    <t>建築物</t>
  </si>
  <si>
    <t>の 合 計</t>
  </si>
  <si>
    <t>予 定 額</t>
  </si>
  <si>
    <t>の 数</t>
  </si>
  <si>
    <t>(資料) 「建築物着工統計」・「建設統計月報」・「建築統計年報」</t>
  </si>
  <si>
    <t>平成</t>
  </si>
  <si>
    <t>年</t>
  </si>
  <si>
    <t>２３年</t>
  </si>
  <si>
    <t>１</t>
  </si>
  <si>
    <t>月</t>
  </si>
  <si>
    <t>２４年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</si>
</sst>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Ｐゴシック"/>
      <family val="3"/>
    </font>
    <font>
      <sz val="14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7" fillId="0" borderId="23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Alignment="1">
      <alignment vertical="center"/>
    </xf>
    <xf numFmtId="193" fontId="22" fillId="0" borderId="18" xfId="0" applyNumberFormat="1" applyFont="1" applyBorder="1" applyAlignment="1">
      <alignment horizontal="right"/>
    </xf>
    <xf numFmtId="193" fontId="22" fillId="0" borderId="23" xfId="0" applyNumberFormat="1" applyFont="1" applyBorder="1" applyAlignment="1">
      <alignment horizontal="right"/>
    </xf>
    <xf numFmtId="49" fontId="27" fillId="0" borderId="19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vertical="center"/>
    </xf>
    <xf numFmtId="193" fontId="22" fillId="0" borderId="22" xfId="0" applyNumberFormat="1" applyFont="1" applyBorder="1" applyAlignment="1">
      <alignment horizontal="right"/>
    </xf>
    <xf numFmtId="193" fontId="22" fillId="0" borderId="19" xfId="0" applyNumberFormat="1" applyFont="1" applyBorder="1" applyAlignment="1">
      <alignment horizontal="right"/>
    </xf>
    <xf numFmtId="0" fontId="24" fillId="0" borderId="23" xfId="0" applyFont="1" applyBorder="1" applyAlignment="1">
      <alignment vertical="center"/>
    </xf>
    <xf numFmtId="49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93" fontId="28" fillId="0" borderId="26" xfId="0" applyNumberFormat="1" applyFont="1" applyFill="1" applyBorder="1" applyAlignment="1">
      <alignment horizontal="right"/>
    </xf>
    <xf numFmtId="193" fontId="28" fillId="0" borderId="0" xfId="0" applyNumberFormat="1" applyFont="1" applyFill="1" applyBorder="1" applyAlignment="1">
      <alignment horizontal="right"/>
    </xf>
    <xf numFmtId="193" fontId="22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tabSelected="1" view="pageBreakPreview" zoomScale="75" zoomScaleNormal="75" zoomScaleSheetLayoutView="75" zoomScalePageLayoutView="0" workbookViewId="0" topLeftCell="A1">
      <pane xSplit="6" ySplit="6" topLeftCell="G7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B8" sqref="B8:AA27"/>
    </sheetView>
  </sheetViews>
  <sheetFormatPr defaultColWidth="13.375" defaultRowHeight="13.5"/>
  <cols>
    <col min="1" max="1" width="2.50390625" style="3" customWidth="1"/>
    <col min="2" max="2" width="3.00390625" style="3" customWidth="1"/>
    <col min="3" max="3" width="4.75390625" style="3" customWidth="1"/>
    <col min="4" max="4" width="2.75390625" style="3" customWidth="1"/>
    <col min="5" max="5" width="1.75390625" style="3" customWidth="1"/>
    <col min="6" max="6" width="1.625" style="3" customWidth="1"/>
    <col min="7" max="7" width="9.125" style="3" customWidth="1"/>
    <col min="8" max="8" width="12.875" style="3" customWidth="1"/>
    <col min="9" max="9" width="15.75390625" style="3" customWidth="1"/>
    <col min="10" max="10" width="9.25390625" style="3" customWidth="1"/>
    <col min="11" max="11" width="12.75390625" style="3" customWidth="1"/>
    <col min="12" max="12" width="14.00390625" style="3" customWidth="1"/>
    <col min="13" max="13" width="6.125" style="3" customWidth="1"/>
    <col min="14" max="14" width="10.625" style="3" customWidth="1"/>
    <col min="15" max="15" width="12.875" style="3" customWidth="1"/>
    <col min="16" max="16" width="6.875" style="3" customWidth="1"/>
    <col min="17" max="17" width="12.50390625" style="3" customWidth="1"/>
    <col min="18" max="18" width="14.125" style="3" customWidth="1"/>
    <col min="19" max="19" width="14.625" style="3" customWidth="1"/>
    <col min="20" max="21" width="15.875" style="3" customWidth="1"/>
    <col min="22" max="22" width="14.625" style="3" customWidth="1"/>
    <col min="23" max="24" width="15.875" style="3" customWidth="1"/>
    <col min="25" max="25" width="14.625" style="3" customWidth="1"/>
    <col min="26" max="27" width="15.875" style="3" customWidth="1"/>
    <col min="28" max="16384" width="13.375" style="3" customWidth="1"/>
  </cols>
  <sheetData>
    <row r="1" spans="2:5" ht="24" customHeight="1">
      <c r="B1" s="1" t="s">
        <v>28</v>
      </c>
      <c r="C1" s="2"/>
      <c r="D1" s="2"/>
      <c r="E1" s="2"/>
    </row>
    <row r="2" spans="3:9" ht="17.25">
      <c r="C2" s="4"/>
      <c r="D2" s="4"/>
      <c r="E2" s="4"/>
      <c r="I2" s="5"/>
    </row>
    <row r="3" spans="2:27" ht="18" thickBot="1">
      <c r="B3" s="6" t="s">
        <v>29</v>
      </c>
      <c r="C3" s="7"/>
      <c r="D3" s="7"/>
      <c r="E3" s="7"/>
      <c r="G3" s="8"/>
      <c r="H3" s="8"/>
      <c r="I3" s="8"/>
      <c r="J3" s="8"/>
      <c r="K3" s="8"/>
      <c r="L3" s="8"/>
      <c r="M3" s="8"/>
      <c r="N3" s="8"/>
      <c r="P3" s="8"/>
      <c r="AA3" s="9" t="s">
        <v>30</v>
      </c>
    </row>
    <row r="4" spans="2:33" ht="18" thickTop="1">
      <c r="B4" s="10"/>
      <c r="C4" s="10"/>
      <c r="D4" s="10"/>
      <c r="E4" s="10"/>
      <c r="F4" s="11"/>
      <c r="G4" s="12" t="s">
        <v>0</v>
      </c>
      <c r="H4" s="13"/>
      <c r="I4" s="14"/>
      <c r="J4" s="12" t="s">
        <v>1</v>
      </c>
      <c r="K4" s="13"/>
      <c r="L4" s="14"/>
      <c r="M4" s="12" t="s">
        <v>2</v>
      </c>
      <c r="N4" s="13"/>
      <c r="O4" s="14"/>
      <c r="P4" s="12" t="s">
        <v>3</v>
      </c>
      <c r="Q4" s="13"/>
      <c r="R4" s="14"/>
      <c r="S4" s="12" t="s">
        <v>4</v>
      </c>
      <c r="T4" s="13"/>
      <c r="U4" s="14"/>
      <c r="V4" s="12" t="s">
        <v>5</v>
      </c>
      <c r="W4" s="13"/>
      <c r="X4" s="14"/>
      <c r="Y4" s="12" t="s">
        <v>6</v>
      </c>
      <c r="Z4" s="13"/>
      <c r="AA4" s="13"/>
      <c r="AB4" s="15"/>
      <c r="AC4" s="15"/>
      <c r="AD4" s="15"/>
      <c r="AE4" s="15"/>
      <c r="AF4" s="15"/>
      <c r="AG4" s="15"/>
    </row>
    <row r="5" spans="3:33" ht="17.25">
      <c r="C5" s="16" t="s">
        <v>7</v>
      </c>
      <c r="D5" s="16"/>
      <c r="E5" s="16"/>
      <c r="G5" s="17" t="s">
        <v>8</v>
      </c>
      <c r="H5" s="17" t="s">
        <v>31</v>
      </c>
      <c r="I5" s="17" t="s">
        <v>32</v>
      </c>
      <c r="J5" s="17" t="s">
        <v>8</v>
      </c>
      <c r="K5" s="17" t="s">
        <v>31</v>
      </c>
      <c r="L5" s="17" t="s">
        <v>32</v>
      </c>
      <c r="M5" s="18" t="s">
        <v>8</v>
      </c>
      <c r="N5" s="17" t="s">
        <v>31</v>
      </c>
      <c r="O5" s="17" t="s">
        <v>32</v>
      </c>
      <c r="P5" s="19" t="s">
        <v>33</v>
      </c>
      <c r="Q5" s="17" t="s">
        <v>31</v>
      </c>
      <c r="R5" s="17" t="s">
        <v>32</v>
      </c>
      <c r="S5" s="17" t="s">
        <v>33</v>
      </c>
      <c r="T5" s="17" t="s">
        <v>31</v>
      </c>
      <c r="U5" s="17" t="s">
        <v>32</v>
      </c>
      <c r="V5" s="17" t="s">
        <v>33</v>
      </c>
      <c r="W5" s="17" t="s">
        <v>31</v>
      </c>
      <c r="X5" s="17" t="s">
        <v>32</v>
      </c>
      <c r="Y5" s="17" t="s">
        <v>8</v>
      </c>
      <c r="Z5" s="17" t="s">
        <v>31</v>
      </c>
      <c r="AA5" s="20" t="s">
        <v>32</v>
      </c>
      <c r="AB5" s="21"/>
      <c r="AC5" s="15"/>
      <c r="AD5" s="15"/>
      <c r="AE5" s="15"/>
      <c r="AF5" s="15"/>
      <c r="AG5" s="15"/>
    </row>
    <row r="6" spans="2:33" ht="17.25">
      <c r="B6" s="22"/>
      <c r="C6" s="22"/>
      <c r="D6" s="22"/>
      <c r="E6" s="22"/>
      <c r="F6" s="22"/>
      <c r="G6" s="23" t="s">
        <v>9</v>
      </c>
      <c r="H6" s="23" t="s">
        <v>34</v>
      </c>
      <c r="I6" s="23" t="s">
        <v>35</v>
      </c>
      <c r="J6" s="23" t="s">
        <v>9</v>
      </c>
      <c r="K6" s="23" t="s">
        <v>34</v>
      </c>
      <c r="L6" s="23" t="s">
        <v>35</v>
      </c>
      <c r="M6" s="24" t="s">
        <v>9</v>
      </c>
      <c r="N6" s="23" t="s">
        <v>34</v>
      </c>
      <c r="O6" s="23" t="s">
        <v>35</v>
      </c>
      <c r="P6" s="25" t="s">
        <v>36</v>
      </c>
      <c r="Q6" s="23" t="s">
        <v>34</v>
      </c>
      <c r="R6" s="23" t="s">
        <v>35</v>
      </c>
      <c r="S6" s="23" t="s">
        <v>36</v>
      </c>
      <c r="T6" s="23" t="s">
        <v>34</v>
      </c>
      <c r="U6" s="23" t="s">
        <v>35</v>
      </c>
      <c r="V6" s="23" t="s">
        <v>36</v>
      </c>
      <c r="W6" s="23" t="s">
        <v>34</v>
      </c>
      <c r="X6" s="23" t="s">
        <v>35</v>
      </c>
      <c r="Y6" s="23" t="s">
        <v>9</v>
      </c>
      <c r="Z6" s="23" t="s">
        <v>34</v>
      </c>
      <c r="AA6" s="26" t="s">
        <v>35</v>
      </c>
      <c r="AB6" s="21"/>
      <c r="AC6" s="15"/>
      <c r="AD6" s="15"/>
      <c r="AE6" s="15"/>
      <c r="AF6" s="15"/>
      <c r="AG6" s="15"/>
    </row>
    <row r="7" spans="2:33" ht="17.25">
      <c r="B7" s="27"/>
      <c r="C7" s="28"/>
      <c r="D7" s="28"/>
      <c r="E7" s="28"/>
      <c r="F7" s="29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15"/>
      <c r="AC7" s="15"/>
      <c r="AD7" s="15"/>
      <c r="AE7" s="15"/>
      <c r="AF7" s="15"/>
      <c r="AG7" s="15"/>
    </row>
    <row r="8" spans="2:33" ht="17.25">
      <c r="B8" s="38" t="s">
        <v>38</v>
      </c>
      <c r="C8" s="38" t="s">
        <v>10</v>
      </c>
      <c r="D8" s="38" t="s">
        <v>39</v>
      </c>
      <c r="E8" s="39"/>
      <c r="F8" s="40"/>
      <c r="G8" s="41">
        <f aca="true" t="shared" si="0" ref="G8:I13">J8+M8+P8+S8++V8+Y8</f>
        <v>38086</v>
      </c>
      <c r="H8" s="42">
        <f t="shared" si="0"/>
        <v>10167071</v>
      </c>
      <c r="I8" s="42">
        <f t="shared" si="0"/>
        <v>148554838</v>
      </c>
      <c r="J8" s="43">
        <v>29849</v>
      </c>
      <c r="K8" s="43">
        <v>3491564</v>
      </c>
      <c r="L8" s="43">
        <v>55694290</v>
      </c>
      <c r="M8" s="43">
        <v>64</v>
      </c>
      <c r="N8" s="43">
        <v>412475</v>
      </c>
      <c r="O8" s="43">
        <v>6039025</v>
      </c>
      <c r="P8" s="43">
        <v>1076</v>
      </c>
      <c r="Q8" s="43">
        <v>2609540</v>
      </c>
      <c r="R8" s="43">
        <v>44453311</v>
      </c>
      <c r="S8" s="43">
        <v>6988</v>
      </c>
      <c r="T8" s="43">
        <v>3638852</v>
      </c>
      <c r="U8" s="43">
        <v>42218113</v>
      </c>
      <c r="V8" s="43">
        <v>22</v>
      </c>
      <c r="W8" s="43">
        <v>766</v>
      </c>
      <c r="X8" s="43">
        <v>11093</v>
      </c>
      <c r="Y8" s="43">
        <v>87</v>
      </c>
      <c r="Z8" s="43">
        <v>13874</v>
      </c>
      <c r="AA8" s="43">
        <v>139006</v>
      </c>
      <c r="AB8" s="15"/>
      <c r="AC8" s="15"/>
      <c r="AD8" s="15"/>
      <c r="AE8" s="15"/>
      <c r="AF8" s="15"/>
      <c r="AG8" s="15"/>
    </row>
    <row r="9" spans="2:33" ht="17.25">
      <c r="B9" s="40"/>
      <c r="C9" s="38" t="s">
        <v>11</v>
      </c>
      <c r="D9" s="39"/>
      <c r="E9" s="39"/>
      <c r="F9" s="40"/>
      <c r="G9" s="41">
        <f t="shared" si="0"/>
        <v>37771</v>
      </c>
      <c r="H9" s="42">
        <f t="shared" si="0"/>
        <v>10078719</v>
      </c>
      <c r="I9" s="42">
        <f t="shared" si="0"/>
        <v>162990159</v>
      </c>
      <c r="J9" s="43">
        <v>29308</v>
      </c>
      <c r="K9" s="43">
        <v>3491256</v>
      </c>
      <c r="L9" s="43">
        <v>56014344</v>
      </c>
      <c r="M9" s="43">
        <v>75</v>
      </c>
      <c r="N9" s="43">
        <v>594577</v>
      </c>
      <c r="O9" s="43">
        <v>8703653</v>
      </c>
      <c r="P9" s="43">
        <v>1033</v>
      </c>
      <c r="Q9" s="43">
        <v>2756147</v>
      </c>
      <c r="R9" s="43">
        <v>49811572</v>
      </c>
      <c r="S9" s="43">
        <v>7238</v>
      </c>
      <c r="T9" s="43">
        <v>3218177</v>
      </c>
      <c r="U9" s="43">
        <v>48188254</v>
      </c>
      <c r="V9" s="43">
        <v>9</v>
      </c>
      <c r="W9" s="43">
        <v>904</v>
      </c>
      <c r="X9" s="43">
        <v>8794</v>
      </c>
      <c r="Y9" s="43">
        <v>108</v>
      </c>
      <c r="Z9" s="43">
        <v>17658</v>
      </c>
      <c r="AA9" s="43">
        <v>263542</v>
      </c>
      <c r="AB9" s="15"/>
      <c r="AC9" s="15"/>
      <c r="AD9" s="15"/>
      <c r="AE9" s="15"/>
      <c r="AF9" s="15"/>
      <c r="AG9" s="15"/>
    </row>
    <row r="10" spans="2:33" ht="17.25">
      <c r="B10" s="40"/>
      <c r="C10" s="38" t="s">
        <v>12</v>
      </c>
      <c r="D10" s="39"/>
      <c r="E10" s="39"/>
      <c r="F10" s="40"/>
      <c r="G10" s="41">
        <f t="shared" si="0"/>
        <v>33928</v>
      </c>
      <c r="H10" s="42">
        <f t="shared" si="0"/>
        <v>8209654</v>
      </c>
      <c r="I10" s="42">
        <f t="shared" si="0"/>
        <v>125124895</v>
      </c>
      <c r="J10" s="43">
        <v>26474</v>
      </c>
      <c r="K10" s="43">
        <v>3170770</v>
      </c>
      <c r="L10" s="43">
        <v>50528608</v>
      </c>
      <c r="M10" s="43">
        <v>51</v>
      </c>
      <c r="N10" s="43">
        <v>201550</v>
      </c>
      <c r="O10" s="43">
        <v>3313200</v>
      </c>
      <c r="P10" s="43">
        <v>840</v>
      </c>
      <c r="Q10" s="43">
        <v>1916557</v>
      </c>
      <c r="R10" s="43">
        <v>33765644</v>
      </c>
      <c r="S10" s="43">
        <v>6373</v>
      </c>
      <c r="T10" s="43">
        <v>2880585</v>
      </c>
      <c r="U10" s="43">
        <v>37016108</v>
      </c>
      <c r="V10" s="43">
        <v>28</v>
      </c>
      <c r="W10" s="43">
        <v>5395</v>
      </c>
      <c r="X10" s="43">
        <v>85973</v>
      </c>
      <c r="Y10" s="43">
        <v>162</v>
      </c>
      <c r="Z10" s="43">
        <v>34797</v>
      </c>
      <c r="AA10" s="43">
        <v>415362</v>
      </c>
      <c r="AB10" s="15"/>
      <c r="AC10" s="15"/>
      <c r="AD10" s="15"/>
      <c r="AE10" s="15"/>
      <c r="AF10" s="15"/>
      <c r="AG10" s="15"/>
    </row>
    <row r="11" spans="2:33" ht="17.25">
      <c r="B11" s="40"/>
      <c r="C11" s="38" t="s">
        <v>13</v>
      </c>
      <c r="D11" s="39"/>
      <c r="E11" s="39"/>
      <c r="F11" s="40"/>
      <c r="G11" s="41">
        <f t="shared" si="0"/>
        <v>32917</v>
      </c>
      <c r="H11" s="42">
        <f t="shared" si="0"/>
        <v>7551953</v>
      </c>
      <c r="I11" s="42">
        <f t="shared" si="0"/>
        <v>131974021</v>
      </c>
      <c r="J11" s="43">
        <v>25225</v>
      </c>
      <c r="K11" s="43">
        <v>3061051</v>
      </c>
      <c r="L11" s="43">
        <v>49807975</v>
      </c>
      <c r="M11" s="43">
        <v>51</v>
      </c>
      <c r="N11" s="43">
        <v>218802</v>
      </c>
      <c r="O11" s="43">
        <v>3091641</v>
      </c>
      <c r="P11" s="43">
        <v>816</v>
      </c>
      <c r="Q11" s="43">
        <v>1794379</v>
      </c>
      <c r="R11" s="43">
        <v>37493331</v>
      </c>
      <c r="S11" s="43">
        <v>6611</v>
      </c>
      <c r="T11" s="43">
        <v>2441832</v>
      </c>
      <c r="U11" s="43">
        <v>40978975</v>
      </c>
      <c r="V11" s="43">
        <v>23</v>
      </c>
      <c r="W11" s="43">
        <v>1919</v>
      </c>
      <c r="X11" s="43">
        <v>28775</v>
      </c>
      <c r="Y11" s="43">
        <v>191</v>
      </c>
      <c r="Z11" s="43">
        <v>33970</v>
      </c>
      <c r="AA11" s="43">
        <v>573324</v>
      </c>
      <c r="AB11" s="15"/>
      <c r="AC11" s="15"/>
      <c r="AD11" s="15"/>
      <c r="AE11" s="15"/>
      <c r="AF11" s="15"/>
      <c r="AG11" s="15"/>
    </row>
    <row r="12" spans="2:33" ht="17.25">
      <c r="B12" s="40"/>
      <c r="C12" s="38" t="s">
        <v>14</v>
      </c>
      <c r="D12" s="39"/>
      <c r="E12" s="39"/>
      <c r="F12" s="40"/>
      <c r="G12" s="41">
        <f t="shared" si="0"/>
        <v>27301</v>
      </c>
      <c r="H12" s="42">
        <f t="shared" si="0"/>
        <v>5302750</v>
      </c>
      <c r="I12" s="42">
        <f t="shared" si="0"/>
        <v>93282612</v>
      </c>
      <c r="J12" s="43">
        <v>21322</v>
      </c>
      <c r="K12" s="43">
        <v>2533881</v>
      </c>
      <c r="L12" s="43">
        <v>40713710</v>
      </c>
      <c r="M12" s="43">
        <v>23</v>
      </c>
      <c r="N12" s="43">
        <v>122289</v>
      </c>
      <c r="O12" s="43">
        <v>3301137</v>
      </c>
      <c r="P12" s="43">
        <v>467</v>
      </c>
      <c r="Q12" s="43">
        <v>906329</v>
      </c>
      <c r="R12" s="43">
        <v>20718537</v>
      </c>
      <c r="S12" s="43">
        <v>5382</v>
      </c>
      <c r="T12" s="43">
        <v>1729478</v>
      </c>
      <c r="U12" s="43">
        <v>28348973</v>
      </c>
      <c r="V12" s="43">
        <v>25</v>
      </c>
      <c r="W12" s="43">
        <v>589</v>
      </c>
      <c r="X12" s="43">
        <v>7283</v>
      </c>
      <c r="Y12" s="43">
        <v>82</v>
      </c>
      <c r="Z12" s="43">
        <v>10184</v>
      </c>
      <c r="AA12" s="43">
        <v>192972</v>
      </c>
      <c r="AB12" s="15"/>
      <c r="AC12" s="15"/>
      <c r="AD12" s="15"/>
      <c r="AE12" s="15"/>
      <c r="AF12" s="15"/>
      <c r="AG12" s="15"/>
    </row>
    <row r="13" spans="2:33" ht="17.25">
      <c r="B13" s="40"/>
      <c r="C13" s="38" t="s">
        <v>15</v>
      </c>
      <c r="D13" s="39"/>
      <c r="E13" s="39"/>
      <c r="F13" s="40"/>
      <c r="G13" s="41">
        <f t="shared" si="0"/>
        <v>30619</v>
      </c>
      <c r="H13" s="42">
        <f t="shared" si="0"/>
        <v>5976468</v>
      </c>
      <c r="I13" s="42">
        <f t="shared" si="0"/>
        <v>101389466</v>
      </c>
      <c r="J13" s="43">
        <v>24229</v>
      </c>
      <c r="K13" s="43">
        <v>2846379</v>
      </c>
      <c r="L13" s="43">
        <v>45781387</v>
      </c>
      <c r="M13" s="43">
        <v>48</v>
      </c>
      <c r="N13" s="43">
        <v>153864</v>
      </c>
      <c r="O13" s="43">
        <v>2467988</v>
      </c>
      <c r="P13" s="43">
        <v>560</v>
      </c>
      <c r="Q13" s="43">
        <v>1064884</v>
      </c>
      <c r="R13" s="43">
        <v>23512998</v>
      </c>
      <c r="S13" s="43">
        <v>5664</v>
      </c>
      <c r="T13" s="43">
        <v>1882857</v>
      </c>
      <c r="U13" s="43">
        <v>29148454</v>
      </c>
      <c r="V13" s="43">
        <v>8</v>
      </c>
      <c r="W13" s="43">
        <v>302</v>
      </c>
      <c r="X13" s="43">
        <v>4854</v>
      </c>
      <c r="Y13" s="43">
        <v>110</v>
      </c>
      <c r="Z13" s="43">
        <v>28182</v>
      </c>
      <c r="AA13" s="43">
        <v>473785</v>
      </c>
      <c r="AB13" s="15"/>
      <c r="AC13" s="15"/>
      <c r="AD13" s="15"/>
      <c r="AE13" s="15"/>
      <c r="AF13" s="15"/>
      <c r="AG13" s="15"/>
    </row>
    <row r="14" spans="2:33" ht="17.25">
      <c r="B14" s="44"/>
      <c r="C14" s="44"/>
      <c r="D14" s="44"/>
      <c r="E14" s="44"/>
      <c r="F14" s="40"/>
      <c r="G14" s="41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15"/>
      <c r="AC14" s="15"/>
      <c r="AD14" s="15"/>
      <c r="AE14" s="15"/>
      <c r="AF14" s="15"/>
      <c r="AG14" s="15"/>
    </row>
    <row r="15" spans="2:33" ht="17.25">
      <c r="B15" s="40"/>
      <c r="C15" s="45" t="s">
        <v>40</v>
      </c>
      <c r="D15" s="39" t="s">
        <v>41</v>
      </c>
      <c r="E15" s="39" t="s">
        <v>42</v>
      </c>
      <c r="F15" s="40"/>
      <c r="G15" s="41">
        <f aca="true" t="shared" si="1" ref="G15:H26">J15+M15+P15+S15++V15+Y15</f>
        <v>2573</v>
      </c>
      <c r="H15" s="42">
        <f t="shared" si="1"/>
        <v>479957</v>
      </c>
      <c r="I15" s="42">
        <f aca="true" t="shared" si="2" ref="I15:I26">L15+O15+R15+U15+X15+AA15</f>
        <v>7602035</v>
      </c>
      <c r="J15" s="43">
        <v>1993</v>
      </c>
      <c r="K15" s="43">
        <v>240668</v>
      </c>
      <c r="L15" s="43">
        <v>3781010</v>
      </c>
      <c r="M15" s="43">
        <v>1</v>
      </c>
      <c r="N15" s="43">
        <v>3957</v>
      </c>
      <c r="O15" s="43">
        <v>91700</v>
      </c>
      <c r="P15" s="43">
        <v>53</v>
      </c>
      <c r="Q15" s="43">
        <v>99631</v>
      </c>
      <c r="R15" s="43">
        <v>1678685</v>
      </c>
      <c r="S15" s="43">
        <v>516</v>
      </c>
      <c r="T15" s="43">
        <v>135173</v>
      </c>
      <c r="U15" s="43">
        <v>2045048</v>
      </c>
      <c r="V15" s="43">
        <v>0</v>
      </c>
      <c r="W15" s="43">
        <v>0</v>
      </c>
      <c r="X15" s="43">
        <v>0</v>
      </c>
      <c r="Y15" s="43">
        <v>10</v>
      </c>
      <c r="Z15" s="43">
        <v>528</v>
      </c>
      <c r="AA15" s="43">
        <v>5592</v>
      </c>
      <c r="AB15" s="15"/>
      <c r="AC15" s="15"/>
      <c r="AD15" s="15"/>
      <c r="AE15" s="15"/>
      <c r="AF15" s="15"/>
      <c r="AG15" s="15"/>
    </row>
    <row r="16" spans="2:33" ht="17.25">
      <c r="B16" s="40"/>
      <c r="C16" s="45"/>
      <c r="D16" s="39" t="s">
        <v>22</v>
      </c>
      <c r="E16" s="39"/>
      <c r="F16" s="40"/>
      <c r="G16" s="41">
        <f t="shared" si="1"/>
        <v>2251</v>
      </c>
      <c r="H16" s="42">
        <f t="shared" si="1"/>
        <v>365574</v>
      </c>
      <c r="I16" s="42">
        <f t="shared" si="2"/>
        <v>6479826</v>
      </c>
      <c r="J16" s="43">
        <v>1821</v>
      </c>
      <c r="K16" s="43">
        <v>212457</v>
      </c>
      <c r="L16" s="43">
        <v>3455500</v>
      </c>
      <c r="M16" s="43">
        <v>4</v>
      </c>
      <c r="N16" s="43">
        <v>3297</v>
      </c>
      <c r="O16" s="43">
        <v>171812</v>
      </c>
      <c r="P16" s="43">
        <v>32</v>
      </c>
      <c r="Q16" s="43">
        <v>57125</v>
      </c>
      <c r="R16" s="43">
        <v>1309127</v>
      </c>
      <c r="S16" s="43">
        <v>389</v>
      </c>
      <c r="T16" s="43">
        <v>92629</v>
      </c>
      <c r="U16" s="43">
        <v>1542792</v>
      </c>
      <c r="V16" s="43">
        <v>1</v>
      </c>
      <c r="W16" s="43">
        <v>17</v>
      </c>
      <c r="X16" s="43">
        <v>100</v>
      </c>
      <c r="Y16" s="43">
        <v>4</v>
      </c>
      <c r="Z16" s="43">
        <v>49</v>
      </c>
      <c r="AA16" s="43">
        <v>495</v>
      </c>
      <c r="AB16" s="15"/>
      <c r="AC16" s="15"/>
      <c r="AD16" s="15"/>
      <c r="AE16" s="15"/>
      <c r="AF16" s="15"/>
      <c r="AG16" s="15"/>
    </row>
    <row r="17" spans="2:33" ht="17.25">
      <c r="B17" s="40"/>
      <c r="C17" s="45"/>
      <c r="D17" s="39" t="s">
        <v>23</v>
      </c>
      <c r="E17" s="39"/>
      <c r="F17" s="40"/>
      <c r="G17" s="41">
        <f t="shared" si="1"/>
        <v>2195</v>
      </c>
      <c r="H17" s="42">
        <f t="shared" si="1"/>
        <v>350786</v>
      </c>
      <c r="I17" s="42">
        <f t="shared" si="2"/>
        <v>5833358</v>
      </c>
      <c r="J17" s="43">
        <v>1784</v>
      </c>
      <c r="K17" s="43">
        <v>213085</v>
      </c>
      <c r="L17" s="43">
        <v>3418017</v>
      </c>
      <c r="M17" s="43">
        <v>1</v>
      </c>
      <c r="N17" s="43">
        <v>455</v>
      </c>
      <c r="O17" s="43">
        <v>13700</v>
      </c>
      <c r="P17" s="43">
        <v>33</v>
      </c>
      <c r="Q17" s="43">
        <v>31174</v>
      </c>
      <c r="R17" s="43">
        <v>690853</v>
      </c>
      <c r="S17" s="43">
        <v>359</v>
      </c>
      <c r="T17" s="43">
        <v>105472</v>
      </c>
      <c r="U17" s="43">
        <v>1705113</v>
      </c>
      <c r="V17" s="43">
        <v>2</v>
      </c>
      <c r="W17" s="43">
        <v>23</v>
      </c>
      <c r="X17" s="43">
        <v>500</v>
      </c>
      <c r="Y17" s="43">
        <v>16</v>
      </c>
      <c r="Z17" s="43">
        <v>577</v>
      </c>
      <c r="AA17" s="43">
        <v>5175</v>
      </c>
      <c r="AB17" s="15"/>
      <c r="AC17" s="15"/>
      <c r="AD17" s="15"/>
      <c r="AE17" s="15"/>
      <c r="AF17" s="15"/>
      <c r="AG17" s="15"/>
    </row>
    <row r="18" spans="2:33" ht="17.25">
      <c r="B18" s="40"/>
      <c r="C18" s="45"/>
      <c r="D18" s="39" t="s">
        <v>24</v>
      </c>
      <c r="E18" s="39"/>
      <c r="F18" s="40"/>
      <c r="G18" s="41">
        <f t="shared" si="1"/>
        <v>2593</v>
      </c>
      <c r="H18" s="42">
        <f t="shared" si="1"/>
        <v>543076</v>
      </c>
      <c r="I18" s="42">
        <f t="shared" si="2"/>
        <v>9460225</v>
      </c>
      <c r="J18" s="43">
        <v>2049</v>
      </c>
      <c r="K18" s="43">
        <v>234640</v>
      </c>
      <c r="L18" s="43">
        <v>3683446</v>
      </c>
      <c r="M18" s="43">
        <v>5</v>
      </c>
      <c r="N18" s="43">
        <v>29630</v>
      </c>
      <c r="O18" s="43">
        <v>513568</v>
      </c>
      <c r="P18" s="43">
        <v>43</v>
      </c>
      <c r="Q18" s="43">
        <v>100308</v>
      </c>
      <c r="R18" s="43">
        <v>2021879</v>
      </c>
      <c r="S18" s="43">
        <v>475</v>
      </c>
      <c r="T18" s="43">
        <v>161522</v>
      </c>
      <c r="U18" s="43">
        <v>2893307</v>
      </c>
      <c r="V18" s="43">
        <v>3</v>
      </c>
      <c r="W18" s="43">
        <v>204</v>
      </c>
      <c r="X18" s="43">
        <v>4275</v>
      </c>
      <c r="Y18" s="43">
        <v>18</v>
      </c>
      <c r="Z18" s="43">
        <v>16772</v>
      </c>
      <c r="AA18" s="43">
        <v>343750</v>
      </c>
      <c r="AB18" s="15"/>
      <c r="AC18" s="15"/>
      <c r="AD18" s="15"/>
      <c r="AE18" s="15"/>
      <c r="AF18" s="15"/>
      <c r="AG18" s="15"/>
    </row>
    <row r="19" spans="2:33" ht="17.25">
      <c r="B19" s="40"/>
      <c r="C19" s="45"/>
      <c r="D19" s="39" t="s">
        <v>25</v>
      </c>
      <c r="E19" s="39"/>
      <c r="F19" s="40"/>
      <c r="G19" s="41">
        <f t="shared" si="1"/>
        <v>2063</v>
      </c>
      <c r="H19" s="42">
        <f t="shared" si="1"/>
        <v>408131</v>
      </c>
      <c r="I19" s="42">
        <f t="shared" si="2"/>
        <v>7407482</v>
      </c>
      <c r="J19" s="43">
        <v>1629</v>
      </c>
      <c r="K19" s="43">
        <v>188063</v>
      </c>
      <c r="L19" s="43">
        <v>3059106</v>
      </c>
      <c r="M19" s="43">
        <v>1</v>
      </c>
      <c r="N19" s="43">
        <v>3957</v>
      </c>
      <c r="O19" s="43">
        <v>95000</v>
      </c>
      <c r="P19" s="43">
        <v>45</v>
      </c>
      <c r="Q19" s="43">
        <v>83232</v>
      </c>
      <c r="R19" s="43">
        <v>1774235</v>
      </c>
      <c r="S19" s="43">
        <v>377</v>
      </c>
      <c r="T19" s="43">
        <v>132279</v>
      </c>
      <c r="U19" s="43">
        <v>2471146</v>
      </c>
      <c r="V19" s="43">
        <v>3</v>
      </c>
      <c r="W19" s="43">
        <v>117</v>
      </c>
      <c r="X19" s="43">
        <v>1210</v>
      </c>
      <c r="Y19" s="43">
        <v>8</v>
      </c>
      <c r="Z19" s="43">
        <v>483</v>
      </c>
      <c r="AA19" s="43">
        <v>6785</v>
      </c>
      <c r="AB19" s="15"/>
      <c r="AC19" s="15"/>
      <c r="AD19" s="15"/>
      <c r="AE19" s="15"/>
      <c r="AF19" s="15"/>
      <c r="AG19" s="15"/>
    </row>
    <row r="20" spans="2:33" ht="17.25">
      <c r="B20" s="40"/>
      <c r="C20" s="45"/>
      <c r="D20" s="39" t="s">
        <v>26</v>
      </c>
      <c r="E20" s="39"/>
      <c r="F20" s="40"/>
      <c r="G20" s="41">
        <f t="shared" si="1"/>
        <v>2784</v>
      </c>
      <c r="H20" s="42">
        <f t="shared" si="1"/>
        <v>577629</v>
      </c>
      <c r="I20" s="42">
        <f t="shared" si="2"/>
        <v>9564183</v>
      </c>
      <c r="J20" s="43">
        <v>2161</v>
      </c>
      <c r="K20" s="43">
        <v>256169</v>
      </c>
      <c r="L20" s="43">
        <v>4212109</v>
      </c>
      <c r="M20" s="43">
        <v>5</v>
      </c>
      <c r="N20" s="43">
        <v>42843</v>
      </c>
      <c r="O20" s="43">
        <v>528658</v>
      </c>
      <c r="P20" s="43">
        <v>41</v>
      </c>
      <c r="Q20" s="43">
        <v>81018</v>
      </c>
      <c r="R20" s="43">
        <v>1951728</v>
      </c>
      <c r="S20" s="43">
        <v>563</v>
      </c>
      <c r="T20" s="43">
        <v>196593</v>
      </c>
      <c r="U20" s="43">
        <v>2865853</v>
      </c>
      <c r="V20" s="43">
        <v>1</v>
      </c>
      <c r="W20" s="43">
        <v>31</v>
      </c>
      <c r="X20" s="43">
        <v>600</v>
      </c>
      <c r="Y20" s="43">
        <v>13</v>
      </c>
      <c r="Z20" s="43">
        <v>975</v>
      </c>
      <c r="AA20" s="43">
        <v>5235</v>
      </c>
      <c r="AB20" s="15"/>
      <c r="AC20" s="15"/>
      <c r="AD20" s="15"/>
      <c r="AE20" s="15"/>
      <c r="AF20" s="15"/>
      <c r="AG20" s="15"/>
    </row>
    <row r="21" spans="2:33" ht="17.25">
      <c r="B21" s="38"/>
      <c r="C21" s="45"/>
      <c r="D21" s="39" t="s">
        <v>27</v>
      </c>
      <c r="E21" s="39"/>
      <c r="F21" s="40"/>
      <c r="G21" s="41">
        <f t="shared" si="1"/>
        <v>2772</v>
      </c>
      <c r="H21" s="42">
        <f t="shared" si="1"/>
        <v>541446</v>
      </c>
      <c r="I21" s="42">
        <f t="shared" si="2"/>
        <v>11240624</v>
      </c>
      <c r="J21" s="43">
        <v>2206</v>
      </c>
      <c r="K21" s="43">
        <v>252298</v>
      </c>
      <c r="L21" s="43">
        <v>4096272</v>
      </c>
      <c r="M21" s="43">
        <v>2</v>
      </c>
      <c r="N21" s="43">
        <v>334</v>
      </c>
      <c r="O21" s="43">
        <v>5430</v>
      </c>
      <c r="P21" s="43">
        <v>58</v>
      </c>
      <c r="Q21" s="43">
        <v>167828</v>
      </c>
      <c r="R21" s="43">
        <v>5021479</v>
      </c>
      <c r="S21" s="43">
        <v>499</v>
      </c>
      <c r="T21" s="43">
        <v>120813</v>
      </c>
      <c r="U21" s="43">
        <v>2116239</v>
      </c>
      <c r="V21" s="43">
        <v>0</v>
      </c>
      <c r="W21" s="43">
        <v>0</v>
      </c>
      <c r="X21" s="43">
        <v>0</v>
      </c>
      <c r="Y21" s="43">
        <v>7</v>
      </c>
      <c r="Z21" s="43">
        <v>173</v>
      </c>
      <c r="AA21" s="43">
        <v>1204</v>
      </c>
      <c r="AB21" s="15"/>
      <c r="AC21" s="15"/>
      <c r="AD21" s="15"/>
      <c r="AE21" s="15"/>
      <c r="AF21" s="15"/>
      <c r="AG21" s="15"/>
    </row>
    <row r="22" spans="2:33" ht="17.25">
      <c r="B22" s="40"/>
      <c r="C22" s="45"/>
      <c r="D22" s="39" t="s">
        <v>16</v>
      </c>
      <c r="E22" s="39"/>
      <c r="F22" s="40"/>
      <c r="G22" s="41">
        <f t="shared" si="1"/>
        <v>2577</v>
      </c>
      <c r="H22" s="42">
        <f t="shared" si="1"/>
        <v>509158</v>
      </c>
      <c r="I22" s="42">
        <f t="shared" si="2"/>
        <v>7248373</v>
      </c>
      <c r="J22" s="43">
        <v>2059</v>
      </c>
      <c r="K22" s="43">
        <v>244840</v>
      </c>
      <c r="L22" s="43">
        <v>3907425</v>
      </c>
      <c r="M22" s="43">
        <v>3</v>
      </c>
      <c r="N22" s="43">
        <v>301</v>
      </c>
      <c r="O22" s="43">
        <v>4950</v>
      </c>
      <c r="P22" s="43">
        <v>36</v>
      </c>
      <c r="Q22" s="43">
        <v>174658</v>
      </c>
      <c r="R22" s="43">
        <v>1644048</v>
      </c>
      <c r="S22" s="43">
        <v>453</v>
      </c>
      <c r="T22" s="43">
        <v>87472</v>
      </c>
      <c r="U22" s="43">
        <v>1672503</v>
      </c>
      <c r="V22" s="43">
        <v>3</v>
      </c>
      <c r="W22" s="43">
        <v>47</v>
      </c>
      <c r="X22" s="43">
        <v>1316</v>
      </c>
      <c r="Y22" s="43">
        <v>23</v>
      </c>
      <c r="Z22" s="43">
        <v>1840</v>
      </c>
      <c r="AA22" s="43">
        <v>18131</v>
      </c>
      <c r="AB22" s="15"/>
      <c r="AC22" s="15"/>
      <c r="AD22" s="15"/>
      <c r="AE22" s="15"/>
      <c r="AF22" s="15"/>
      <c r="AG22" s="15"/>
    </row>
    <row r="23" spans="2:33" ht="17.25">
      <c r="B23" s="40"/>
      <c r="C23" s="45"/>
      <c r="D23" s="39" t="s">
        <v>17</v>
      </c>
      <c r="E23" s="39"/>
      <c r="F23" s="40"/>
      <c r="G23" s="41">
        <f t="shared" si="1"/>
        <v>2748</v>
      </c>
      <c r="H23" s="42">
        <f t="shared" si="1"/>
        <v>528358</v>
      </c>
      <c r="I23" s="42">
        <f t="shared" si="2"/>
        <v>9081432</v>
      </c>
      <c r="J23" s="43">
        <v>2187</v>
      </c>
      <c r="K23" s="43">
        <v>259217</v>
      </c>
      <c r="L23" s="43">
        <v>4125106</v>
      </c>
      <c r="M23" s="43">
        <v>2</v>
      </c>
      <c r="N23" s="43">
        <v>336</v>
      </c>
      <c r="O23" s="43">
        <v>5020</v>
      </c>
      <c r="P23" s="43">
        <v>59</v>
      </c>
      <c r="Q23" s="43">
        <v>109786</v>
      </c>
      <c r="R23" s="43">
        <v>2300028</v>
      </c>
      <c r="S23" s="43">
        <v>487</v>
      </c>
      <c r="T23" s="43">
        <v>158388</v>
      </c>
      <c r="U23" s="43">
        <v>2642981</v>
      </c>
      <c r="V23" s="43">
        <v>1</v>
      </c>
      <c r="W23" s="43">
        <v>11</v>
      </c>
      <c r="X23" s="43">
        <v>150</v>
      </c>
      <c r="Y23" s="43">
        <v>12</v>
      </c>
      <c r="Z23" s="43">
        <v>620</v>
      </c>
      <c r="AA23" s="43">
        <v>8147</v>
      </c>
      <c r="AB23" s="15"/>
      <c r="AC23" s="15"/>
      <c r="AD23" s="15"/>
      <c r="AE23" s="15"/>
      <c r="AF23" s="15"/>
      <c r="AG23" s="15"/>
    </row>
    <row r="24" spans="2:33" ht="17.25">
      <c r="B24" s="40"/>
      <c r="C24" s="45"/>
      <c r="D24" s="39" t="s">
        <v>18</v>
      </c>
      <c r="E24" s="39"/>
      <c r="F24" s="40"/>
      <c r="G24" s="41">
        <f t="shared" si="1"/>
        <v>2392</v>
      </c>
      <c r="H24" s="42">
        <f t="shared" si="1"/>
        <v>510623</v>
      </c>
      <c r="I24" s="42">
        <f t="shared" si="2"/>
        <v>8943031</v>
      </c>
      <c r="J24" s="43">
        <v>1898</v>
      </c>
      <c r="K24" s="43">
        <v>226778</v>
      </c>
      <c r="L24" s="43">
        <v>3625856</v>
      </c>
      <c r="M24" s="43">
        <v>1</v>
      </c>
      <c r="N24" s="43">
        <v>3519</v>
      </c>
      <c r="O24" s="43">
        <v>74000</v>
      </c>
      <c r="P24" s="43">
        <v>46</v>
      </c>
      <c r="Q24" s="43">
        <v>127043</v>
      </c>
      <c r="R24" s="43">
        <v>2439548</v>
      </c>
      <c r="S24" s="43">
        <v>420</v>
      </c>
      <c r="T24" s="43">
        <v>149523</v>
      </c>
      <c r="U24" s="43">
        <v>2778932</v>
      </c>
      <c r="V24" s="43">
        <v>2</v>
      </c>
      <c r="W24" s="43">
        <v>63</v>
      </c>
      <c r="X24" s="43">
        <v>1000</v>
      </c>
      <c r="Y24" s="43">
        <v>25</v>
      </c>
      <c r="Z24" s="43">
        <v>3697</v>
      </c>
      <c r="AA24" s="43">
        <v>23695</v>
      </c>
      <c r="AB24" s="15"/>
      <c r="AC24" s="15"/>
      <c r="AD24" s="15"/>
      <c r="AE24" s="15"/>
      <c r="AF24" s="15"/>
      <c r="AG24" s="15"/>
    </row>
    <row r="25" spans="2:33" ht="17.25">
      <c r="B25" s="40"/>
      <c r="C25" s="45"/>
      <c r="D25" s="39" t="s">
        <v>19</v>
      </c>
      <c r="E25" s="39"/>
      <c r="F25" s="40"/>
      <c r="G25" s="41">
        <f t="shared" si="1"/>
        <v>2595</v>
      </c>
      <c r="H25" s="42">
        <f t="shared" si="1"/>
        <v>483035</v>
      </c>
      <c r="I25" s="42">
        <f t="shared" si="2"/>
        <v>8603565</v>
      </c>
      <c r="J25" s="43">
        <v>2077</v>
      </c>
      <c r="K25" s="43">
        <v>243652</v>
      </c>
      <c r="L25" s="43">
        <v>3982026</v>
      </c>
      <c r="M25" s="43">
        <v>3</v>
      </c>
      <c r="N25" s="43">
        <v>6530</v>
      </c>
      <c r="O25" s="43">
        <v>285900</v>
      </c>
      <c r="P25" s="43">
        <v>48</v>
      </c>
      <c r="Q25" s="43">
        <v>125013</v>
      </c>
      <c r="R25" s="43">
        <v>2359496</v>
      </c>
      <c r="S25" s="43">
        <v>456</v>
      </c>
      <c r="T25" s="43">
        <v>103909</v>
      </c>
      <c r="U25" s="43">
        <v>1901155</v>
      </c>
      <c r="V25" s="43">
        <v>2</v>
      </c>
      <c r="W25" s="43">
        <v>83</v>
      </c>
      <c r="X25" s="43">
        <v>2248</v>
      </c>
      <c r="Y25" s="43">
        <v>9</v>
      </c>
      <c r="Z25" s="43">
        <v>3848</v>
      </c>
      <c r="AA25" s="43">
        <v>72740</v>
      </c>
      <c r="AB25" s="15"/>
      <c r="AC25" s="15"/>
      <c r="AD25" s="15"/>
      <c r="AE25" s="15"/>
      <c r="AF25" s="15"/>
      <c r="AG25" s="15"/>
    </row>
    <row r="26" spans="2:33" ht="17.25">
      <c r="B26" s="40"/>
      <c r="C26" s="45"/>
      <c r="D26" s="39" t="s">
        <v>20</v>
      </c>
      <c r="E26" s="39"/>
      <c r="F26" s="40"/>
      <c r="G26" s="41">
        <f t="shared" si="1"/>
        <v>2269</v>
      </c>
      <c r="H26" s="42">
        <f t="shared" si="1"/>
        <v>395243</v>
      </c>
      <c r="I26" s="42">
        <f t="shared" si="2"/>
        <v>6462467</v>
      </c>
      <c r="J26" s="43">
        <v>1848</v>
      </c>
      <c r="K26" s="43">
        <v>215503</v>
      </c>
      <c r="L26" s="43">
        <v>3520533</v>
      </c>
      <c r="M26" s="43">
        <v>0</v>
      </c>
      <c r="N26" s="43">
        <v>0</v>
      </c>
      <c r="O26" s="43">
        <v>0</v>
      </c>
      <c r="P26" s="43">
        <v>24</v>
      </c>
      <c r="Q26" s="43">
        <v>31248</v>
      </c>
      <c r="R26" s="43">
        <v>573056</v>
      </c>
      <c r="S26" s="43">
        <v>383</v>
      </c>
      <c r="T26" s="43">
        <v>148089</v>
      </c>
      <c r="U26" s="43">
        <v>2365495</v>
      </c>
      <c r="V26" s="43">
        <v>4</v>
      </c>
      <c r="W26" s="43">
        <v>132</v>
      </c>
      <c r="X26" s="43">
        <v>2048</v>
      </c>
      <c r="Y26" s="43">
        <v>10</v>
      </c>
      <c r="Z26" s="43">
        <v>271</v>
      </c>
      <c r="AA26" s="43">
        <v>1335</v>
      </c>
      <c r="AB26" s="15"/>
      <c r="AC26" s="15"/>
      <c r="AD26" s="15"/>
      <c r="AE26" s="15"/>
      <c r="AF26" s="15"/>
      <c r="AG26" s="15"/>
    </row>
    <row r="27" spans="2:33" ht="17.25">
      <c r="B27" s="40"/>
      <c r="C27" s="46" t="s">
        <v>43</v>
      </c>
      <c r="D27" s="39" t="s">
        <v>21</v>
      </c>
      <c r="E27" s="39"/>
      <c r="F27" s="40"/>
      <c r="G27" s="41">
        <f>J27+M27+P27+S27++V27+Y27</f>
        <v>2390</v>
      </c>
      <c r="H27" s="42">
        <f>K27+N27+Q27+T27++W27+Z27</f>
        <v>445268</v>
      </c>
      <c r="I27" s="42">
        <f>L27+O27+R27+U27+X27+AA27</f>
        <v>7081188</v>
      </c>
      <c r="J27" s="43">
        <v>1815</v>
      </c>
      <c r="K27" s="43">
        <v>211335</v>
      </c>
      <c r="L27" s="43">
        <v>3415747</v>
      </c>
      <c r="M27" s="43">
        <v>2</v>
      </c>
      <c r="N27" s="43">
        <v>2950</v>
      </c>
      <c r="O27" s="43">
        <v>91500</v>
      </c>
      <c r="P27" s="43">
        <v>35</v>
      </c>
      <c r="Q27" s="43">
        <v>60835</v>
      </c>
      <c r="R27" s="43">
        <v>1003149</v>
      </c>
      <c r="S27" s="43">
        <v>512</v>
      </c>
      <c r="T27" s="43">
        <v>167322</v>
      </c>
      <c r="U27" s="43">
        <v>2550253</v>
      </c>
      <c r="V27" s="43">
        <v>5</v>
      </c>
      <c r="W27" s="43">
        <v>95</v>
      </c>
      <c r="X27" s="43">
        <v>1046</v>
      </c>
      <c r="Y27" s="43">
        <v>21</v>
      </c>
      <c r="Z27" s="43">
        <v>2731</v>
      </c>
      <c r="AA27" s="43">
        <v>19493</v>
      </c>
      <c r="AB27" s="15"/>
      <c r="AC27" s="15"/>
      <c r="AD27" s="15"/>
      <c r="AE27" s="15"/>
      <c r="AF27" s="15"/>
      <c r="AG27" s="15"/>
    </row>
    <row r="28" spans="2:33" ht="17.2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15"/>
      <c r="AC28" s="15"/>
      <c r="AD28" s="15"/>
      <c r="AE28" s="15"/>
      <c r="AF28" s="15"/>
      <c r="AG28" s="15"/>
    </row>
    <row r="29" spans="2:33" ht="17.25">
      <c r="B29" s="37" t="s">
        <v>37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2:33" ht="17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2:33" ht="17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ht="17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:33" ht="17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ht="17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ht="17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ht="17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7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</sheetData>
  <sheetProtection/>
  <printOptions/>
  <pageMargins left="0.5118110236220472" right="0.5511811023622047" top="0.984251968503937" bottom="0.984251968503937" header="0.3937007874015748" footer="0.3937007874015748"/>
  <pageSetup horizontalDpi="1200" verticalDpi="1200" orientation="landscape" paperSize="9" scale="90" r:id="rId1"/>
  <headerFooter alignWithMargins="0">
    <oddHeader>&amp;L８　建築</oddHeader>
    <oddFooter>&amp;L&amp;"HG丸ｺﾞｼｯｸM-PRO,標準"&amp;9ちばの統計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2012-03-08T08:59:13Z</cp:lastPrinted>
  <dcterms:created xsi:type="dcterms:W3CDTF">2011-11-08T05:01:09Z</dcterms:created>
  <dcterms:modified xsi:type="dcterms:W3CDTF">2012-04-09T04:38:25Z</dcterms:modified>
  <cp:category/>
  <cp:version/>
  <cp:contentType/>
  <cp:contentStatus/>
</cp:coreProperties>
</file>