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800" activeTab="0"/>
  </bookViews>
  <sheets>
    <sheet name="31-3" sheetId="1" r:id="rId1"/>
  </sheets>
  <definedNames>
    <definedName name="_xlnm.Print_Area" localSheetId="0">'31-3'!$A$1:$V$84</definedName>
    <definedName name="_xlnm.Print_Titles" localSheetId="0">'31-3'!$1:$5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<sst xmlns="http://schemas.openxmlformats.org/spreadsheetml/2006/main" count="103" uniqueCount="83">
  <si>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</si>
  <si>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</si>
  <si>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</si>
  <si>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</si>
  <si>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</si>
  <si>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</si>
  <si>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</si>
  <si>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</si>
  <si>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</si>
  <si>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</si>
  <si>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</si>
  <si>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</si>
  <si>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</si>
  <si>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</si>
  <si>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</si>
  <si>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</si>
  <si>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</si>
  <si>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</si>
  <si>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</si>
  <si>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</si>
  <si>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</si>
  <si>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</si>
  <si>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</si>
  <si>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</si>
  <si>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</si>
  <si>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</si>
  <si>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</si>
  <si>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</si>
  <si>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</si>
  <si>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</si>
  <si>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</si>
  <si>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</si>
  <si>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</si>
  <si>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</si>
  <si>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</si>
  <si>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</si>
  <si>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</si>
  <si>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</si>
  <si>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</si>
  <si>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</si>
  <si>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</si>
  <si>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</si>
  <si>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</si>
  <si>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</si>
  <si>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</si>
  <si>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</si>
  <si>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</si>
  <si>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</si>
  <si>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</si>
  <si>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</si>
  <si>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</si>
  <si>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</si>
  <si>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</si>
  <si>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</si>
  <si>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</si>
  <si>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</si>
  <si>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</si>
  <si>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</si>
  <si>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</si>
  <si>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</si>
  <si>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</si>
  <si>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</si>
  <si>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</si>
  <si>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</si>
  <si>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</si>
  <si>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</si>
  <si>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</si>
  <si>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</si>
  <si>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</si>
  <si>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</si>
  <si>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</si>
  <si>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</si>
  <si>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</si>
  <si>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</si>
  <si>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</si>
  <si>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</si>
  <si>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31.学年別生徒数</t>
  </si>
  <si>
    <t>本科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</si>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</sst>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2" fillId="0" borderId="0" xfId="69" applyFont="1" applyFill="1" applyBorder="1" applyAlignment="1">
      <alignment horizontal="center"/>
    </xf>
    <xf numFmtId="38" fontId="0" fillId="0" borderId="0" xfId="69" applyFont="1" applyFill="1" applyAlignment="1">
      <alignment vertical="center"/>
    </xf>
    <xf numFmtId="38" fontId="5" fillId="0" borderId="0" xfId="69" applyFont="1" applyFill="1" applyAlignment="1">
      <alignment horizontal="centerContinuous" vertical="center"/>
    </xf>
    <xf numFmtId="38" fontId="0" fillId="0" borderId="0" xfId="69" applyFont="1" applyFill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6" xfId="69" applyFont="1" applyFill="1" applyBorder="1" applyAlignment="1" applyProtection="1">
      <alignment horizontal="distributed" vertical="center"/>
      <protection hidden="1"/>
    </xf>
    <xf numFmtId="38" fontId="0" fillId="0" borderId="19" xfId="69" applyFont="1" applyFill="1" applyBorder="1" applyAlignment="1" applyProtection="1">
      <alignment horizontal="right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20" xfId="69" applyFont="1" applyFill="1" applyBorder="1" applyAlignment="1" applyProtection="1">
      <alignment horizontal="right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 horizontal="right" vertical="center"/>
    </xf>
    <xf numFmtId="38" fontId="7" fillId="0" borderId="16" xfId="69" applyFont="1" applyFill="1" applyBorder="1" applyAlignment="1">
      <alignment horizontal="distributed" vertical="center"/>
    </xf>
    <xf numFmtId="38" fontId="7" fillId="0" borderId="0" xfId="69" applyFont="1" applyFill="1" applyBorder="1" applyAlignment="1">
      <alignment vertical="center"/>
    </xf>
    <xf numFmtId="38" fontId="7" fillId="0" borderId="0" xfId="69" applyFont="1" applyFill="1" applyAlignment="1">
      <alignment vertical="center"/>
    </xf>
    <xf numFmtId="38" fontId="0" fillId="0" borderId="18" xfId="69" applyFont="1" applyFill="1" applyBorder="1" applyAlignment="1">
      <alignment horizontal="distributed" vertical="center"/>
    </xf>
    <xf numFmtId="41" fontId="7" fillId="0" borderId="0" xfId="69" applyNumberFormat="1" applyFont="1" applyFill="1" applyBorder="1" applyAlignment="1">
      <alignment horizontal="right" vertical="center"/>
    </xf>
    <xf numFmtId="41" fontId="0" fillId="0" borderId="21" xfId="69" applyNumberFormat="1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20" xfId="69" applyNumberFormat="1" applyFont="1" applyFill="1" applyBorder="1" applyAlignment="1">
      <alignment horizontal="right" vertical="center"/>
    </xf>
    <xf numFmtId="41" fontId="0" fillId="0" borderId="20" xfId="69" applyNumberFormat="1" applyFont="1" applyFill="1" applyBorder="1" applyAlignment="1">
      <alignment horizontal="right" vertical="center"/>
    </xf>
    <xf numFmtId="41" fontId="0" fillId="0" borderId="14" xfId="69" applyNumberFormat="1" applyFont="1" applyFill="1" applyBorder="1" applyAlignment="1">
      <alignment horizontal="right" vertical="center"/>
    </xf>
    <xf numFmtId="41" fontId="0" fillId="0" borderId="13" xfId="69" applyNumberFormat="1" applyFont="1" applyFill="1" applyBorder="1" applyAlignment="1">
      <alignment horizontal="right" vertical="center"/>
    </xf>
    <xf numFmtId="41" fontId="0" fillId="0" borderId="0" xfId="69" applyNumberFormat="1" applyFont="1" applyBorder="1" applyAlignment="1">
      <alignment vertical="center" shrinkToFit="1"/>
    </xf>
    <xf numFmtId="41" fontId="0" fillId="0" borderId="0" xfId="69" applyNumberFormat="1" applyFont="1" applyAlignment="1">
      <alignment vertical="center" shrinkToFit="1"/>
    </xf>
    <xf numFmtId="41" fontId="0" fillId="0" borderId="20" xfId="69" applyNumberFormat="1" applyFont="1" applyBorder="1" applyAlignment="1">
      <alignment vertical="center" shrinkToFit="1"/>
    </xf>
    <xf numFmtId="41" fontId="0" fillId="0" borderId="19" xfId="69" applyNumberFormat="1" applyFont="1" applyFill="1" applyBorder="1" applyAlignment="1">
      <alignment horizontal="right" vertical="center"/>
    </xf>
    <xf numFmtId="41" fontId="0" fillId="0" borderId="19" xfId="69" applyNumberFormat="1" applyFont="1" applyFill="1" applyBorder="1" applyAlignment="1" applyProtection="1">
      <alignment horizontal="right" vertical="center"/>
      <protection hidden="1"/>
    </xf>
    <xf numFmtId="41" fontId="0" fillId="0" borderId="0" xfId="69" applyNumberFormat="1" applyFont="1" applyFill="1" applyBorder="1" applyAlignment="1" applyProtection="1">
      <alignment horizontal="right" vertical="center"/>
      <protection hidden="1"/>
    </xf>
    <xf numFmtId="41" fontId="0" fillId="0" borderId="20" xfId="69" applyNumberFormat="1" applyFont="1" applyFill="1" applyBorder="1" applyAlignment="1" applyProtection="1">
      <alignment horizontal="right" vertical="center"/>
      <protection hidden="1"/>
    </xf>
    <xf numFmtId="41" fontId="7" fillId="0" borderId="19" xfId="69" applyNumberFormat="1" applyFont="1" applyFill="1" applyBorder="1" applyAlignment="1">
      <alignment horizontal="right" vertical="center"/>
    </xf>
    <xf numFmtId="41" fontId="0" fillId="0" borderId="15" xfId="69" applyNumberFormat="1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4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25" xfId="69" applyFont="1" applyFill="1" applyBorder="1" applyAlignment="1">
      <alignment horizontal="center" vertical="center"/>
    </xf>
    <xf numFmtId="41" fontId="0" fillId="0" borderId="22" xfId="69" applyNumberFormat="1" applyFont="1" applyFill="1" applyBorder="1" applyAlignment="1">
      <alignment horizontal="right" vertical="center"/>
    </xf>
    <xf numFmtId="41" fontId="0" fillId="0" borderId="23" xfId="69" applyNumberFormat="1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0" sqref="R20"/>
    </sheetView>
  </sheetViews>
  <sheetFormatPr defaultColWidth="10.75390625" defaultRowHeight="12.75"/>
  <cols>
    <col min="1" max="1" width="11.875" style="8" bestFit="1" customWidth="1"/>
    <col min="2" max="2" width="12.25390625" style="8" bestFit="1" customWidth="1"/>
    <col min="3" max="4" width="11.00390625" style="8" bestFit="1" customWidth="1"/>
    <col min="5" max="5" width="12.25390625" style="8" bestFit="1" customWidth="1"/>
    <col min="6" max="16" width="11.00390625" style="8" bestFit="1" customWidth="1"/>
    <col min="17" max="17" width="5.25390625" style="8" bestFit="1" customWidth="1"/>
    <col min="18" max="18" width="6.875" style="8" bestFit="1" customWidth="1"/>
    <col min="19" max="19" width="5.25390625" style="8" bestFit="1" customWidth="1"/>
    <col min="20" max="20" width="7.375" style="8" bestFit="1" customWidth="1"/>
    <col min="21" max="21" width="6.25390625" style="8" bestFit="1" customWidth="1"/>
    <col min="22" max="22" width="6.875" style="8" bestFit="1" customWidth="1"/>
    <col min="23" max="16384" width="10.75390625" style="8" customWidth="1"/>
  </cols>
  <sheetData>
    <row r="1" spans="1:22" ht="17.25">
      <c r="A1" s="10" t="s">
        <v>0</v>
      </c>
      <c r="B1" s="9" t="s">
        <v>76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ht="15" customHeight="1">
      <c r="A2" s="43" t="s">
        <v>75</v>
      </c>
      <c r="B2" s="43"/>
      <c r="C2" s="4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" customHeight="1">
      <c r="A3" s="6"/>
      <c r="B3" s="44" t="s">
        <v>1</v>
      </c>
      <c r="C3" s="45"/>
      <c r="D3" s="46"/>
      <c r="E3" s="50" t="s">
        <v>77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44" t="s">
        <v>2</v>
      </c>
      <c r="U3" s="45"/>
      <c r="V3" s="46"/>
      <c r="W3" s="7"/>
    </row>
    <row r="4" spans="1:23" ht="15" customHeight="1">
      <c r="A4" s="5" t="s">
        <v>3</v>
      </c>
      <c r="B4" s="47"/>
      <c r="C4" s="48"/>
      <c r="D4" s="49"/>
      <c r="E4" s="4"/>
      <c r="F4" s="3" t="s">
        <v>1</v>
      </c>
      <c r="G4" s="2"/>
      <c r="H4" s="4"/>
      <c r="I4" s="3" t="s">
        <v>4</v>
      </c>
      <c r="J4" s="3"/>
      <c r="K4" s="4"/>
      <c r="L4" s="3" t="s">
        <v>5</v>
      </c>
      <c r="M4" s="3"/>
      <c r="N4" s="4"/>
      <c r="O4" s="3" t="s">
        <v>6</v>
      </c>
      <c r="P4" s="3"/>
      <c r="Q4" s="4"/>
      <c r="R4" s="3" t="s">
        <v>7</v>
      </c>
      <c r="S4" s="3"/>
      <c r="T4" s="47"/>
      <c r="U4" s="48"/>
      <c r="V4" s="49"/>
      <c r="W4" s="1"/>
    </row>
    <row r="5" spans="1:23" ht="15" customHeight="1">
      <c r="A5" s="11"/>
      <c r="B5" s="12" t="s">
        <v>1</v>
      </c>
      <c r="C5" s="12" t="s">
        <v>8</v>
      </c>
      <c r="D5" s="12" t="s">
        <v>9</v>
      </c>
      <c r="E5" s="12" t="s">
        <v>1</v>
      </c>
      <c r="F5" s="12" t="s">
        <v>8</v>
      </c>
      <c r="G5" s="12" t="s">
        <v>9</v>
      </c>
      <c r="H5" s="12" t="s">
        <v>1</v>
      </c>
      <c r="I5" s="12" t="s">
        <v>8</v>
      </c>
      <c r="J5" s="12" t="s">
        <v>9</v>
      </c>
      <c r="K5" s="12" t="s">
        <v>1</v>
      </c>
      <c r="L5" s="12" t="s">
        <v>8</v>
      </c>
      <c r="M5" s="12" t="s">
        <v>9</v>
      </c>
      <c r="N5" s="12" t="s">
        <v>1</v>
      </c>
      <c r="O5" s="12" t="s">
        <v>8</v>
      </c>
      <c r="P5" s="12" t="s">
        <v>9</v>
      </c>
      <c r="Q5" s="12" t="s">
        <v>1</v>
      </c>
      <c r="R5" s="12" t="s">
        <v>8</v>
      </c>
      <c r="S5" s="12" t="s">
        <v>9</v>
      </c>
      <c r="T5" s="12" t="s">
        <v>1</v>
      </c>
      <c r="U5" s="12" t="s">
        <v>8</v>
      </c>
      <c r="V5" s="12" t="s">
        <v>9</v>
      </c>
      <c r="W5" s="1"/>
    </row>
    <row r="6" spans="1:23" ht="15" customHeight="1">
      <c r="A6" s="13" t="s">
        <v>78</v>
      </c>
      <c r="B6" s="53">
        <v>147906</v>
      </c>
      <c r="C6" s="27">
        <v>74715</v>
      </c>
      <c r="D6" s="27">
        <v>73191</v>
      </c>
      <c r="E6" s="27">
        <v>147811</v>
      </c>
      <c r="F6" s="27">
        <v>74701</v>
      </c>
      <c r="G6" s="27">
        <v>73110</v>
      </c>
      <c r="H6" s="27">
        <v>51008</v>
      </c>
      <c r="I6" s="27">
        <v>25956</v>
      </c>
      <c r="J6" s="27">
        <v>25052</v>
      </c>
      <c r="K6" s="27">
        <v>48049</v>
      </c>
      <c r="L6" s="27">
        <v>24193</v>
      </c>
      <c r="M6" s="27">
        <v>23856</v>
      </c>
      <c r="N6" s="27">
        <v>48754</v>
      </c>
      <c r="O6" s="27">
        <v>24552</v>
      </c>
      <c r="P6" s="27">
        <v>24202</v>
      </c>
      <c r="Q6" s="27">
        <v>0</v>
      </c>
      <c r="R6" s="27">
        <v>0</v>
      </c>
      <c r="S6" s="27">
        <v>0</v>
      </c>
      <c r="T6" s="27">
        <v>95</v>
      </c>
      <c r="U6" s="27">
        <v>14</v>
      </c>
      <c r="V6" s="54">
        <v>81</v>
      </c>
      <c r="W6" s="1"/>
    </row>
    <row r="7" spans="1:23" ht="15" customHeight="1">
      <c r="A7" s="22" t="s">
        <v>81</v>
      </c>
      <c r="B7" s="40">
        <f>SUM(B9:B10)</f>
        <v>147472</v>
      </c>
      <c r="C7" s="26">
        <f aca="true" t="shared" si="0" ref="C7:V7">SUM(C9:C10)</f>
        <v>74788</v>
      </c>
      <c r="D7" s="26">
        <f t="shared" si="0"/>
        <v>72684</v>
      </c>
      <c r="E7" s="26">
        <f t="shared" si="0"/>
        <v>147368</v>
      </c>
      <c r="F7" s="26">
        <f t="shared" si="0"/>
        <v>74771</v>
      </c>
      <c r="G7" s="26">
        <f t="shared" si="0"/>
        <v>72597</v>
      </c>
      <c r="H7" s="26">
        <f t="shared" si="0"/>
        <v>50592</v>
      </c>
      <c r="I7" s="26">
        <f t="shared" si="0"/>
        <v>25903</v>
      </c>
      <c r="J7" s="26">
        <f t="shared" si="0"/>
        <v>24689</v>
      </c>
      <c r="K7" s="26">
        <f t="shared" si="0"/>
        <v>49701</v>
      </c>
      <c r="L7" s="26">
        <f t="shared" si="0"/>
        <v>25180</v>
      </c>
      <c r="M7" s="26">
        <f t="shared" si="0"/>
        <v>24521</v>
      </c>
      <c r="N7" s="26">
        <f t="shared" si="0"/>
        <v>47075</v>
      </c>
      <c r="O7" s="26">
        <f t="shared" si="0"/>
        <v>23688</v>
      </c>
      <c r="P7" s="26">
        <f t="shared" si="0"/>
        <v>23387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104</v>
      </c>
      <c r="U7" s="26">
        <f t="shared" si="0"/>
        <v>17</v>
      </c>
      <c r="V7" s="29">
        <f t="shared" si="0"/>
        <v>87</v>
      </c>
      <c r="W7" s="1"/>
    </row>
    <row r="8" spans="1:23" ht="15" customHeight="1">
      <c r="A8" s="15"/>
      <c r="B8" s="16"/>
      <c r="C8" s="17"/>
      <c r="D8" s="17"/>
      <c r="E8" s="17"/>
      <c r="F8" s="17"/>
      <c r="G8" s="17"/>
      <c r="H8" s="1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9"/>
    </row>
    <row r="9" spans="1:23" ht="15" customHeight="1">
      <c r="A9" s="20" t="s">
        <v>10</v>
      </c>
      <c r="B9" s="36">
        <f aca="true" t="shared" si="1" ref="B9:V9">SUM(B12,B20:B55)</f>
        <v>144204</v>
      </c>
      <c r="C9" s="28">
        <f t="shared" si="1"/>
        <v>72899</v>
      </c>
      <c r="D9" s="28">
        <f t="shared" si="1"/>
        <v>71305</v>
      </c>
      <c r="E9" s="28">
        <f t="shared" si="1"/>
        <v>144100</v>
      </c>
      <c r="F9" s="28">
        <f t="shared" si="1"/>
        <v>72882</v>
      </c>
      <c r="G9" s="28">
        <f t="shared" si="1"/>
        <v>71218</v>
      </c>
      <c r="H9" s="28">
        <f t="shared" si="1"/>
        <v>49498</v>
      </c>
      <c r="I9" s="28">
        <f t="shared" si="1"/>
        <v>25252</v>
      </c>
      <c r="J9" s="28">
        <f t="shared" si="1"/>
        <v>24246</v>
      </c>
      <c r="K9" s="28">
        <f t="shared" si="1"/>
        <v>48614</v>
      </c>
      <c r="L9" s="28">
        <f t="shared" si="1"/>
        <v>24560</v>
      </c>
      <c r="M9" s="28">
        <f t="shared" si="1"/>
        <v>24054</v>
      </c>
      <c r="N9" s="28">
        <f t="shared" si="1"/>
        <v>45988</v>
      </c>
      <c r="O9" s="28">
        <f t="shared" si="1"/>
        <v>23070</v>
      </c>
      <c r="P9" s="28">
        <f t="shared" si="1"/>
        <v>22918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104</v>
      </c>
      <c r="U9" s="28">
        <f t="shared" si="1"/>
        <v>17</v>
      </c>
      <c r="V9" s="30">
        <f t="shared" si="1"/>
        <v>87</v>
      </c>
      <c r="W9" s="1"/>
    </row>
    <row r="10" spans="1:23" ht="15" customHeight="1">
      <c r="A10" s="20" t="s">
        <v>11</v>
      </c>
      <c r="B10" s="28">
        <f aca="true" t="shared" si="2" ref="B10:P10">SUM(B57,B61,B66,B71,B79,B83)</f>
        <v>3268</v>
      </c>
      <c r="C10" s="28">
        <f t="shared" si="2"/>
        <v>1889</v>
      </c>
      <c r="D10" s="28">
        <f t="shared" si="2"/>
        <v>1379</v>
      </c>
      <c r="E10" s="28">
        <f t="shared" si="2"/>
        <v>3268</v>
      </c>
      <c r="F10" s="28">
        <f t="shared" si="2"/>
        <v>1889</v>
      </c>
      <c r="G10" s="28">
        <f t="shared" si="2"/>
        <v>1379</v>
      </c>
      <c r="H10" s="28">
        <f t="shared" si="2"/>
        <v>1094</v>
      </c>
      <c r="I10" s="28">
        <f t="shared" si="2"/>
        <v>651</v>
      </c>
      <c r="J10" s="28">
        <f t="shared" si="2"/>
        <v>443</v>
      </c>
      <c r="K10" s="28">
        <f t="shared" si="2"/>
        <v>1087</v>
      </c>
      <c r="L10" s="28">
        <f t="shared" si="2"/>
        <v>620</v>
      </c>
      <c r="M10" s="28">
        <f t="shared" si="2"/>
        <v>467</v>
      </c>
      <c r="N10" s="28">
        <f t="shared" si="2"/>
        <v>1087</v>
      </c>
      <c r="O10" s="28">
        <f t="shared" si="2"/>
        <v>618</v>
      </c>
      <c r="P10" s="28">
        <f t="shared" si="2"/>
        <v>469</v>
      </c>
      <c r="Q10" s="28">
        <f>SUM(Q13,Q21:Q56)</f>
        <v>0</v>
      </c>
      <c r="R10" s="28">
        <f>SUM(R13,R21:R56)</f>
        <v>0</v>
      </c>
      <c r="S10" s="28">
        <f>SUM(S13,S21:S56)</f>
        <v>0</v>
      </c>
      <c r="T10" s="28">
        <f>SUM(T57,T61,T66,T71,T79,T83)</f>
        <v>0</v>
      </c>
      <c r="U10" s="28">
        <f>SUM(U57,U61,U66,U71,U79,U83)</f>
        <v>0</v>
      </c>
      <c r="V10" s="30">
        <f>SUM(V57,V61,V66,V71,V79,V83)</f>
        <v>0</v>
      </c>
      <c r="W10" s="1"/>
    </row>
    <row r="11" spans="1:23" ht="15" customHeight="1">
      <c r="A11" s="15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19"/>
    </row>
    <row r="12" spans="1:23" ht="15" customHeight="1">
      <c r="A12" s="20" t="s">
        <v>12</v>
      </c>
      <c r="B12" s="28">
        <f>SUM(B13:B18)</f>
        <v>26810</v>
      </c>
      <c r="C12" s="28">
        <f aca="true" t="shared" si="3" ref="C12:V12">SUM(C13:C18)</f>
        <v>13209</v>
      </c>
      <c r="D12" s="28">
        <f t="shared" si="3"/>
        <v>13601</v>
      </c>
      <c r="E12" s="28">
        <f t="shared" si="3"/>
        <v>26720</v>
      </c>
      <c r="F12" s="28">
        <f t="shared" si="3"/>
        <v>13206</v>
      </c>
      <c r="G12" s="28">
        <f t="shared" si="3"/>
        <v>13514</v>
      </c>
      <c r="H12" s="28">
        <f t="shared" si="3"/>
        <v>9177</v>
      </c>
      <c r="I12" s="28">
        <f t="shared" si="3"/>
        <v>4624</v>
      </c>
      <c r="J12" s="28">
        <f t="shared" si="3"/>
        <v>4553</v>
      </c>
      <c r="K12" s="28">
        <f t="shared" si="3"/>
        <v>9068</v>
      </c>
      <c r="L12" s="28">
        <f t="shared" si="3"/>
        <v>4434</v>
      </c>
      <c r="M12" s="28">
        <f t="shared" si="3"/>
        <v>4634</v>
      </c>
      <c r="N12" s="28">
        <f t="shared" si="3"/>
        <v>8475</v>
      </c>
      <c r="O12" s="28">
        <f t="shared" si="3"/>
        <v>4148</v>
      </c>
      <c r="P12" s="28">
        <f t="shared" si="3"/>
        <v>4327</v>
      </c>
      <c r="Q12" s="28">
        <f aca="true" t="shared" si="4" ref="Q12:S16">SUM(Q15,Q23:Q58)</f>
        <v>0</v>
      </c>
      <c r="R12" s="28">
        <f t="shared" si="4"/>
        <v>0</v>
      </c>
      <c r="S12" s="28">
        <f t="shared" si="4"/>
        <v>0</v>
      </c>
      <c r="T12" s="28">
        <f t="shared" si="3"/>
        <v>90</v>
      </c>
      <c r="U12" s="28">
        <f t="shared" si="3"/>
        <v>3</v>
      </c>
      <c r="V12" s="30">
        <f t="shared" si="3"/>
        <v>87</v>
      </c>
      <c r="W12" s="1"/>
    </row>
    <row r="13" spans="1:23" ht="15" customHeight="1">
      <c r="A13" s="21" t="s">
        <v>13</v>
      </c>
      <c r="B13" s="34">
        <v>5648</v>
      </c>
      <c r="C13" s="34">
        <v>2878</v>
      </c>
      <c r="D13" s="34">
        <v>2770</v>
      </c>
      <c r="E13" s="34">
        <v>5648</v>
      </c>
      <c r="F13" s="34">
        <v>2878</v>
      </c>
      <c r="G13" s="34">
        <v>2770</v>
      </c>
      <c r="H13" s="34">
        <v>1970</v>
      </c>
      <c r="I13" s="34">
        <v>1004</v>
      </c>
      <c r="J13" s="34">
        <v>966</v>
      </c>
      <c r="K13" s="34">
        <v>1849</v>
      </c>
      <c r="L13" s="34">
        <v>934</v>
      </c>
      <c r="M13" s="34">
        <v>915</v>
      </c>
      <c r="N13" s="34">
        <v>1829</v>
      </c>
      <c r="O13" s="34">
        <v>940</v>
      </c>
      <c r="P13" s="34">
        <v>889</v>
      </c>
      <c r="Q13" s="28">
        <f t="shared" si="4"/>
        <v>0</v>
      </c>
      <c r="R13" s="28">
        <f t="shared" si="4"/>
        <v>0</v>
      </c>
      <c r="S13" s="28">
        <f t="shared" si="4"/>
        <v>0</v>
      </c>
      <c r="T13" s="28">
        <f aca="true" t="shared" si="5" ref="T13:V16">SUM(T16,T24:T59)</f>
        <v>0</v>
      </c>
      <c r="U13" s="28">
        <f t="shared" si="5"/>
        <v>0</v>
      </c>
      <c r="V13" s="30">
        <f t="shared" si="5"/>
        <v>0</v>
      </c>
      <c r="W13" s="1"/>
    </row>
    <row r="14" spans="1:23" ht="15" customHeight="1">
      <c r="A14" s="21" t="s">
        <v>14</v>
      </c>
      <c r="B14" s="34">
        <v>1761</v>
      </c>
      <c r="C14" s="34">
        <v>844</v>
      </c>
      <c r="D14" s="34">
        <v>917</v>
      </c>
      <c r="E14" s="34">
        <v>1761</v>
      </c>
      <c r="F14" s="34">
        <v>844</v>
      </c>
      <c r="G14" s="34">
        <v>917</v>
      </c>
      <c r="H14" s="34">
        <v>606</v>
      </c>
      <c r="I14" s="34">
        <v>292</v>
      </c>
      <c r="J14" s="34">
        <v>314</v>
      </c>
      <c r="K14" s="34">
        <v>594</v>
      </c>
      <c r="L14" s="34">
        <v>289</v>
      </c>
      <c r="M14" s="34">
        <v>305</v>
      </c>
      <c r="N14" s="34">
        <v>561</v>
      </c>
      <c r="O14" s="34">
        <v>263</v>
      </c>
      <c r="P14" s="34">
        <v>298</v>
      </c>
      <c r="Q14" s="28">
        <f t="shared" si="4"/>
        <v>0</v>
      </c>
      <c r="R14" s="28">
        <f t="shared" si="4"/>
        <v>0</v>
      </c>
      <c r="S14" s="28">
        <f t="shared" si="4"/>
        <v>0</v>
      </c>
      <c r="T14" s="28"/>
      <c r="U14" s="28"/>
      <c r="V14" s="30">
        <f t="shared" si="5"/>
        <v>0</v>
      </c>
      <c r="W14" s="1"/>
    </row>
    <row r="15" spans="1:23" ht="15" customHeight="1">
      <c r="A15" s="21" t="s">
        <v>15</v>
      </c>
      <c r="B15" s="34">
        <v>7271</v>
      </c>
      <c r="C15" s="34">
        <v>3525</v>
      </c>
      <c r="D15" s="34">
        <v>3746</v>
      </c>
      <c r="E15" s="34">
        <v>7271</v>
      </c>
      <c r="F15" s="34">
        <v>3525</v>
      </c>
      <c r="G15" s="34">
        <v>3746</v>
      </c>
      <c r="H15" s="34">
        <v>2576</v>
      </c>
      <c r="I15" s="34">
        <v>1271</v>
      </c>
      <c r="J15" s="34">
        <v>1305</v>
      </c>
      <c r="K15" s="34">
        <v>2475</v>
      </c>
      <c r="L15" s="34">
        <v>1202</v>
      </c>
      <c r="M15" s="34">
        <v>1273</v>
      </c>
      <c r="N15" s="34">
        <v>2220</v>
      </c>
      <c r="O15" s="34">
        <v>1052</v>
      </c>
      <c r="P15" s="34">
        <v>1168</v>
      </c>
      <c r="Q15" s="28">
        <f t="shared" si="4"/>
        <v>0</v>
      </c>
      <c r="R15" s="28">
        <f t="shared" si="4"/>
        <v>0</v>
      </c>
      <c r="S15" s="28">
        <f t="shared" si="4"/>
        <v>0</v>
      </c>
      <c r="T15" s="28"/>
      <c r="U15" s="28"/>
      <c r="V15" s="30"/>
      <c r="W15" s="1"/>
    </row>
    <row r="16" spans="1:23" ht="15" customHeight="1">
      <c r="A16" s="21" t="s">
        <v>16</v>
      </c>
      <c r="B16" s="34">
        <v>2787</v>
      </c>
      <c r="C16" s="34">
        <v>1359</v>
      </c>
      <c r="D16" s="34">
        <v>1428</v>
      </c>
      <c r="E16" s="34">
        <v>2787</v>
      </c>
      <c r="F16" s="34">
        <v>1359</v>
      </c>
      <c r="G16" s="34">
        <v>1428</v>
      </c>
      <c r="H16" s="34">
        <v>909</v>
      </c>
      <c r="I16" s="34">
        <v>442</v>
      </c>
      <c r="J16" s="34">
        <v>467</v>
      </c>
      <c r="K16" s="34">
        <v>969</v>
      </c>
      <c r="L16" s="34">
        <v>492</v>
      </c>
      <c r="M16" s="34">
        <v>477</v>
      </c>
      <c r="N16" s="34">
        <v>909</v>
      </c>
      <c r="O16" s="34">
        <v>425</v>
      </c>
      <c r="P16" s="34">
        <v>484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5"/>
        <v>0</v>
      </c>
      <c r="U16" s="28">
        <f t="shared" si="5"/>
        <v>0</v>
      </c>
      <c r="V16" s="30">
        <f t="shared" si="5"/>
        <v>0</v>
      </c>
      <c r="W16" s="1"/>
    </row>
    <row r="17" spans="1:23" ht="15" customHeight="1">
      <c r="A17" s="21" t="s">
        <v>17</v>
      </c>
      <c r="B17" s="34">
        <v>935</v>
      </c>
      <c r="C17" s="34">
        <v>432</v>
      </c>
      <c r="D17" s="34">
        <v>503</v>
      </c>
      <c r="E17" s="34">
        <v>935</v>
      </c>
      <c r="F17" s="34">
        <v>432</v>
      </c>
      <c r="G17" s="34">
        <v>503</v>
      </c>
      <c r="H17" s="34">
        <v>326</v>
      </c>
      <c r="I17" s="34">
        <v>156</v>
      </c>
      <c r="J17" s="34">
        <v>170</v>
      </c>
      <c r="K17" s="34">
        <v>325</v>
      </c>
      <c r="L17" s="34">
        <v>143</v>
      </c>
      <c r="M17" s="34">
        <v>182</v>
      </c>
      <c r="N17" s="34">
        <v>284</v>
      </c>
      <c r="O17" s="34">
        <v>133</v>
      </c>
      <c r="P17" s="34">
        <v>151</v>
      </c>
      <c r="Q17" s="28">
        <f aca="true" t="shared" si="6" ref="Q17:V17">SUM(Q20,Q28:Q63)</f>
        <v>0</v>
      </c>
      <c r="R17" s="28">
        <f t="shared" si="6"/>
        <v>0</v>
      </c>
      <c r="S17" s="28">
        <f t="shared" si="6"/>
        <v>0</v>
      </c>
      <c r="T17" s="28"/>
      <c r="U17" s="28"/>
      <c r="V17" s="30">
        <f t="shared" si="6"/>
        <v>0</v>
      </c>
      <c r="W17" s="1"/>
    </row>
    <row r="18" spans="1:23" ht="15" customHeight="1">
      <c r="A18" s="21" t="s">
        <v>18</v>
      </c>
      <c r="B18" s="34">
        <v>8408</v>
      </c>
      <c r="C18" s="34">
        <v>4171</v>
      </c>
      <c r="D18" s="34">
        <v>4237</v>
      </c>
      <c r="E18" s="34">
        <v>8318</v>
      </c>
      <c r="F18" s="34">
        <v>4168</v>
      </c>
      <c r="G18" s="34">
        <v>4150</v>
      </c>
      <c r="H18" s="34">
        <v>2790</v>
      </c>
      <c r="I18" s="34">
        <v>1459</v>
      </c>
      <c r="J18" s="34">
        <v>1331</v>
      </c>
      <c r="K18" s="34">
        <v>2856</v>
      </c>
      <c r="L18" s="34">
        <v>1374</v>
      </c>
      <c r="M18" s="34">
        <v>1482</v>
      </c>
      <c r="N18" s="34">
        <v>2672</v>
      </c>
      <c r="O18" s="34">
        <v>1335</v>
      </c>
      <c r="P18" s="34">
        <v>1337</v>
      </c>
      <c r="Q18" s="28">
        <f>SUM(Q21,Q29:Q64)</f>
        <v>0</v>
      </c>
      <c r="R18" s="28">
        <f>SUM(R21,R29:R64)</f>
        <v>0</v>
      </c>
      <c r="S18" s="28">
        <f>SUM(S21,S29:S64)</f>
        <v>0</v>
      </c>
      <c r="T18" s="33">
        <v>90</v>
      </c>
      <c r="U18" s="33">
        <v>3</v>
      </c>
      <c r="V18" s="35">
        <v>87</v>
      </c>
      <c r="W18" s="1"/>
    </row>
    <row r="19" spans="1:23" ht="15" customHeight="1">
      <c r="A19" s="2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1"/>
    </row>
    <row r="20" spans="1:23" ht="15" customHeight="1">
      <c r="A20" s="20" t="s">
        <v>19</v>
      </c>
      <c r="B20" s="34">
        <v>2393</v>
      </c>
      <c r="C20" s="34">
        <v>1068</v>
      </c>
      <c r="D20" s="34">
        <v>1325</v>
      </c>
      <c r="E20" s="34">
        <v>2393</v>
      </c>
      <c r="F20" s="34">
        <v>1068</v>
      </c>
      <c r="G20" s="34">
        <v>1325</v>
      </c>
      <c r="H20" s="34">
        <v>800</v>
      </c>
      <c r="I20" s="34">
        <v>381</v>
      </c>
      <c r="J20" s="34">
        <v>419</v>
      </c>
      <c r="K20" s="34">
        <v>784</v>
      </c>
      <c r="L20" s="34">
        <v>335</v>
      </c>
      <c r="M20" s="34">
        <v>449</v>
      </c>
      <c r="N20" s="34">
        <v>809</v>
      </c>
      <c r="O20" s="34">
        <v>352</v>
      </c>
      <c r="P20" s="34">
        <v>457</v>
      </c>
      <c r="Q20" s="28">
        <f aca="true" t="shared" si="7" ref="Q20:S22">SUM(Q23,Q31:Q66)</f>
        <v>0</v>
      </c>
      <c r="R20" s="28">
        <f t="shared" si="7"/>
        <v>0</v>
      </c>
      <c r="S20" s="28">
        <f t="shared" si="7"/>
        <v>0</v>
      </c>
      <c r="T20" s="28">
        <v>0</v>
      </c>
      <c r="U20" s="28">
        <v>0</v>
      </c>
      <c r="V20" s="30">
        <v>0</v>
      </c>
      <c r="W20" s="1"/>
    </row>
    <row r="21" spans="1:23" ht="15" customHeight="1">
      <c r="A21" s="20" t="s">
        <v>20</v>
      </c>
      <c r="B21" s="34">
        <v>12133</v>
      </c>
      <c r="C21" s="34">
        <v>4987</v>
      </c>
      <c r="D21" s="34">
        <v>7146</v>
      </c>
      <c r="E21" s="34">
        <v>12133</v>
      </c>
      <c r="F21" s="34">
        <v>4987</v>
      </c>
      <c r="G21" s="34">
        <v>7146</v>
      </c>
      <c r="H21" s="34">
        <v>4113</v>
      </c>
      <c r="I21" s="34">
        <v>1723</v>
      </c>
      <c r="J21" s="34">
        <v>2390</v>
      </c>
      <c r="K21" s="34">
        <v>4128</v>
      </c>
      <c r="L21" s="34">
        <v>1731</v>
      </c>
      <c r="M21" s="34">
        <v>2397</v>
      </c>
      <c r="N21" s="34">
        <v>3892</v>
      </c>
      <c r="O21" s="34">
        <v>1533</v>
      </c>
      <c r="P21" s="34">
        <v>2359</v>
      </c>
      <c r="Q21" s="28">
        <f t="shared" si="7"/>
        <v>0</v>
      </c>
      <c r="R21" s="28">
        <f t="shared" si="7"/>
        <v>0</v>
      </c>
      <c r="S21" s="28">
        <f t="shared" si="7"/>
        <v>0</v>
      </c>
      <c r="T21" s="28">
        <v>0</v>
      </c>
      <c r="U21" s="28">
        <v>0</v>
      </c>
      <c r="V21" s="30">
        <v>0</v>
      </c>
      <c r="W21" s="1"/>
    </row>
    <row r="22" spans="1:23" ht="15" customHeight="1">
      <c r="A22" s="20" t="s">
        <v>21</v>
      </c>
      <c r="B22" s="34">
        <v>13664</v>
      </c>
      <c r="C22" s="34">
        <v>7515</v>
      </c>
      <c r="D22" s="34">
        <v>6149</v>
      </c>
      <c r="E22" s="34">
        <v>13664</v>
      </c>
      <c r="F22" s="34">
        <v>7515</v>
      </c>
      <c r="G22" s="34">
        <v>6149</v>
      </c>
      <c r="H22" s="34">
        <v>4660</v>
      </c>
      <c r="I22" s="34">
        <v>2535</v>
      </c>
      <c r="J22" s="34">
        <v>2125</v>
      </c>
      <c r="K22" s="34">
        <v>4682</v>
      </c>
      <c r="L22" s="34">
        <v>2590</v>
      </c>
      <c r="M22" s="34">
        <v>2092</v>
      </c>
      <c r="N22" s="34">
        <v>4322</v>
      </c>
      <c r="O22" s="34">
        <v>2390</v>
      </c>
      <c r="P22" s="34">
        <v>1932</v>
      </c>
      <c r="Q22" s="28">
        <f t="shared" si="7"/>
        <v>0</v>
      </c>
      <c r="R22" s="28">
        <f t="shared" si="7"/>
        <v>0</v>
      </c>
      <c r="S22" s="28">
        <f t="shared" si="7"/>
        <v>0</v>
      </c>
      <c r="T22" s="28">
        <v>0</v>
      </c>
      <c r="U22" s="28">
        <v>0</v>
      </c>
      <c r="V22" s="30">
        <v>0</v>
      </c>
      <c r="W22" s="1"/>
    </row>
    <row r="23" spans="1:23" ht="15" customHeight="1">
      <c r="A23" s="20" t="s">
        <v>22</v>
      </c>
      <c r="B23" s="34">
        <v>1648</v>
      </c>
      <c r="C23" s="34">
        <v>875</v>
      </c>
      <c r="D23" s="34">
        <v>773</v>
      </c>
      <c r="E23" s="34">
        <v>1634</v>
      </c>
      <c r="F23" s="34">
        <v>861</v>
      </c>
      <c r="G23" s="34">
        <v>773</v>
      </c>
      <c r="H23" s="34">
        <v>548</v>
      </c>
      <c r="I23" s="34">
        <v>294</v>
      </c>
      <c r="J23" s="34">
        <v>254</v>
      </c>
      <c r="K23" s="34">
        <v>537</v>
      </c>
      <c r="L23" s="34">
        <v>286</v>
      </c>
      <c r="M23" s="34">
        <v>251</v>
      </c>
      <c r="N23" s="34">
        <v>549</v>
      </c>
      <c r="O23" s="34">
        <v>281</v>
      </c>
      <c r="P23" s="34">
        <v>268</v>
      </c>
      <c r="Q23" s="28">
        <f aca="true" t="shared" si="8" ref="Q23:S53">SUM(Q26,Q34:Q69)</f>
        <v>0</v>
      </c>
      <c r="R23" s="28">
        <f t="shared" si="8"/>
        <v>0</v>
      </c>
      <c r="S23" s="28">
        <f t="shared" si="8"/>
        <v>0</v>
      </c>
      <c r="T23" s="33">
        <v>14</v>
      </c>
      <c r="U23" s="33">
        <v>14</v>
      </c>
      <c r="V23" s="35">
        <v>0</v>
      </c>
      <c r="W23" s="1"/>
    </row>
    <row r="24" spans="1:23" ht="15" customHeight="1">
      <c r="A24" s="20" t="s">
        <v>23</v>
      </c>
      <c r="B24" s="34">
        <v>5846</v>
      </c>
      <c r="C24" s="34">
        <v>2809</v>
      </c>
      <c r="D24" s="34">
        <v>3037</v>
      </c>
      <c r="E24" s="34">
        <v>5846</v>
      </c>
      <c r="F24" s="34">
        <v>2809</v>
      </c>
      <c r="G24" s="34">
        <v>3037</v>
      </c>
      <c r="H24" s="34">
        <v>1979</v>
      </c>
      <c r="I24" s="34">
        <v>954</v>
      </c>
      <c r="J24" s="34">
        <v>1025</v>
      </c>
      <c r="K24" s="34">
        <v>1947</v>
      </c>
      <c r="L24" s="34">
        <v>955</v>
      </c>
      <c r="M24" s="34">
        <v>992</v>
      </c>
      <c r="N24" s="34">
        <v>1920</v>
      </c>
      <c r="O24" s="34">
        <v>900</v>
      </c>
      <c r="P24" s="34">
        <v>1020</v>
      </c>
      <c r="Q24" s="28">
        <f t="shared" si="8"/>
        <v>0</v>
      </c>
      <c r="R24" s="28">
        <f t="shared" si="8"/>
        <v>0</v>
      </c>
      <c r="S24" s="28">
        <f t="shared" si="8"/>
        <v>0</v>
      </c>
      <c r="T24" s="28">
        <v>0</v>
      </c>
      <c r="U24" s="28">
        <v>0</v>
      </c>
      <c r="V24" s="30">
        <v>0</v>
      </c>
      <c r="W24" s="1"/>
    </row>
    <row r="25" spans="1:23" ht="15" customHeight="1">
      <c r="A25" s="20" t="s">
        <v>24</v>
      </c>
      <c r="B25" s="34">
        <v>8407</v>
      </c>
      <c r="C25" s="34">
        <v>3545</v>
      </c>
      <c r="D25" s="34">
        <v>4862</v>
      </c>
      <c r="E25" s="34">
        <v>8407</v>
      </c>
      <c r="F25" s="34">
        <v>3545</v>
      </c>
      <c r="G25" s="34">
        <v>4862</v>
      </c>
      <c r="H25" s="34">
        <v>2789</v>
      </c>
      <c r="I25" s="34">
        <v>1142</v>
      </c>
      <c r="J25" s="34">
        <v>1647</v>
      </c>
      <c r="K25" s="34">
        <v>2838</v>
      </c>
      <c r="L25" s="34">
        <v>1216</v>
      </c>
      <c r="M25" s="34">
        <v>1622</v>
      </c>
      <c r="N25" s="34">
        <v>2780</v>
      </c>
      <c r="O25" s="34">
        <v>1187</v>
      </c>
      <c r="P25" s="34">
        <v>1593</v>
      </c>
      <c r="Q25" s="28">
        <f t="shared" si="8"/>
        <v>0</v>
      </c>
      <c r="R25" s="28">
        <f t="shared" si="8"/>
        <v>0</v>
      </c>
      <c r="S25" s="28">
        <f t="shared" si="8"/>
        <v>0</v>
      </c>
      <c r="T25" s="28">
        <v>0</v>
      </c>
      <c r="U25" s="28">
        <v>0</v>
      </c>
      <c r="V25" s="30">
        <v>0</v>
      </c>
      <c r="W25" s="1"/>
    </row>
    <row r="26" spans="1:23" ht="15" customHeight="1">
      <c r="A26" s="20" t="s">
        <v>25</v>
      </c>
      <c r="B26" s="34">
        <v>2540</v>
      </c>
      <c r="C26" s="34">
        <v>1414</v>
      </c>
      <c r="D26" s="34">
        <v>1126</v>
      </c>
      <c r="E26" s="34">
        <v>2540</v>
      </c>
      <c r="F26" s="34">
        <v>1414</v>
      </c>
      <c r="G26" s="34">
        <v>1126</v>
      </c>
      <c r="H26" s="34">
        <v>896</v>
      </c>
      <c r="I26" s="34">
        <v>512</v>
      </c>
      <c r="J26" s="34">
        <v>384</v>
      </c>
      <c r="K26" s="34">
        <v>857</v>
      </c>
      <c r="L26" s="34">
        <v>477</v>
      </c>
      <c r="M26" s="34">
        <v>380</v>
      </c>
      <c r="N26" s="34">
        <v>787</v>
      </c>
      <c r="O26" s="34">
        <v>425</v>
      </c>
      <c r="P26" s="34">
        <v>362</v>
      </c>
      <c r="Q26" s="28">
        <f t="shared" si="8"/>
        <v>0</v>
      </c>
      <c r="R26" s="28">
        <f t="shared" si="8"/>
        <v>0</v>
      </c>
      <c r="S26" s="28">
        <f t="shared" si="8"/>
        <v>0</v>
      </c>
      <c r="T26" s="28">
        <v>0</v>
      </c>
      <c r="U26" s="28">
        <v>0</v>
      </c>
      <c r="V26" s="30">
        <v>0</v>
      </c>
      <c r="W26" s="1"/>
    </row>
    <row r="27" spans="1:23" ht="15" customHeight="1">
      <c r="A27" s="20" t="s">
        <v>26</v>
      </c>
      <c r="B27" s="34">
        <v>2810</v>
      </c>
      <c r="C27" s="34">
        <v>1654</v>
      </c>
      <c r="D27" s="34">
        <v>1156</v>
      </c>
      <c r="E27" s="34">
        <v>2810</v>
      </c>
      <c r="F27" s="34">
        <v>1654</v>
      </c>
      <c r="G27" s="34">
        <v>1156</v>
      </c>
      <c r="H27" s="34">
        <v>921</v>
      </c>
      <c r="I27" s="34">
        <v>546</v>
      </c>
      <c r="J27" s="34">
        <v>375</v>
      </c>
      <c r="K27" s="34">
        <v>909</v>
      </c>
      <c r="L27" s="34">
        <v>533</v>
      </c>
      <c r="M27" s="34">
        <v>376</v>
      </c>
      <c r="N27" s="34">
        <v>980</v>
      </c>
      <c r="O27" s="34">
        <v>575</v>
      </c>
      <c r="P27" s="34">
        <v>405</v>
      </c>
      <c r="Q27" s="28">
        <f t="shared" si="8"/>
        <v>0</v>
      </c>
      <c r="R27" s="28">
        <f t="shared" si="8"/>
        <v>0</v>
      </c>
      <c r="S27" s="28">
        <f t="shared" si="8"/>
        <v>0</v>
      </c>
      <c r="T27" s="28">
        <v>0</v>
      </c>
      <c r="U27" s="28">
        <v>0</v>
      </c>
      <c r="V27" s="30">
        <v>0</v>
      </c>
      <c r="W27" s="1"/>
    </row>
    <row r="28" spans="1:23" ht="15" customHeight="1">
      <c r="A28" s="20" t="s">
        <v>27</v>
      </c>
      <c r="B28" s="34">
        <v>3913</v>
      </c>
      <c r="C28" s="34">
        <v>2080</v>
      </c>
      <c r="D28" s="34">
        <v>1833</v>
      </c>
      <c r="E28" s="34">
        <v>3913</v>
      </c>
      <c r="F28" s="34">
        <v>2080</v>
      </c>
      <c r="G28" s="34">
        <v>1833</v>
      </c>
      <c r="H28" s="34">
        <v>1388</v>
      </c>
      <c r="I28" s="34">
        <v>755</v>
      </c>
      <c r="J28" s="34">
        <v>633</v>
      </c>
      <c r="K28" s="34">
        <v>1299</v>
      </c>
      <c r="L28" s="34">
        <v>657</v>
      </c>
      <c r="M28" s="34">
        <v>642</v>
      </c>
      <c r="N28" s="34">
        <v>1226</v>
      </c>
      <c r="O28" s="34">
        <v>668</v>
      </c>
      <c r="P28" s="34">
        <v>558</v>
      </c>
      <c r="Q28" s="28">
        <f t="shared" si="8"/>
        <v>0</v>
      </c>
      <c r="R28" s="28">
        <f t="shared" si="8"/>
        <v>0</v>
      </c>
      <c r="S28" s="28">
        <f t="shared" si="8"/>
        <v>0</v>
      </c>
      <c r="T28" s="28">
        <v>0</v>
      </c>
      <c r="U28" s="28">
        <v>0</v>
      </c>
      <c r="V28" s="30">
        <v>0</v>
      </c>
      <c r="W28" s="1"/>
    </row>
    <row r="29" spans="1:23" ht="15" customHeight="1">
      <c r="A29" s="20" t="s">
        <v>28</v>
      </c>
      <c r="B29" s="34">
        <v>3039</v>
      </c>
      <c r="C29" s="34">
        <v>1301</v>
      </c>
      <c r="D29" s="34">
        <v>1738</v>
      </c>
      <c r="E29" s="34">
        <v>3039</v>
      </c>
      <c r="F29" s="34">
        <v>1301</v>
      </c>
      <c r="G29" s="34">
        <v>1738</v>
      </c>
      <c r="H29" s="34">
        <v>1022</v>
      </c>
      <c r="I29" s="34">
        <v>458</v>
      </c>
      <c r="J29" s="34">
        <v>564</v>
      </c>
      <c r="K29" s="34">
        <v>1042</v>
      </c>
      <c r="L29" s="34">
        <v>434</v>
      </c>
      <c r="M29" s="34">
        <v>608</v>
      </c>
      <c r="N29" s="34">
        <v>975</v>
      </c>
      <c r="O29" s="34">
        <v>409</v>
      </c>
      <c r="P29" s="34">
        <v>566</v>
      </c>
      <c r="Q29" s="28">
        <f t="shared" si="8"/>
        <v>0</v>
      </c>
      <c r="R29" s="28">
        <f t="shared" si="8"/>
        <v>0</v>
      </c>
      <c r="S29" s="28">
        <f t="shared" si="8"/>
        <v>0</v>
      </c>
      <c r="T29" s="28">
        <v>0</v>
      </c>
      <c r="U29" s="28">
        <v>0</v>
      </c>
      <c r="V29" s="30">
        <v>0</v>
      </c>
      <c r="W29" s="1"/>
    </row>
    <row r="30" spans="1:23" ht="15" customHeight="1">
      <c r="A30" s="20" t="s">
        <v>29</v>
      </c>
      <c r="B30" s="34">
        <v>1786</v>
      </c>
      <c r="C30" s="34">
        <v>894</v>
      </c>
      <c r="D30" s="34">
        <v>892</v>
      </c>
      <c r="E30" s="34">
        <v>1786</v>
      </c>
      <c r="F30" s="34">
        <v>894</v>
      </c>
      <c r="G30" s="34">
        <v>892</v>
      </c>
      <c r="H30" s="34">
        <v>549</v>
      </c>
      <c r="I30" s="34">
        <v>279</v>
      </c>
      <c r="J30" s="34">
        <v>270</v>
      </c>
      <c r="K30" s="34">
        <v>639</v>
      </c>
      <c r="L30" s="34">
        <v>330</v>
      </c>
      <c r="M30" s="34">
        <v>309</v>
      </c>
      <c r="N30" s="34">
        <v>598</v>
      </c>
      <c r="O30" s="34">
        <v>285</v>
      </c>
      <c r="P30" s="34">
        <v>313</v>
      </c>
      <c r="Q30" s="28">
        <f t="shared" si="8"/>
        <v>0</v>
      </c>
      <c r="R30" s="28">
        <f t="shared" si="8"/>
        <v>0</v>
      </c>
      <c r="S30" s="28">
        <f t="shared" si="8"/>
        <v>0</v>
      </c>
      <c r="T30" s="28">
        <v>0</v>
      </c>
      <c r="U30" s="28">
        <v>0</v>
      </c>
      <c r="V30" s="30">
        <v>0</v>
      </c>
      <c r="W30" s="1"/>
    </row>
    <row r="31" spans="1:23" ht="15" customHeight="1">
      <c r="A31" s="20" t="s">
        <v>30</v>
      </c>
      <c r="B31" s="34">
        <v>1032</v>
      </c>
      <c r="C31" s="34">
        <v>736</v>
      </c>
      <c r="D31" s="34">
        <v>296</v>
      </c>
      <c r="E31" s="34">
        <v>1032</v>
      </c>
      <c r="F31" s="34">
        <v>736</v>
      </c>
      <c r="G31" s="34">
        <v>296</v>
      </c>
      <c r="H31" s="34">
        <v>363</v>
      </c>
      <c r="I31" s="34">
        <v>254</v>
      </c>
      <c r="J31" s="34">
        <v>109</v>
      </c>
      <c r="K31" s="34">
        <v>347</v>
      </c>
      <c r="L31" s="34">
        <v>243</v>
      </c>
      <c r="M31" s="34">
        <v>104</v>
      </c>
      <c r="N31" s="34">
        <v>322</v>
      </c>
      <c r="O31" s="34">
        <v>239</v>
      </c>
      <c r="P31" s="34">
        <v>83</v>
      </c>
      <c r="Q31" s="28">
        <f t="shared" si="8"/>
        <v>0</v>
      </c>
      <c r="R31" s="28">
        <f t="shared" si="8"/>
        <v>0</v>
      </c>
      <c r="S31" s="28">
        <f t="shared" si="8"/>
        <v>0</v>
      </c>
      <c r="T31" s="28">
        <v>0</v>
      </c>
      <c r="U31" s="28">
        <v>0</v>
      </c>
      <c r="V31" s="30">
        <v>0</v>
      </c>
      <c r="W31" s="1"/>
    </row>
    <row r="32" spans="1:23" ht="15" customHeight="1">
      <c r="A32" s="20" t="s">
        <v>31</v>
      </c>
      <c r="B32" s="34">
        <v>4172</v>
      </c>
      <c r="C32" s="34">
        <v>2256</v>
      </c>
      <c r="D32" s="34">
        <v>1916</v>
      </c>
      <c r="E32" s="34">
        <v>4172</v>
      </c>
      <c r="F32" s="34">
        <v>2256</v>
      </c>
      <c r="G32" s="34">
        <v>1916</v>
      </c>
      <c r="H32" s="34">
        <v>1437</v>
      </c>
      <c r="I32" s="34">
        <v>789</v>
      </c>
      <c r="J32" s="34">
        <v>648</v>
      </c>
      <c r="K32" s="34">
        <v>1383</v>
      </c>
      <c r="L32" s="34">
        <v>745</v>
      </c>
      <c r="M32" s="34">
        <v>638</v>
      </c>
      <c r="N32" s="34">
        <v>1352</v>
      </c>
      <c r="O32" s="34">
        <v>722</v>
      </c>
      <c r="P32" s="34">
        <v>630</v>
      </c>
      <c r="Q32" s="28">
        <f t="shared" si="8"/>
        <v>0</v>
      </c>
      <c r="R32" s="28">
        <f t="shared" si="8"/>
        <v>0</v>
      </c>
      <c r="S32" s="28">
        <f t="shared" si="8"/>
        <v>0</v>
      </c>
      <c r="T32" s="28">
        <v>0</v>
      </c>
      <c r="U32" s="28">
        <v>0</v>
      </c>
      <c r="V32" s="30">
        <v>0</v>
      </c>
      <c r="W32" s="1"/>
    </row>
    <row r="33" spans="1:23" ht="15" customHeight="1">
      <c r="A33" s="20" t="s">
        <v>32</v>
      </c>
      <c r="B33" s="34">
        <v>12902</v>
      </c>
      <c r="C33" s="34">
        <v>7010</v>
      </c>
      <c r="D33" s="34">
        <v>5892</v>
      </c>
      <c r="E33" s="34">
        <v>12902</v>
      </c>
      <c r="F33" s="34">
        <v>7010</v>
      </c>
      <c r="G33" s="34">
        <v>5892</v>
      </c>
      <c r="H33" s="34">
        <v>4560</v>
      </c>
      <c r="I33" s="34">
        <v>2483</v>
      </c>
      <c r="J33" s="34">
        <v>2077</v>
      </c>
      <c r="K33" s="34">
        <v>4311</v>
      </c>
      <c r="L33" s="34">
        <v>2335</v>
      </c>
      <c r="M33" s="34">
        <v>1976</v>
      </c>
      <c r="N33" s="34">
        <v>4031</v>
      </c>
      <c r="O33" s="34">
        <v>2192</v>
      </c>
      <c r="P33" s="34">
        <v>1839</v>
      </c>
      <c r="Q33" s="28">
        <f t="shared" si="8"/>
        <v>0</v>
      </c>
      <c r="R33" s="28">
        <f t="shared" si="8"/>
        <v>0</v>
      </c>
      <c r="S33" s="28">
        <f t="shared" si="8"/>
        <v>0</v>
      </c>
      <c r="T33" s="28">
        <v>0</v>
      </c>
      <c r="U33" s="28">
        <v>0</v>
      </c>
      <c r="V33" s="30">
        <v>0</v>
      </c>
      <c r="W33" s="1"/>
    </row>
    <row r="34" spans="1:23" ht="15" customHeight="1">
      <c r="A34" s="20" t="s">
        <v>33</v>
      </c>
      <c r="B34" s="34">
        <v>162</v>
      </c>
      <c r="C34" s="34">
        <v>91</v>
      </c>
      <c r="D34" s="34">
        <v>71</v>
      </c>
      <c r="E34" s="34">
        <v>162</v>
      </c>
      <c r="F34" s="34">
        <v>91</v>
      </c>
      <c r="G34" s="34">
        <v>71</v>
      </c>
      <c r="H34" s="34">
        <v>56</v>
      </c>
      <c r="I34" s="34">
        <v>35</v>
      </c>
      <c r="J34" s="34">
        <v>21</v>
      </c>
      <c r="K34" s="34">
        <v>62</v>
      </c>
      <c r="L34" s="34">
        <v>34</v>
      </c>
      <c r="M34" s="34">
        <v>28</v>
      </c>
      <c r="N34" s="34">
        <v>44</v>
      </c>
      <c r="O34" s="34">
        <v>22</v>
      </c>
      <c r="P34" s="34">
        <v>22</v>
      </c>
      <c r="Q34" s="28">
        <f t="shared" si="8"/>
        <v>0</v>
      </c>
      <c r="R34" s="28">
        <f t="shared" si="8"/>
        <v>0</v>
      </c>
      <c r="S34" s="28">
        <f t="shared" si="8"/>
        <v>0</v>
      </c>
      <c r="T34" s="28">
        <v>0</v>
      </c>
      <c r="U34" s="28">
        <v>0</v>
      </c>
      <c r="V34" s="30">
        <v>0</v>
      </c>
      <c r="W34" s="1"/>
    </row>
    <row r="35" spans="1:23" ht="15" customHeight="1">
      <c r="A35" s="20" t="s">
        <v>34</v>
      </c>
      <c r="B35" s="34">
        <v>4652</v>
      </c>
      <c r="C35" s="34">
        <v>2506</v>
      </c>
      <c r="D35" s="34">
        <v>2146</v>
      </c>
      <c r="E35" s="34">
        <v>4652</v>
      </c>
      <c r="F35" s="34">
        <v>2506</v>
      </c>
      <c r="G35" s="34">
        <v>2146</v>
      </c>
      <c r="H35" s="34">
        <v>1612</v>
      </c>
      <c r="I35" s="34">
        <v>854</v>
      </c>
      <c r="J35" s="34">
        <v>758</v>
      </c>
      <c r="K35" s="34">
        <v>1546</v>
      </c>
      <c r="L35" s="34">
        <v>820</v>
      </c>
      <c r="M35" s="34">
        <v>726</v>
      </c>
      <c r="N35" s="34">
        <v>1494</v>
      </c>
      <c r="O35" s="34">
        <v>832</v>
      </c>
      <c r="P35" s="34">
        <v>662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v>0</v>
      </c>
      <c r="U35" s="28">
        <v>0</v>
      </c>
      <c r="V35" s="30">
        <v>0</v>
      </c>
      <c r="W35" s="1"/>
    </row>
    <row r="36" spans="1:23" ht="15" customHeight="1">
      <c r="A36" s="20" t="s">
        <v>35</v>
      </c>
      <c r="B36" s="34">
        <v>2819</v>
      </c>
      <c r="C36" s="34">
        <v>1326</v>
      </c>
      <c r="D36" s="34">
        <v>1493</v>
      </c>
      <c r="E36" s="34">
        <v>2819</v>
      </c>
      <c r="F36" s="34">
        <v>1326</v>
      </c>
      <c r="G36" s="34">
        <v>1493</v>
      </c>
      <c r="H36" s="34">
        <v>1020</v>
      </c>
      <c r="I36" s="34">
        <v>495</v>
      </c>
      <c r="J36" s="34">
        <v>525</v>
      </c>
      <c r="K36" s="34">
        <v>938</v>
      </c>
      <c r="L36" s="34">
        <v>426</v>
      </c>
      <c r="M36" s="34">
        <v>512</v>
      </c>
      <c r="N36" s="34">
        <v>861</v>
      </c>
      <c r="O36" s="34">
        <v>405</v>
      </c>
      <c r="P36" s="34">
        <v>456</v>
      </c>
      <c r="Q36" s="28">
        <f t="shared" si="8"/>
        <v>0</v>
      </c>
      <c r="R36" s="28">
        <f t="shared" si="8"/>
        <v>0</v>
      </c>
      <c r="S36" s="28">
        <f t="shared" si="8"/>
        <v>0</v>
      </c>
      <c r="T36" s="28">
        <v>0</v>
      </c>
      <c r="U36" s="28">
        <v>0</v>
      </c>
      <c r="V36" s="30">
        <v>0</v>
      </c>
      <c r="W36" s="1"/>
    </row>
    <row r="37" spans="1:23" ht="15" customHeight="1">
      <c r="A37" s="20" t="s">
        <v>36</v>
      </c>
      <c r="B37" s="34">
        <v>6961</v>
      </c>
      <c r="C37" s="34">
        <v>3947</v>
      </c>
      <c r="D37" s="34">
        <v>3014</v>
      </c>
      <c r="E37" s="34">
        <v>6961</v>
      </c>
      <c r="F37" s="34">
        <v>3947</v>
      </c>
      <c r="G37" s="34">
        <v>3014</v>
      </c>
      <c r="H37" s="34">
        <v>2567</v>
      </c>
      <c r="I37" s="34">
        <v>1480</v>
      </c>
      <c r="J37" s="34">
        <v>1087</v>
      </c>
      <c r="K37" s="34">
        <v>2400</v>
      </c>
      <c r="L37" s="34">
        <v>1383</v>
      </c>
      <c r="M37" s="34">
        <v>1017</v>
      </c>
      <c r="N37" s="34">
        <v>1994</v>
      </c>
      <c r="O37" s="34">
        <v>1084</v>
      </c>
      <c r="P37" s="34">
        <v>910</v>
      </c>
      <c r="Q37" s="28">
        <f t="shared" si="8"/>
        <v>0</v>
      </c>
      <c r="R37" s="28">
        <f t="shared" si="8"/>
        <v>0</v>
      </c>
      <c r="S37" s="28">
        <f t="shared" si="8"/>
        <v>0</v>
      </c>
      <c r="T37" s="28">
        <v>0</v>
      </c>
      <c r="U37" s="28">
        <v>0</v>
      </c>
      <c r="V37" s="30">
        <v>0</v>
      </c>
      <c r="W37" s="1"/>
    </row>
    <row r="38" spans="1:23" ht="15" customHeight="1">
      <c r="A38" s="20" t="s">
        <v>37</v>
      </c>
      <c r="B38" s="34">
        <v>3092</v>
      </c>
      <c r="C38" s="34">
        <v>1653</v>
      </c>
      <c r="D38" s="34">
        <v>1439</v>
      </c>
      <c r="E38" s="34">
        <v>3092</v>
      </c>
      <c r="F38" s="34">
        <v>1653</v>
      </c>
      <c r="G38" s="34">
        <v>1439</v>
      </c>
      <c r="H38" s="34">
        <v>1128</v>
      </c>
      <c r="I38" s="34">
        <v>583</v>
      </c>
      <c r="J38" s="34">
        <v>545</v>
      </c>
      <c r="K38" s="34">
        <v>1017</v>
      </c>
      <c r="L38" s="34">
        <v>570</v>
      </c>
      <c r="M38" s="34">
        <v>447</v>
      </c>
      <c r="N38" s="34">
        <v>947</v>
      </c>
      <c r="O38" s="34">
        <v>500</v>
      </c>
      <c r="P38" s="34">
        <v>447</v>
      </c>
      <c r="Q38" s="28">
        <f t="shared" si="8"/>
        <v>0</v>
      </c>
      <c r="R38" s="28">
        <f t="shared" si="8"/>
        <v>0</v>
      </c>
      <c r="S38" s="28">
        <f t="shared" si="8"/>
        <v>0</v>
      </c>
      <c r="T38" s="28">
        <v>0</v>
      </c>
      <c r="U38" s="28">
        <v>0</v>
      </c>
      <c r="V38" s="30">
        <v>0</v>
      </c>
      <c r="W38" s="1"/>
    </row>
    <row r="39" spans="1:23" ht="15" customHeight="1">
      <c r="A39" s="20" t="s">
        <v>38</v>
      </c>
      <c r="B39" s="34">
        <v>582</v>
      </c>
      <c r="C39" s="34">
        <v>259</v>
      </c>
      <c r="D39" s="34">
        <v>323</v>
      </c>
      <c r="E39" s="34">
        <v>582</v>
      </c>
      <c r="F39" s="34">
        <v>259</v>
      </c>
      <c r="G39" s="34">
        <v>323</v>
      </c>
      <c r="H39" s="34">
        <v>169</v>
      </c>
      <c r="I39" s="34">
        <v>68</v>
      </c>
      <c r="J39" s="34">
        <v>101</v>
      </c>
      <c r="K39" s="34">
        <v>205</v>
      </c>
      <c r="L39" s="34">
        <v>95</v>
      </c>
      <c r="M39" s="34">
        <v>110</v>
      </c>
      <c r="N39" s="34">
        <v>208</v>
      </c>
      <c r="O39" s="34">
        <v>96</v>
      </c>
      <c r="P39" s="34">
        <v>112</v>
      </c>
      <c r="Q39" s="28">
        <f t="shared" si="8"/>
        <v>0</v>
      </c>
      <c r="R39" s="28">
        <f t="shared" si="8"/>
        <v>0</v>
      </c>
      <c r="S39" s="28">
        <f t="shared" si="8"/>
        <v>0</v>
      </c>
      <c r="T39" s="28">
        <v>0</v>
      </c>
      <c r="U39" s="28">
        <v>0</v>
      </c>
      <c r="V39" s="30">
        <v>0</v>
      </c>
      <c r="W39" s="1"/>
    </row>
    <row r="40" spans="1:23" ht="15" customHeight="1">
      <c r="A40" s="20" t="s">
        <v>79</v>
      </c>
      <c r="B40" s="34">
        <v>1664</v>
      </c>
      <c r="C40" s="34">
        <v>829</v>
      </c>
      <c r="D40" s="34">
        <v>835</v>
      </c>
      <c r="E40" s="34">
        <v>1664</v>
      </c>
      <c r="F40" s="34">
        <v>829</v>
      </c>
      <c r="G40" s="34">
        <v>835</v>
      </c>
      <c r="H40" s="34">
        <v>570</v>
      </c>
      <c r="I40" s="34">
        <v>288</v>
      </c>
      <c r="J40" s="34">
        <v>282</v>
      </c>
      <c r="K40" s="34">
        <v>555</v>
      </c>
      <c r="L40" s="34">
        <v>247</v>
      </c>
      <c r="M40" s="34">
        <v>308</v>
      </c>
      <c r="N40" s="34">
        <v>539</v>
      </c>
      <c r="O40" s="34">
        <v>294</v>
      </c>
      <c r="P40" s="34">
        <v>245</v>
      </c>
      <c r="Q40" s="28">
        <f t="shared" si="8"/>
        <v>0</v>
      </c>
      <c r="R40" s="28">
        <f t="shared" si="8"/>
        <v>0</v>
      </c>
      <c r="S40" s="28">
        <f t="shared" si="8"/>
        <v>0</v>
      </c>
      <c r="T40" s="28">
        <v>0</v>
      </c>
      <c r="U40" s="28">
        <v>0</v>
      </c>
      <c r="V40" s="30">
        <v>0</v>
      </c>
      <c r="W40" s="1"/>
    </row>
    <row r="41" spans="1:23" ht="15" customHeight="1">
      <c r="A41" s="20" t="s">
        <v>39</v>
      </c>
      <c r="B41" s="34">
        <v>2000</v>
      </c>
      <c r="C41" s="34">
        <v>1133</v>
      </c>
      <c r="D41" s="34">
        <v>867</v>
      </c>
      <c r="E41" s="34">
        <v>2000</v>
      </c>
      <c r="F41" s="34">
        <v>1133</v>
      </c>
      <c r="G41" s="34">
        <v>867</v>
      </c>
      <c r="H41" s="34">
        <v>686</v>
      </c>
      <c r="I41" s="34">
        <v>400</v>
      </c>
      <c r="J41" s="34">
        <v>286</v>
      </c>
      <c r="K41" s="34">
        <v>698</v>
      </c>
      <c r="L41" s="34">
        <v>385</v>
      </c>
      <c r="M41" s="34">
        <v>313</v>
      </c>
      <c r="N41" s="34">
        <v>616</v>
      </c>
      <c r="O41" s="34">
        <v>348</v>
      </c>
      <c r="P41" s="34">
        <v>268</v>
      </c>
      <c r="Q41" s="28">
        <f t="shared" si="8"/>
        <v>0</v>
      </c>
      <c r="R41" s="28">
        <f t="shared" si="8"/>
        <v>0</v>
      </c>
      <c r="S41" s="28">
        <f t="shared" si="8"/>
        <v>0</v>
      </c>
      <c r="T41" s="28">
        <v>0</v>
      </c>
      <c r="U41" s="28">
        <v>0</v>
      </c>
      <c r="V41" s="30">
        <v>0</v>
      </c>
      <c r="W41" s="1"/>
    </row>
    <row r="42" spans="1:23" ht="15" customHeight="1">
      <c r="A42" s="20" t="s">
        <v>40</v>
      </c>
      <c r="B42" s="34">
        <v>1020</v>
      </c>
      <c r="C42" s="34">
        <v>585</v>
      </c>
      <c r="D42" s="34">
        <v>435</v>
      </c>
      <c r="E42" s="34">
        <v>1020</v>
      </c>
      <c r="F42" s="34">
        <v>585</v>
      </c>
      <c r="G42" s="34">
        <v>435</v>
      </c>
      <c r="H42" s="34">
        <v>353</v>
      </c>
      <c r="I42" s="34">
        <v>220</v>
      </c>
      <c r="J42" s="34">
        <v>133</v>
      </c>
      <c r="K42" s="34">
        <v>349</v>
      </c>
      <c r="L42" s="34">
        <v>178</v>
      </c>
      <c r="M42" s="34">
        <v>171</v>
      </c>
      <c r="N42" s="34">
        <v>318</v>
      </c>
      <c r="O42" s="34">
        <v>187</v>
      </c>
      <c r="P42" s="34">
        <v>131</v>
      </c>
      <c r="Q42" s="28">
        <f t="shared" si="8"/>
        <v>0</v>
      </c>
      <c r="R42" s="28">
        <f t="shared" si="8"/>
        <v>0</v>
      </c>
      <c r="S42" s="28">
        <f t="shared" si="8"/>
        <v>0</v>
      </c>
      <c r="T42" s="28">
        <v>0</v>
      </c>
      <c r="U42" s="28">
        <v>0</v>
      </c>
      <c r="V42" s="30">
        <v>0</v>
      </c>
      <c r="W42" s="1"/>
    </row>
    <row r="43" spans="1:23" ht="15" customHeight="1">
      <c r="A43" s="20" t="s">
        <v>41</v>
      </c>
      <c r="B43" s="34">
        <v>3836</v>
      </c>
      <c r="C43" s="34">
        <v>2357</v>
      </c>
      <c r="D43" s="34">
        <v>1479</v>
      </c>
      <c r="E43" s="34">
        <v>3836</v>
      </c>
      <c r="F43" s="34">
        <v>2357</v>
      </c>
      <c r="G43" s="34">
        <v>1479</v>
      </c>
      <c r="H43" s="34">
        <v>1279</v>
      </c>
      <c r="I43" s="34">
        <v>791</v>
      </c>
      <c r="J43" s="34">
        <v>488</v>
      </c>
      <c r="K43" s="34">
        <v>1252</v>
      </c>
      <c r="L43" s="34">
        <v>772</v>
      </c>
      <c r="M43" s="34">
        <v>480</v>
      </c>
      <c r="N43" s="34">
        <v>1305</v>
      </c>
      <c r="O43" s="34">
        <v>794</v>
      </c>
      <c r="P43" s="34">
        <v>511</v>
      </c>
      <c r="Q43" s="28">
        <f t="shared" si="8"/>
        <v>0</v>
      </c>
      <c r="R43" s="28">
        <f t="shared" si="8"/>
        <v>0</v>
      </c>
      <c r="S43" s="28">
        <f t="shared" si="8"/>
        <v>0</v>
      </c>
      <c r="T43" s="28">
        <v>0</v>
      </c>
      <c r="U43" s="28">
        <v>0</v>
      </c>
      <c r="V43" s="30">
        <v>0</v>
      </c>
      <c r="W43" s="1"/>
    </row>
    <row r="44" spans="1:23" ht="15" customHeight="1">
      <c r="A44" s="20" t="s">
        <v>42</v>
      </c>
      <c r="B44" s="34">
        <v>3019</v>
      </c>
      <c r="C44" s="34">
        <v>1267</v>
      </c>
      <c r="D44" s="34">
        <v>1752</v>
      </c>
      <c r="E44" s="34">
        <v>3019</v>
      </c>
      <c r="F44" s="34">
        <v>1267</v>
      </c>
      <c r="G44" s="34">
        <v>1752</v>
      </c>
      <c r="H44" s="34">
        <v>1081</v>
      </c>
      <c r="I44" s="34">
        <v>439</v>
      </c>
      <c r="J44" s="34">
        <v>642</v>
      </c>
      <c r="K44" s="34">
        <v>1004</v>
      </c>
      <c r="L44" s="34">
        <v>421</v>
      </c>
      <c r="M44" s="34">
        <v>583</v>
      </c>
      <c r="N44" s="34">
        <v>934</v>
      </c>
      <c r="O44" s="34">
        <v>407</v>
      </c>
      <c r="P44" s="34">
        <v>527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v>0</v>
      </c>
      <c r="U44" s="28">
        <v>0</v>
      </c>
      <c r="V44" s="30">
        <v>0</v>
      </c>
      <c r="W44" s="1"/>
    </row>
    <row r="45" spans="1:23" ht="15" customHeight="1">
      <c r="A45" s="20" t="s">
        <v>80</v>
      </c>
      <c r="B45" s="34">
        <v>895</v>
      </c>
      <c r="C45" s="34">
        <v>423</v>
      </c>
      <c r="D45" s="34">
        <v>472</v>
      </c>
      <c r="E45" s="34">
        <v>895</v>
      </c>
      <c r="F45" s="34">
        <v>423</v>
      </c>
      <c r="G45" s="34">
        <v>472</v>
      </c>
      <c r="H45" s="34">
        <v>285</v>
      </c>
      <c r="I45" s="34">
        <v>136</v>
      </c>
      <c r="J45" s="34">
        <v>149</v>
      </c>
      <c r="K45" s="34">
        <v>327</v>
      </c>
      <c r="L45" s="34">
        <v>158</v>
      </c>
      <c r="M45" s="34">
        <v>169</v>
      </c>
      <c r="N45" s="34">
        <v>283</v>
      </c>
      <c r="O45" s="34">
        <v>129</v>
      </c>
      <c r="P45" s="34">
        <v>154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v>0</v>
      </c>
      <c r="U45" s="28">
        <v>0</v>
      </c>
      <c r="V45" s="30">
        <v>0</v>
      </c>
      <c r="W45" s="1"/>
    </row>
    <row r="46" spans="1:23" ht="15" customHeight="1">
      <c r="A46" s="20" t="s">
        <v>43</v>
      </c>
      <c r="B46" s="34">
        <v>1509</v>
      </c>
      <c r="C46" s="34">
        <v>905</v>
      </c>
      <c r="D46" s="34">
        <v>604</v>
      </c>
      <c r="E46" s="34">
        <v>1509</v>
      </c>
      <c r="F46" s="34">
        <v>905</v>
      </c>
      <c r="G46" s="34">
        <v>604</v>
      </c>
      <c r="H46" s="34">
        <v>507</v>
      </c>
      <c r="I46" s="34">
        <v>297</v>
      </c>
      <c r="J46" s="34">
        <v>210</v>
      </c>
      <c r="K46" s="34">
        <v>540</v>
      </c>
      <c r="L46" s="34">
        <v>326</v>
      </c>
      <c r="M46" s="34">
        <v>214</v>
      </c>
      <c r="N46" s="34">
        <v>462</v>
      </c>
      <c r="O46" s="34">
        <v>282</v>
      </c>
      <c r="P46" s="34">
        <v>180</v>
      </c>
      <c r="Q46" s="28">
        <f t="shared" si="8"/>
        <v>0</v>
      </c>
      <c r="R46" s="28">
        <f t="shared" si="8"/>
        <v>0</v>
      </c>
      <c r="S46" s="28">
        <f t="shared" si="8"/>
        <v>0</v>
      </c>
      <c r="T46" s="28">
        <v>0</v>
      </c>
      <c r="U46" s="28">
        <v>0</v>
      </c>
      <c r="V46" s="30">
        <v>0</v>
      </c>
      <c r="W46" s="1"/>
    </row>
    <row r="47" spans="1:23" ht="15" customHeight="1">
      <c r="A47" s="20" t="s">
        <v>44</v>
      </c>
      <c r="B47" s="34">
        <v>480</v>
      </c>
      <c r="C47" s="34">
        <v>255</v>
      </c>
      <c r="D47" s="34">
        <v>225</v>
      </c>
      <c r="E47" s="34">
        <v>480</v>
      </c>
      <c r="F47" s="34">
        <v>255</v>
      </c>
      <c r="G47" s="34">
        <v>225</v>
      </c>
      <c r="H47" s="34">
        <v>162</v>
      </c>
      <c r="I47" s="34">
        <v>91</v>
      </c>
      <c r="J47" s="34">
        <v>71</v>
      </c>
      <c r="K47" s="34">
        <v>161</v>
      </c>
      <c r="L47" s="34">
        <v>80</v>
      </c>
      <c r="M47" s="34">
        <v>81</v>
      </c>
      <c r="N47" s="34">
        <v>157</v>
      </c>
      <c r="O47" s="34">
        <v>84</v>
      </c>
      <c r="P47" s="34">
        <v>73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v>0</v>
      </c>
      <c r="U47" s="28">
        <v>0</v>
      </c>
      <c r="V47" s="30">
        <v>0</v>
      </c>
      <c r="W47" s="1"/>
    </row>
    <row r="48" spans="1:23" ht="15" customHeight="1">
      <c r="A48" s="20" t="s">
        <v>45</v>
      </c>
      <c r="B48" s="34">
        <v>589</v>
      </c>
      <c r="C48" s="34">
        <v>294</v>
      </c>
      <c r="D48" s="34">
        <v>295</v>
      </c>
      <c r="E48" s="34">
        <v>589</v>
      </c>
      <c r="F48" s="34">
        <v>294</v>
      </c>
      <c r="G48" s="34">
        <v>295</v>
      </c>
      <c r="H48" s="34">
        <v>203</v>
      </c>
      <c r="I48" s="34">
        <v>99</v>
      </c>
      <c r="J48" s="34">
        <v>104</v>
      </c>
      <c r="K48" s="34">
        <v>196</v>
      </c>
      <c r="L48" s="34">
        <v>117</v>
      </c>
      <c r="M48" s="34">
        <v>79</v>
      </c>
      <c r="N48" s="34">
        <v>190</v>
      </c>
      <c r="O48" s="34">
        <v>78</v>
      </c>
      <c r="P48" s="34">
        <v>112</v>
      </c>
      <c r="Q48" s="28">
        <f t="shared" si="8"/>
        <v>0</v>
      </c>
      <c r="R48" s="28">
        <f t="shared" si="8"/>
        <v>0</v>
      </c>
      <c r="S48" s="28">
        <f t="shared" si="8"/>
        <v>0</v>
      </c>
      <c r="T48" s="28">
        <v>0</v>
      </c>
      <c r="U48" s="28">
        <v>0</v>
      </c>
      <c r="V48" s="30">
        <v>0</v>
      </c>
      <c r="W48" s="1"/>
    </row>
    <row r="49" spans="1:23" ht="15" customHeight="1">
      <c r="A49" s="20" t="s">
        <v>46</v>
      </c>
      <c r="B49" s="34">
        <v>729</v>
      </c>
      <c r="C49" s="34">
        <v>347</v>
      </c>
      <c r="D49" s="34">
        <v>382</v>
      </c>
      <c r="E49" s="34">
        <v>729</v>
      </c>
      <c r="F49" s="34">
        <v>347</v>
      </c>
      <c r="G49" s="34">
        <v>382</v>
      </c>
      <c r="H49" s="34">
        <v>245</v>
      </c>
      <c r="I49" s="34">
        <v>122</v>
      </c>
      <c r="J49" s="34">
        <v>123</v>
      </c>
      <c r="K49" s="34">
        <v>243</v>
      </c>
      <c r="L49" s="34">
        <v>111</v>
      </c>
      <c r="M49" s="34">
        <v>132</v>
      </c>
      <c r="N49" s="34">
        <v>241</v>
      </c>
      <c r="O49" s="34">
        <v>114</v>
      </c>
      <c r="P49" s="34">
        <v>127</v>
      </c>
      <c r="Q49" s="28">
        <f t="shared" si="8"/>
        <v>0</v>
      </c>
      <c r="R49" s="28">
        <f t="shared" si="8"/>
        <v>0</v>
      </c>
      <c r="S49" s="28">
        <f t="shared" si="8"/>
        <v>0</v>
      </c>
      <c r="T49" s="28">
        <v>0</v>
      </c>
      <c r="U49" s="28">
        <v>0</v>
      </c>
      <c r="V49" s="30">
        <v>0</v>
      </c>
      <c r="W49" s="1"/>
    </row>
    <row r="50" spans="1:23" ht="15" customHeight="1">
      <c r="A50" s="20" t="s">
        <v>47</v>
      </c>
      <c r="B50" s="34">
        <v>469</v>
      </c>
      <c r="C50" s="34">
        <v>261</v>
      </c>
      <c r="D50" s="34">
        <v>208</v>
      </c>
      <c r="E50" s="34">
        <v>469</v>
      </c>
      <c r="F50" s="34">
        <v>261</v>
      </c>
      <c r="G50" s="34">
        <v>208</v>
      </c>
      <c r="H50" s="34">
        <v>161</v>
      </c>
      <c r="I50" s="34">
        <v>92</v>
      </c>
      <c r="J50" s="34">
        <v>69</v>
      </c>
      <c r="K50" s="34">
        <v>160</v>
      </c>
      <c r="L50" s="34">
        <v>95</v>
      </c>
      <c r="M50" s="34">
        <v>65</v>
      </c>
      <c r="N50" s="34">
        <v>148</v>
      </c>
      <c r="O50" s="34">
        <v>74</v>
      </c>
      <c r="P50" s="34">
        <v>74</v>
      </c>
      <c r="Q50" s="28">
        <f t="shared" si="8"/>
        <v>0</v>
      </c>
      <c r="R50" s="28">
        <f t="shared" si="8"/>
        <v>0</v>
      </c>
      <c r="S50" s="28">
        <f t="shared" si="8"/>
        <v>0</v>
      </c>
      <c r="T50" s="28">
        <v>0</v>
      </c>
      <c r="U50" s="28">
        <v>0</v>
      </c>
      <c r="V50" s="30">
        <v>0</v>
      </c>
      <c r="W50" s="1"/>
    </row>
    <row r="51" spans="1:23" ht="15" customHeight="1">
      <c r="A51" s="20" t="s">
        <v>48</v>
      </c>
      <c r="B51" s="34">
        <v>1457</v>
      </c>
      <c r="C51" s="34">
        <v>695</v>
      </c>
      <c r="D51" s="34">
        <v>762</v>
      </c>
      <c r="E51" s="34">
        <v>1457</v>
      </c>
      <c r="F51" s="34">
        <v>695</v>
      </c>
      <c r="G51" s="34">
        <v>762</v>
      </c>
      <c r="H51" s="34">
        <v>514</v>
      </c>
      <c r="I51" s="34">
        <v>257</v>
      </c>
      <c r="J51" s="34">
        <v>257</v>
      </c>
      <c r="K51" s="34">
        <v>486</v>
      </c>
      <c r="L51" s="34">
        <v>238</v>
      </c>
      <c r="M51" s="34">
        <v>248</v>
      </c>
      <c r="N51" s="34">
        <v>457</v>
      </c>
      <c r="O51" s="34">
        <v>200</v>
      </c>
      <c r="P51" s="34">
        <v>257</v>
      </c>
      <c r="Q51" s="28">
        <f t="shared" si="8"/>
        <v>0</v>
      </c>
      <c r="R51" s="28">
        <f t="shared" si="8"/>
        <v>0</v>
      </c>
      <c r="S51" s="28">
        <f t="shared" si="8"/>
        <v>0</v>
      </c>
      <c r="T51" s="28">
        <v>0</v>
      </c>
      <c r="U51" s="28">
        <v>0</v>
      </c>
      <c r="V51" s="30">
        <v>0</v>
      </c>
      <c r="W51" s="1"/>
    </row>
    <row r="52" spans="1:23" ht="15" customHeight="1">
      <c r="A52" s="20" t="s">
        <v>49</v>
      </c>
      <c r="B52" s="34">
        <v>2268</v>
      </c>
      <c r="C52" s="34">
        <v>1062</v>
      </c>
      <c r="D52" s="34">
        <v>1206</v>
      </c>
      <c r="E52" s="34">
        <v>2268</v>
      </c>
      <c r="F52" s="34">
        <v>1062</v>
      </c>
      <c r="G52" s="34">
        <v>1206</v>
      </c>
      <c r="H52" s="34">
        <v>741</v>
      </c>
      <c r="I52" s="34">
        <v>348</v>
      </c>
      <c r="J52" s="34">
        <v>393</v>
      </c>
      <c r="K52" s="34">
        <v>740</v>
      </c>
      <c r="L52" s="34">
        <v>347</v>
      </c>
      <c r="M52" s="34">
        <v>393</v>
      </c>
      <c r="N52" s="34">
        <v>787</v>
      </c>
      <c r="O52" s="34">
        <v>367</v>
      </c>
      <c r="P52" s="34">
        <v>420</v>
      </c>
      <c r="Q52" s="28">
        <f t="shared" si="8"/>
        <v>0</v>
      </c>
      <c r="R52" s="28">
        <f t="shared" si="8"/>
        <v>0</v>
      </c>
      <c r="S52" s="28">
        <f t="shared" si="8"/>
        <v>0</v>
      </c>
      <c r="T52" s="28">
        <v>0</v>
      </c>
      <c r="U52" s="28">
        <v>0</v>
      </c>
      <c r="V52" s="30">
        <v>0</v>
      </c>
      <c r="W52" s="1"/>
    </row>
    <row r="53" spans="1:23" ht="15" customHeight="1">
      <c r="A53" s="20" t="s">
        <v>50</v>
      </c>
      <c r="B53" s="34">
        <v>1533</v>
      </c>
      <c r="C53" s="34">
        <v>669</v>
      </c>
      <c r="D53" s="34">
        <v>864</v>
      </c>
      <c r="E53" s="34">
        <v>1533</v>
      </c>
      <c r="F53" s="34">
        <v>669</v>
      </c>
      <c r="G53" s="34">
        <v>864</v>
      </c>
      <c r="H53" s="34">
        <v>492</v>
      </c>
      <c r="I53" s="34">
        <v>203</v>
      </c>
      <c r="J53" s="34">
        <v>289</v>
      </c>
      <c r="K53" s="34">
        <v>522</v>
      </c>
      <c r="L53" s="34">
        <v>237</v>
      </c>
      <c r="M53" s="34">
        <v>285</v>
      </c>
      <c r="N53" s="34">
        <v>519</v>
      </c>
      <c r="O53" s="34">
        <v>229</v>
      </c>
      <c r="P53" s="34">
        <v>290</v>
      </c>
      <c r="Q53" s="28">
        <f t="shared" si="8"/>
        <v>0</v>
      </c>
      <c r="R53" s="28">
        <f t="shared" si="8"/>
        <v>0</v>
      </c>
      <c r="S53" s="28">
        <f t="shared" si="8"/>
        <v>0</v>
      </c>
      <c r="T53" s="28">
        <v>0</v>
      </c>
      <c r="U53" s="28">
        <v>0</v>
      </c>
      <c r="V53" s="30">
        <v>0</v>
      </c>
      <c r="W53" s="1"/>
    </row>
    <row r="54" spans="1:23" ht="15" customHeight="1">
      <c r="A54" s="20" t="s">
        <v>51</v>
      </c>
      <c r="B54" s="34">
        <v>680</v>
      </c>
      <c r="C54" s="34">
        <v>337</v>
      </c>
      <c r="D54" s="34">
        <v>343</v>
      </c>
      <c r="E54" s="34">
        <v>680</v>
      </c>
      <c r="F54" s="34">
        <v>337</v>
      </c>
      <c r="G54" s="34">
        <v>343</v>
      </c>
      <c r="H54" s="34">
        <v>219</v>
      </c>
      <c r="I54" s="34">
        <v>99</v>
      </c>
      <c r="J54" s="34">
        <v>120</v>
      </c>
      <c r="K54" s="34">
        <v>210</v>
      </c>
      <c r="L54" s="34">
        <v>109</v>
      </c>
      <c r="M54" s="34">
        <v>101</v>
      </c>
      <c r="N54" s="34">
        <v>251</v>
      </c>
      <c r="O54" s="34">
        <v>129</v>
      </c>
      <c r="P54" s="34">
        <v>122</v>
      </c>
      <c r="Q54" s="28">
        <f aca="true" t="shared" si="9" ref="Q54:S55">SUM(Q57,Q65:Q100)</f>
        <v>0</v>
      </c>
      <c r="R54" s="28">
        <f t="shared" si="9"/>
        <v>0</v>
      </c>
      <c r="S54" s="28">
        <f t="shared" si="9"/>
        <v>0</v>
      </c>
      <c r="T54" s="28">
        <v>0</v>
      </c>
      <c r="U54" s="28">
        <v>0</v>
      </c>
      <c r="V54" s="30">
        <v>0</v>
      </c>
      <c r="W54" s="1"/>
    </row>
    <row r="55" spans="1:23" ht="15" customHeight="1">
      <c r="A55" s="42" t="s">
        <v>82</v>
      </c>
      <c r="B55" s="34">
        <v>693</v>
      </c>
      <c r="C55" s="34">
        <v>345</v>
      </c>
      <c r="D55" s="34">
        <v>348</v>
      </c>
      <c r="E55" s="34">
        <v>693</v>
      </c>
      <c r="F55" s="34">
        <v>345</v>
      </c>
      <c r="G55" s="34">
        <v>348</v>
      </c>
      <c r="H55" s="34">
        <v>246</v>
      </c>
      <c r="I55" s="34">
        <v>126</v>
      </c>
      <c r="J55" s="34">
        <v>120</v>
      </c>
      <c r="K55" s="34">
        <v>232</v>
      </c>
      <c r="L55" s="34">
        <v>110</v>
      </c>
      <c r="M55" s="34">
        <v>122</v>
      </c>
      <c r="N55" s="34">
        <v>215</v>
      </c>
      <c r="O55" s="34">
        <v>109</v>
      </c>
      <c r="P55" s="34">
        <v>106</v>
      </c>
      <c r="Q55" s="28">
        <f t="shared" si="9"/>
        <v>0</v>
      </c>
      <c r="R55" s="28">
        <f t="shared" si="9"/>
        <v>0</v>
      </c>
      <c r="S55" s="28">
        <f t="shared" si="9"/>
        <v>0</v>
      </c>
      <c r="T55" s="28">
        <v>0</v>
      </c>
      <c r="U55" s="28">
        <v>0</v>
      </c>
      <c r="V55" s="30">
        <v>0</v>
      </c>
      <c r="W55" s="1"/>
    </row>
    <row r="56" spans="1:23" ht="15" customHeight="1">
      <c r="A56" s="20"/>
      <c r="B56" s="3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30"/>
      <c r="W56" s="1"/>
    </row>
    <row r="57" spans="1:23" s="24" customFormat="1" ht="15" customHeight="1">
      <c r="A57" s="22" t="s">
        <v>52</v>
      </c>
      <c r="B57" s="40">
        <f>SUM(B58:B59)</f>
        <v>1019</v>
      </c>
      <c r="C57" s="26">
        <f aca="true" t="shared" si="10" ref="C57:V57">SUM(C58:C59)</f>
        <v>660</v>
      </c>
      <c r="D57" s="26">
        <f t="shared" si="10"/>
        <v>359</v>
      </c>
      <c r="E57" s="26">
        <f t="shared" si="10"/>
        <v>1019</v>
      </c>
      <c r="F57" s="26">
        <f t="shared" si="10"/>
        <v>660</v>
      </c>
      <c r="G57" s="26">
        <f t="shared" si="10"/>
        <v>359</v>
      </c>
      <c r="H57" s="26">
        <f t="shared" si="10"/>
        <v>349</v>
      </c>
      <c r="I57" s="26">
        <f t="shared" si="10"/>
        <v>226</v>
      </c>
      <c r="J57" s="26">
        <f t="shared" si="10"/>
        <v>123</v>
      </c>
      <c r="K57" s="26">
        <f t="shared" si="10"/>
        <v>316</v>
      </c>
      <c r="L57" s="26">
        <f t="shared" si="10"/>
        <v>208</v>
      </c>
      <c r="M57" s="26">
        <f t="shared" si="10"/>
        <v>108</v>
      </c>
      <c r="N57" s="26">
        <f t="shared" si="10"/>
        <v>354</v>
      </c>
      <c r="O57" s="26">
        <f t="shared" si="10"/>
        <v>226</v>
      </c>
      <c r="P57" s="26">
        <f t="shared" si="10"/>
        <v>128</v>
      </c>
      <c r="Q57" s="26">
        <f t="shared" si="10"/>
        <v>0</v>
      </c>
      <c r="R57" s="26">
        <f t="shared" si="10"/>
        <v>0</v>
      </c>
      <c r="S57" s="26">
        <f t="shared" si="10"/>
        <v>0</v>
      </c>
      <c r="T57" s="26">
        <f t="shared" si="10"/>
        <v>0</v>
      </c>
      <c r="U57" s="26">
        <f t="shared" si="10"/>
        <v>0</v>
      </c>
      <c r="V57" s="29">
        <f t="shared" si="10"/>
        <v>0</v>
      </c>
      <c r="W57" s="23"/>
    </row>
    <row r="58" spans="1:23" ht="15" customHeight="1">
      <c r="A58" s="20" t="s">
        <v>53</v>
      </c>
      <c r="B58" s="34">
        <v>1019</v>
      </c>
      <c r="C58" s="34">
        <v>660</v>
      </c>
      <c r="D58" s="34">
        <v>359</v>
      </c>
      <c r="E58" s="34">
        <v>1019</v>
      </c>
      <c r="F58" s="34">
        <v>660</v>
      </c>
      <c r="G58" s="34">
        <v>359</v>
      </c>
      <c r="H58" s="34">
        <v>349</v>
      </c>
      <c r="I58" s="34">
        <v>226</v>
      </c>
      <c r="J58" s="34">
        <v>123</v>
      </c>
      <c r="K58" s="34">
        <v>316</v>
      </c>
      <c r="L58" s="34">
        <v>208</v>
      </c>
      <c r="M58" s="34">
        <v>108</v>
      </c>
      <c r="N58" s="34">
        <v>354</v>
      </c>
      <c r="O58" s="34">
        <v>226</v>
      </c>
      <c r="P58" s="34">
        <v>128</v>
      </c>
      <c r="Q58" s="28">
        <f aca="true" t="shared" si="11" ref="Q58:S59">SUM(Q61,Q69:Q104)</f>
        <v>0</v>
      </c>
      <c r="R58" s="28">
        <f t="shared" si="11"/>
        <v>0</v>
      </c>
      <c r="S58" s="28">
        <f t="shared" si="11"/>
        <v>0</v>
      </c>
      <c r="T58" s="28">
        <v>0</v>
      </c>
      <c r="U58" s="28">
        <v>0</v>
      </c>
      <c r="V58" s="30">
        <v>0</v>
      </c>
      <c r="W58" s="1"/>
    </row>
    <row r="59" spans="1:23" ht="15" customHeight="1">
      <c r="A59" s="20" t="s">
        <v>54</v>
      </c>
      <c r="B59" s="36">
        <v>0</v>
      </c>
      <c r="C59" s="28">
        <v>0</v>
      </c>
      <c r="D59" s="28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28">
        <f t="shared" si="11"/>
        <v>0</v>
      </c>
      <c r="R59" s="28">
        <f t="shared" si="11"/>
        <v>0</v>
      </c>
      <c r="S59" s="28">
        <f t="shared" si="11"/>
        <v>0</v>
      </c>
      <c r="T59" s="28">
        <v>0</v>
      </c>
      <c r="U59" s="28">
        <v>0</v>
      </c>
      <c r="V59" s="30">
        <v>0</v>
      </c>
      <c r="W59" s="1"/>
    </row>
    <row r="60" spans="1:23" ht="15" customHeight="1">
      <c r="A60" s="20"/>
      <c r="B60" s="3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0"/>
      <c r="W60" s="1"/>
    </row>
    <row r="61" spans="1:23" s="24" customFormat="1" ht="15" customHeight="1">
      <c r="A61" s="22" t="s">
        <v>55</v>
      </c>
      <c r="B61" s="40">
        <f>SUM(B62:B64)</f>
        <v>463</v>
      </c>
      <c r="C61" s="26">
        <f aca="true" t="shared" si="12" ref="C61:P61">SUM(C62:C64)</f>
        <v>262</v>
      </c>
      <c r="D61" s="26">
        <f t="shared" si="12"/>
        <v>201</v>
      </c>
      <c r="E61" s="26">
        <f t="shared" si="12"/>
        <v>463</v>
      </c>
      <c r="F61" s="26">
        <f t="shared" si="12"/>
        <v>262</v>
      </c>
      <c r="G61" s="26">
        <f t="shared" si="12"/>
        <v>201</v>
      </c>
      <c r="H61" s="26">
        <f t="shared" si="12"/>
        <v>155</v>
      </c>
      <c r="I61" s="26">
        <f t="shared" si="12"/>
        <v>97</v>
      </c>
      <c r="J61" s="26">
        <f t="shared" si="12"/>
        <v>58</v>
      </c>
      <c r="K61" s="26">
        <f t="shared" si="12"/>
        <v>157</v>
      </c>
      <c r="L61" s="26">
        <f t="shared" si="12"/>
        <v>92</v>
      </c>
      <c r="M61" s="26">
        <f t="shared" si="12"/>
        <v>65</v>
      </c>
      <c r="N61" s="26">
        <f t="shared" si="12"/>
        <v>151</v>
      </c>
      <c r="O61" s="26">
        <f t="shared" si="12"/>
        <v>73</v>
      </c>
      <c r="P61" s="26">
        <f t="shared" si="12"/>
        <v>78</v>
      </c>
      <c r="Q61" s="26">
        <f aca="true" t="shared" si="13" ref="Q61:V61">SUM(Q62:Q63)</f>
        <v>0</v>
      </c>
      <c r="R61" s="26">
        <f t="shared" si="13"/>
        <v>0</v>
      </c>
      <c r="S61" s="26">
        <f t="shared" si="13"/>
        <v>0</v>
      </c>
      <c r="T61" s="26">
        <f t="shared" si="13"/>
        <v>0</v>
      </c>
      <c r="U61" s="26">
        <f t="shared" si="13"/>
        <v>0</v>
      </c>
      <c r="V61" s="29">
        <f t="shared" si="13"/>
        <v>0</v>
      </c>
      <c r="W61" s="23"/>
    </row>
    <row r="62" spans="1:23" ht="15" customHeight="1">
      <c r="A62" s="20" t="s">
        <v>56</v>
      </c>
      <c r="B62" s="36">
        <v>0</v>
      </c>
      <c r="C62" s="28">
        <v>0</v>
      </c>
      <c r="D62" s="28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28">
        <f aca="true" t="shared" si="14" ref="Q62:S63">SUM(Q65,Q73:Q108)</f>
        <v>0</v>
      </c>
      <c r="R62" s="28">
        <f t="shared" si="14"/>
        <v>0</v>
      </c>
      <c r="S62" s="28">
        <f t="shared" si="14"/>
        <v>0</v>
      </c>
      <c r="T62" s="28">
        <v>0</v>
      </c>
      <c r="U62" s="28">
        <v>0</v>
      </c>
      <c r="V62" s="30">
        <v>0</v>
      </c>
      <c r="W62" s="1"/>
    </row>
    <row r="63" spans="1:23" ht="15" customHeight="1">
      <c r="A63" s="20" t="s">
        <v>57</v>
      </c>
      <c r="B63" s="34">
        <v>463</v>
      </c>
      <c r="C63" s="34">
        <v>262</v>
      </c>
      <c r="D63" s="34">
        <v>201</v>
      </c>
      <c r="E63" s="34">
        <v>463</v>
      </c>
      <c r="F63" s="34">
        <v>262</v>
      </c>
      <c r="G63" s="34">
        <v>201</v>
      </c>
      <c r="H63" s="34">
        <v>155</v>
      </c>
      <c r="I63" s="34">
        <v>97</v>
      </c>
      <c r="J63" s="34">
        <v>58</v>
      </c>
      <c r="K63" s="34">
        <v>157</v>
      </c>
      <c r="L63" s="34">
        <v>92</v>
      </c>
      <c r="M63" s="34">
        <v>65</v>
      </c>
      <c r="N63" s="34">
        <v>151</v>
      </c>
      <c r="O63" s="34">
        <v>73</v>
      </c>
      <c r="P63" s="34">
        <v>78</v>
      </c>
      <c r="Q63" s="28">
        <f t="shared" si="14"/>
        <v>0</v>
      </c>
      <c r="R63" s="28">
        <f t="shared" si="14"/>
        <v>0</v>
      </c>
      <c r="S63" s="28">
        <f t="shared" si="14"/>
        <v>0</v>
      </c>
      <c r="T63" s="28">
        <v>0</v>
      </c>
      <c r="U63" s="28">
        <v>0</v>
      </c>
      <c r="V63" s="30">
        <v>0</v>
      </c>
      <c r="W63" s="1"/>
    </row>
    <row r="64" spans="1:23" ht="15" customHeight="1">
      <c r="A64" s="20" t="s">
        <v>58</v>
      </c>
      <c r="B64" s="36">
        <v>0</v>
      </c>
      <c r="C64" s="28">
        <v>0</v>
      </c>
      <c r="D64" s="2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28">
        <f>SUM(Q67,Q75:Q110)</f>
        <v>0</v>
      </c>
      <c r="R64" s="28">
        <f>SUM(R67,R75:R110)</f>
        <v>0</v>
      </c>
      <c r="S64" s="28">
        <f>SUM(S67,S75:S110)</f>
        <v>0</v>
      </c>
      <c r="T64" s="28">
        <v>0</v>
      </c>
      <c r="U64" s="28">
        <v>0</v>
      </c>
      <c r="V64" s="30">
        <v>0</v>
      </c>
      <c r="W64" s="1"/>
    </row>
    <row r="65" spans="1:23" ht="15" customHeight="1">
      <c r="A65" s="20"/>
      <c r="B65" s="3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30"/>
      <c r="W65" s="1"/>
    </row>
    <row r="66" spans="1:23" s="24" customFormat="1" ht="15" customHeight="1">
      <c r="A66" s="22" t="s">
        <v>59</v>
      </c>
      <c r="B66" s="40">
        <f>SUM(B67:B69)</f>
        <v>819</v>
      </c>
      <c r="C66" s="26">
        <f>SUM(C67:C69)</f>
        <v>530</v>
      </c>
      <c r="D66" s="26">
        <f aca="true" t="shared" si="15" ref="D66:P66">SUM(D67:D69)</f>
        <v>289</v>
      </c>
      <c r="E66" s="26">
        <f t="shared" si="15"/>
        <v>819</v>
      </c>
      <c r="F66" s="26">
        <f t="shared" si="15"/>
        <v>530</v>
      </c>
      <c r="G66" s="26">
        <f t="shared" si="15"/>
        <v>289</v>
      </c>
      <c r="H66" s="26">
        <f t="shared" si="15"/>
        <v>264</v>
      </c>
      <c r="I66" s="26">
        <f t="shared" si="15"/>
        <v>171</v>
      </c>
      <c r="J66" s="26">
        <f t="shared" si="15"/>
        <v>93</v>
      </c>
      <c r="K66" s="26">
        <f t="shared" si="15"/>
        <v>294</v>
      </c>
      <c r="L66" s="26">
        <f t="shared" si="15"/>
        <v>178</v>
      </c>
      <c r="M66" s="26">
        <f t="shared" si="15"/>
        <v>116</v>
      </c>
      <c r="N66" s="26">
        <f t="shared" si="15"/>
        <v>261</v>
      </c>
      <c r="O66" s="26">
        <f t="shared" si="15"/>
        <v>181</v>
      </c>
      <c r="P66" s="26">
        <f t="shared" si="15"/>
        <v>80</v>
      </c>
      <c r="Q66" s="26">
        <f aca="true" t="shared" si="16" ref="Q66:V66">SUM(Q67:Q68)</f>
        <v>0</v>
      </c>
      <c r="R66" s="26">
        <f t="shared" si="16"/>
        <v>0</v>
      </c>
      <c r="S66" s="26">
        <f t="shared" si="16"/>
        <v>0</v>
      </c>
      <c r="T66" s="26">
        <f t="shared" si="16"/>
        <v>0</v>
      </c>
      <c r="U66" s="26">
        <f t="shared" si="16"/>
        <v>0</v>
      </c>
      <c r="V66" s="29">
        <f t="shared" si="16"/>
        <v>0</v>
      </c>
      <c r="W66" s="23"/>
    </row>
    <row r="67" spans="1:23" ht="15" customHeight="1">
      <c r="A67" s="20" t="s">
        <v>60</v>
      </c>
      <c r="B67" s="34">
        <v>465</v>
      </c>
      <c r="C67" s="34">
        <v>261</v>
      </c>
      <c r="D67" s="34">
        <v>204</v>
      </c>
      <c r="E67" s="34">
        <v>465</v>
      </c>
      <c r="F67" s="34">
        <v>261</v>
      </c>
      <c r="G67" s="34">
        <v>204</v>
      </c>
      <c r="H67" s="34">
        <v>160</v>
      </c>
      <c r="I67" s="34">
        <v>88</v>
      </c>
      <c r="J67" s="34">
        <v>72</v>
      </c>
      <c r="K67" s="34">
        <v>158</v>
      </c>
      <c r="L67" s="34">
        <v>78</v>
      </c>
      <c r="M67" s="34">
        <v>80</v>
      </c>
      <c r="N67" s="34">
        <v>147</v>
      </c>
      <c r="O67" s="34">
        <v>95</v>
      </c>
      <c r="P67" s="34">
        <v>52</v>
      </c>
      <c r="Q67" s="28">
        <f aca="true" t="shared" si="17" ref="Q67:S69">SUM(Q70,Q78:Q113)</f>
        <v>0</v>
      </c>
      <c r="R67" s="28">
        <f t="shared" si="17"/>
        <v>0</v>
      </c>
      <c r="S67" s="28">
        <f t="shared" si="17"/>
        <v>0</v>
      </c>
      <c r="T67" s="28">
        <v>0</v>
      </c>
      <c r="U67" s="28">
        <v>0</v>
      </c>
      <c r="V67" s="30">
        <v>0</v>
      </c>
      <c r="W67" s="1"/>
    </row>
    <row r="68" spans="1:23" ht="15" customHeight="1">
      <c r="A68" s="20" t="s">
        <v>61</v>
      </c>
      <c r="B68" s="36">
        <v>0</v>
      </c>
      <c r="C68" s="28">
        <v>0</v>
      </c>
      <c r="D68" s="28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28">
        <f t="shared" si="17"/>
        <v>0</v>
      </c>
      <c r="R68" s="28">
        <f t="shared" si="17"/>
        <v>0</v>
      </c>
      <c r="S68" s="28">
        <f t="shared" si="17"/>
        <v>0</v>
      </c>
      <c r="T68" s="28">
        <v>0</v>
      </c>
      <c r="U68" s="28">
        <v>0</v>
      </c>
      <c r="V68" s="30">
        <v>0</v>
      </c>
      <c r="W68" s="1"/>
    </row>
    <row r="69" spans="1:23" ht="15" customHeight="1">
      <c r="A69" s="20" t="s">
        <v>62</v>
      </c>
      <c r="B69" s="34">
        <v>354</v>
      </c>
      <c r="C69" s="34">
        <v>269</v>
      </c>
      <c r="D69" s="34">
        <v>85</v>
      </c>
      <c r="E69" s="34">
        <v>354</v>
      </c>
      <c r="F69" s="34">
        <v>269</v>
      </c>
      <c r="G69" s="34">
        <v>85</v>
      </c>
      <c r="H69" s="34">
        <v>104</v>
      </c>
      <c r="I69" s="34">
        <v>83</v>
      </c>
      <c r="J69" s="34">
        <v>21</v>
      </c>
      <c r="K69" s="34">
        <v>136</v>
      </c>
      <c r="L69" s="34">
        <v>100</v>
      </c>
      <c r="M69" s="34">
        <v>36</v>
      </c>
      <c r="N69" s="34">
        <v>114</v>
      </c>
      <c r="O69" s="34">
        <v>86</v>
      </c>
      <c r="P69" s="34">
        <v>28</v>
      </c>
      <c r="Q69" s="28">
        <f t="shared" si="17"/>
        <v>0</v>
      </c>
      <c r="R69" s="28">
        <f t="shared" si="17"/>
        <v>0</v>
      </c>
      <c r="S69" s="28">
        <f t="shared" si="17"/>
        <v>0</v>
      </c>
      <c r="T69" s="28">
        <v>0</v>
      </c>
      <c r="U69" s="28">
        <v>0</v>
      </c>
      <c r="V69" s="30">
        <v>0</v>
      </c>
      <c r="W69" s="1"/>
    </row>
    <row r="70" spans="1:23" ht="15" customHeight="1">
      <c r="A70" s="20"/>
      <c r="B70" s="36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30"/>
      <c r="W70" s="1"/>
    </row>
    <row r="71" spans="1:23" s="24" customFormat="1" ht="15" customHeight="1">
      <c r="A71" s="22" t="s">
        <v>63</v>
      </c>
      <c r="B71" s="40">
        <f>SUM(B72:B77)</f>
        <v>487</v>
      </c>
      <c r="C71" s="26">
        <f aca="true" t="shared" si="18" ref="C71:P71">SUM(C72:C77)</f>
        <v>215</v>
      </c>
      <c r="D71" s="26">
        <f t="shared" si="18"/>
        <v>272</v>
      </c>
      <c r="E71" s="26">
        <f t="shared" si="18"/>
        <v>487</v>
      </c>
      <c r="F71" s="26">
        <f t="shared" si="18"/>
        <v>215</v>
      </c>
      <c r="G71" s="26">
        <f t="shared" si="18"/>
        <v>272</v>
      </c>
      <c r="H71" s="26">
        <f t="shared" si="18"/>
        <v>163</v>
      </c>
      <c r="I71" s="26">
        <f t="shared" si="18"/>
        <v>83</v>
      </c>
      <c r="J71" s="26">
        <f t="shared" si="18"/>
        <v>80</v>
      </c>
      <c r="K71" s="26">
        <f t="shared" si="18"/>
        <v>162</v>
      </c>
      <c r="L71" s="26">
        <f t="shared" si="18"/>
        <v>73</v>
      </c>
      <c r="M71" s="26">
        <f t="shared" si="18"/>
        <v>89</v>
      </c>
      <c r="N71" s="26">
        <f t="shared" si="18"/>
        <v>162</v>
      </c>
      <c r="O71" s="26">
        <f t="shared" si="18"/>
        <v>59</v>
      </c>
      <c r="P71" s="26">
        <f t="shared" si="18"/>
        <v>103</v>
      </c>
      <c r="Q71" s="26">
        <f aca="true" t="shared" si="19" ref="Q71:V71">SUM(Q72:Q73)</f>
        <v>0</v>
      </c>
      <c r="R71" s="26">
        <f t="shared" si="19"/>
        <v>0</v>
      </c>
      <c r="S71" s="26">
        <f t="shared" si="19"/>
        <v>0</v>
      </c>
      <c r="T71" s="26">
        <f t="shared" si="19"/>
        <v>0</v>
      </c>
      <c r="U71" s="26">
        <f t="shared" si="19"/>
        <v>0</v>
      </c>
      <c r="V71" s="29">
        <f t="shared" si="19"/>
        <v>0</v>
      </c>
      <c r="W71" s="23"/>
    </row>
    <row r="72" spans="1:23" ht="15" customHeight="1">
      <c r="A72" s="20" t="s">
        <v>64</v>
      </c>
      <c r="B72" s="34">
        <v>487</v>
      </c>
      <c r="C72" s="34">
        <v>215</v>
      </c>
      <c r="D72" s="34">
        <v>272</v>
      </c>
      <c r="E72" s="34">
        <v>487</v>
      </c>
      <c r="F72" s="33">
        <v>215</v>
      </c>
      <c r="G72" s="33">
        <v>272</v>
      </c>
      <c r="H72" s="34">
        <v>163</v>
      </c>
      <c r="I72" s="34">
        <v>83</v>
      </c>
      <c r="J72" s="34">
        <v>80</v>
      </c>
      <c r="K72" s="34">
        <v>162</v>
      </c>
      <c r="L72" s="34">
        <v>73</v>
      </c>
      <c r="M72" s="34">
        <v>89</v>
      </c>
      <c r="N72" s="34">
        <v>162</v>
      </c>
      <c r="O72" s="34">
        <v>59</v>
      </c>
      <c r="P72" s="34">
        <v>103</v>
      </c>
      <c r="Q72" s="28">
        <f aca="true" t="shared" si="20" ref="Q72:S75">SUM(Q75,Q83:Q118)</f>
        <v>0</v>
      </c>
      <c r="R72" s="28">
        <f t="shared" si="20"/>
        <v>0</v>
      </c>
      <c r="S72" s="28">
        <f t="shared" si="20"/>
        <v>0</v>
      </c>
      <c r="T72" s="28">
        <v>0</v>
      </c>
      <c r="U72" s="28">
        <v>0</v>
      </c>
      <c r="V72" s="30">
        <v>0</v>
      </c>
      <c r="W72" s="1"/>
    </row>
    <row r="73" spans="1:23" ht="15" customHeight="1">
      <c r="A73" s="20" t="s">
        <v>65</v>
      </c>
      <c r="B73" s="36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f t="shared" si="20"/>
        <v>0</v>
      </c>
      <c r="R73" s="28">
        <f t="shared" si="20"/>
        <v>0</v>
      </c>
      <c r="S73" s="28">
        <f t="shared" si="20"/>
        <v>0</v>
      </c>
      <c r="T73" s="28">
        <v>0</v>
      </c>
      <c r="U73" s="28">
        <v>0</v>
      </c>
      <c r="V73" s="30">
        <v>0</v>
      </c>
      <c r="W73" s="1"/>
    </row>
    <row r="74" spans="1:23" ht="15" customHeight="1">
      <c r="A74" s="20" t="s">
        <v>66</v>
      </c>
      <c r="B74" s="36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f t="shared" si="20"/>
        <v>0</v>
      </c>
      <c r="R74" s="28">
        <f t="shared" si="20"/>
        <v>0</v>
      </c>
      <c r="S74" s="28">
        <f t="shared" si="20"/>
        <v>0</v>
      </c>
      <c r="T74" s="28">
        <v>0</v>
      </c>
      <c r="U74" s="28">
        <v>0</v>
      </c>
      <c r="V74" s="30">
        <v>0</v>
      </c>
      <c r="W74" s="1"/>
    </row>
    <row r="75" spans="1:23" ht="15" customHeight="1">
      <c r="A75" s="20" t="s">
        <v>67</v>
      </c>
      <c r="B75" s="36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f t="shared" si="20"/>
        <v>0</v>
      </c>
      <c r="R75" s="28">
        <f t="shared" si="20"/>
        <v>0</v>
      </c>
      <c r="S75" s="28">
        <f t="shared" si="20"/>
        <v>0</v>
      </c>
      <c r="T75" s="28">
        <v>0</v>
      </c>
      <c r="U75" s="28">
        <v>0</v>
      </c>
      <c r="V75" s="30">
        <v>0</v>
      </c>
      <c r="W75" s="1"/>
    </row>
    <row r="76" spans="1:23" ht="15" customHeight="1">
      <c r="A76" s="20" t="s">
        <v>68</v>
      </c>
      <c r="B76" s="36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f aca="true" t="shared" si="21" ref="Q76:S77">SUM(Q79,Q87:Q122)</f>
        <v>0</v>
      </c>
      <c r="R76" s="28">
        <f t="shared" si="21"/>
        <v>0</v>
      </c>
      <c r="S76" s="28">
        <f t="shared" si="21"/>
        <v>0</v>
      </c>
      <c r="T76" s="28">
        <v>0</v>
      </c>
      <c r="U76" s="28">
        <v>0</v>
      </c>
      <c r="V76" s="30">
        <v>0</v>
      </c>
      <c r="W76" s="1"/>
    </row>
    <row r="77" spans="1:23" ht="15" customHeight="1">
      <c r="A77" s="20" t="s">
        <v>69</v>
      </c>
      <c r="B77" s="36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f t="shared" si="21"/>
        <v>0</v>
      </c>
      <c r="R77" s="28">
        <f t="shared" si="21"/>
        <v>0</v>
      </c>
      <c r="S77" s="28">
        <f t="shared" si="21"/>
        <v>0</v>
      </c>
      <c r="T77" s="28">
        <v>0</v>
      </c>
      <c r="U77" s="28">
        <v>0</v>
      </c>
      <c r="V77" s="30">
        <v>0</v>
      </c>
      <c r="W77" s="1"/>
    </row>
    <row r="78" spans="1:23" ht="15" customHeight="1">
      <c r="A78" s="20"/>
      <c r="B78" s="3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0"/>
      <c r="W78" s="1"/>
    </row>
    <row r="79" spans="1:23" s="24" customFormat="1" ht="15" customHeight="1">
      <c r="A79" s="22" t="s">
        <v>70</v>
      </c>
      <c r="B79" s="40">
        <f>SUM(B80:B81)</f>
        <v>480</v>
      </c>
      <c r="C79" s="26">
        <f aca="true" t="shared" si="22" ref="C79:V79">SUM(C80:C81)</f>
        <v>222</v>
      </c>
      <c r="D79" s="26">
        <f t="shared" si="22"/>
        <v>258</v>
      </c>
      <c r="E79" s="26">
        <f t="shared" si="22"/>
        <v>480</v>
      </c>
      <c r="F79" s="26">
        <f t="shared" si="22"/>
        <v>222</v>
      </c>
      <c r="G79" s="26">
        <f t="shared" si="22"/>
        <v>258</v>
      </c>
      <c r="H79" s="26">
        <f t="shared" si="22"/>
        <v>163</v>
      </c>
      <c r="I79" s="26">
        <f t="shared" si="22"/>
        <v>74</v>
      </c>
      <c r="J79" s="26">
        <f t="shared" si="22"/>
        <v>89</v>
      </c>
      <c r="K79" s="26">
        <f t="shared" si="22"/>
        <v>158</v>
      </c>
      <c r="L79" s="26">
        <f t="shared" si="22"/>
        <v>69</v>
      </c>
      <c r="M79" s="26">
        <f t="shared" si="22"/>
        <v>89</v>
      </c>
      <c r="N79" s="26">
        <f t="shared" si="22"/>
        <v>159</v>
      </c>
      <c r="O79" s="26">
        <f t="shared" si="22"/>
        <v>79</v>
      </c>
      <c r="P79" s="26">
        <f t="shared" si="22"/>
        <v>80</v>
      </c>
      <c r="Q79" s="26">
        <f t="shared" si="22"/>
        <v>0</v>
      </c>
      <c r="R79" s="26">
        <f t="shared" si="22"/>
        <v>0</v>
      </c>
      <c r="S79" s="26">
        <f t="shared" si="22"/>
        <v>0</v>
      </c>
      <c r="T79" s="26">
        <f t="shared" si="22"/>
        <v>0</v>
      </c>
      <c r="U79" s="26">
        <f t="shared" si="22"/>
        <v>0</v>
      </c>
      <c r="V79" s="29">
        <f t="shared" si="22"/>
        <v>0</v>
      </c>
      <c r="W79" s="23"/>
    </row>
    <row r="80" spans="1:23" ht="15" customHeight="1">
      <c r="A80" s="20" t="s">
        <v>71</v>
      </c>
      <c r="B80" s="34">
        <v>480</v>
      </c>
      <c r="C80" s="34">
        <v>222</v>
      </c>
      <c r="D80" s="34">
        <v>258</v>
      </c>
      <c r="E80" s="34">
        <v>480</v>
      </c>
      <c r="F80" s="33">
        <v>222</v>
      </c>
      <c r="G80" s="33">
        <v>258</v>
      </c>
      <c r="H80" s="34">
        <v>163</v>
      </c>
      <c r="I80" s="34">
        <v>74</v>
      </c>
      <c r="J80" s="34">
        <v>89</v>
      </c>
      <c r="K80" s="34">
        <v>158</v>
      </c>
      <c r="L80" s="34">
        <v>69</v>
      </c>
      <c r="M80" s="34">
        <v>89</v>
      </c>
      <c r="N80" s="34">
        <v>159</v>
      </c>
      <c r="O80" s="34">
        <v>79</v>
      </c>
      <c r="P80" s="34">
        <v>80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30">
        <v>0</v>
      </c>
      <c r="W80" s="1"/>
    </row>
    <row r="81" spans="1:23" ht="15" customHeight="1">
      <c r="A81" s="20" t="s">
        <v>72</v>
      </c>
      <c r="B81" s="36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30">
        <v>0</v>
      </c>
      <c r="W81" s="1"/>
    </row>
    <row r="82" spans="1:23" ht="15" customHeight="1">
      <c r="A82" s="20"/>
      <c r="B82" s="36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0"/>
      <c r="W82" s="1"/>
    </row>
    <row r="83" spans="1:23" s="24" customFormat="1" ht="15" customHeight="1">
      <c r="A83" s="22" t="s">
        <v>73</v>
      </c>
      <c r="B83" s="40">
        <f>SUM(B84)</f>
        <v>0</v>
      </c>
      <c r="C83" s="26">
        <f>SUM(C84)</f>
        <v>0</v>
      </c>
      <c r="D83" s="26">
        <f>SUM(D84)</f>
        <v>0</v>
      </c>
      <c r="E83" s="26">
        <f>SUM(E84)</f>
        <v>0</v>
      </c>
      <c r="F83" s="26">
        <f aca="true" t="shared" si="23" ref="F83:V83">SUM(F84:F85)</f>
        <v>0</v>
      </c>
      <c r="G83" s="26">
        <f t="shared" si="23"/>
        <v>0</v>
      </c>
      <c r="H83" s="26">
        <f t="shared" si="23"/>
        <v>0</v>
      </c>
      <c r="I83" s="26">
        <f t="shared" si="23"/>
        <v>0</v>
      </c>
      <c r="J83" s="26">
        <f t="shared" si="23"/>
        <v>0</v>
      </c>
      <c r="K83" s="26">
        <f t="shared" si="23"/>
        <v>0</v>
      </c>
      <c r="L83" s="26">
        <f t="shared" si="23"/>
        <v>0</v>
      </c>
      <c r="M83" s="26">
        <f t="shared" si="23"/>
        <v>0</v>
      </c>
      <c r="N83" s="26">
        <f t="shared" si="23"/>
        <v>0</v>
      </c>
      <c r="O83" s="26">
        <f t="shared" si="23"/>
        <v>0</v>
      </c>
      <c r="P83" s="26">
        <f t="shared" si="23"/>
        <v>0</v>
      </c>
      <c r="Q83" s="26">
        <f t="shared" si="23"/>
        <v>0</v>
      </c>
      <c r="R83" s="26">
        <f t="shared" si="23"/>
        <v>0</v>
      </c>
      <c r="S83" s="26">
        <f t="shared" si="23"/>
        <v>0</v>
      </c>
      <c r="T83" s="26">
        <f t="shared" si="23"/>
        <v>0</v>
      </c>
      <c r="U83" s="26">
        <f t="shared" si="23"/>
        <v>0</v>
      </c>
      <c r="V83" s="29">
        <f t="shared" si="23"/>
        <v>0</v>
      </c>
      <c r="W83" s="23"/>
    </row>
    <row r="84" spans="1:23" ht="15" customHeight="1">
      <c r="A84" s="25" t="s">
        <v>74</v>
      </c>
      <c r="B84" s="4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2">
        <v>0</v>
      </c>
      <c r="W84" s="1"/>
    </row>
  </sheetData>
  <sheetProtection/>
  <mergeCells count="4">
    <mergeCell ref="A2:C2"/>
    <mergeCell ref="B3:D4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9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2014-02-13T10:49:34Z</cp:lastPrinted>
  <dcterms:created xsi:type="dcterms:W3CDTF">2009-12-21T08:02:39Z</dcterms:created>
  <dcterms:modified xsi:type="dcterms:W3CDTF">2014-02-13T10:49:58Z</dcterms:modified>
  <cp:category/>
  <cp:version/>
  <cp:contentType/>
  <cp:contentStatus/>
</cp:coreProperties>
</file>