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0" windowWidth="9570" windowHeight="9210" activeTab="0"/>
  </bookViews>
  <sheets>
    <sheet name="15-1" sheetId="1" r:id="rId1"/>
  </sheets>
  <definedNames>
    <definedName name="_xlnm.Print_Area" localSheetId="0">'15-1'!$A$1:$T$89</definedName>
    <definedName name="_xlnm.Print_Titles" localSheetId="0">'15-1'!$1:$6</definedName>
  </definedNames>
  <calcPr fullCalcOnLoad="1"/>
</workbook>
</file>

<file path=xl/sharedStrings.xml><?xml version="1.0" encoding="utf-8"?>
<sst xmlns="http://schemas.openxmlformats.org/spreadsheetml/2006/main" count="112" uniqueCount="92">
  <si>
    <t>小学校</t>
  </si>
  <si>
    <t>1．計（国立＋公立＋私立）</t>
  </si>
  <si>
    <t>計</t>
  </si>
  <si>
    <t>負担法による者（公立のみ）</t>
  </si>
  <si>
    <t>その他の者</t>
  </si>
  <si>
    <t>区　　分</t>
  </si>
  <si>
    <t>事務職員</t>
  </si>
  <si>
    <t>養護職員</t>
  </si>
  <si>
    <t>男</t>
  </si>
  <si>
    <t>女</t>
  </si>
  <si>
    <t>国立</t>
  </si>
  <si>
    <t>公立</t>
  </si>
  <si>
    <t>私立</t>
  </si>
  <si>
    <t>市部</t>
  </si>
  <si>
    <t>郡部</t>
  </si>
  <si>
    <t>千葉市</t>
  </si>
  <si>
    <t>中央区</t>
  </si>
  <si>
    <t>花見川区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</si>
  <si>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</si>
  <si>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</si>
  <si>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</si>
  <si>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</si>
  <si>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</si>
  <si>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</si>
  <si>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</si>
  <si>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</si>
  <si>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</si>
  <si>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</si>
  <si>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</si>
  <si>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</si>
  <si>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</si>
  <si>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</si>
  <si>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</si>
  <si>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</si>
  <si>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</si>
  <si>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</si>
  <si>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</si>
  <si>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</si>
  <si>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</si>
  <si>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</si>
  <si>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</si>
  <si>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</si>
  <si>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</si>
  <si>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</si>
  <si>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</si>
  <si>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</si>
  <si>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</si>
  <si>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</si>
  <si>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</si>
  <si>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</si>
  <si>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</si>
  <si>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</si>
  <si>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</si>
  <si>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</si>
  <si>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</si>
  <si>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</si>
  <si>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</si>
  <si>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</si>
  <si>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</si>
  <si>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</si>
  <si>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</si>
  <si>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</si>
  <si>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</si>
  <si>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</si>
  <si>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</si>
  <si>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</si>
  <si>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</si>
  <si>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</si>
  <si>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</si>
  <si>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</si>
  <si>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</si>
  <si>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</si>
  <si>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</si>
  <si>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</si>
  <si>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</si>
  <si>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</si>
  <si>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</si>
  <si>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給食・用務・</t>
  </si>
  <si>
    <t>警備・その他</t>
  </si>
  <si>
    <t>15.職員数（本務者）</t>
  </si>
  <si>
    <t>学校栄養</t>
  </si>
  <si>
    <t>その他</t>
  </si>
  <si>
    <t>学校図書館</t>
  </si>
  <si>
    <t>職員</t>
  </si>
  <si>
    <t>の教員</t>
  </si>
  <si>
    <t>事務員</t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</si>
  <si>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</si>
  <si>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鎌ケ谷市</t>
  </si>
  <si>
    <t>袖ケ浦市</t>
  </si>
  <si>
    <t>稲毛区</t>
  </si>
  <si>
    <t>平成25年度</t>
  </si>
  <si>
    <t>大網白里市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</si>
</sst>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  <numFmt numFmtId="206" formatCode="#,##0;\-#,##0;&quot;-&quot;"/>
    <numFmt numFmtId="207" formatCode="[$-411]g/&quot;標&quot;&quot;準&quot;"/>
    <numFmt numFmtId="208" formatCode="&quot;｣&quot;#,##0;[Red]\-&quot;｣&quot;#,##0"/>
    <numFmt numFmtId="209" formatCode="_ &quot;SFr.&quot;* #,##0.00_ ;_ &quot;SFr.&quot;* \-#,##0.00_ ;_ &quot;SFr.&quot;* &quot;-&quot;??_ ;_ @_ "/>
  </numFmts>
  <fonts count="53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206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07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0" fontId="10" fillId="0" borderId="0">
      <alignment horizontal="left"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209" fontId="0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3" fillId="0" borderId="0">
      <alignment horizontal="right"/>
      <protection/>
    </xf>
    <xf numFmtId="0" fontId="14" fillId="0" borderId="0">
      <alignment horizontal="left"/>
      <protection/>
    </xf>
    <xf numFmtId="0" fontId="15" fillId="0" borderId="0">
      <alignment/>
      <protection/>
    </xf>
    <xf numFmtId="0" fontId="16" fillId="0" borderId="0">
      <alignment horizontal="center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7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32" borderId="7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2" borderId="12" applyNumberFormat="0" applyAlignment="0" applyProtection="0"/>
    <xf numFmtId="0" fontId="5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1" fillId="33" borderId="7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2" fillId="34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3" xfId="0" applyFont="1" applyFill="1" applyBorder="1" applyAlignment="1" applyProtection="1">
      <alignment horizontal="distributed" vertical="center"/>
      <protection hidden="1"/>
    </xf>
    <xf numFmtId="0" fontId="0" fillId="0" borderId="13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Border="1" applyAlignment="1" applyProtection="1">
      <alignment vertical="center"/>
      <protection hidden="1"/>
    </xf>
    <xf numFmtId="0" fontId="7" fillId="0" borderId="1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1" fontId="0" fillId="0" borderId="15" xfId="0" applyNumberFormat="1" applyFont="1" applyFill="1" applyBorder="1" applyAlignment="1">
      <alignment horizontal="right" vertical="center"/>
    </xf>
    <xf numFmtId="41" fontId="0" fillId="0" borderId="16" xfId="0" applyNumberFormat="1" applyFont="1" applyFill="1" applyBorder="1" applyAlignment="1">
      <alignment horizontal="right" vertical="center"/>
    </xf>
    <xf numFmtId="41" fontId="0" fillId="0" borderId="17" xfId="0" applyNumberFormat="1" applyFont="1" applyFill="1" applyBorder="1" applyAlignment="1">
      <alignment horizontal="right" vertical="center"/>
    </xf>
    <xf numFmtId="41" fontId="0" fillId="0" borderId="18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9" xfId="0" applyNumberFormat="1" applyFont="1" applyFill="1" applyBorder="1" applyAlignment="1">
      <alignment horizontal="right" vertical="center"/>
    </xf>
    <xf numFmtId="41" fontId="7" fillId="0" borderId="18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19" xfId="0" applyNumberFormat="1" applyFont="1" applyFill="1" applyBorder="1" applyAlignment="1">
      <alignment horizontal="right" vertical="center"/>
    </xf>
    <xf numFmtId="41" fontId="0" fillId="0" borderId="2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21" xfId="0" applyFill="1" applyBorder="1" applyAlignment="1">
      <alignment horizontal="distributed" vertical="center"/>
    </xf>
    <xf numFmtId="0" fontId="0" fillId="0" borderId="13" xfId="0" applyFill="1" applyBorder="1" applyAlignment="1">
      <alignment horizontal="right" vertical="center"/>
    </xf>
    <xf numFmtId="41" fontId="0" fillId="0" borderId="18" xfId="0" applyNumberForma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9" xfId="0" applyNumberFormat="1" applyFont="1" applyFill="1" applyBorder="1" applyAlignment="1">
      <alignment horizontal="right" vertical="center"/>
    </xf>
    <xf numFmtId="41" fontId="0" fillId="0" borderId="20" xfId="0" applyNumberFormat="1" applyFont="1" applyFill="1" applyBorder="1" applyAlignment="1">
      <alignment horizontal="right" vertical="center"/>
    </xf>
    <xf numFmtId="41" fontId="0" fillId="0" borderId="22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horizontal="distributed" vertical="center"/>
    </xf>
    <xf numFmtId="41" fontId="0" fillId="0" borderId="0" xfId="81" applyNumberFormat="1" applyFont="1" applyAlignment="1">
      <alignment vertical="center" shrinkToFit="1"/>
      <protection/>
    </xf>
    <xf numFmtId="41" fontId="0" fillId="0" borderId="0" xfId="81" applyNumberFormat="1" applyFont="1" applyAlignment="1">
      <alignment vertical="center" shrinkToFit="1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1" fontId="0" fillId="0" borderId="23" xfId="81" applyNumberFormat="1" applyFont="1" applyBorder="1" applyAlignment="1">
      <alignment vertical="center" shrinkToFit="1"/>
      <protection/>
    </xf>
    <xf numFmtId="41" fontId="0" fillId="0" borderId="20" xfId="81" applyNumberFormat="1" applyFont="1" applyBorder="1" applyAlignment="1">
      <alignment vertical="center" shrinkToFit="1"/>
      <protection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U90"/>
  <sheetViews>
    <sheetView tabSelected="1" zoomScale="145" zoomScaleNormal="145" zoomScalePageLayoutView="0" workbookViewId="0" topLeftCell="A1">
      <pane xSplit="1" ySplit="6" topLeftCell="B2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94" sqref="G94"/>
    </sheetView>
  </sheetViews>
  <sheetFormatPr defaultColWidth="10.75390625" defaultRowHeight="12.75"/>
  <cols>
    <col min="1" max="1" width="12.00390625" style="7" customWidth="1"/>
    <col min="2" max="20" width="9.00390625" style="7" customWidth="1"/>
    <col min="21" max="16384" width="10.75390625" style="7" customWidth="1"/>
  </cols>
  <sheetData>
    <row r="1" spans="1:20" ht="17.25">
      <c r="A1" s="8" t="s">
        <v>0</v>
      </c>
      <c r="B1" s="2" t="s">
        <v>79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1" ht="13.5">
      <c r="A2" s="57" t="s">
        <v>1</v>
      </c>
      <c r="B2" s="57"/>
      <c r="C2" s="57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3.5">
      <c r="A3" s="54" t="s">
        <v>5</v>
      </c>
      <c r="B3" s="39" t="s">
        <v>2</v>
      </c>
      <c r="C3" s="50"/>
      <c r="D3" s="40"/>
      <c r="E3" s="43" t="s">
        <v>3</v>
      </c>
      <c r="F3" s="44"/>
      <c r="G3" s="44"/>
      <c r="H3" s="45"/>
      <c r="I3" s="43" t="s">
        <v>4</v>
      </c>
      <c r="J3" s="44"/>
      <c r="K3" s="44"/>
      <c r="L3" s="44"/>
      <c r="M3" s="44"/>
      <c r="N3" s="44"/>
      <c r="O3" s="44"/>
      <c r="P3" s="44"/>
      <c r="Q3" s="44"/>
      <c r="R3" s="44"/>
      <c r="S3" s="44"/>
      <c r="T3" s="45"/>
      <c r="U3" s="3"/>
    </row>
    <row r="4" spans="1:21" ht="13.5">
      <c r="A4" s="55"/>
      <c r="B4" s="60"/>
      <c r="C4" s="61"/>
      <c r="D4" s="62"/>
      <c r="E4" s="39" t="s">
        <v>6</v>
      </c>
      <c r="F4" s="40"/>
      <c r="G4" s="46" t="s">
        <v>80</v>
      </c>
      <c r="H4" s="47"/>
      <c r="I4" s="46" t="s">
        <v>81</v>
      </c>
      <c r="J4" s="47"/>
      <c r="K4" s="48" t="s">
        <v>6</v>
      </c>
      <c r="L4" s="48"/>
      <c r="M4" s="39" t="s">
        <v>82</v>
      </c>
      <c r="N4" s="40"/>
      <c r="O4" s="39" t="s">
        <v>7</v>
      </c>
      <c r="P4" s="50"/>
      <c r="Q4" s="39" t="s">
        <v>80</v>
      </c>
      <c r="R4" s="59"/>
      <c r="S4" s="39" t="s">
        <v>77</v>
      </c>
      <c r="T4" s="40"/>
      <c r="U4" s="3"/>
    </row>
    <row r="5" spans="1:21" ht="12">
      <c r="A5" s="55"/>
      <c r="B5" s="41"/>
      <c r="C5" s="51"/>
      <c r="D5" s="42"/>
      <c r="E5" s="41"/>
      <c r="F5" s="42"/>
      <c r="G5" s="52" t="s">
        <v>83</v>
      </c>
      <c r="H5" s="53"/>
      <c r="I5" s="52" t="s">
        <v>84</v>
      </c>
      <c r="J5" s="53"/>
      <c r="K5" s="49"/>
      <c r="L5" s="49"/>
      <c r="M5" s="41" t="s">
        <v>85</v>
      </c>
      <c r="N5" s="42"/>
      <c r="O5" s="41"/>
      <c r="P5" s="51"/>
      <c r="Q5" s="41" t="s">
        <v>83</v>
      </c>
      <c r="R5" s="58"/>
      <c r="S5" s="41" t="s">
        <v>78</v>
      </c>
      <c r="T5" s="42"/>
      <c r="U5" s="28"/>
    </row>
    <row r="6" spans="1:21" ht="12">
      <c r="A6" s="56"/>
      <c r="B6" s="4" t="s">
        <v>2</v>
      </c>
      <c r="C6" s="4" t="s">
        <v>8</v>
      </c>
      <c r="D6" s="4" t="s">
        <v>9</v>
      </c>
      <c r="E6" s="4" t="s">
        <v>8</v>
      </c>
      <c r="F6" s="5" t="s">
        <v>9</v>
      </c>
      <c r="G6" s="4" t="s">
        <v>8</v>
      </c>
      <c r="H6" s="5" t="s">
        <v>9</v>
      </c>
      <c r="I6" s="4" t="s">
        <v>8</v>
      </c>
      <c r="J6" s="5" t="s">
        <v>9</v>
      </c>
      <c r="K6" s="4" t="s">
        <v>8</v>
      </c>
      <c r="L6" s="5" t="s">
        <v>9</v>
      </c>
      <c r="M6" s="4" t="s">
        <v>8</v>
      </c>
      <c r="N6" s="5" t="s">
        <v>9</v>
      </c>
      <c r="O6" s="4" t="s">
        <v>8</v>
      </c>
      <c r="P6" s="5" t="s">
        <v>9</v>
      </c>
      <c r="Q6" s="4" t="s">
        <v>8</v>
      </c>
      <c r="R6" s="5" t="s">
        <v>9</v>
      </c>
      <c r="S6" s="4" t="s">
        <v>8</v>
      </c>
      <c r="T6" s="5" t="s">
        <v>9</v>
      </c>
      <c r="U6" s="28"/>
    </row>
    <row r="7" spans="1:21" ht="12">
      <c r="A7" s="29" t="s">
        <v>86</v>
      </c>
      <c r="B7" s="18">
        <v>2684</v>
      </c>
      <c r="C7" s="19">
        <v>472</v>
      </c>
      <c r="D7" s="19">
        <v>2212</v>
      </c>
      <c r="E7" s="19">
        <v>195</v>
      </c>
      <c r="F7" s="19">
        <v>727</v>
      </c>
      <c r="G7" s="19">
        <v>10</v>
      </c>
      <c r="H7" s="19">
        <v>261</v>
      </c>
      <c r="I7" s="19">
        <v>11</v>
      </c>
      <c r="J7" s="19">
        <v>84</v>
      </c>
      <c r="K7" s="19">
        <v>7</v>
      </c>
      <c r="L7" s="19">
        <v>38</v>
      </c>
      <c r="M7" s="19">
        <v>1</v>
      </c>
      <c r="N7" s="19">
        <v>18</v>
      </c>
      <c r="O7" s="19">
        <v>0</v>
      </c>
      <c r="P7" s="19">
        <v>2</v>
      </c>
      <c r="Q7" s="19">
        <v>3</v>
      </c>
      <c r="R7" s="19">
        <v>191</v>
      </c>
      <c r="S7" s="19">
        <v>245</v>
      </c>
      <c r="T7" s="20">
        <v>891</v>
      </c>
      <c r="U7" s="1"/>
    </row>
    <row r="8" spans="1:21" ht="12">
      <c r="A8" s="15" t="s">
        <v>90</v>
      </c>
      <c r="B8" s="24">
        <f>SUM(B14:B15)</f>
        <v>2609</v>
      </c>
      <c r="C8" s="25">
        <f aca="true" t="shared" si="0" ref="C8:T8">SUM(C14:C15)</f>
        <v>482</v>
      </c>
      <c r="D8" s="25">
        <f t="shared" si="0"/>
        <v>2127</v>
      </c>
      <c r="E8" s="25">
        <f t="shared" si="0"/>
        <v>204</v>
      </c>
      <c r="F8" s="25">
        <f t="shared" si="0"/>
        <v>703</v>
      </c>
      <c r="G8" s="25">
        <f t="shared" si="0"/>
        <v>7</v>
      </c>
      <c r="H8" s="25">
        <f t="shared" si="0"/>
        <v>237</v>
      </c>
      <c r="I8" s="25">
        <f t="shared" si="0"/>
        <v>15</v>
      </c>
      <c r="J8" s="25">
        <f t="shared" si="0"/>
        <v>108</v>
      </c>
      <c r="K8" s="25">
        <f t="shared" si="0"/>
        <v>8</v>
      </c>
      <c r="L8" s="25">
        <f t="shared" si="0"/>
        <v>31</v>
      </c>
      <c r="M8" s="25">
        <f t="shared" si="0"/>
        <v>1</v>
      </c>
      <c r="N8" s="25">
        <f t="shared" si="0"/>
        <v>19</v>
      </c>
      <c r="O8" s="25">
        <f t="shared" si="0"/>
        <v>0</v>
      </c>
      <c r="P8" s="25">
        <f t="shared" si="0"/>
        <v>3</v>
      </c>
      <c r="Q8" s="25">
        <f t="shared" si="0"/>
        <v>3</v>
      </c>
      <c r="R8" s="25">
        <f t="shared" si="0"/>
        <v>190</v>
      </c>
      <c r="S8" s="25">
        <f>SUM(S14:S15)</f>
        <v>244</v>
      </c>
      <c r="T8" s="26">
        <f t="shared" si="0"/>
        <v>836</v>
      </c>
      <c r="U8" s="1"/>
    </row>
    <row r="9" spans="1:21" ht="12">
      <c r="A9" s="10"/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3"/>
      <c r="U9" s="14"/>
    </row>
    <row r="10" spans="1:21" ht="12">
      <c r="A10" s="9" t="s">
        <v>10</v>
      </c>
      <c r="B10" s="21">
        <v>2</v>
      </c>
      <c r="C10" s="22">
        <v>0</v>
      </c>
      <c r="D10" s="22">
        <v>2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1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3">
        <v>1</v>
      </c>
      <c r="U10" s="1"/>
    </row>
    <row r="11" spans="1:21" ht="12">
      <c r="A11" s="9" t="s">
        <v>11</v>
      </c>
      <c r="B11" s="31">
        <v>2580</v>
      </c>
      <c r="C11" s="22">
        <v>468</v>
      </c>
      <c r="D11" s="22">
        <v>2112</v>
      </c>
      <c r="E11" s="22">
        <v>204</v>
      </c>
      <c r="F11" s="22">
        <v>703</v>
      </c>
      <c r="G11" s="22">
        <v>7</v>
      </c>
      <c r="H11" s="22">
        <v>237</v>
      </c>
      <c r="I11" s="22">
        <v>15</v>
      </c>
      <c r="J11" s="22">
        <v>108</v>
      </c>
      <c r="K11" s="22">
        <v>1</v>
      </c>
      <c r="L11" s="22">
        <v>21</v>
      </c>
      <c r="M11" s="22">
        <v>0</v>
      </c>
      <c r="N11" s="22">
        <v>18</v>
      </c>
      <c r="O11" s="22">
        <v>0</v>
      </c>
      <c r="P11" s="22">
        <v>3</v>
      </c>
      <c r="Q11" s="22">
        <v>3</v>
      </c>
      <c r="R11" s="22">
        <v>190</v>
      </c>
      <c r="S11" s="22">
        <v>238</v>
      </c>
      <c r="T11" s="23">
        <v>832</v>
      </c>
      <c r="U11" s="1"/>
    </row>
    <row r="12" spans="1:21" ht="12">
      <c r="A12" s="9" t="s">
        <v>12</v>
      </c>
      <c r="B12" s="21">
        <v>27</v>
      </c>
      <c r="C12" s="22">
        <v>14</v>
      </c>
      <c r="D12" s="22">
        <v>13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7</v>
      </c>
      <c r="L12" s="22">
        <v>9</v>
      </c>
      <c r="M12" s="22">
        <v>1</v>
      </c>
      <c r="N12" s="22">
        <v>1</v>
      </c>
      <c r="O12" s="22">
        <v>0</v>
      </c>
      <c r="P12" s="22">
        <v>0</v>
      </c>
      <c r="Q12" s="22">
        <v>0</v>
      </c>
      <c r="R12" s="22">
        <v>0</v>
      </c>
      <c r="S12" s="22">
        <v>6</v>
      </c>
      <c r="T12" s="23">
        <v>3</v>
      </c>
      <c r="U12" s="1"/>
    </row>
    <row r="13" spans="1:21" ht="12">
      <c r="A13" s="10"/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14"/>
    </row>
    <row r="14" spans="1:21" ht="12">
      <c r="A14" s="9" t="s">
        <v>13</v>
      </c>
      <c r="B14" s="21">
        <f>SUM(B17,B25:B60)</f>
        <v>2479</v>
      </c>
      <c r="C14" s="22">
        <f>SUM(C17,C25:C60)</f>
        <v>470</v>
      </c>
      <c r="D14" s="22">
        <f aca="true" t="shared" si="1" ref="D14:T14">SUM(D17,D25:D60)</f>
        <v>2009</v>
      </c>
      <c r="E14" s="22">
        <f t="shared" si="1"/>
        <v>195</v>
      </c>
      <c r="F14" s="22">
        <f t="shared" si="1"/>
        <v>654</v>
      </c>
      <c r="G14" s="22">
        <f t="shared" si="1"/>
        <v>4</v>
      </c>
      <c r="H14" s="22">
        <f t="shared" si="1"/>
        <v>226</v>
      </c>
      <c r="I14" s="22">
        <f t="shared" si="1"/>
        <v>15</v>
      </c>
      <c r="J14" s="22">
        <f t="shared" si="1"/>
        <v>107</v>
      </c>
      <c r="K14" s="22">
        <f t="shared" si="1"/>
        <v>8</v>
      </c>
      <c r="L14" s="22">
        <f t="shared" si="1"/>
        <v>31</v>
      </c>
      <c r="M14" s="22">
        <f t="shared" si="1"/>
        <v>1</v>
      </c>
      <c r="N14" s="22">
        <f t="shared" si="1"/>
        <v>19</v>
      </c>
      <c r="O14" s="22">
        <f t="shared" si="1"/>
        <v>0</v>
      </c>
      <c r="P14" s="22">
        <f t="shared" si="1"/>
        <v>3</v>
      </c>
      <c r="Q14" s="22">
        <f t="shared" si="1"/>
        <v>3</v>
      </c>
      <c r="R14" s="22">
        <f t="shared" si="1"/>
        <v>188</v>
      </c>
      <c r="S14" s="22">
        <f t="shared" si="1"/>
        <v>244</v>
      </c>
      <c r="T14" s="23">
        <f t="shared" si="1"/>
        <v>781</v>
      </c>
      <c r="U14" s="1"/>
    </row>
    <row r="15" spans="1:21" ht="12">
      <c r="A15" s="9" t="s">
        <v>14</v>
      </c>
      <c r="B15" s="21">
        <f aca="true" t="shared" si="2" ref="B15:T15">SUM(B62,B66,B71,B76,B84,B88)</f>
        <v>130</v>
      </c>
      <c r="C15" s="22">
        <f t="shared" si="2"/>
        <v>12</v>
      </c>
      <c r="D15" s="22">
        <f t="shared" si="2"/>
        <v>118</v>
      </c>
      <c r="E15" s="22">
        <f t="shared" si="2"/>
        <v>9</v>
      </c>
      <c r="F15" s="22">
        <f t="shared" si="2"/>
        <v>49</v>
      </c>
      <c r="G15" s="22">
        <f t="shared" si="2"/>
        <v>3</v>
      </c>
      <c r="H15" s="22">
        <f t="shared" si="2"/>
        <v>11</v>
      </c>
      <c r="I15" s="22">
        <f t="shared" si="2"/>
        <v>0</v>
      </c>
      <c r="J15" s="22">
        <f t="shared" si="2"/>
        <v>1</v>
      </c>
      <c r="K15" s="22">
        <f t="shared" si="2"/>
        <v>0</v>
      </c>
      <c r="L15" s="22">
        <f t="shared" si="2"/>
        <v>0</v>
      </c>
      <c r="M15" s="22">
        <f t="shared" si="2"/>
        <v>0</v>
      </c>
      <c r="N15" s="22">
        <f t="shared" si="2"/>
        <v>0</v>
      </c>
      <c r="O15" s="22">
        <f t="shared" si="2"/>
        <v>0</v>
      </c>
      <c r="P15" s="22">
        <f t="shared" si="2"/>
        <v>0</v>
      </c>
      <c r="Q15" s="22">
        <f t="shared" si="2"/>
        <v>0</v>
      </c>
      <c r="R15" s="22">
        <f t="shared" si="2"/>
        <v>2</v>
      </c>
      <c r="S15" s="22">
        <f t="shared" si="2"/>
        <v>0</v>
      </c>
      <c r="T15" s="23">
        <f t="shared" si="2"/>
        <v>55</v>
      </c>
      <c r="U15" s="1"/>
    </row>
    <row r="16" spans="1:21" ht="12">
      <c r="A16" s="10"/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3"/>
      <c r="U16" s="14"/>
    </row>
    <row r="17" spans="1:21" ht="12">
      <c r="A17" s="9" t="s">
        <v>15</v>
      </c>
      <c r="B17" s="21">
        <f>SUM(B18:B23)</f>
        <v>502</v>
      </c>
      <c r="C17" s="22">
        <f aca="true" t="shared" si="3" ref="C17:T17">SUM(C18:C23)</f>
        <v>177</v>
      </c>
      <c r="D17" s="22">
        <f t="shared" si="3"/>
        <v>325</v>
      </c>
      <c r="E17" s="22">
        <f t="shared" si="3"/>
        <v>41</v>
      </c>
      <c r="F17" s="22">
        <f t="shared" si="3"/>
        <v>84</v>
      </c>
      <c r="G17" s="22">
        <f t="shared" si="3"/>
        <v>0</v>
      </c>
      <c r="H17" s="22">
        <f t="shared" si="3"/>
        <v>45</v>
      </c>
      <c r="I17" s="22">
        <f>SUM(I18:I23)</f>
        <v>0</v>
      </c>
      <c r="J17" s="22">
        <f t="shared" si="3"/>
        <v>0</v>
      </c>
      <c r="K17" s="22">
        <f t="shared" si="3"/>
        <v>3</v>
      </c>
      <c r="L17" s="22">
        <f t="shared" si="3"/>
        <v>3</v>
      </c>
      <c r="M17" s="22">
        <f t="shared" si="3"/>
        <v>1</v>
      </c>
      <c r="N17" s="22">
        <f t="shared" si="3"/>
        <v>0</v>
      </c>
      <c r="O17" s="22">
        <f t="shared" si="3"/>
        <v>0</v>
      </c>
      <c r="P17" s="22">
        <f t="shared" si="3"/>
        <v>0</v>
      </c>
      <c r="Q17" s="22">
        <f t="shared" si="3"/>
        <v>0</v>
      </c>
      <c r="R17" s="22">
        <f t="shared" si="3"/>
        <v>69</v>
      </c>
      <c r="S17" s="22">
        <f>SUM(S18:S23)</f>
        <v>132</v>
      </c>
      <c r="T17" s="23">
        <f t="shared" si="3"/>
        <v>124</v>
      </c>
      <c r="U17" s="1"/>
    </row>
    <row r="18" spans="1:21" ht="12">
      <c r="A18" s="11" t="s">
        <v>16</v>
      </c>
      <c r="B18" s="37">
        <v>80</v>
      </c>
      <c r="C18" s="37">
        <v>22</v>
      </c>
      <c r="D18" s="37">
        <v>58</v>
      </c>
      <c r="E18" s="37">
        <v>4</v>
      </c>
      <c r="F18" s="37">
        <v>17</v>
      </c>
      <c r="G18" s="32">
        <v>0</v>
      </c>
      <c r="H18" s="38">
        <v>6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8">
        <v>12</v>
      </c>
      <c r="S18" s="32">
        <v>18</v>
      </c>
      <c r="T18" s="33">
        <v>23</v>
      </c>
      <c r="U18" s="1"/>
    </row>
    <row r="19" spans="1:21" ht="12">
      <c r="A19" s="11" t="s">
        <v>17</v>
      </c>
      <c r="B19" s="37">
        <v>103</v>
      </c>
      <c r="C19" s="37">
        <v>32</v>
      </c>
      <c r="D19" s="37">
        <v>71</v>
      </c>
      <c r="E19" s="37">
        <v>9</v>
      </c>
      <c r="F19" s="37">
        <v>16</v>
      </c>
      <c r="G19" s="32">
        <v>0</v>
      </c>
      <c r="H19" s="38">
        <v>5</v>
      </c>
      <c r="I19" s="32">
        <v>0</v>
      </c>
      <c r="J19" s="32">
        <v>0</v>
      </c>
      <c r="K19" s="32">
        <v>0</v>
      </c>
      <c r="L19" s="32">
        <v>1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8">
        <v>18</v>
      </c>
      <c r="S19" s="32">
        <v>23</v>
      </c>
      <c r="T19" s="33">
        <v>31</v>
      </c>
      <c r="U19" s="1"/>
    </row>
    <row r="20" spans="1:21" ht="12">
      <c r="A20" s="30" t="s">
        <v>89</v>
      </c>
      <c r="B20" s="37">
        <v>62</v>
      </c>
      <c r="C20" s="37">
        <v>26</v>
      </c>
      <c r="D20" s="37">
        <v>36</v>
      </c>
      <c r="E20" s="37">
        <v>7</v>
      </c>
      <c r="F20" s="37">
        <v>12</v>
      </c>
      <c r="G20" s="32">
        <v>0</v>
      </c>
      <c r="H20" s="38">
        <v>8</v>
      </c>
      <c r="I20" s="32">
        <v>0</v>
      </c>
      <c r="J20" s="32">
        <v>0</v>
      </c>
      <c r="K20" s="32">
        <v>0</v>
      </c>
      <c r="L20" s="32">
        <v>1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8">
        <v>5</v>
      </c>
      <c r="S20" s="32">
        <v>19</v>
      </c>
      <c r="T20" s="33">
        <v>10</v>
      </c>
      <c r="U20" s="1"/>
    </row>
    <row r="21" spans="1:21" ht="12">
      <c r="A21" s="11" t="s">
        <v>18</v>
      </c>
      <c r="B21" s="37">
        <v>93</v>
      </c>
      <c r="C21" s="37">
        <v>34</v>
      </c>
      <c r="D21" s="37">
        <v>59</v>
      </c>
      <c r="E21" s="37">
        <v>7</v>
      </c>
      <c r="F21" s="37">
        <v>15</v>
      </c>
      <c r="G21" s="32">
        <v>0</v>
      </c>
      <c r="H21" s="38">
        <v>10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8">
        <v>9</v>
      </c>
      <c r="S21" s="32">
        <v>27</v>
      </c>
      <c r="T21" s="33">
        <v>25</v>
      </c>
      <c r="U21" s="1"/>
    </row>
    <row r="22" spans="1:21" ht="12">
      <c r="A22" s="11" t="s">
        <v>19</v>
      </c>
      <c r="B22" s="37">
        <v>69</v>
      </c>
      <c r="C22" s="37">
        <v>27</v>
      </c>
      <c r="D22" s="37">
        <v>42</v>
      </c>
      <c r="E22" s="37">
        <v>6</v>
      </c>
      <c r="F22" s="37">
        <v>12</v>
      </c>
      <c r="G22" s="32">
        <v>0</v>
      </c>
      <c r="H22" s="38">
        <v>5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8">
        <v>14</v>
      </c>
      <c r="S22" s="32">
        <v>21</v>
      </c>
      <c r="T22" s="33">
        <v>11</v>
      </c>
      <c r="U22" s="1"/>
    </row>
    <row r="23" spans="1:21" ht="12">
      <c r="A23" s="11" t="s">
        <v>20</v>
      </c>
      <c r="B23" s="37">
        <v>95</v>
      </c>
      <c r="C23" s="37">
        <v>36</v>
      </c>
      <c r="D23" s="37">
        <v>59</v>
      </c>
      <c r="E23" s="37">
        <v>8</v>
      </c>
      <c r="F23" s="37">
        <v>12</v>
      </c>
      <c r="G23" s="32">
        <v>0</v>
      </c>
      <c r="H23" s="38">
        <v>11</v>
      </c>
      <c r="I23" s="32">
        <v>0</v>
      </c>
      <c r="J23" s="32">
        <v>0</v>
      </c>
      <c r="K23" s="32">
        <v>3</v>
      </c>
      <c r="L23" s="32">
        <v>1</v>
      </c>
      <c r="M23" s="32">
        <v>1</v>
      </c>
      <c r="N23" s="32">
        <v>0</v>
      </c>
      <c r="O23" s="32">
        <v>0</v>
      </c>
      <c r="P23" s="32">
        <v>0</v>
      </c>
      <c r="Q23" s="32">
        <v>0</v>
      </c>
      <c r="R23" s="38">
        <v>11</v>
      </c>
      <c r="S23" s="32">
        <v>24</v>
      </c>
      <c r="T23" s="33">
        <v>24</v>
      </c>
      <c r="U23" s="1"/>
    </row>
    <row r="24" spans="1:21" ht="12">
      <c r="A24" s="9"/>
      <c r="B24" s="21"/>
      <c r="C24" s="22"/>
      <c r="D24" s="22"/>
      <c r="E24" s="22"/>
      <c r="F24" s="2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1"/>
    </row>
    <row r="25" spans="1:21" ht="12">
      <c r="A25" s="9" t="s">
        <v>21</v>
      </c>
      <c r="B25" s="37">
        <v>27</v>
      </c>
      <c r="C25" s="37">
        <v>5</v>
      </c>
      <c r="D25" s="37">
        <v>22</v>
      </c>
      <c r="E25" s="37">
        <v>2</v>
      </c>
      <c r="F25" s="37">
        <v>11</v>
      </c>
      <c r="G25" s="32">
        <v>0</v>
      </c>
      <c r="H25" s="38">
        <v>1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3</v>
      </c>
      <c r="T25" s="33">
        <v>10</v>
      </c>
      <c r="U25" s="1"/>
    </row>
    <row r="26" spans="1:21" ht="12">
      <c r="A26" s="9" t="s">
        <v>22</v>
      </c>
      <c r="B26" s="37">
        <v>159</v>
      </c>
      <c r="C26" s="37">
        <v>19</v>
      </c>
      <c r="D26" s="37">
        <v>140</v>
      </c>
      <c r="E26" s="37">
        <v>8</v>
      </c>
      <c r="F26" s="37">
        <v>34</v>
      </c>
      <c r="G26" s="32">
        <v>1</v>
      </c>
      <c r="H26" s="38">
        <v>17</v>
      </c>
      <c r="I26" s="32">
        <v>0</v>
      </c>
      <c r="J26" s="32">
        <v>0</v>
      </c>
      <c r="K26" s="32">
        <v>0</v>
      </c>
      <c r="L26" s="32">
        <v>2</v>
      </c>
      <c r="M26" s="32">
        <v>0</v>
      </c>
      <c r="N26" s="32">
        <v>9</v>
      </c>
      <c r="O26" s="32">
        <v>0</v>
      </c>
      <c r="P26" s="32">
        <v>0</v>
      </c>
      <c r="Q26" s="32">
        <v>1</v>
      </c>
      <c r="R26" s="38">
        <v>11</v>
      </c>
      <c r="S26" s="32">
        <v>9</v>
      </c>
      <c r="T26" s="33">
        <v>67</v>
      </c>
      <c r="U26" s="1"/>
    </row>
    <row r="27" spans="1:21" ht="12">
      <c r="A27" s="9" t="s">
        <v>23</v>
      </c>
      <c r="B27" s="37">
        <v>220</v>
      </c>
      <c r="C27" s="37">
        <v>26</v>
      </c>
      <c r="D27" s="37">
        <v>194</v>
      </c>
      <c r="E27" s="37">
        <v>13</v>
      </c>
      <c r="F27" s="37">
        <v>50</v>
      </c>
      <c r="G27" s="32">
        <v>0</v>
      </c>
      <c r="H27" s="38">
        <v>29</v>
      </c>
      <c r="I27" s="32">
        <v>0</v>
      </c>
      <c r="J27" s="32">
        <v>0</v>
      </c>
      <c r="K27" s="32">
        <v>2</v>
      </c>
      <c r="L27" s="32">
        <v>19</v>
      </c>
      <c r="M27" s="32">
        <v>0</v>
      </c>
      <c r="N27" s="32">
        <v>8</v>
      </c>
      <c r="O27" s="32">
        <v>0</v>
      </c>
      <c r="P27" s="32">
        <v>0</v>
      </c>
      <c r="Q27" s="32">
        <v>1</v>
      </c>
      <c r="R27" s="38">
        <v>17</v>
      </c>
      <c r="S27" s="32">
        <v>10</v>
      </c>
      <c r="T27" s="33">
        <v>71</v>
      </c>
      <c r="U27" s="1"/>
    </row>
    <row r="28" spans="1:21" ht="12">
      <c r="A28" s="9" t="s">
        <v>24</v>
      </c>
      <c r="B28" s="37">
        <v>13</v>
      </c>
      <c r="C28" s="37">
        <v>2</v>
      </c>
      <c r="D28" s="37">
        <v>11</v>
      </c>
      <c r="E28" s="37">
        <v>1</v>
      </c>
      <c r="F28" s="37">
        <v>10</v>
      </c>
      <c r="G28" s="32">
        <v>0</v>
      </c>
      <c r="H28" s="38">
        <v>1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1</v>
      </c>
      <c r="T28" s="33">
        <v>0</v>
      </c>
      <c r="U28" s="1"/>
    </row>
    <row r="29" spans="1:21" ht="12">
      <c r="A29" s="9" t="s">
        <v>25</v>
      </c>
      <c r="B29" s="37">
        <v>56</v>
      </c>
      <c r="C29" s="37">
        <v>10</v>
      </c>
      <c r="D29" s="37">
        <v>46</v>
      </c>
      <c r="E29" s="37">
        <v>3</v>
      </c>
      <c r="F29" s="37">
        <v>16</v>
      </c>
      <c r="G29" s="32">
        <v>0</v>
      </c>
      <c r="H29" s="38">
        <v>7</v>
      </c>
      <c r="I29" s="32">
        <v>0</v>
      </c>
      <c r="J29" s="32">
        <v>0</v>
      </c>
      <c r="K29" s="32">
        <v>0</v>
      </c>
      <c r="L29" s="32">
        <v>4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8">
        <v>6</v>
      </c>
      <c r="S29" s="32">
        <v>7</v>
      </c>
      <c r="T29" s="33">
        <v>13</v>
      </c>
      <c r="U29" s="1"/>
    </row>
    <row r="30" spans="1:21" ht="12">
      <c r="A30" s="9" t="s">
        <v>26</v>
      </c>
      <c r="B30" s="37">
        <v>416</v>
      </c>
      <c r="C30" s="37">
        <v>65</v>
      </c>
      <c r="D30" s="37">
        <v>351</v>
      </c>
      <c r="E30" s="37">
        <v>18</v>
      </c>
      <c r="F30" s="37">
        <v>31</v>
      </c>
      <c r="G30" s="32">
        <v>0</v>
      </c>
      <c r="H30" s="38">
        <v>20</v>
      </c>
      <c r="I30" s="32">
        <v>14</v>
      </c>
      <c r="J30" s="32">
        <v>101</v>
      </c>
      <c r="K30" s="32">
        <v>2</v>
      </c>
      <c r="L30" s="32">
        <v>1</v>
      </c>
      <c r="M30" s="32">
        <v>0</v>
      </c>
      <c r="N30" s="32">
        <v>0</v>
      </c>
      <c r="O30" s="32">
        <v>0</v>
      </c>
      <c r="P30" s="32">
        <v>3</v>
      </c>
      <c r="Q30" s="32">
        <v>0</v>
      </c>
      <c r="R30" s="38">
        <v>21</v>
      </c>
      <c r="S30" s="32">
        <v>31</v>
      </c>
      <c r="T30" s="33">
        <v>174</v>
      </c>
      <c r="U30" s="1"/>
    </row>
    <row r="31" spans="1:21" ht="12">
      <c r="A31" s="9" t="s">
        <v>27</v>
      </c>
      <c r="B31" s="37">
        <v>43</v>
      </c>
      <c r="C31" s="37">
        <v>5</v>
      </c>
      <c r="D31" s="37">
        <v>38</v>
      </c>
      <c r="E31" s="37">
        <v>5</v>
      </c>
      <c r="F31" s="37">
        <v>18</v>
      </c>
      <c r="G31" s="32">
        <v>0</v>
      </c>
      <c r="H31" s="38">
        <v>6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8">
        <v>8</v>
      </c>
      <c r="S31" s="32">
        <v>0</v>
      </c>
      <c r="T31" s="33">
        <v>6</v>
      </c>
      <c r="U31" s="1"/>
    </row>
    <row r="32" spans="1:21" ht="12">
      <c r="A32" s="9" t="s">
        <v>28</v>
      </c>
      <c r="B32" s="37">
        <v>42</v>
      </c>
      <c r="C32" s="37">
        <v>5</v>
      </c>
      <c r="D32" s="37">
        <v>37</v>
      </c>
      <c r="E32" s="37">
        <v>2</v>
      </c>
      <c r="F32" s="37">
        <v>12</v>
      </c>
      <c r="G32" s="32">
        <v>0</v>
      </c>
      <c r="H32" s="38">
        <v>3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8">
        <v>2</v>
      </c>
      <c r="S32" s="32">
        <v>3</v>
      </c>
      <c r="T32" s="33">
        <v>20</v>
      </c>
      <c r="U32" s="1"/>
    </row>
    <row r="33" spans="1:21" ht="12">
      <c r="A33" s="9" t="s">
        <v>29</v>
      </c>
      <c r="B33" s="37">
        <v>43</v>
      </c>
      <c r="C33" s="37">
        <v>5</v>
      </c>
      <c r="D33" s="37">
        <v>38</v>
      </c>
      <c r="E33" s="37">
        <v>5</v>
      </c>
      <c r="F33" s="37">
        <v>27</v>
      </c>
      <c r="G33" s="32">
        <v>0</v>
      </c>
      <c r="H33" s="38">
        <v>2</v>
      </c>
      <c r="I33" s="32">
        <v>0</v>
      </c>
      <c r="J33" s="32">
        <v>0</v>
      </c>
      <c r="K33" s="32">
        <v>0</v>
      </c>
      <c r="L33" s="32">
        <v>1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3">
        <v>8</v>
      </c>
      <c r="U33" s="1"/>
    </row>
    <row r="34" spans="1:21" ht="12">
      <c r="A34" s="9" t="s">
        <v>30</v>
      </c>
      <c r="B34" s="37">
        <v>52</v>
      </c>
      <c r="C34" s="37">
        <v>8</v>
      </c>
      <c r="D34" s="37">
        <v>44</v>
      </c>
      <c r="E34" s="37">
        <v>8</v>
      </c>
      <c r="F34" s="37">
        <v>19</v>
      </c>
      <c r="G34" s="32">
        <v>0</v>
      </c>
      <c r="H34" s="38">
        <v>6</v>
      </c>
      <c r="I34" s="32">
        <v>0</v>
      </c>
      <c r="J34" s="32">
        <v>3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8">
        <v>16</v>
      </c>
      <c r="S34" s="32">
        <v>0</v>
      </c>
      <c r="T34" s="33">
        <v>0</v>
      </c>
      <c r="U34" s="1"/>
    </row>
    <row r="35" spans="1:21" ht="12">
      <c r="A35" s="9" t="s">
        <v>31</v>
      </c>
      <c r="B35" s="37">
        <v>25</v>
      </c>
      <c r="C35" s="37">
        <v>1</v>
      </c>
      <c r="D35" s="37">
        <v>24</v>
      </c>
      <c r="E35" s="22">
        <v>0</v>
      </c>
      <c r="F35" s="37">
        <v>11</v>
      </c>
      <c r="G35" s="32">
        <v>0</v>
      </c>
      <c r="H35" s="38">
        <v>2</v>
      </c>
      <c r="I35" s="32">
        <v>0</v>
      </c>
      <c r="J35" s="32">
        <v>1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8">
        <v>7</v>
      </c>
      <c r="S35" s="32">
        <v>1</v>
      </c>
      <c r="T35" s="33">
        <v>3</v>
      </c>
      <c r="U35" s="1"/>
    </row>
    <row r="36" spans="1:21" ht="12">
      <c r="A36" s="9" t="s">
        <v>32</v>
      </c>
      <c r="B36" s="37">
        <v>20</v>
      </c>
      <c r="C36" s="37">
        <v>1</v>
      </c>
      <c r="D36" s="37">
        <v>19</v>
      </c>
      <c r="E36" s="37">
        <v>1</v>
      </c>
      <c r="F36" s="37">
        <v>16</v>
      </c>
      <c r="G36" s="32">
        <v>0</v>
      </c>
      <c r="H36" s="38">
        <v>3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3">
        <v>0</v>
      </c>
      <c r="U36" s="1"/>
    </row>
    <row r="37" spans="1:21" ht="12">
      <c r="A37" s="9" t="s">
        <v>33</v>
      </c>
      <c r="B37" s="37">
        <v>56</v>
      </c>
      <c r="C37" s="37">
        <v>22</v>
      </c>
      <c r="D37" s="37">
        <v>34</v>
      </c>
      <c r="E37" s="37">
        <v>3</v>
      </c>
      <c r="F37" s="37">
        <v>16</v>
      </c>
      <c r="G37" s="32">
        <v>0</v>
      </c>
      <c r="H37" s="38">
        <v>11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8">
        <v>2</v>
      </c>
      <c r="S37" s="32">
        <v>19</v>
      </c>
      <c r="T37" s="33">
        <v>5</v>
      </c>
      <c r="U37" s="1"/>
    </row>
    <row r="38" spans="1:21" ht="12">
      <c r="A38" s="9" t="s">
        <v>34</v>
      </c>
      <c r="B38" s="37">
        <v>114</v>
      </c>
      <c r="C38" s="37">
        <v>13</v>
      </c>
      <c r="D38" s="37">
        <v>101</v>
      </c>
      <c r="E38" s="37">
        <v>12</v>
      </c>
      <c r="F38" s="37">
        <v>32</v>
      </c>
      <c r="G38" s="32">
        <v>0</v>
      </c>
      <c r="H38" s="38">
        <v>17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8">
        <v>12</v>
      </c>
      <c r="S38" s="32">
        <v>1</v>
      </c>
      <c r="T38" s="33">
        <v>40</v>
      </c>
      <c r="U38" s="1"/>
    </row>
    <row r="39" spans="1:21" ht="12">
      <c r="A39" s="9" t="s">
        <v>35</v>
      </c>
      <c r="B39" s="37">
        <v>8</v>
      </c>
      <c r="C39" s="37">
        <v>1</v>
      </c>
      <c r="D39" s="37">
        <v>7</v>
      </c>
      <c r="E39" s="37">
        <v>1</v>
      </c>
      <c r="F39" s="37">
        <v>7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3">
        <v>0</v>
      </c>
      <c r="U39" s="1"/>
    </row>
    <row r="40" spans="1:21" ht="12">
      <c r="A40" s="9" t="s">
        <v>36</v>
      </c>
      <c r="B40" s="37">
        <v>57</v>
      </c>
      <c r="C40" s="37">
        <v>10</v>
      </c>
      <c r="D40" s="37">
        <v>47</v>
      </c>
      <c r="E40" s="37">
        <v>9</v>
      </c>
      <c r="F40" s="37">
        <v>39</v>
      </c>
      <c r="G40" s="32">
        <v>0</v>
      </c>
      <c r="H40" s="38">
        <v>7</v>
      </c>
      <c r="I40" s="32">
        <v>0</v>
      </c>
      <c r="J40" s="32">
        <v>0</v>
      </c>
      <c r="K40" s="32">
        <v>1</v>
      </c>
      <c r="L40" s="32">
        <v>1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3">
        <v>0</v>
      </c>
      <c r="U40" s="1"/>
    </row>
    <row r="41" spans="1:21" ht="12">
      <c r="A41" s="9" t="s">
        <v>37</v>
      </c>
      <c r="B41" s="37">
        <v>71</v>
      </c>
      <c r="C41" s="37">
        <v>20</v>
      </c>
      <c r="D41" s="37">
        <v>51</v>
      </c>
      <c r="E41" s="37">
        <v>7</v>
      </c>
      <c r="F41" s="37">
        <v>11</v>
      </c>
      <c r="G41" s="32">
        <v>0</v>
      </c>
      <c r="H41" s="38">
        <v>9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8">
        <v>4</v>
      </c>
      <c r="S41" s="32">
        <v>13</v>
      </c>
      <c r="T41" s="33">
        <v>27</v>
      </c>
      <c r="U41" s="1"/>
    </row>
    <row r="42" spans="1:21" ht="12">
      <c r="A42" s="9" t="s">
        <v>38</v>
      </c>
      <c r="B42" s="37">
        <v>51</v>
      </c>
      <c r="C42" s="37">
        <v>7</v>
      </c>
      <c r="D42" s="37">
        <v>44</v>
      </c>
      <c r="E42" s="37">
        <v>7</v>
      </c>
      <c r="F42" s="37">
        <v>18</v>
      </c>
      <c r="G42" s="32">
        <v>0</v>
      </c>
      <c r="H42" s="38">
        <v>4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8">
        <v>1</v>
      </c>
      <c r="S42" s="32">
        <v>0</v>
      </c>
      <c r="T42" s="33">
        <v>21</v>
      </c>
      <c r="U42" s="1"/>
    </row>
    <row r="43" spans="1:21" ht="12">
      <c r="A43" s="9" t="s">
        <v>39</v>
      </c>
      <c r="B43" s="37">
        <v>27</v>
      </c>
      <c r="C43" s="37">
        <v>9</v>
      </c>
      <c r="D43" s="37">
        <v>18</v>
      </c>
      <c r="E43" s="37">
        <v>5</v>
      </c>
      <c r="F43" s="37">
        <v>10</v>
      </c>
      <c r="G43" s="32">
        <v>0</v>
      </c>
      <c r="H43" s="38">
        <v>1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1</v>
      </c>
      <c r="R43" s="38">
        <v>4</v>
      </c>
      <c r="S43" s="32">
        <v>3</v>
      </c>
      <c r="T43" s="33">
        <v>3</v>
      </c>
      <c r="U43" s="1"/>
    </row>
    <row r="44" spans="1:21" ht="12">
      <c r="A44" s="9" t="s">
        <v>40</v>
      </c>
      <c r="B44" s="37">
        <v>10</v>
      </c>
      <c r="C44" s="37">
        <v>3</v>
      </c>
      <c r="D44" s="37">
        <v>7</v>
      </c>
      <c r="E44" s="37">
        <v>3</v>
      </c>
      <c r="F44" s="37">
        <v>7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3">
        <v>0</v>
      </c>
      <c r="U44" s="1"/>
    </row>
    <row r="45" spans="1:21" ht="12">
      <c r="A45" s="9" t="s">
        <v>87</v>
      </c>
      <c r="B45" s="37">
        <v>16</v>
      </c>
      <c r="C45" s="37">
        <v>5</v>
      </c>
      <c r="D45" s="37">
        <v>11</v>
      </c>
      <c r="E45" s="37">
        <v>4</v>
      </c>
      <c r="F45" s="37">
        <v>7</v>
      </c>
      <c r="G45" s="32">
        <v>1</v>
      </c>
      <c r="H45" s="38">
        <v>1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3">
        <v>3</v>
      </c>
      <c r="U45" s="1"/>
    </row>
    <row r="46" spans="1:21" ht="12">
      <c r="A46" s="9" t="s">
        <v>41</v>
      </c>
      <c r="B46" s="37">
        <v>34</v>
      </c>
      <c r="C46" s="37">
        <v>9</v>
      </c>
      <c r="D46" s="37">
        <v>25</v>
      </c>
      <c r="E46" s="37">
        <v>5</v>
      </c>
      <c r="F46" s="37">
        <v>12</v>
      </c>
      <c r="G46" s="32">
        <v>0</v>
      </c>
      <c r="H46" s="38">
        <v>2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4</v>
      </c>
      <c r="T46" s="33">
        <v>11</v>
      </c>
      <c r="U46" s="1"/>
    </row>
    <row r="47" spans="1:21" ht="12">
      <c r="A47" s="9" t="s">
        <v>42</v>
      </c>
      <c r="B47" s="37">
        <v>17</v>
      </c>
      <c r="C47" s="37">
        <v>4</v>
      </c>
      <c r="D47" s="37">
        <v>13</v>
      </c>
      <c r="E47" s="37">
        <v>2</v>
      </c>
      <c r="F47" s="37">
        <v>11</v>
      </c>
      <c r="G47" s="32">
        <v>2</v>
      </c>
      <c r="H47" s="38">
        <v>1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3">
        <v>1</v>
      </c>
      <c r="U47" s="1"/>
    </row>
    <row r="48" spans="1:21" ht="12">
      <c r="A48" s="9" t="s">
        <v>43</v>
      </c>
      <c r="B48" s="37">
        <v>32</v>
      </c>
      <c r="C48" s="37">
        <v>6</v>
      </c>
      <c r="D48" s="37">
        <v>26</v>
      </c>
      <c r="E48" s="37">
        <v>6</v>
      </c>
      <c r="F48" s="37">
        <v>16</v>
      </c>
      <c r="G48" s="32">
        <v>0</v>
      </c>
      <c r="H48" s="38">
        <v>4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3">
        <v>6</v>
      </c>
      <c r="U48" s="1"/>
    </row>
    <row r="49" spans="1:21" ht="12">
      <c r="A49" s="9" t="s">
        <v>44</v>
      </c>
      <c r="B49" s="37">
        <v>26</v>
      </c>
      <c r="C49" s="37">
        <v>6</v>
      </c>
      <c r="D49" s="37">
        <v>20</v>
      </c>
      <c r="E49" s="37">
        <v>6</v>
      </c>
      <c r="F49" s="37">
        <v>8</v>
      </c>
      <c r="G49" s="32">
        <v>0</v>
      </c>
      <c r="H49" s="38">
        <v>4</v>
      </c>
      <c r="I49" s="32">
        <v>0</v>
      </c>
      <c r="J49" s="32">
        <v>1</v>
      </c>
      <c r="K49" s="32">
        <v>0</v>
      </c>
      <c r="L49" s="32">
        <v>0</v>
      </c>
      <c r="M49" s="32">
        <v>0</v>
      </c>
      <c r="N49" s="32">
        <v>1</v>
      </c>
      <c r="O49" s="32">
        <v>0</v>
      </c>
      <c r="P49" s="32">
        <v>0</v>
      </c>
      <c r="Q49" s="32">
        <v>0</v>
      </c>
      <c r="R49" s="38">
        <v>3</v>
      </c>
      <c r="S49" s="32">
        <v>0</v>
      </c>
      <c r="T49" s="33">
        <v>3</v>
      </c>
      <c r="U49" s="1"/>
    </row>
    <row r="50" spans="1:21" ht="12">
      <c r="A50" s="9" t="s">
        <v>88</v>
      </c>
      <c r="B50" s="37">
        <v>9</v>
      </c>
      <c r="C50" s="37">
        <v>1</v>
      </c>
      <c r="D50" s="37">
        <v>8</v>
      </c>
      <c r="E50" s="37">
        <v>1</v>
      </c>
      <c r="F50" s="37">
        <v>7</v>
      </c>
      <c r="G50" s="32">
        <v>0</v>
      </c>
      <c r="H50" s="38">
        <v>1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3">
        <v>0</v>
      </c>
      <c r="U50" s="1"/>
    </row>
    <row r="51" spans="1:21" ht="12">
      <c r="A51" s="9" t="s">
        <v>45</v>
      </c>
      <c r="B51" s="37">
        <v>21</v>
      </c>
      <c r="C51" s="37">
        <v>3</v>
      </c>
      <c r="D51" s="37">
        <v>18</v>
      </c>
      <c r="E51" s="37">
        <v>3</v>
      </c>
      <c r="F51" s="37">
        <v>7</v>
      </c>
      <c r="G51" s="32">
        <v>0</v>
      </c>
      <c r="H51" s="38">
        <v>2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3">
        <v>9</v>
      </c>
      <c r="U51" s="1"/>
    </row>
    <row r="52" spans="1:21" ht="12">
      <c r="A52" s="9" t="s">
        <v>46</v>
      </c>
      <c r="B52" s="37">
        <v>116</v>
      </c>
      <c r="C52" s="37">
        <v>6</v>
      </c>
      <c r="D52" s="37">
        <v>110</v>
      </c>
      <c r="E52" s="37">
        <v>3</v>
      </c>
      <c r="F52" s="37">
        <v>17</v>
      </c>
      <c r="G52" s="32">
        <v>0</v>
      </c>
      <c r="H52" s="38">
        <v>1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1</v>
      </c>
      <c r="O52" s="32">
        <v>0</v>
      </c>
      <c r="P52" s="32">
        <v>0</v>
      </c>
      <c r="Q52" s="32">
        <v>0</v>
      </c>
      <c r="R52" s="32">
        <v>0</v>
      </c>
      <c r="S52" s="32">
        <v>3</v>
      </c>
      <c r="T52" s="33">
        <v>91</v>
      </c>
      <c r="U52" s="1"/>
    </row>
    <row r="53" spans="1:21" ht="12">
      <c r="A53" s="9" t="s">
        <v>47</v>
      </c>
      <c r="B53" s="37">
        <v>22</v>
      </c>
      <c r="C53" s="37">
        <v>1</v>
      </c>
      <c r="D53" s="37">
        <v>21</v>
      </c>
      <c r="E53" s="37">
        <v>1</v>
      </c>
      <c r="F53" s="37">
        <v>9</v>
      </c>
      <c r="G53" s="32">
        <v>0</v>
      </c>
      <c r="H53" s="38">
        <v>3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3">
        <v>9</v>
      </c>
      <c r="U53" s="1"/>
    </row>
    <row r="54" spans="1:21" ht="12">
      <c r="A54" s="9" t="s">
        <v>48</v>
      </c>
      <c r="B54" s="37">
        <v>19</v>
      </c>
      <c r="C54" s="37">
        <v>2</v>
      </c>
      <c r="D54" s="37">
        <v>17</v>
      </c>
      <c r="E54" s="37">
        <v>1</v>
      </c>
      <c r="F54" s="37">
        <v>7</v>
      </c>
      <c r="G54" s="32">
        <v>0</v>
      </c>
      <c r="H54" s="38">
        <v>3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1</v>
      </c>
      <c r="T54" s="33">
        <v>7</v>
      </c>
      <c r="U54" s="1"/>
    </row>
    <row r="55" spans="1:21" ht="12">
      <c r="A55" s="9" t="s">
        <v>49</v>
      </c>
      <c r="B55" s="37">
        <v>24</v>
      </c>
      <c r="C55" s="32">
        <v>0</v>
      </c>
      <c r="D55" s="37">
        <v>24</v>
      </c>
      <c r="E55" s="22">
        <v>0</v>
      </c>
      <c r="F55" s="37">
        <v>12</v>
      </c>
      <c r="G55" s="32">
        <v>0</v>
      </c>
      <c r="H55" s="38">
        <v>1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3">
        <v>11</v>
      </c>
      <c r="U55" s="1"/>
    </row>
    <row r="56" spans="1:21" ht="12">
      <c r="A56" s="9" t="s">
        <v>50</v>
      </c>
      <c r="B56" s="37">
        <v>13</v>
      </c>
      <c r="C56" s="37">
        <v>2</v>
      </c>
      <c r="D56" s="37">
        <v>11</v>
      </c>
      <c r="E56" s="37">
        <v>2</v>
      </c>
      <c r="F56" s="37">
        <v>9</v>
      </c>
      <c r="G56" s="32">
        <v>0</v>
      </c>
      <c r="H56" s="38">
        <v>2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3">
        <v>0</v>
      </c>
      <c r="U56" s="1"/>
    </row>
    <row r="57" spans="1:21" ht="12">
      <c r="A57" s="9" t="s">
        <v>51</v>
      </c>
      <c r="B57" s="37">
        <v>47</v>
      </c>
      <c r="C57" s="37">
        <v>5</v>
      </c>
      <c r="D57" s="37">
        <v>42</v>
      </c>
      <c r="E57" s="37">
        <v>2</v>
      </c>
      <c r="F57" s="37">
        <v>23</v>
      </c>
      <c r="G57" s="32">
        <v>0</v>
      </c>
      <c r="H57" s="38">
        <v>2</v>
      </c>
      <c r="I57" s="32">
        <v>1</v>
      </c>
      <c r="J57" s="32">
        <v>1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2</v>
      </c>
      <c r="T57" s="33">
        <v>16</v>
      </c>
      <c r="U57" s="1"/>
    </row>
    <row r="58" spans="1:21" ht="12">
      <c r="A58" s="9" t="s">
        <v>52</v>
      </c>
      <c r="B58" s="37">
        <v>20</v>
      </c>
      <c r="C58" s="37">
        <v>3</v>
      </c>
      <c r="D58" s="37">
        <v>17</v>
      </c>
      <c r="E58" s="37">
        <v>3</v>
      </c>
      <c r="F58" s="37">
        <v>11</v>
      </c>
      <c r="G58" s="32">
        <v>0</v>
      </c>
      <c r="H58" s="38">
        <v>3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3">
        <v>3</v>
      </c>
      <c r="U58" s="1"/>
    </row>
    <row r="59" spans="1:21" ht="12">
      <c r="A59" s="9" t="s">
        <v>53</v>
      </c>
      <c r="B59" s="37">
        <v>14</v>
      </c>
      <c r="C59" s="37">
        <v>0</v>
      </c>
      <c r="D59" s="37">
        <v>14</v>
      </c>
      <c r="E59" s="22">
        <v>0</v>
      </c>
      <c r="F59" s="37">
        <v>12</v>
      </c>
      <c r="G59" s="32">
        <v>0</v>
      </c>
      <c r="H59" s="38">
        <v>1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3">
        <v>1</v>
      </c>
      <c r="U59" s="1"/>
    </row>
    <row r="60" spans="1:21" ht="12">
      <c r="A60" s="36" t="s">
        <v>91</v>
      </c>
      <c r="B60" s="37">
        <v>37</v>
      </c>
      <c r="C60" s="37">
        <v>3</v>
      </c>
      <c r="D60" s="37">
        <v>34</v>
      </c>
      <c r="E60" s="37">
        <v>2</v>
      </c>
      <c r="F60" s="37">
        <v>7</v>
      </c>
      <c r="G60" s="32">
        <v>0</v>
      </c>
      <c r="H60" s="38">
        <v>4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8">
        <v>5</v>
      </c>
      <c r="S60" s="32">
        <v>1</v>
      </c>
      <c r="T60" s="33">
        <v>18</v>
      </c>
      <c r="U60" s="1"/>
    </row>
    <row r="61" spans="1:21" ht="12">
      <c r="A61" s="9"/>
      <c r="B61" s="21"/>
      <c r="C61" s="22"/>
      <c r="D61" s="22"/>
      <c r="E61" s="22"/>
      <c r="F61" s="2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3"/>
      <c r="U61" s="1"/>
    </row>
    <row r="62" spans="1:21" s="17" customFormat="1" ht="12">
      <c r="A62" s="15" t="s">
        <v>54</v>
      </c>
      <c r="B62" s="24">
        <f>SUM(B63:B64)</f>
        <v>17</v>
      </c>
      <c r="C62" s="25">
        <f aca="true" t="shared" si="4" ref="C62:T62">SUM(C63:C64)</f>
        <v>3</v>
      </c>
      <c r="D62" s="25">
        <f t="shared" si="4"/>
        <v>14</v>
      </c>
      <c r="E62" s="25">
        <f t="shared" si="4"/>
        <v>3</v>
      </c>
      <c r="F62" s="25">
        <f t="shared" si="4"/>
        <v>5</v>
      </c>
      <c r="G62" s="25">
        <f t="shared" si="4"/>
        <v>0</v>
      </c>
      <c r="H62" s="25">
        <f t="shared" si="4"/>
        <v>3</v>
      </c>
      <c r="I62" s="25">
        <f t="shared" si="4"/>
        <v>0</v>
      </c>
      <c r="J62" s="25">
        <f t="shared" si="4"/>
        <v>0</v>
      </c>
      <c r="K62" s="25">
        <f t="shared" si="4"/>
        <v>0</v>
      </c>
      <c r="L62" s="25">
        <f t="shared" si="4"/>
        <v>0</v>
      </c>
      <c r="M62" s="25">
        <f t="shared" si="4"/>
        <v>0</v>
      </c>
      <c r="N62" s="25">
        <f t="shared" si="4"/>
        <v>0</v>
      </c>
      <c r="O62" s="25">
        <f t="shared" si="4"/>
        <v>0</v>
      </c>
      <c r="P62" s="25">
        <f t="shared" si="4"/>
        <v>0</v>
      </c>
      <c r="Q62" s="25">
        <f t="shared" si="4"/>
        <v>0</v>
      </c>
      <c r="R62" s="25">
        <f t="shared" si="4"/>
        <v>0</v>
      </c>
      <c r="S62" s="25">
        <f t="shared" si="4"/>
        <v>0</v>
      </c>
      <c r="T62" s="26">
        <f t="shared" si="4"/>
        <v>6</v>
      </c>
      <c r="U62" s="16"/>
    </row>
    <row r="63" spans="1:21" ht="12">
      <c r="A63" s="9" t="s">
        <v>55</v>
      </c>
      <c r="B63" s="37">
        <v>5</v>
      </c>
      <c r="C63" s="22">
        <v>0</v>
      </c>
      <c r="D63" s="37">
        <v>5</v>
      </c>
      <c r="E63" s="22">
        <v>0</v>
      </c>
      <c r="F63" s="37">
        <v>2</v>
      </c>
      <c r="G63" s="32">
        <v>0</v>
      </c>
      <c r="H63" s="38">
        <v>1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3">
        <v>2</v>
      </c>
      <c r="U63" s="1"/>
    </row>
    <row r="64" spans="1:21" ht="12">
      <c r="A64" s="9" t="s">
        <v>56</v>
      </c>
      <c r="B64" s="37">
        <v>12</v>
      </c>
      <c r="C64" s="37">
        <v>3</v>
      </c>
      <c r="D64" s="37">
        <v>9</v>
      </c>
      <c r="E64" s="37">
        <v>3</v>
      </c>
      <c r="F64" s="37">
        <v>3</v>
      </c>
      <c r="G64" s="32">
        <v>0</v>
      </c>
      <c r="H64" s="38">
        <v>2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3">
        <v>4</v>
      </c>
      <c r="U64" s="1"/>
    </row>
    <row r="65" spans="1:21" ht="12">
      <c r="A65" s="9"/>
      <c r="B65" s="21"/>
      <c r="C65" s="22"/>
      <c r="D65" s="22"/>
      <c r="E65" s="22"/>
      <c r="F65" s="2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3"/>
      <c r="U65" s="1"/>
    </row>
    <row r="66" spans="1:21" s="17" customFormat="1" ht="12">
      <c r="A66" s="15" t="s">
        <v>57</v>
      </c>
      <c r="B66" s="24">
        <f>SUM(B67:B69)</f>
        <v>29</v>
      </c>
      <c r="C66" s="25">
        <f aca="true" t="shared" si="5" ref="C66:T66">SUM(C67:C69)</f>
        <v>4</v>
      </c>
      <c r="D66" s="25">
        <f t="shared" si="5"/>
        <v>25</v>
      </c>
      <c r="E66" s="25">
        <f t="shared" si="5"/>
        <v>2</v>
      </c>
      <c r="F66" s="25">
        <f t="shared" si="5"/>
        <v>11</v>
      </c>
      <c r="G66" s="25">
        <f t="shared" si="5"/>
        <v>2</v>
      </c>
      <c r="H66" s="25">
        <f t="shared" si="5"/>
        <v>2</v>
      </c>
      <c r="I66" s="25">
        <f t="shared" si="5"/>
        <v>0</v>
      </c>
      <c r="J66" s="25">
        <f t="shared" si="5"/>
        <v>0</v>
      </c>
      <c r="K66" s="25">
        <f t="shared" si="5"/>
        <v>0</v>
      </c>
      <c r="L66" s="25">
        <f t="shared" si="5"/>
        <v>0</v>
      </c>
      <c r="M66" s="25">
        <f t="shared" si="5"/>
        <v>0</v>
      </c>
      <c r="N66" s="25">
        <f t="shared" si="5"/>
        <v>0</v>
      </c>
      <c r="O66" s="25">
        <f t="shared" si="5"/>
        <v>0</v>
      </c>
      <c r="P66" s="25">
        <f t="shared" si="5"/>
        <v>0</v>
      </c>
      <c r="Q66" s="25">
        <f t="shared" si="5"/>
        <v>0</v>
      </c>
      <c r="R66" s="25">
        <f t="shared" si="5"/>
        <v>0</v>
      </c>
      <c r="S66" s="25">
        <f t="shared" si="5"/>
        <v>0</v>
      </c>
      <c r="T66" s="26">
        <f t="shared" si="5"/>
        <v>12</v>
      </c>
      <c r="U66" s="16"/>
    </row>
    <row r="67" spans="1:21" ht="12">
      <c r="A67" s="9" t="s">
        <v>58</v>
      </c>
      <c r="B67" s="37">
        <v>5</v>
      </c>
      <c r="C67" s="22">
        <v>0</v>
      </c>
      <c r="D67" s="37">
        <v>5</v>
      </c>
      <c r="E67" s="22">
        <v>0</v>
      </c>
      <c r="F67" s="37">
        <v>3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3">
        <v>2</v>
      </c>
      <c r="U67" s="1"/>
    </row>
    <row r="68" spans="1:21" ht="12">
      <c r="A68" s="9" t="s">
        <v>59</v>
      </c>
      <c r="B68" s="37">
        <v>12</v>
      </c>
      <c r="C68" s="37">
        <v>2</v>
      </c>
      <c r="D68" s="37">
        <v>10</v>
      </c>
      <c r="E68" s="37">
        <v>2</v>
      </c>
      <c r="F68" s="37">
        <v>3</v>
      </c>
      <c r="G68" s="32">
        <v>0</v>
      </c>
      <c r="H68" s="32">
        <v>2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3">
        <v>5</v>
      </c>
      <c r="U68" s="1"/>
    </row>
    <row r="69" spans="1:21" ht="12">
      <c r="A69" s="9" t="s">
        <v>60</v>
      </c>
      <c r="B69" s="37">
        <v>12</v>
      </c>
      <c r="C69" s="37">
        <v>2</v>
      </c>
      <c r="D69" s="37">
        <v>10</v>
      </c>
      <c r="E69" s="22">
        <v>0</v>
      </c>
      <c r="F69" s="37">
        <v>5</v>
      </c>
      <c r="G69" s="32">
        <v>2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3">
        <v>5</v>
      </c>
      <c r="U69" s="1"/>
    </row>
    <row r="70" spans="1:21" ht="12">
      <c r="A70" s="9"/>
      <c r="B70" s="21"/>
      <c r="C70" s="22"/>
      <c r="D70" s="22"/>
      <c r="E70" s="22"/>
      <c r="F70" s="2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3"/>
      <c r="U70" s="1"/>
    </row>
    <row r="71" spans="1:21" s="17" customFormat="1" ht="12">
      <c r="A71" s="15" t="s">
        <v>61</v>
      </c>
      <c r="B71" s="24">
        <f>SUM(B72:B74)</f>
        <v>31</v>
      </c>
      <c r="C71" s="25">
        <f>SUM(C72:C74)</f>
        <v>2</v>
      </c>
      <c r="D71" s="25">
        <f aca="true" t="shared" si="6" ref="D71:T71">SUM(D72:D74)</f>
        <v>29</v>
      </c>
      <c r="E71" s="25">
        <f t="shared" si="6"/>
        <v>1</v>
      </c>
      <c r="F71" s="25">
        <f t="shared" si="6"/>
        <v>12</v>
      </c>
      <c r="G71" s="25">
        <f t="shared" si="6"/>
        <v>1</v>
      </c>
      <c r="H71" s="25">
        <f t="shared" si="6"/>
        <v>1</v>
      </c>
      <c r="I71" s="25">
        <f t="shared" si="6"/>
        <v>0</v>
      </c>
      <c r="J71" s="25">
        <f t="shared" si="6"/>
        <v>1</v>
      </c>
      <c r="K71" s="25">
        <f t="shared" si="6"/>
        <v>0</v>
      </c>
      <c r="L71" s="25">
        <f t="shared" si="6"/>
        <v>0</v>
      </c>
      <c r="M71" s="25">
        <f t="shared" si="6"/>
        <v>0</v>
      </c>
      <c r="N71" s="25">
        <f t="shared" si="6"/>
        <v>0</v>
      </c>
      <c r="O71" s="25">
        <f t="shared" si="6"/>
        <v>0</v>
      </c>
      <c r="P71" s="25">
        <f t="shared" si="6"/>
        <v>0</v>
      </c>
      <c r="Q71" s="25">
        <f t="shared" si="6"/>
        <v>0</v>
      </c>
      <c r="R71" s="25">
        <f t="shared" si="6"/>
        <v>0</v>
      </c>
      <c r="S71" s="25">
        <f t="shared" si="6"/>
        <v>0</v>
      </c>
      <c r="T71" s="26">
        <f t="shared" si="6"/>
        <v>15</v>
      </c>
      <c r="U71" s="16"/>
    </row>
    <row r="72" spans="1:21" ht="12">
      <c r="A72" s="9" t="s">
        <v>62</v>
      </c>
      <c r="B72" s="37">
        <v>9</v>
      </c>
      <c r="C72" s="22">
        <v>0</v>
      </c>
      <c r="D72" s="37">
        <v>9</v>
      </c>
      <c r="E72" s="22">
        <v>0</v>
      </c>
      <c r="F72" s="22">
        <v>3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3">
        <v>6</v>
      </c>
      <c r="U72" s="1"/>
    </row>
    <row r="73" spans="1:21" ht="12">
      <c r="A73" s="9" t="s">
        <v>63</v>
      </c>
      <c r="B73" s="37">
        <v>8</v>
      </c>
      <c r="C73" s="22">
        <v>0</v>
      </c>
      <c r="D73" s="37">
        <v>8</v>
      </c>
      <c r="E73" s="22">
        <v>0</v>
      </c>
      <c r="F73" s="22">
        <v>3</v>
      </c>
      <c r="G73" s="32">
        <v>0</v>
      </c>
      <c r="H73" s="32">
        <v>1</v>
      </c>
      <c r="I73" s="32">
        <v>0</v>
      </c>
      <c r="J73" s="32">
        <v>1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3">
        <v>3</v>
      </c>
      <c r="U73" s="1"/>
    </row>
    <row r="74" spans="1:21" ht="12">
      <c r="A74" s="9" t="s">
        <v>64</v>
      </c>
      <c r="B74" s="37">
        <v>14</v>
      </c>
      <c r="C74" s="37">
        <v>2</v>
      </c>
      <c r="D74" s="37">
        <v>12</v>
      </c>
      <c r="E74" s="22">
        <v>1</v>
      </c>
      <c r="F74" s="22">
        <v>6</v>
      </c>
      <c r="G74" s="32">
        <v>1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3">
        <v>6</v>
      </c>
      <c r="U74" s="1"/>
    </row>
    <row r="75" spans="1:21" ht="12">
      <c r="A75" s="9"/>
      <c r="B75" s="21"/>
      <c r="C75" s="22"/>
      <c r="D75" s="22"/>
      <c r="E75" s="22"/>
      <c r="F75" s="2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3"/>
      <c r="U75" s="1"/>
    </row>
    <row r="76" spans="1:21" s="17" customFormat="1" ht="12">
      <c r="A76" s="15" t="s">
        <v>65</v>
      </c>
      <c r="B76" s="24">
        <f>SUM(B77:B82)</f>
        <v>43</v>
      </c>
      <c r="C76" s="25">
        <f aca="true" t="shared" si="7" ref="C76:T76">SUM(C77:C82)</f>
        <v>3</v>
      </c>
      <c r="D76" s="25">
        <f t="shared" si="7"/>
        <v>40</v>
      </c>
      <c r="E76" s="25">
        <f t="shared" si="7"/>
        <v>3</v>
      </c>
      <c r="F76" s="25">
        <f t="shared" si="7"/>
        <v>13</v>
      </c>
      <c r="G76" s="25">
        <f t="shared" si="7"/>
        <v>0</v>
      </c>
      <c r="H76" s="25">
        <f t="shared" si="7"/>
        <v>4</v>
      </c>
      <c r="I76" s="25">
        <f t="shared" si="7"/>
        <v>0</v>
      </c>
      <c r="J76" s="25">
        <f t="shared" si="7"/>
        <v>0</v>
      </c>
      <c r="K76" s="25">
        <f t="shared" si="7"/>
        <v>0</v>
      </c>
      <c r="L76" s="25">
        <f t="shared" si="7"/>
        <v>0</v>
      </c>
      <c r="M76" s="25">
        <f t="shared" si="7"/>
        <v>0</v>
      </c>
      <c r="N76" s="25">
        <f t="shared" si="7"/>
        <v>0</v>
      </c>
      <c r="O76" s="25">
        <f t="shared" si="7"/>
        <v>0</v>
      </c>
      <c r="P76" s="25">
        <f t="shared" si="7"/>
        <v>0</v>
      </c>
      <c r="Q76" s="25">
        <f t="shared" si="7"/>
        <v>0</v>
      </c>
      <c r="R76" s="25">
        <f t="shared" si="7"/>
        <v>2</v>
      </c>
      <c r="S76" s="25">
        <f t="shared" si="7"/>
        <v>0</v>
      </c>
      <c r="T76" s="26">
        <f t="shared" si="7"/>
        <v>21</v>
      </c>
      <c r="U76" s="16"/>
    </row>
    <row r="77" spans="1:21" ht="12">
      <c r="A77" s="9" t="s">
        <v>66</v>
      </c>
      <c r="B77" s="37">
        <v>8</v>
      </c>
      <c r="C77" s="22">
        <v>0</v>
      </c>
      <c r="D77" s="37">
        <v>8</v>
      </c>
      <c r="E77" s="22">
        <v>0</v>
      </c>
      <c r="F77" s="37">
        <v>2</v>
      </c>
      <c r="G77" s="32">
        <v>0</v>
      </c>
      <c r="H77" s="32">
        <v>1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1</v>
      </c>
      <c r="S77" s="32">
        <v>0</v>
      </c>
      <c r="T77" s="33">
        <v>4</v>
      </c>
      <c r="U77" s="1"/>
    </row>
    <row r="78" spans="1:21" ht="12">
      <c r="A78" s="9" t="s">
        <v>67</v>
      </c>
      <c r="B78" s="37">
        <v>8</v>
      </c>
      <c r="C78" s="22">
        <v>0</v>
      </c>
      <c r="D78" s="37">
        <v>8</v>
      </c>
      <c r="E78" s="22">
        <v>0</v>
      </c>
      <c r="F78" s="37">
        <v>2</v>
      </c>
      <c r="G78" s="32">
        <v>0</v>
      </c>
      <c r="H78" s="32">
        <v>1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33">
        <v>5</v>
      </c>
      <c r="U78" s="1"/>
    </row>
    <row r="79" spans="1:21" ht="12">
      <c r="A79" s="9" t="s">
        <v>68</v>
      </c>
      <c r="B79" s="37">
        <v>6</v>
      </c>
      <c r="C79" s="37">
        <v>2</v>
      </c>
      <c r="D79" s="37">
        <v>4</v>
      </c>
      <c r="E79" s="37">
        <v>2</v>
      </c>
      <c r="F79" s="37">
        <v>1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1</v>
      </c>
      <c r="S79" s="32">
        <v>0</v>
      </c>
      <c r="T79" s="33">
        <v>2</v>
      </c>
      <c r="U79" s="1"/>
    </row>
    <row r="80" spans="1:21" ht="12">
      <c r="A80" s="9" t="s">
        <v>69</v>
      </c>
      <c r="B80" s="37">
        <v>8</v>
      </c>
      <c r="C80" s="37">
        <v>1</v>
      </c>
      <c r="D80" s="37">
        <v>7</v>
      </c>
      <c r="E80" s="37">
        <v>1</v>
      </c>
      <c r="F80" s="37">
        <v>2</v>
      </c>
      <c r="G80" s="32">
        <v>0</v>
      </c>
      <c r="H80" s="32">
        <v>1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3">
        <v>4</v>
      </c>
      <c r="U80" s="1"/>
    </row>
    <row r="81" spans="1:21" ht="12">
      <c r="A81" s="9" t="s">
        <v>70</v>
      </c>
      <c r="B81" s="37">
        <v>4</v>
      </c>
      <c r="C81" s="22">
        <v>0</v>
      </c>
      <c r="D81" s="37">
        <v>4</v>
      </c>
      <c r="E81" s="22">
        <v>0</v>
      </c>
      <c r="F81" s="37">
        <v>2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3">
        <v>2</v>
      </c>
      <c r="U81" s="1"/>
    </row>
    <row r="82" spans="1:21" ht="12">
      <c r="A82" s="9" t="s">
        <v>71</v>
      </c>
      <c r="B82" s="37">
        <v>9</v>
      </c>
      <c r="C82" s="22">
        <v>0</v>
      </c>
      <c r="D82" s="37">
        <v>9</v>
      </c>
      <c r="E82" s="22">
        <v>0</v>
      </c>
      <c r="F82" s="37">
        <v>4</v>
      </c>
      <c r="G82" s="32">
        <v>0</v>
      </c>
      <c r="H82" s="32">
        <v>1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3">
        <v>4</v>
      </c>
      <c r="U82" s="1"/>
    </row>
    <row r="83" spans="1:21" ht="12">
      <c r="A83" s="9"/>
      <c r="B83" s="21"/>
      <c r="C83" s="22"/>
      <c r="D83" s="22"/>
      <c r="E83" s="22"/>
      <c r="F83" s="2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3"/>
      <c r="U83" s="1"/>
    </row>
    <row r="84" spans="1:21" s="17" customFormat="1" ht="12">
      <c r="A84" s="15" t="s">
        <v>72</v>
      </c>
      <c r="B84" s="24">
        <f>SUM(B85:B86)</f>
        <v>7</v>
      </c>
      <c r="C84" s="25">
        <f aca="true" t="shared" si="8" ref="C84:T84">SUM(C85:C86)</f>
        <v>0</v>
      </c>
      <c r="D84" s="25">
        <f t="shared" si="8"/>
        <v>7</v>
      </c>
      <c r="E84" s="25">
        <f t="shared" si="8"/>
        <v>0</v>
      </c>
      <c r="F84" s="25">
        <f t="shared" si="8"/>
        <v>6</v>
      </c>
      <c r="G84" s="25">
        <f t="shared" si="8"/>
        <v>0</v>
      </c>
      <c r="H84" s="25">
        <f t="shared" si="8"/>
        <v>1</v>
      </c>
      <c r="I84" s="25">
        <f t="shared" si="8"/>
        <v>0</v>
      </c>
      <c r="J84" s="25">
        <f t="shared" si="8"/>
        <v>0</v>
      </c>
      <c r="K84" s="25">
        <f t="shared" si="8"/>
        <v>0</v>
      </c>
      <c r="L84" s="25">
        <f t="shared" si="8"/>
        <v>0</v>
      </c>
      <c r="M84" s="25">
        <f t="shared" si="8"/>
        <v>0</v>
      </c>
      <c r="N84" s="25">
        <f t="shared" si="8"/>
        <v>0</v>
      </c>
      <c r="O84" s="25">
        <f t="shared" si="8"/>
        <v>0</v>
      </c>
      <c r="P84" s="25">
        <f t="shared" si="8"/>
        <v>0</v>
      </c>
      <c r="Q84" s="25">
        <f t="shared" si="8"/>
        <v>0</v>
      </c>
      <c r="R84" s="25">
        <f t="shared" si="8"/>
        <v>0</v>
      </c>
      <c r="S84" s="25">
        <f t="shared" si="8"/>
        <v>0</v>
      </c>
      <c r="T84" s="26">
        <f t="shared" si="8"/>
        <v>0</v>
      </c>
      <c r="U84" s="16"/>
    </row>
    <row r="85" spans="1:21" ht="12">
      <c r="A85" s="9" t="s">
        <v>73</v>
      </c>
      <c r="B85" s="37">
        <v>5</v>
      </c>
      <c r="C85" s="22">
        <v>0</v>
      </c>
      <c r="D85" s="37">
        <v>5</v>
      </c>
      <c r="E85" s="22">
        <v>0</v>
      </c>
      <c r="F85" s="37">
        <v>4</v>
      </c>
      <c r="G85" s="32">
        <v>0</v>
      </c>
      <c r="H85" s="32">
        <v>1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3">
        <v>0</v>
      </c>
      <c r="U85" s="1"/>
    </row>
    <row r="86" spans="1:21" ht="12">
      <c r="A86" s="9" t="s">
        <v>74</v>
      </c>
      <c r="B86" s="37">
        <v>2</v>
      </c>
      <c r="C86" s="22">
        <v>0</v>
      </c>
      <c r="D86" s="37">
        <v>2</v>
      </c>
      <c r="E86" s="22">
        <v>0</v>
      </c>
      <c r="F86" s="37">
        <v>2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3">
        <v>0</v>
      </c>
      <c r="U86" s="1"/>
    </row>
    <row r="87" spans="1:21" ht="12">
      <c r="A87" s="9"/>
      <c r="B87" s="21"/>
      <c r="C87" s="22"/>
      <c r="D87" s="22"/>
      <c r="E87" s="22"/>
      <c r="F87" s="2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3"/>
      <c r="U87" s="1"/>
    </row>
    <row r="88" spans="1:21" s="17" customFormat="1" ht="12">
      <c r="A88" s="15" t="s">
        <v>75</v>
      </c>
      <c r="B88" s="24">
        <f>SUM(B89)</f>
        <v>3</v>
      </c>
      <c r="C88" s="25">
        <f aca="true" t="shared" si="9" ref="C88:T88">SUM(C89)</f>
        <v>0</v>
      </c>
      <c r="D88" s="25">
        <f t="shared" si="9"/>
        <v>3</v>
      </c>
      <c r="E88" s="25">
        <f t="shared" si="9"/>
        <v>0</v>
      </c>
      <c r="F88" s="25">
        <f t="shared" si="9"/>
        <v>2</v>
      </c>
      <c r="G88" s="25">
        <f t="shared" si="9"/>
        <v>0</v>
      </c>
      <c r="H88" s="25">
        <f t="shared" si="9"/>
        <v>0</v>
      </c>
      <c r="I88" s="25">
        <f t="shared" si="9"/>
        <v>0</v>
      </c>
      <c r="J88" s="25">
        <f t="shared" si="9"/>
        <v>0</v>
      </c>
      <c r="K88" s="25">
        <f t="shared" si="9"/>
        <v>0</v>
      </c>
      <c r="L88" s="25">
        <f t="shared" si="9"/>
        <v>0</v>
      </c>
      <c r="M88" s="25">
        <f t="shared" si="9"/>
        <v>0</v>
      </c>
      <c r="N88" s="25">
        <f t="shared" si="9"/>
        <v>0</v>
      </c>
      <c r="O88" s="25">
        <f t="shared" si="9"/>
        <v>0</v>
      </c>
      <c r="P88" s="25">
        <f t="shared" si="9"/>
        <v>0</v>
      </c>
      <c r="Q88" s="25">
        <f t="shared" si="9"/>
        <v>0</v>
      </c>
      <c r="R88" s="25">
        <f t="shared" si="9"/>
        <v>0</v>
      </c>
      <c r="S88" s="25">
        <f t="shared" si="9"/>
        <v>0</v>
      </c>
      <c r="T88" s="26">
        <f t="shared" si="9"/>
        <v>1</v>
      </c>
      <c r="U88" s="16"/>
    </row>
    <row r="89" spans="1:21" ht="12">
      <c r="A89" s="12" t="s">
        <v>76</v>
      </c>
      <c r="B89" s="63">
        <v>3</v>
      </c>
      <c r="C89" s="27">
        <v>0</v>
      </c>
      <c r="D89" s="64">
        <v>3</v>
      </c>
      <c r="E89" s="27">
        <v>0</v>
      </c>
      <c r="F89" s="27">
        <v>2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35">
        <v>1</v>
      </c>
      <c r="U89" s="1"/>
    </row>
    <row r="90" spans="1:21" ht="12">
      <c r="A90" s="13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1"/>
    </row>
  </sheetData>
  <sheetProtection/>
  <mergeCells count="18">
    <mergeCell ref="A3:A6"/>
    <mergeCell ref="A2:C2"/>
    <mergeCell ref="Q5:R5"/>
    <mergeCell ref="Q4:R4"/>
    <mergeCell ref="G4:H4"/>
    <mergeCell ref="B3:D5"/>
    <mergeCell ref="E3:H3"/>
    <mergeCell ref="I5:J5"/>
    <mergeCell ref="S4:T4"/>
    <mergeCell ref="S5:T5"/>
    <mergeCell ref="E4:F5"/>
    <mergeCell ref="I3:T3"/>
    <mergeCell ref="I4:J4"/>
    <mergeCell ref="K4:L5"/>
    <mergeCell ref="M5:N5"/>
    <mergeCell ref="M4:N4"/>
    <mergeCell ref="O4:P5"/>
    <mergeCell ref="G5:H5"/>
  </mergeCells>
  <printOptions horizontalCentered="1"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85" r:id="rId1"/>
  <rowBreaks count="1" manualBreakCount="1">
    <brk id="5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2012-10-31T01:09:50Z</cp:lastPrinted>
  <dcterms:created xsi:type="dcterms:W3CDTF">2009-12-21T07:36:41Z</dcterms:created>
  <dcterms:modified xsi:type="dcterms:W3CDTF">2014-02-17T07:14:59Z</dcterms:modified>
  <cp:category/>
  <cp:version/>
  <cp:contentType/>
  <cp:contentStatus/>
</cp:coreProperties>
</file>