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3-2" sheetId="1" r:id="rId1"/>
  </sheets>
  <definedNames>
    <definedName name="_xlnm.Print_Area" localSheetId="0">'23-2'!$A$1:$AF$85</definedName>
    <definedName name="_xlnm.Print_Titles" localSheetId="0">'23-2'!$1:$6</definedName>
  </definedNames>
  <calcPr fullCalcOnLoad="1"/>
</workbook>
</file>

<file path=xl/sharedStrings.xml><?xml version="1.0" encoding="utf-8"?>
<sst xmlns="http://schemas.openxmlformats.org/spreadsheetml/2006/main" count="125" uniqueCount="93">
  <si>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</si>
  <si>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</si>
  <si>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</si>
  <si>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</si>
  <si>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</si>
  <si>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</si>
  <si>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</si>
  <si>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</si>
  <si>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</si>
  <si>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</si>
  <si>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</si>
  <si>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</si>
  <si>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</si>
  <si>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</si>
  <si>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</si>
  <si>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</si>
  <si>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</si>
  <si>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</si>
  <si>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</si>
  <si>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</si>
  <si>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</si>
  <si>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</si>
  <si>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</si>
  <si>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</si>
  <si>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</si>
  <si>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</si>
  <si>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</si>
  <si>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</si>
  <si>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</si>
  <si>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</si>
  <si>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</si>
  <si>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</si>
  <si>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</si>
  <si>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</si>
  <si>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</si>
  <si>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</si>
  <si>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</si>
  <si>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</si>
  <si>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</si>
  <si>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</si>
  <si>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</si>
  <si>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</si>
  <si>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</si>
  <si>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</si>
  <si>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</si>
  <si>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</si>
  <si>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</si>
  <si>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</si>
  <si>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</si>
  <si>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</si>
  <si>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</si>
  <si>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</si>
  <si>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</si>
  <si>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</si>
  <si>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</si>
  <si>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</si>
  <si>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</si>
  <si>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</si>
  <si>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</si>
  <si>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</si>
  <si>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</si>
  <si>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</si>
  <si>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</si>
  <si>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</si>
  <si>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</si>
  <si>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</si>
  <si>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</si>
  <si>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</si>
  <si>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</si>
  <si>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</si>
  <si>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</si>
  <si>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</si>
  <si>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</si>
  <si>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</si>
  <si>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</si>
  <si>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</si>
  <si>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</si>
  <si>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</si>
  <si>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</si>
  <si>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</si>
  <si>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</si>
  <si>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</si>
  <si>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</si>
  <si>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</si>
  <si>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中学校</t>
  </si>
  <si>
    <t>2．公立</t>
  </si>
  <si>
    <t>23.教員数</t>
  </si>
  <si>
    <t>養護</t>
  </si>
  <si>
    <r>
      <t>(再掲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市町村</t>
    </r>
  </si>
  <si>
    <t>助教諭</t>
  </si>
  <si>
    <t>負担の教員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</si>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</sst>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41" fontId="0" fillId="0" borderId="7" xfId="0" applyNumberFormat="1" applyFont="1" applyFill="1" applyBorder="1" applyAlignment="1">
      <alignment horizontal="center" vertical="center" shrinkToFit="1"/>
    </xf>
    <xf numFmtId="41" fontId="0" fillId="0" borderId="8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/>
    </xf>
    <xf numFmtId="41" fontId="0" fillId="0" borderId="2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41" fontId="0" fillId="0" borderId="13" xfId="0" applyNumberFormat="1" applyFont="1" applyFill="1" applyBorder="1" applyAlignment="1">
      <alignment horizontal="center" vertical="center" shrinkToFit="1"/>
    </xf>
    <xf numFmtId="41" fontId="0" fillId="0" borderId="14" xfId="0" applyNumberFormat="1" applyFont="1" applyFill="1" applyBorder="1" applyAlignment="1">
      <alignment horizontal="center" vertical="center" shrinkToFit="1"/>
    </xf>
    <xf numFmtId="41" fontId="0" fillId="0" borderId="15" xfId="0" applyNumberFormat="1" applyFont="1" applyFill="1" applyBorder="1" applyAlignment="1">
      <alignment horizontal="center" vertical="center" shrinkToFit="1"/>
    </xf>
    <xf numFmtId="41" fontId="0" fillId="0" borderId="1" xfId="0" applyNumberFormat="1" applyFont="1" applyFill="1" applyBorder="1" applyAlignment="1">
      <alignment horizontal="center" vertical="center" shrinkToFit="1"/>
    </xf>
    <xf numFmtId="41" fontId="0" fillId="0" borderId="2" xfId="0" applyNumberFormat="1" applyFont="1" applyFill="1" applyBorder="1" applyAlignment="1">
      <alignment horizontal="center" vertical="center" shrinkToFit="1"/>
    </xf>
    <xf numFmtId="41" fontId="0" fillId="0" borderId="9" xfId="0" applyNumberFormat="1" applyFont="1" applyFill="1" applyBorder="1" applyAlignment="1">
      <alignment horizontal="center" vertical="center" shrinkToFit="1"/>
    </xf>
    <xf numFmtId="41" fontId="0" fillId="0" borderId="11" xfId="0" applyNumberFormat="1" applyFont="1" applyFill="1" applyBorder="1" applyAlignment="1">
      <alignment horizontal="center" vertical="center" shrinkToFit="1"/>
    </xf>
    <xf numFmtId="41" fontId="0" fillId="0" borderId="4" xfId="0" applyNumberFormat="1" applyFont="1" applyFill="1" applyBorder="1" applyAlignment="1">
      <alignment horizontal="center" vertical="center" shrinkToFit="1"/>
    </xf>
    <xf numFmtId="41" fontId="0" fillId="0" borderId="12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F86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:AF1"/>
    </sheetView>
  </sheetViews>
  <sheetFormatPr defaultColWidth="10.75390625" defaultRowHeight="12.75"/>
  <cols>
    <col min="1" max="1" width="12.00390625" style="5" customWidth="1"/>
    <col min="2" max="4" width="9.00390625" style="5" bestFit="1" customWidth="1"/>
    <col min="5" max="5" width="7.00390625" style="5" bestFit="1" customWidth="1"/>
    <col min="6" max="8" width="6.25390625" style="5" bestFit="1" customWidth="1"/>
    <col min="9" max="9" width="7.00390625" style="5" bestFit="1" customWidth="1"/>
    <col min="10" max="14" width="6.25390625" style="5" bestFit="1" customWidth="1"/>
    <col min="15" max="16" width="9.00390625" style="5" bestFit="1" customWidth="1"/>
    <col min="17" max="19" width="6.25390625" style="5" bestFit="1" customWidth="1"/>
    <col min="20" max="20" width="7.625" style="5" bestFit="1" customWidth="1"/>
    <col min="21" max="21" width="8.00390625" style="5" bestFit="1" customWidth="1"/>
    <col min="22" max="23" width="6.25390625" style="5" bestFit="1" customWidth="1"/>
    <col min="24" max="25" width="7.00390625" style="5" bestFit="1" customWidth="1"/>
    <col min="26" max="27" width="6.25390625" style="5" bestFit="1" customWidth="1"/>
    <col min="28" max="30" width="7.00390625" style="5" bestFit="1" customWidth="1"/>
    <col min="31" max="32" width="6.25390625" style="5" bestFit="1" customWidth="1"/>
    <col min="33" max="16384" width="10.75390625" style="5" customWidth="1"/>
  </cols>
  <sheetData>
    <row r="1" spans="1:32" ht="17.25">
      <c r="A1" s="6" t="s">
        <v>84</v>
      </c>
      <c r="B1" s="59" t="s">
        <v>86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23" ht="18" customHeight="1">
      <c r="A2" s="21" t="s">
        <v>85</v>
      </c>
      <c r="B2" s="21"/>
      <c r="C2" s="7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32" s="15" customFormat="1" ht="18" customHeight="1">
      <c r="A3" s="53" t="s">
        <v>2</v>
      </c>
      <c r="B3" s="56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8"/>
      <c r="AB3" s="42" t="s">
        <v>1</v>
      </c>
      <c r="AC3" s="43"/>
      <c r="AD3" s="43"/>
      <c r="AE3" s="43"/>
      <c r="AF3" s="44"/>
    </row>
    <row r="4" spans="1:32" s="15" customFormat="1" ht="18" customHeight="1">
      <c r="A4" s="54"/>
      <c r="B4" s="38" t="s">
        <v>3</v>
      </c>
      <c r="C4" s="51"/>
      <c r="D4" s="39"/>
      <c r="E4" s="38" t="s">
        <v>4</v>
      </c>
      <c r="F4" s="39"/>
      <c r="G4" s="38" t="s">
        <v>81</v>
      </c>
      <c r="H4" s="39"/>
      <c r="I4" s="38" t="s">
        <v>5</v>
      </c>
      <c r="J4" s="39"/>
      <c r="K4" s="38" t="s">
        <v>82</v>
      </c>
      <c r="L4" s="39"/>
      <c r="M4" s="38" t="s">
        <v>83</v>
      </c>
      <c r="N4" s="39"/>
      <c r="O4" s="38" t="s">
        <v>6</v>
      </c>
      <c r="P4" s="39"/>
      <c r="Q4" s="38" t="s">
        <v>7</v>
      </c>
      <c r="R4" s="39"/>
      <c r="S4" s="38" t="s">
        <v>8</v>
      </c>
      <c r="T4" s="39"/>
      <c r="U4" s="14" t="s">
        <v>87</v>
      </c>
      <c r="V4" s="38" t="s">
        <v>9</v>
      </c>
      <c r="W4" s="39"/>
      <c r="X4" s="38" t="s">
        <v>10</v>
      </c>
      <c r="Y4" s="39"/>
      <c r="Z4" s="45" t="s">
        <v>88</v>
      </c>
      <c r="AA4" s="47"/>
      <c r="AB4" s="45" t="s">
        <v>3</v>
      </c>
      <c r="AC4" s="46"/>
      <c r="AD4" s="47"/>
      <c r="AE4" s="45" t="s">
        <v>88</v>
      </c>
      <c r="AF4" s="47"/>
    </row>
    <row r="5" spans="1:32" s="15" customFormat="1" ht="18" customHeight="1">
      <c r="A5" s="54"/>
      <c r="B5" s="40"/>
      <c r="C5" s="52"/>
      <c r="D5" s="41"/>
      <c r="E5" s="40"/>
      <c r="F5" s="41"/>
      <c r="G5" s="40"/>
      <c r="H5" s="41"/>
      <c r="I5" s="40"/>
      <c r="J5" s="41"/>
      <c r="K5" s="40"/>
      <c r="L5" s="41"/>
      <c r="M5" s="40"/>
      <c r="N5" s="41"/>
      <c r="O5" s="40"/>
      <c r="P5" s="41"/>
      <c r="Q5" s="40"/>
      <c r="R5" s="41"/>
      <c r="S5" s="40"/>
      <c r="T5" s="41"/>
      <c r="U5" s="17" t="s">
        <v>89</v>
      </c>
      <c r="V5" s="40"/>
      <c r="W5" s="41"/>
      <c r="X5" s="40"/>
      <c r="Y5" s="41"/>
      <c r="Z5" s="48" t="s">
        <v>90</v>
      </c>
      <c r="AA5" s="50"/>
      <c r="AB5" s="48"/>
      <c r="AC5" s="49"/>
      <c r="AD5" s="50"/>
      <c r="AE5" s="48" t="s">
        <v>90</v>
      </c>
      <c r="AF5" s="50"/>
    </row>
    <row r="6" spans="1:32" s="20" customFormat="1" ht="18" customHeight="1">
      <c r="A6" s="55"/>
      <c r="B6" s="16" t="s">
        <v>3</v>
      </c>
      <c r="C6" s="16" t="s">
        <v>11</v>
      </c>
      <c r="D6" s="16" t="s">
        <v>12</v>
      </c>
      <c r="E6" s="16" t="s">
        <v>11</v>
      </c>
      <c r="F6" s="16" t="s">
        <v>12</v>
      </c>
      <c r="G6" s="16" t="s">
        <v>11</v>
      </c>
      <c r="H6" s="16" t="s">
        <v>12</v>
      </c>
      <c r="I6" s="16" t="s">
        <v>11</v>
      </c>
      <c r="J6" s="16" t="s">
        <v>12</v>
      </c>
      <c r="K6" s="16" t="s">
        <v>11</v>
      </c>
      <c r="L6" s="16" t="s">
        <v>12</v>
      </c>
      <c r="M6" s="16" t="s">
        <v>11</v>
      </c>
      <c r="N6" s="16" t="s">
        <v>12</v>
      </c>
      <c r="O6" s="16" t="s">
        <v>11</v>
      </c>
      <c r="P6" s="16" t="s">
        <v>12</v>
      </c>
      <c r="Q6" s="16" t="s">
        <v>11</v>
      </c>
      <c r="R6" s="16" t="s">
        <v>12</v>
      </c>
      <c r="S6" s="16" t="s">
        <v>11</v>
      </c>
      <c r="T6" s="16" t="s">
        <v>12</v>
      </c>
      <c r="U6" s="16" t="s">
        <v>12</v>
      </c>
      <c r="V6" s="16" t="s">
        <v>11</v>
      </c>
      <c r="W6" s="16" t="s">
        <v>12</v>
      </c>
      <c r="X6" s="16" t="s">
        <v>11</v>
      </c>
      <c r="Y6" s="16" t="s">
        <v>12</v>
      </c>
      <c r="Z6" s="16" t="s">
        <v>11</v>
      </c>
      <c r="AA6" s="16" t="s">
        <v>12</v>
      </c>
      <c r="AB6" s="18" t="s">
        <v>3</v>
      </c>
      <c r="AC6" s="18" t="s">
        <v>11</v>
      </c>
      <c r="AD6" s="18" t="s">
        <v>12</v>
      </c>
      <c r="AE6" s="19" t="s">
        <v>11</v>
      </c>
      <c r="AF6" s="19" t="s">
        <v>12</v>
      </c>
    </row>
    <row r="7" spans="1:32" ht="18" customHeight="1">
      <c r="A7" s="8" t="s">
        <v>91</v>
      </c>
      <c r="B7" s="1">
        <v>9981</v>
      </c>
      <c r="C7" s="2">
        <v>5913</v>
      </c>
      <c r="D7" s="2">
        <v>4068</v>
      </c>
      <c r="E7" s="2">
        <v>371</v>
      </c>
      <c r="F7" s="2">
        <v>12</v>
      </c>
      <c r="G7" s="2">
        <v>9</v>
      </c>
      <c r="H7" s="2">
        <v>0</v>
      </c>
      <c r="I7" s="2">
        <v>388</v>
      </c>
      <c r="J7" s="2">
        <v>18</v>
      </c>
      <c r="K7" s="2">
        <v>14</v>
      </c>
      <c r="L7" s="2">
        <v>1</v>
      </c>
      <c r="M7" s="2">
        <v>0</v>
      </c>
      <c r="N7" s="2">
        <v>0</v>
      </c>
      <c r="O7" s="2">
        <v>4791</v>
      </c>
      <c r="P7" s="2">
        <v>3325</v>
      </c>
      <c r="Q7" s="2">
        <v>0</v>
      </c>
      <c r="R7" s="2">
        <v>0</v>
      </c>
      <c r="S7" s="2">
        <v>0</v>
      </c>
      <c r="T7" s="2">
        <v>439</v>
      </c>
      <c r="U7" s="2">
        <v>3</v>
      </c>
      <c r="V7" s="2">
        <v>0</v>
      </c>
      <c r="W7" s="2">
        <v>8</v>
      </c>
      <c r="X7" s="2">
        <v>340</v>
      </c>
      <c r="Y7" s="2">
        <v>262</v>
      </c>
      <c r="Z7" s="2">
        <v>0</v>
      </c>
      <c r="AA7" s="2">
        <v>0</v>
      </c>
      <c r="AB7" s="2">
        <v>653</v>
      </c>
      <c r="AC7" s="26">
        <v>361</v>
      </c>
      <c r="AD7" s="26">
        <v>292</v>
      </c>
      <c r="AE7" s="26">
        <v>0</v>
      </c>
      <c r="AF7" s="27">
        <v>0</v>
      </c>
    </row>
    <row r="8" spans="1:32" ht="18" customHeight="1">
      <c r="A8" s="9" t="s">
        <v>92</v>
      </c>
      <c r="B8" s="3">
        <f>SUM(B10:B11)</f>
        <v>10048</v>
      </c>
      <c r="C8" s="4">
        <f aca="true" t="shared" si="0" ref="C8:AF8">SUM(C10:C11)</f>
        <v>5913</v>
      </c>
      <c r="D8" s="4">
        <f t="shared" si="0"/>
        <v>4135</v>
      </c>
      <c r="E8" s="4">
        <f t="shared" si="0"/>
        <v>371</v>
      </c>
      <c r="F8" s="4">
        <f t="shared" si="0"/>
        <v>12</v>
      </c>
      <c r="G8" s="4">
        <f t="shared" si="0"/>
        <v>8</v>
      </c>
      <c r="H8" s="4">
        <f t="shared" si="0"/>
        <v>1</v>
      </c>
      <c r="I8" s="4">
        <f t="shared" si="0"/>
        <v>391</v>
      </c>
      <c r="J8" s="4">
        <f t="shared" si="0"/>
        <v>15</v>
      </c>
      <c r="K8" s="4">
        <f t="shared" si="0"/>
        <v>21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4780</v>
      </c>
      <c r="P8" s="4">
        <f t="shared" si="0"/>
        <v>3346</v>
      </c>
      <c r="Q8" s="4">
        <f t="shared" si="0"/>
        <v>0</v>
      </c>
      <c r="R8" s="4">
        <f t="shared" si="0"/>
        <v>0</v>
      </c>
      <c r="S8" s="4">
        <f t="shared" si="0"/>
        <v>0</v>
      </c>
      <c r="T8" s="4">
        <f t="shared" si="0"/>
        <v>429</v>
      </c>
      <c r="U8" s="4">
        <f t="shared" si="0"/>
        <v>0</v>
      </c>
      <c r="V8" s="4">
        <f t="shared" si="0"/>
        <v>0</v>
      </c>
      <c r="W8" s="4">
        <f t="shared" si="0"/>
        <v>17</v>
      </c>
      <c r="X8" s="4">
        <f t="shared" si="0"/>
        <v>342</v>
      </c>
      <c r="Y8" s="4">
        <f t="shared" si="0"/>
        <v>315</v>
      </c>
      <c r="Z8" s="4">
        <f t="shared" si="0"/>
        <v>0</v>
      </c>
      <c r="AA8" s="4">
        <f t="shared" si="0"/>
        <v>0</v>
      </c>
      <c r="AB8" s="4">
        <f t="shared" si="0"/>
        <v>707</v>
      </c>
      <c r="AC8" s="4">
        <f t="shared" si="0"/>
        <v>412</v>
      </c>
      <c r="AD8" s="4">
        <f t="shared" si="0"/>
        <v>295</v>
      </c>
      <c r="AE8" s="4">
        <f t="shared" si="0"/>
        <v>2</v>
      </c>
      <c r="AF8" s="36">
        <f t="shared" si="0"/>
        <v>2</v>
      </c>
    </row>
    <row r="9" spans="1:32" ht="18" customHeight="1">
      <c r="A9" s="10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28"/>
      <c r="AD9" s="28"/>
      <c r="AE9" s="28"/>
      <c r="AF9" s="29"/>
    </row>
    <row r="10" spans="1:32" ht="18" customHeight="1">
      <c r="A10" s="9" t="s">
        <v>13</v>
      </c>
      <c r="B10" s="3">
        <f>SUM(B13,B21:B55)</f>
        <v>9494</v>
      </c>
      <c r="C10" s="4">
        <f aca="true" t="shared" si="1" ref="C10:AF10">SUM(C13,C21:C55)</f>
        <v>5590</v>
      </c>
      <c r="D10" s="4">
        <f t="shared" si="1"/>
        <v>3904</v>
      </c>
      <c r="E10" s="4">
        <f t="shared" si="1"/>
        <v>348</v>
      </c>
      <c r="F10" s="4">
        <f t="shared" si="1"/>
        <v>11</v>
      </c>
      <c r="G10" s="4">
        <f t="shared" si="1"/>
        <v>7</v>
      </c>
      <c r="H10" s="4">
        <f t="shared" si="1"/>
        <v>1</v>
      </c>
      <c r="I10" s="4">
        <f t="shared" si="1"/>
        <v>368</v>
      </c>
      <c r="J10" s="4">
        <f t="shared" si="1"/>
        <v>15</v>
      </c>
      <c r="K10" s="4">
        <f t="shared" si="1"/>
        <v>21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1"/>
        <v>4526</v>
      </c>
      <c r="P10" s="4">
        <f t="shared" si="1"/>
        <v>3158</v>
      </c>
      <c r="Q10" s="4">
        <f t="shared" si="1"/>
        <v>0</v>
      </c>
      <c r="R10" s="4">
        <f t="shared" si="1"/>
        <v>0</v>
      </c>
      <c r="S10" s="4">
        <f t="shared" si="1"/>
        <v>0</v>
      </c>
      <c r="T10" s="4">
        <f t="shared" si="1"/>
        <v>404</v>
      </c>
      <c r="U10" s="4">
        <f t="shared" si="1"/>
        <v>0</v>
      </c>
      <c r="V10" s="4">
        <f t="shared" si="1"/>
        <v>0</v>
      </c>
      <c r="W10" s="4">
        <f t="shared" si="1"/>
        <v>16</v>
      </c>
      <c r="X10" s="4">
        <f t="shared" si="1"/>
        <v>320</v>
      </c>
      <c r="Y10" s="4">
        <f t="shared" si="1"/>
        <v>299</v>
      </c>
      <c r="Z10" s="4">
        <f t="shared" si="1"/>
        <v>0</v>
      </c>
      <c r="AA10" s="4">
        <f t="shared" si="1"/>
        <v>0</v>
      </c>
      <c r="AB10" s="4">
        <f t="shared" si="1"/>
        <v>677</v>
      </c>
      <c r="AC10" s="4">
        <f t="shared" si="1"/>
        <v>403</v>
      </c>
      <c r="AD10" s="4">
        <f t="shared" si="1"/>
        <v>274</v>
      </c>
      <c r="AE10" s="4">
        <f t="shared" si="1"/>
        <v>2</v>
      </c>
      <c r="AF10" s="36">
        <f t="shared" si="1"/>
        <v>2</v>
      </c>
    </row>
    <row r="11" spans="1:32" ht="18" customHeight="1">
      <c r="A11" s="9" t="s">
        <v>14</v>
      </c>
      <c r="B11" s="3">
        <f>SUM(B57,B61,B66,B72,B80,B84)</f>
        <v>554</v>
      </c>
      <c r="C11" s="4">
        <f>SUM(C57,C61,C66,C72,C80,C84)</f>
        <v>323</v>
      </c>
      <c r="D11" s="4">
        <f>SUM(D57,D61,D66,D72,D80,D84)</f>
        <v>231</v>
      </c>
      <c r="E11" s="4">
        <f>SUM(E57,E61,E66,E72,E80,E84)</f>
        <v>23</v>
      </c>
      <c r="F11" s="4">
        <f>SUM(F57,F61,F66,F72,F80,F84)</f>
        <v>1</v>
      </c>
      <c r="G11" s="4">
        <f>SUM(G57,G61,G66,G72,G80,G84)</f>
        <v>1</v>
      </c>
      <c r="H11" s="4">
        <f>SUM(H57,H61,H66,H72,H80,H84)</f>
        <v>0</v>
      </c>
      <c r="I11" s="4">
        <f>SUM(I57,I61,I66,I72,I80,I84)</f>
        <v>23</v>
      </c>
      <c r="J11" s="4">
        <f>SUM(J57,J61,J66,J72,J80,J84)</f>
        <v>0</v>
      </c>
      <c r="K11" s="4">
        <f>SUM(K57,K61,K66,K72,K80,K84)</f>
        <v>0</v>
      </c>
      <c r="L11" s="4">
        <f>SUM(L57,L61,L66,L72,L80,L84)</f>
        <v>0</v>
      </c>
      <c r="M11" s="4">
        <f>SUM(M57,M61,M66,M72,M80,M84)</f>
        <v>0</v>
      </c>
      <c r="N11" s="4">
        <f>SUM(N57,N61,N66,N72,N80,N84)</f>
        <v>0</v>
      </c>
      <c r="O11" s="4">
        <f>SUM(O57,O61,O66,O72,O80,O84)</f>
        <v>254</v>
      </c>
      <c r="P11" s="4">
        <f>SUM(P57,P61,P66,P72,P80,P84)</f>
        <v>188</v>
      </c>
      <c r="Q11" s="4">
        <f>SUM(Q57,Q61,Q66,Q72,Q80,Q84)</f>
        <v>0</v>
      </c>
      <c r="R11" s="4">
        <f>SUM(R57,R61,R66,R72,R80,R84)</f>
        <v>0</v>
      </c>
      <c r="S11" s="4">
        <f>SUM(S57,S61,S66,S72,S80,S84)</f>
        <v>0</v>
      </c>
      <c r="T11" s="4">
        <f>SUM(T57,T61,T66,T72,T80,T84)</f>
        <v>25</v>
      </c>
      <c r="U11" s="4">
        <f>SUM(U57,U61,U66,U72,U80,U84)</f>
        <v>0</v>
      </c>
      <c r="V11" s="4">
        <f>SUM(V57,V61,V66,V72,V80,V84)</f>
        <v>0</v>
      </c>
      <c r="W11" s="4">
        <f>SUM(W57,W61,W66,W72,W80,W84)</f>
        <v>1</v>
      </c>
      <c r="X11" s="4">
        <f>SUM(X57,X61,X66,X72,X80,X84)</f>
        <v>22</v>
      </c>
      <c r="Y11" s="4">
        <f>SUM(Y57,Y61,Y66,Y72,Y80,Y84)</f>
        <v>16</v>
      </c>
      <c r="Z11" s="4">
        <f>SUM(Z57,Z61,Z66,Z72,Z80,Z84)</f>
        <v>0</v>
      </c>
      <c r="AA11" s="4">
        <f>SUM(AA57,AA61,AA66,AA72,AA80,AA84)</f>
        <v>0</v>
      </c>
      <c r="AB11" s="4">
        <f>SUM(AB57,AB61,AB66,AB72,AB80,AB84)</f>
        <v>30</v>
      </c>
      <c r="AC11" s="4">
        <f>SUM(AC57,AC61,AC66,AC72,AC80,AC84)</f>
        <v>9</v>
      </c>
      <c r="AD11" s="4">
        <f>SUM(AD57,AD61,AD66,AD72,AD80,AD84)</f>
        <v>21</v>
      </c>
      <c r="AE11" s="4">
        <f>SUM(AE57,AE61,AE66,AE72,AE80,AE84)</f>
        <v>0</v>
      </c>
      <c r="AF11" s="36">
        <f>SUM(AF57,AF61,AF66,AF72,AF80,AF84)</f>
        <v>0</v>
      </c>
    </row>
    <row r="12" spans="1:32" ht="18" customHeight="1">
      <c r="A12" s="10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28"/>
      <c r="AD12" s="28"/>
      <c r="AE12" s="28"/>
      <c r="AF12" s="29"/>
    </row>
    <row r="13" spans="1:32" ht="18" customHeight="1">
      <c r="A13" s="9" t="s">
        <v>15</v>
      </c>
      <c r="B13" s="3">
        <f>SUM(B14:B19)</f>
        <v>1509</v>
      </c>
      <c r="C13" s="4">
        <f aca="true" t="shared" si="2" ref="C13:AF13">SUM(C14:C19)</f>
        <v>868</v>
      </c>
      <c r="D13" s="4">
        <f t="shared" si="2"/>
        <v>641</v>
      </c>
      <c r="E13" s="4">
        <f t="shared" si="2"/>
        <v>55</v>
      </c>
      <c r="F13" s="4">
        <f t="shared" si="2"/>
        <v>1</v>
      </c>
      <c r="G13" s="4">
        <f t="shared" si="2"/>
        <v>1</v>
      </c>
      <c r="H13" s="4">
        <f t="shared" si="2"/>
        <v>1</v>
      </c>
      <c r="I13" s="4">
        <f t="shared" si="2"/>
        <v>60</v>
      </c>
      <c r="J13" s="4">
        <f t="shared" si="2"/>
        <v>0</v>
      </c>
      <c r="K13" s="4">
        <f t="shared" si="2"/>
        <v>3</v>
      </c>
      <c r="L13" s="4">
        <f t="shared" si="2"/>
        <v>0</v>
      </c>
      <c r="M13" s="4">
        <f t="shared" si="2"/>
        <v>0</v>
      </c>
      <c r="N13" s="4">
        <f t="shared" si="2"/>
        <v>0</v>
      </c>
      <c r="O13" s="4">
        <f t="shared" si="2"/>
        <v>676</v>
      </c>
      <c r="P13" s="4">
        <f t="shared" si="2"/>
        <v>524</v>
      </c>
      <c r="Q13" s="4">
        <f t="shared" si="2"/>
        <v>0</v>
      </c>
      <c r="R13" s="4">
        <f t="shared" si="2"/>
        <v>0</v>
      </c>
      <c r="S13" s="4">
        <f t="shared" si="2"/>
        <v>0</v>
      </c>
      <c r="T13" s="4">
        <f t="shared" si="2"/>
        <v>64</v>
      </c>
      <c r="U13" s="4">
        <f t="shared" si="2"/>
        <v>0</v>
      </c>
      <c r="V13" s="4">
        <f t="shared" si="2"/>
        <v>0</v>
      </c>
      <c r="W13" s="4">
        <f t="shared" si="2"/>
        <v>0</v>
      </c>
      <c r="X13" s="4">
        <f t="shared" si="2"/>
        <v>73</v>
      </c>
      <c r="Y13" s="4">
        <f t="shared" si="2"/>
        <v>51</v>
      </c>
      <c r="Z13" s="4">
        <f t="shared" si="2"/>
        <v>0</v>
      </c>
      <c r="AA13" s="4">
        <f t="shared" si="2"/>
        <v>0</v>
      </c>
      <c r="AB13" s="4">
        <f t="shared" si="2"/>
        <v>179</v>
      </c>
      <c r="AC13" s="4">
        <f t="shared" si="2"/>
        <v>126</v>
      </c>
      <c r="AD13" s="4">
        <f t="shared" si="2"/>
        <v>53</v>
      </c>
      <c r="AE13" s="4">
        <f t="shared" si="2"/>
        <v>1</v>
      </c>
      <c r="AF13" s="36">
        <f t="shared" si="2"/>
        <v>0</v>
      </c>
    </row>
    <row r="14" spans="1:32" ht="18" customHeight="1">
      <c r="A14" s="11" t="s">
        <v>16</v>
      </c>
      <c r="B14" s="3">
        <v>261</v>
      </c>
      <c r="C14" s="4">
        <v>156</v>
      </c>
      <c r="D14" s="4">
        <v>105</v>
      </c>
      <c r="E14" s="4">
        <v>9</v>
      </c>
      <c r="F14" s="4">
        <v>0</v>
      </c>
      <c r="G14" s="4">
        <v>1</v>
      </c>
      <c r="H14" s="4">
        <v>0</v>
      </c>
      <c r="I14" s="4">
        <v>11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126</v>
      </c>
      <c r="P14" s="4">
        <v>86</v>
      </c>
      <c r="Q14" s="4">
        <v>0</v>
      </c>
      <c r="R14" s="4">
        <v>0</v>
      </c>
      <c r="S14" s="4">
        <v>0</v>
      </c>
      <c r="T14" s="4">
        <v>11</v>
      </c>
      <c r="U14" s="4">
        <v>0</v>
      </c>
      <c r="V14" s="4">
        <v>0</v>
      </c>
      <c r="W14" s="4">
        <v>0</v>
      </c>
      <c r="X14" s="4">
        <v>8</v>
      </c>
      <c r="Y14" s="4">
        <v>8</v>
      </c>
      <c r="Z14" s="4">
        <v>0</v>
      </c>
      <c r="AA14" s="4">
        <v>0</v>
      </c>
      <c r="AB14" s="4">
        <v>69</v>
      </c>
      <c r="AC14" s="28">
        <v>56</v>
      </c>
      <c r="AD14" s="28">
        <v>13</v>
      </c>
      <c r="AE14" s="28">
        <v>0</v>
      </c>
      <c r="AF14" s="29">
        <v>0</v>
      </c>
    </row>
    <row r="15" spans="1:32" ht="18" customHeight="1">
      <c r="A15" s="11" t="s">
        <v>17</v>
      </c>
      <c r="B15" s="3">
        <v>304</v>
      </c>
      <c r="C15" s="4">
        <v>173</v>
      </c>
      <c r="D15" s="4">
        <v>131</v>
      </c>
      <c r="E15" s="4">
        <v>11</v>
      </c>
      <c r="F15" s="4">
        <v>0</v>
      </c>
      <c r="G15" s="4">
        <v>0</v>
      </c>
      <c r="H15" s="4">
        <v>0</v>
      </c>
      <c r="I15" s="4">
        <v>12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133</v>
      </c>
      <c r="P15" s="4">
        <v>103</v>
      </c>
      <c r="Q15" s="4">
        <v>0</v>
      </c>
      <c r="R15" s="4">
        <v>0</v>
      </c>
      <c r="S15" s="4">
        <v>0</v>
      </c>
      <c r="T15" s="4">
        <v>12</v>
      </c>
      <c r="U15" s="4">
        <v>0</v>
      </c>
      <c r="V15" s="4">
        <v>0</v>
      </c>
      <c r="W15" s="4">
        <v>0</v>
      </c>
      <c r="X15" s="4">
        <v>17</v>
      </c>
      <c r="Y15" s="4">
        <v>16</v>
      </c>
      <c r="Z15" s="4">
        <v>0</v>
      </c>
      <c r="AA15" s="4">
        <v>0</v>
      </c>
      <c r="AB15" s="4">
        <v>11</v>
      </c>
      <c r="AC15" s="28">
        <v>9</v>
      </c>
      <c r="AD15" s="28">
        <v>2</v>
      </c>
      <c r="AE15" s="28">
        <v>0</v>
      </c>
      <c r="AF15" s="29">
        <v>0</v>
      </c>
    </row>
    <row r="16" spans="1:32" ht="18" customHeight="1">
      <c r="A16" s="11" t="s">
        <v>18</v>
      </c>
      <c r="B16" s="3">
        <v>191</v>
      </c>
      <c r="C16" s="4">
        <v>108</v>
      </c>
      <c r="D16" s="4">
        <v>83</v>
      </c>
      <c r="E16" s="4">
        <v>7</v>
      </c>
      <c r="F16" s="4">
        <v>0</v>
      </c>
      <c r="G16" s="4">
        <v>0</v>
      </c>
      <c r="H16" s="4">
        <v>0</v>
      </c>
      <c r="I16" s="4">
        <v>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84</v>
      </c>
      <c r="P16" s="4">
        <v>70</v>
      </c>
      <c r="Q16" s="4">
        <v>0</v>
      </c>
      <c r="R16" s="4">
        <v>0</v>
      </c>
      <c r="S16" s="4">
        <v>0</v>
      </c>
      <c r="T16" s="4">
        <v>7</v>
      </c>
      <c r="U16" s="4">
        <v>0</v>
      </c>
      <c r="V16" s="4">
        <v>0</v>
      </c>
      <c r="W16" s="4">
        <v>0</v>
      </c>
      <c r="X16" s="4">
        <v>10</v>
      </c>
      <c r="Y16" s="4">
        <v>6</v>
      </c>
      <c r="Z16" s="4">
        <v>0</v>
      </c>
      <c r="AA16" s="4">
        <v>0</v>
      </c>
      <c r="AB16" s="4">
        <v>5</v>
      </c>
      <c r="AC16" s="28">
        <v>0</v>
      </c>
      <c r="AD16" s="28">
        <v>5</v>
      </c>
      <c r="AE16" s="28">
        <v>0</v>
      </c>
      <c r="AF16" s="29">
        <v>0</v>
      </c>
    </row>
    <row r="17" spans="1:32" ht="18" customHeight="1">
      <c r="A17" s="11" t="s">
        <v>19</v>
      </c>
      <c r="B17" s="3">
        <v>248</v>
      </c>
      <c r="C17" s="4">
        <v>150</v>
      </c>
      <c r="D17" s="4">
        <v>98</v>
      </c>
      <c r="E17" s="4">
        <v>10</v>
      </c>
      <c r="F17" s="4">
        <v>0</v>
      </c>
      <c r="G17" s="4">
        <v>0</v>
      </c>
      <c r="H17" s="4">
        <v>0</v>
      </c>
      <c r="I17" s="4">
        <v>10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116</v>
      </c>
      <c r="P17" s="4">
        <v>86</v>
      </c>
      <c r="Q17" s="4">
        <v>0</v>
      </c>
      <c r="R17" s="4">
        <v>0</v>
      </c>
      <c r="S17" s="4">
        <v>0</v>
      </c>
      <c r="T17" s="4">
        <v>10</v>
      </c>
      <c r="U17" s="4">
        <v>0</v>
      </c>
      <c r="V17" s="4">
        <v>0</v>
      </c>
      <c r="W17" s="4">
        <v>0</v>
      </c>
      <c r="X17" s="4">
        <v>14</v>
      </c>
      <c r="Y17" s="4">
        <v>2</v>
      </c>
      <c r="Z17" s="4">
        <v>0</v>
      </c>
      <c r="AA17" s="4">
        <v>0</v>
      </c>
      <c r="AB17" s="4">
        <v>10</v>
      </c>
      <c r="AC17" s="28">
        <v>5</v>
      </c>
      <c r="AD17" s="28">
        <v>5</v>
      </c>
      <c r="AE17" s="28">
        <v>0</v>
      </c>
      <c r="AF17" s="29">
        <v>0</v>
      </c>
    </row>
    <row r="18" spans="1:32" ht="18" customHeight="1">
      <c r="A18" s="11" t="s">
        <v>20</v>
      </c>
      <c r="B18" s="3">
        <v>226</v>
      </c>
      <c r="C18" s="4">
        <v>133</v>
      </c>
      <c r="D18" s="4">
        <v>93</v>
      </c>
      <c r="E18" s="4">
        <v>8</v>
      </c>
      <c r="F18" s="4">
        <v>0</v>
      </c>
      <c r="G18" s="4">
        <v>0</v>
      </c>
      <c r="H18" s="4">
        <v>0</v>
      </c>
      <c r="I18" s="4">
        <v>9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102</v>
      </c>
      <c r="P18" s="4">
        <v>77</v>
      </c>
      <c r="Q18" s="4">
        <v>0</v>
      </c>
      <c r="R18" s="4">
        <v>0</v>
      </c>
      <c r="S18" s="4">
        <v>0</v>
      </c>
      <c r="T18" s="4">
        <v>10</v>
      </c>
      <c r="U18" s="4">
        <v>0</v>
      </c>
      <c r="V18" s="4">
        <v>0</v>
      </c>
      <c r="W18" s="4">
        <v>0</v>
      </c>
      <c r="X18" s="4">
        <v>14</v>
      </c>
      <c r="Y18" s="4">
        <v>6</v>
      </c>
      <c r="Z18" s="4">
        <v>0</v>
      </c>
      <c r="AA18" s="4">
        <v>0</v>
      </c>
      <c r="AB18" s="4">
        <v>5</v>
      </c>
      <c r="AC18" s="28">
        <v>4</v>
      </c>
      <c r="AD18" s="28">
        <v>1</v>
      </c>
      <c r="AE18" s="28">
        <v>1</v>
      </c>
      <c r="AF18" s="29">
        <v>0</v>
      </c>
    </row>
    <row r="19" spans="1:32" ht="18" customHeight="1">
      <c r="A19" s="11" t="s">
        <v>21</v>
      </c>
      <c r="B19" s="3">
        <v>279</v>
      </c>
      <c r="C19" s="4">
        <v>148</v>
      </c>
      <c r="D19" s="4">
        <v>131</v>
      </c>
      <c r="E19" s="4">
        <v>10</v>
      </c>
      <c r="F19" s="4">
        <v>1</v>
      </c>
      <c r="G19" s="4">
        <v>0</v>
      </c>
      <c r="H19" s="4">
        <v>1</v>
      </c>
      <c r="I19" s="4">
        <v>11</v>
      </c>
      <c r="J19" s="4">
        <v>0</v>
      </c>
      <c r="K19" s="4">
        <v>2</v>
      </c>
      <c r="L19" s="4">
        <v>0</v>
      </c>
      <c r="M19" s="4">
        <v>0</v>
      </c>
      <c r="N19" s="4">
        <v>0</v>
      </c>
      <c r="O19" s="4">
        <v>115</v>
      </c>
      <c r="P19" s="4">
        <v>102</v>
      </c>
      <c r="Q19" s="4">
        <v>0</v>
      </c>
      <c r="R19" s="4">
        <v>0</v>
      </c>
      <c r="S19" s="4">
        <v>0</v>
      </c>
      <c r="T19" s="4">
        <v>14</v>
      </c>
      <c r="U19" s="4">
        <v>0</v>
      </c>
      <c r="V19" s="4">
        <v>0</v>
      </c>
      <c r="W19" s="4">
        <v>0</v>
      </c>
      <c r="X19" s="4">
        <v>10</v>
      </c>
      <c r="Y19" s="4">
        <v>13</v>
      </c>
      <c r="Z19" s="4">
        <v>0</v>
      </c>
      <c r="AA19" s="4">
        <v>0</v>
      </c>
      <c r="AB19" s="4">
        <v>79</v>
      </c>
      <c r="AC19" s="28">
        <v>52</v>
      </c>
      <c r="AD19" s="28">
        <v>27</v>
      </c>
      <c r="AE19" s="28">
        <v>0</v>
      </c>
      <c r="AF19" s="29">
        <v>0</v>
      </c>
    </row>
    <row r="20" spans="1:32" ht="18" customHeight="1">
      <c r="A20" s="9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28"/>
      <c r="AD20" s="28"/>
      <c r="AE20" s="28"/>
      <c r="AF20" s="29"/>
    </row>
    <row r="21" spans="1:32" ht="18" customHeight="1">
      <c r="A21" s="9" t="s">
        <v>22</v>
      </c>
      <c r="B21" s="3">
        <v>156</v>
      </c>
      <c r="C21" s="4">
        <v>88</v>
      </c>
      <c r="D21" s="4">
        <v>68</v>
      </c>
      <c r="E21" s="4">
        <v>8</v>
      </c>
      <c r="F21" s="4">
        <v>0</v>
      </c>
      <c r="G21" s="4">
        <v>0</v>
      </c>
      <c r="H21" s="4">
        <v>0</v>
      </c>
      <c r="I21" s="4">
        <v>8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70</v>
      </c>
      <c r="P21" s="4">
        <v>54</v>
      </c>
      <c r="Q21" s="4">
        <v>0</v>
      </c>
      <c r="R21" s="4">
        <v>0</v>
      </c>
      <c r="S21" s="4">
        <v>0</v>
      </c>
      <c r="T21" s="4">
        <v>8</v>
      </c>
      <c r="U21" s="4">
        <v>0</v>
      </c>
      <c r="V21" s="4">
        <v>0</v>
      </c>
      <c r="W21" s="4">
        <v>0</v>
      </c>
      <c r="X21" s="4">
        <v>2</v>
      </c>
      <c r="Y21" s="4">
        <v>6</v>
      </c>
      <c r="Z21" s="4">
        <v>0</v>
      </c>
      <c r="AA21" s="4">
        <v>0</v>
      </c>
      <c r="AB21" s="4">
        <v>11</v>
      </c>
      <c r="AC21" s="28">
        <v>4</v>
      </c>
      <c r="AD21" s="28">
        <v>7</v>
      </c>
      <c r="AE21" s="28">
        <v>0</v>
      </c>
      <c r="AF21" s="29">
        <v>0</v>
      </c>
    </row>
    <row r="22" spans="1:32" ht="18" customHeight="1">
      <c r="A22" s="9" t="s">
        <v>23</v>
      </c>
      <c r="B22" s="3">
        <v>524</v>
      </c>
      <c r="C22" s="4">
        <v>290</v>
      </c>
      <c r="D22" s="4">
        <v>234</v>
      </c>
      <c r="E22" s="4">
        <v>14</v>
      </c>
      <c r="F22" s="4">
        <v>2</v>
      </c>
      <c r="G22" s="4">
        <v>0</v>
      </c>
      <c r="H22" s="4">
        <v>0</v>
      </c>
      <c r="I22" s="4">
        <v>18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235</v>
      </c>
      <c r="P22" s="4">
        <v>187</v>
      </c>
      <c r="Q22" s="4">
        <v>0</v>
      </c>
      <c r="R22" s="4">
        <v>0</v>
      </c>
      <c r="S22" s="4">
        <v>0</v>
      </c>
      <c r="T22" s="4">
        <v>20</v>
      </c>
      <c r="U22" s="4">
        <v>0</v>
      </c>
      <c r="V22" s="4">
        <v>0</v>
      </c>
      <c r="W22" s="4">
        <v>0</v>
      </c>
      <c r="X22" s="4">
        <v>23</v>
      </c>
      <c r="Y22" s="4">
        <v>24</v>
      </c>
      <c r="Z22" s="4">
        <v>0</v>
      </c>
      <c r="AA22" s="4">
        <v>0</v>
      </c>
      <c r="AB22" s="4">
        <v>14</v>
      </c>
      <c r="AC22" s="28">
        <v>8</v>
      </c>
      <c r="AD22" s="28">
        <v>6</v>
      </c>
      <c r="AE22" s="28">
        <v>0</v>
      </c>
      <c r="AF22" s="29">
        <v>0</v>
      </c>
    </row>
    <row r="23" spans="1:32" ht="18" customHeight="1">
      <c r="A23" s="9" t="s">
        <v>24</v>
      </c>
      <c r="B23" s="3">
        <v>801</v>
      </c>
      <c r="C23" s="4">
        <v>485</v>
      </c>
      <c r="D23" s="4">
        <v>316</v>
      </c>
      <c r="E23" s="4">
        <v>26</v>
      </c>
      <c r="F23" s="4">
        <v>1</v>
      </c>
      <c r="G23" s="4">
        <v>1</v>
      </c>
      <c r="H23" s="4">
        <v>0</v>
      </c>
      <c r="I23" s="4">
        <v>26</v>
      </c>
      <c r="J23" s="4">
        <v>2</v>
      </c>
      <c r="K23" s="4">
        <v>5</v>
      </c>
      <c r="L23" s="4">
        <v>0</v>
      </c>
      <c r="M23" s="4">
        <v>0</v>
      </c>
      <c r="N23" s="4">
        <v>0</v>
      </c>
      <c r="O23" s="4">
        <v>405</v>
      </c>
      <c r="P23" s="4">
        <v>263</v>
      </c>
      <c r="Q23" s="4">
        <v>0</v>
      </c>
      <c r="R23" s="4">
        <v>0</v>
      </c>
      <c r="S23" s="4">
        <v>0</v>
      </c>
      <c r="T23" s="4">
        <v>33</v>
      </c>
      <c r="U23" s="4">
        <v>0</v>
      </c>
      <c r="V23" s="4">
        <v>0</v>
      </c>
      <c r="W23" s="4">
        <v>4</v>
      </c>
      <c r="X23" s="4">
        <v>22</v>
      </c>
      <c r="Y23" s="4">
        <v>13</v>
      </c>
      <c r="Z23" s="4">
        <v>0</v>
      </c>
      <c r="AA23" s="4">
        <v>0</v>
      </c>
      <c r="AB23" s="4">
        <v>74</v>
      </c>
      <c r="AC23" s="28">
        <v>51</v>
      </c>
      <c r="AD23" s="28">
        <v>23</v>
      </c>
      <c r="AE23" s="28">
        <v>0</v>
      </c>
      <c r="AF23" s="29">
        <v>0</v>
      </c>
    </row>
    <row r="24" spans="1:32" ht="18" customHeight="1">
      <c r="A24" s="9" t="s">
        <v>25</v>
      </c>
      <c r="B24" s="3">
        <v>102</v>
      </c>
      <c r="C24" s="4">
        <v>65</v>
      </c>
      <c r="D24" s="4">
        <v>37</v>
      </c>
      <c r="E24" s="4">
        <v>4</v>
      </c>
      <c r="F24" s="4">
        <v>0</v>
      </c>
      <c r="G24" s="4">
        <v>0</v>
      </c>
      <c r="H24" s="4">
        <v>0</v>
      </c>
      <c r="I24" s="4">
        <v>4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55</v>
      </c>
      <c r="P24" s="4">
        <v>27</v>
      </c>
      <c r="Q24" s="4">
        <v>0</v>
      </c>
      <c r="R24" s="4">
        <v>0</v>
      </c>
      <c r="S24" s="4">
        <v>0</v>
      </c>
      <c r="T24" s="4">
        <v>5</v>
      </c>
      <c r="U24" s="4">
        <v>0</v>
      </c>
      <c r="V24" s="4">
        <v>0</v>
      </c>
      <c r="W24" s="4">
        <v>1</v>
      </c>
      <c r="X24" s="4">
        <v>1</v>
      </c>
      <c r="Y24" s="4">
        <v>4</v>
      </c>
      <c r="Z24" s="4">
        <v>0</v>
      </c>
      <c r="AA24" s="4">
        <v>0</v>
      </c>
      <c r="AB24" s="4">
        <v>4</v>
      </c>
      <c r="AC24" s="28">
        <v>3</v>
      </c>
      <c r="AD24" s="28">
        <v>1</v>
      </c>
      <c r="AE24" s="28">
        <v>0</v>
      </c>
      <c r="AF24" s="29">
        <v>0</v>
      </c>
    </row>
    <row r="25" spans="1:32" ht="18" customHeight="1">
      <c r="A25" s="9" t="s">
        <v>26</v>
      </c>
      <c r="B25" s="3">
        <v>266</v>
      </c>
      <c r="C25" s="4">
        <v>159</v>
      </c>
      <c r="D25" s="4">
        <v>107</v>
      </c>
      <c r="E25" s="4">
        <v>12</v>
      </c>
      <c r="F25" s="4">
        <v>1</v>
      </c>
      <c r="G25" s="4">
        <v>0</v>
      </c>
      <c r="H25" s="4">
        <v>0</v>
      </c>
      <c r="I25" s="4">
        <v>14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125</v>
      </c>
      <c r="P25" s="4">
        <v>84</v>
      </c>
      <c r="Q25" s="4">
        <v>0</v>
      </c>
      <c r="R25" s="4">
        <v>0</v>
      </c>
      <c r="S25" s="4">
        <v>0</v>
      </c>
      <c r="T25" s="4">
        <v>13</v>
      </c>
      <c r="U25" s="4">
        <v>0</v>
      </c>
      <c r="V25" s="4">
        <v>0</v>
      </c>
      <c r="W25" s="4">
        <v>0</v>
      </c>
      <c r="X25" s="4">
        <v>8</v>
      </c>
      <c r="Y25" s="4">
        <v>9</v>
      </c>
      <c r="Z25" s="4">
        <v>0</v>
      </c>
      <c r="AA25" s="4">
        <v>0</v>
      </c>
      <c r="AB25" s="4">
        <v>18</v>
      </c>
      <c r="AC25" s="28">
        <v>8</v>
      </c>
      <c r="AD25" s="28">
        <v>10</v>
      </c>
      <c r="AE25" s="28">
        <v>0</v>
      </c>
      <c r="AF25" s="29">
        <v>0</v>
      </c>
    </row>
    <row r="26" spans="1:32" ht="18" customHeight="1">
      <c r="A26" s="9" t="s">
        <v>27</v>
      </c>
      <c r="B26" s="3">
        <v>635</v>
      </c>
      <c r="C26" s="4">
        <v>361</v>
      </c>
      <c r="D26" s="4">
        <v>274</v>
      </c>
      <c r="E26" s="4">
        <v>20</v>
      </c>
      <c r="F26" s="4">
        <v>0</v>
      </c>
      <c r="G26" s="4">
        <v>1</v>
      </c>
      <c r="H26" s="4">
        <v>0</v>
      </c>
      <c r="I26" s="4">
        <v>17</v>
      </c>
      <c r="J26" s="4">
        <v>3</v>
      </c>
      <c r="K26" s="4">
        <v>2</v>
      </c>
      <c r="L26" s="4">
        <v>0</v>
      </c>
      <c r="M26" s="4">
        <v>0</v>
      </c>
      <c r="N26" s="4">
        <v>0</v>
      </c>
      <c r="O26" s="4">
        <v>296</v>
      </c>
      <c r="P26" s="4">
        <v>225</v>
      </c>
      <c r="Q26" s="4">
        <v>0</v>
      </c>
      <c r="R26" s="4">
        <v>0</v>
      </c>
      <c r="S26" s="4">
        <v>0</v>
      </c>
      <c r="T26" s="4">
        <v>23</v>
      </c>
      <c r="U26" s="4">
        <v>0</v>
      </c>
      <c r="V26" s="4">
        <v>0</v>
      </c>
      <c r="W26" s="4">
        <v>0</v>
      </c>
      <c r="X26" s="4">
        <v>25</v>
      </c>
      <c r="Y26" s="4">
        <v>23</v>
      </c>
      <c r="Z26" s="4">
        <v>0</v>
      </c>
      <c r="AA26" s="4">
        <v>0</v>
      </c>
      <c r="AB26" s="4">
        <v>31</v>
      </c>
      <c r="AC26" s="28">
        <v>21</v>
      </c>
      <c r="AD26" s="28">
        <v>10</v>
      </c>
      <c r="AE26" s="28">
        <v>0</v>
      </c>
      <c r="AF26" s="29">
        <v>0</v>
      </c>
    </row>
    <row r="27" spans="1:32" ht="18" customHeight="1">
      <c r="A27" s="9" t="s">
        <v>28</v>
      </c>
      <c r="B27" s="3">
        <v>276</v>
      </c>
      <c r="C27" s="4">
        <v>187</v>
      </c>
      <c r="D27" s="4">
        <v>89</v>
      </c>
      <c r="E27" s="4">
        <v>11</v>
      </c>
      <c r="F27" s="4">
        <v>0</v>
      </c>
      <c r="G27" s="4">
        <v>0</v>
      </c>
      <c r="H27" s="4">
        <v>0</v>
      </c>
      <c r="I27" s="4">
        <v>13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157</v>
      </c>
      <c r="P27" s="4">
        <v>68</v>
      </c>
      <c r="Q27" s="4">
        <v>0</v>
      </c>
      <c r="R27" s="4">
        <v>0</v>
      </c>
      <c r="S27" s="4">
        <v>0</v>
      </c>
      <c r="T27" s="4">
        <v>12</v>
      </c>
      <c r="U27" s="4">
        <v>0</v>
      </c>
      <c r="V27" s="4">
        <v>0</v>
      </c>
      <c r="W27" s="4">
        <v>1</v>
      </c>
      <c r="X27" s="4">
        <v>6</v>
      </c>
      <c r="Y27" s="4">
        <v>8</v>
      </c>
      <c r="Z27" s="4">
        <v>0</v>
      </c>
      <c r="AA27" s="4">
        <v>0</v>
      </c>
      <c r="AB27" s="4">
        <v>14</v>
      </c>
      <c r="AC27" s="28">
        <v>11</v>
      </c>
      <c r="AD27" s="28">
        <v>3</v>
      </c>
      <c r="AE27" s="28">
        <v>0</v>
      </c>
      <c r="AF27" s="29">
        <v>0</v>
      </c>
    </row>
    <row r="28" spans="1:32" ht="18" customHeight="1">
      <c r="A28" s="9" t="s">
        <v>29</v>
      </c>
      <c r="B28" s="3">
        <v>170</v>
      </c>
      <c r="C28" s="4">
        <v>90</v>
      </c>
      <c r="D28" s="4">
        <v>80</v>
      </c>
      <c r="E28" s="4">
        <v>7</v>
      </c>
      <c r="F28" s="4">
        <v>0</v>
      </c>
      <c r="G28" s="4">
        <v>0</v>
      </c>
      <c r="H28" s="4">
        <v>0</v>
      </c>
      <c r="I28" s="4">
        <v>7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4">
        <v>75</v>
      </c>
      <c r="P28" s="4">
        <v>66</v>
      </c>
      <c r="Q28" s="4">
        <v>0</v>
      </c>
      <c r="R28" s="4">
        <v>0</v>
      </c>
      <c r="S28" s="4">
        <v>0</v>
      </c>
      <c r="T28" s="4">
        <v>8</v>
      </c>
      <c r="U28" s="4">
        <v>0</v>
      </c>
      <c r="V28" s="4">
        <v>0</v>
      </c>
      <c r="W28" s="4">
        <v>1</v>
      </c>
      <c r="X28" s="4">
        <v>0</v>
      </c>
      <c r="Y28" s="4">
        <v>4</v>
      </c>
      <c r="Z28" s="4">
        <v>0</v>
      </c>
      <c r="AA28" s="4">
        <v>0</v>
      </c>
      <c r="AB28" s="4">
        <v>10</v>
      </c>
      <c r="AC28" s="28">
        <v>6</v>
      </c>
      <c r="AD28" s="28">
        <v>4</v>
      </c>
      <c r="AE28" s="28">
        <v>0</v>
      </c>
      <c r="AF28" s="29">
        <v>0</v>
      </c>
    </row>
    <row r="29" spans="1:32" ht="18" customHeight="1">
      <c r="A29" s="9" t="s">
        <v>30</v>
      </c>
      <c r="B29" s="3">
        <v>233</v>
      </c>
      <c r="C29" s="4">
        <v>139</v>
      </c>
      <c r="D29" s="4">
        <v>94</v>
      </c>
      <c r="E29" s="4">
        <v>9</v>
      </c>
      <c r="F29" s="4">
        <v>0</v>
      </c>
      <c r="G29" s="4">
        <v>0</v>
      </c>
      <c r="H29" s="4">
        <v>0</v>
      </c>
      <c r="I29" s="4">
        <v>8</v>
      </c>
      <c r="J29" s="4">
        <v>1</v>
      </c>
      <c r="K29" s="4">
        <v>2</v>
      </c>
      <c r="L29" s="4">
        <v>0</v>
      </c>
      <c r="M29" s="4">
        <v>0</v>
      </c>
      <c r="N29" s="4">
        <v>0</v>
      </c>
      <c r="O29" s="4">
        <v>106</v>
      </c>
      <c r="P29" s="4">
        <v>75</v>
      </c>
      <c r="Q29" s="4">
        <v>0</v>
      </c>
      <c r="R29" s="4">
        <v>0</v>
      </c>
      <c r="S29" s="4">
        <v>0</v>
      </c>
      <c r="T29" s="4">
        <v>10</v>
      </c>
      <c r="U29" s="4">
        <v>0</v>
      </c>
      <c r="V29" s="4">
        <v>0</v>
      </c>
      <c r="W29" s="4">
        <v>0</v>
      </c>
      <c r="X29" s="4">
        <v>14</v>
      </c>
      <c r="Y29" s="4">
        <v>8</v>
      </c>
      <c r="Z29" s="4">
        <v>0</v>
      </c>
      <c r="AA29" s="4">
        <v>0</v>
      </c>
      <c r="AB29" s="4">
        <v>17</v>
      </c>
      <c r="AC29" s="28">
        <v>8</v>
      </c>
      <c r="AD29" s="28">
        <v>9</v>
      </c>
      <c r="AE29" s="28">
        <v>0</v>
      </c>
      <c r="AF29" s="29">
        <v>0</v>
      </c>
    </row>
    <row r="30" spans="1:32" ht="18" customHeight="1">
      <c r="A30" s="9" t="s">
        <v>31</v>
      </c>
      <c r="B30" s="3">
        <v>289</v>
      </c>
      <c r="C30" s="4">
        <v>169</v>
      </c>
      <c r="D30" s="4">
        <v>120</v>
      </c>
      <c r="E30" s="4">
        <v>11</v>
      </c>
      <c r="F30" s="4">
        <v>0</v>
      </c>
      <c r="G30" s="4">
        <v>0</v>
      </c>
      <c r="H30" s="4">
        <v>0</v>
      </c>
      <c r="I30" s="4">
        <v>11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137</v>
      </c>
      <c r="P30" s="4">
        <v>98</v>
      </c>
      <c r="Q30" s="4">
        <v>0</v>
      </c>
      <c r="R30" s="4">
        <v>0</v>
      </c>
      <c r="S30" s="4">
        <v>0</v>
      </c>
      <c r="T30" s="4">
        <v>12</v>
      </c>
      <c r="U30" s="4">
        <v>0</v>
      </c>
      <c r="V30" s="4">
        <v>0</v>
      </c>
      <c r="W30" s="4">
        <v>0</v>
      </c>
      <c r="X30" s="4">
        <v>10</v>
      </c>
      <c r="Y30" s="4">
        <v>9</v>
      </c>
      <c r="Z30" s="4">
        <v>0</v>
      </c>
      <c r="AA30" s="4">
        <v>0</v>
      </c>
      <c r="AB30" s="4">
        <v>17</v>
      </c>
      <c r="AC30" s="28">
        <v>6</v>
      </c>
      <c r="AD30" s="28">
        <v>11</v>
      </c>
      <c r="AE30" s="28">
        <v>0</v>
      </c>
      <c r="AF30" s="29">
        <v>0</v>
      </c>
    </row>
    <row r="31" spans="1:32" ht="18" customHeight="1">
      <c r="A31" s="9" t="s">
        <v>32</v>
      </c>
      <c r="B31" s="3">
        <v>112</v>
      </c>
      <c r="C31" s="4">
        <v>68</v>
      </c>
      <c r="D31" s="4">
        <v>44</v>
      </c>
      <c r="E31" s="4">
        <v>4</v>
      </c>
      <c r="F31" s="4">
        <v>0</v>
      </c>
      <c r="G31" s="4">
        <v>1</v>
      </c>
      <c r="H31" s="4">
        <v>0</v>
      </c>
      <c r="I31" s="4">
        <v>4</v>
      </c>
      <c r="J31" s="4">
        <v>0</v>
      </c>
      <c r="K31" s="4">
        <v>2</v>
      </c>
      <c r="L31" s="4">
        <v>0</v>
      </c>
      <c r="M31" s="4">
        <v>0</v>
      </c>
      <c r="N31" s="4">
        <v>0</v>
      </c>
      <c r="O31" s="4">
        <v>54</v>
      </c>
      <c r="P31" s="4">
        <v>38</v>
      </c>
      <c r="Q31" s="4">
        <v>0</v>
      </c>
      <c r="R31" s="4">
        <v>0</v>
      </c>
      <c r="S31" s="4">
        <v>0</v>
      </c>
      <c r="T31" s="4">
        <v>4</v>
      </c>
      <c r="U31" s="4">
        <v>0</v>
      </c>
      <c r="V31" s="4">
        <v>0</v>
      </c>
      <c r="W31" s="4">
        <v>0</v>
      </c>
      <c r="X31" s="4">
        <v>3</v>
      </c>
      <c r="Y31" s="4">
        <v>2</v>
      </c>
      <c r="Z31" s="4">
        <v>0</v>
      </c>
      <c r="AA31" s="4">
        <v>0</v>
      </c>
      <c r="AB31" s="4">
        <v>10</v>
      </c>
      <c r="AC31" s="28">
        <v>10</v>
      </c>
      <c r="AD31" s="28">
        <v>0</v>
      </c>
      <c r="AE31" s="28">
        <v>0</v>
      </c>
      <c r="AF31" s="29">
        <v>0</v>
      </c>
    </row>
    <row r="32" spans="1:32" ht="18" customHeight="1">
      <c r="A32" s="9" t="s">
        <v>33</v>
      </c>
      <c r="B32" s="3">
        <v>142</v>
      </c>
      <c r="C32" s="4">
        <v>75</v>
      </c>
      <c r="D32" s="4">
        <v>67</v>
      </c>
      <c r="E32" s="4">
        <v>5</v>
      </c>
      <c r="F32" s="4">
        <v>0</v>
      </c>
      <c r="G32" s="4">
        <v>0</v>
      </c>
      <c r="H32" s="4">
        <v>0</v>
      </c>
      <c r="I32" s="4">
        <v>6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59</v>
      </c>
      <c r="P32" s="4">
        <v>59</v>
      </c>
      <c r="Q32" s="4">
        <v>0</v>
      </c>
      <c r="R32" s="4">
        <v>0</v>
      </c>
      <c r="S32" s="4">
        <v>0</v>
      </c>
      <c r="T32" s="4">
        <v>6</v>
      </c>
      <c r="U32" s="4">
        <v>0</v>
      </c>
      <c r="V32" s="4">
        <v>0</v>
      </c>
      <c r="W32" s="4">
        <v>0</v>
      </c>
      <c r="X32" s="4">
        <v>5</v>
      </c>
      <c r="Y32" s="4">
        <v>2</v>
      </c>
      <c r="Z32" s="4">
        <v>0</v>
      </c>
      <c r="AA32" s="4">
        <v>0</v>
      </c>
      <c r="AB32" s="4">
        <v>3</v>
      </c>
      <c r="AC32" s="28">
        <v>1</v>
      </c>
      <c r="AD32" s="28">
        <v>2</v>
      </c>
      <c r="AE32" s="28">
        <v>0</v>
      </c>
      <c r="AF32" s="29">
        <v>0</v>
      </c>
    </row>
    <row r="33" spans="1:32" ht="18" customHeight="1">
      <c r="A33" s="9" t="s">
        <v>34</v>
      </c>
      <c r="B33" s="3">
        <v>237</v>
      </c>
      <c r="C33" s="4">
        <v>149</v>
      </c>
      <c r="D33" s="4">
        <v>88</v>
      </c>
      <c r="E33" s="4">
        <v>7</v>
      </c>
      <c r="F33" s="4">
        <v>0</v>
      </c>
      <c r="G33" s="4">
        <v>0</v>
      </c>
      <c r="H33" s="4">
        <v>0</v>
      </c>
      <c r="I33" s="4">
        <v>7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124</v>
      </c>
      <c r="P33" s="4">
        <v>71</v>
      </c>
      <c r="Q33" s="4">
        <v>0</v>
      </c>
      <c r="R33" s="4">
        <v>0</v>
      </c>
      <c r="S33" s="4">
        <v>0</v>
      </c>
      <c r="T33" s="4">
        <v>9</v>
      </c>
      <c r="U33" s="4">
        <v>0</v>
      </c>
      <c r="V33" s="4">
        <v>0</v>
      </c>
      <c r="W33" s="4">
        <v>2</v>
      </c>
      <c r="X33" s="4">
        <v>11</v>
      </c>
      <c r="Y33" s="4">
        <v>6</v>
      </c>
      <c r="Z33" s="4">
        <v>0</v>
      </c>
      <c r="AA33" s="4">
        <v>0</v>
      </c>
      <c r="AB33" s="4">
        <v>14</v>
      </c>
      <c r="AC33" s="28">
        <v>11</v>
      </c>
      <c r="AD33" s="28">
        <v>3</v>
      </c>
      <c r="AE33" s="28">
        <v>0</v>
      </c>
      <c r="AF33" s="29">
        <v>0</v>
      </c>
    </row>
    <row r="34" spans="1:32" ht="18" customHeight="1">
      <c r="A34" s="9" t="s">
        <v>35</v>
      </c>
      <c r="B34" s="3">
        <v>570</v>
      </c>
      <c r="C34" s="4">
        <v>343</v>
      </c>
      <c r="D34" s="4">
        <v>227</v>
      </c>
      <c r="E34" s="4">
        <v>19</v>
      </c>
      <c r="F34" s="4">
        <v>1</v>
      </c>
      <c r="G34" s="4">
        <v>1</v>
      </c>
      <c r="H34" s="4">
        <v>0</v>
      </c>
      <c r="I34" s="4">
        <v>19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285</v>
      </c>
      <c r="P34" s="4">
        <v>190</v>
      </c>
      <c r="Q34" s="4">
        <v>0</v>
      </c>
      <c r="R34" s="4">
        <v>0</v>
      </c>
      <c r="S34" s="4">
        <v>0</v>
      </c>
      <c r="T34" s="4">
        <v>23</v>
      </c>
      <c r="U34" s="4">
        <v>0</v>
      </c>
      <c r="V34" s="4">
        <v>0</v>
      </c>
      <c r="W34" s="4">
        <v>0</v>
      </c>
      <c r="X34" s="4">
        <v>19</v>
      </c>
      <c r="Y34" s="4">
        <v>12</v>
      </c>
      <c r="Z34" s="4">
        <v>0</v>
      </c>
      <c r="AA34" s="4">
        <v>0</v>
      </c>
      <c r="AB34" s="4">
        <v>26</v>
      </c>
      <c r="AC34" s="28">
        <v>19</v>
      </c>
      <c r="AD34" s="28">
        <v>7</v>
      </c>
      <c r="AE34" s="28">
        <v>0</v>
      </c>
      <c r="AF34" s="29">
        <v>0</v>
      </c>
    </row>
    <row r="35" spans="1:32" ht="18" customHeight="1">
      <c r="A35" s="9" t="s">
        <v>36</v>
      </c>
      <c r="B35" s="3">
        <v>49</v>
      </c>
      <c r="C35" s="4">
        <v>29</v>
      </c>
      <c r="D35" s="4">
        <v>20</v>
      </c>
      <c r="E35" s="4">
        <v>3</v>
      </c>
      <c r="F35" s="4">
        <v>0</v>
      </c>
      <c r="G35" s="4">
        <v>0</v>
      </c>
      <c r="H35" s="4">
        <v>0</v>
      </c>
      <c r="I35" s="4">
        <v>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22</v>
      </c>
      <c r="P35" s="4">
        <v>17</v>
      </c>
      <c r="Q35" s="4">
        <v>0</v>
      </c>
      <c r="R35" s="4">
        <v>0</v>
      </c>
      <c r="S35" s="4">
        <v>0</v>
      </c>
      <c r="T35" s="4">
        <v>3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6</v>
      </c>
      <c r="AC35" s="28">
        <v>2</v>
      </c>
      <c r="AD35" s="28">
        <v>4</v>
      </c>
      <c r="AE35" s="28">
        <v>0</v>
      </c>
      <c r="AF35" s="29">
        <v>0</v>
      </c>
    </row>
    <row r="36" spans="1:32" ht="18" customHeight="1">
      <c r="A36" s="9" t="s">
        <v>37</v>
      </c>
      <c r="B36" s="3">
        <v>532</v>
      </c>
      <c r="C36" s="4">
        <v>305</v>
      </c>
      <c r="D36" s="4">
        <v>227</v>
      </c>
      <c r="E36" s="4">
        <v>22</v>
      </c>
      <c r="F36" s="4">
        <v>0</v>
      </c>
      <c r="G36" s="4">
        <v>1</v>
      </c>
      <c r="H36" s="4">
        <v>0</v>
      </c>
      <c r="I36" s="4">
        <v>23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240</v>
      </c>
      <c r="P36" s="4">
        <v>188</v>
      </c>
      <c r="Q36" s="4">
        <v>0</v>
      </c>
      <c r="R36" s="4">
        <v>0</v>
      </c>
      <c r="S36" s="4">
        <v>0</v>
      </c>
      <c r="T36" s="4">
        <v>24</v>
      </c>
      <c r="U36" s="4">
        <v>0</v>
      </c>
      <c r="V36" s="4">
        <v>0</v>
      </c>
      <c r="W36" s="4">
        <v>0</v>
      </c>
      <c r="X36" s="4">
        <v>19</v>
      </c>
      <c r="Y36" s="4">
        <v>15</v>
      </c>
      <c r="Z36" s="4">
        <v>0</v>
      </c>
      <c r="AA36" s="4">
        <v>0</v>
      </c>
      <c r="AB36" s="4">
        <v>24</v>
      </c>
      <c r="AC36" s="28">
        <v>5</v>
      </c>
      <c r="AD36" s="28">
        <v>19</v>
      </c>
      <c r="AE36" s="28">
        <v>0</v>
      </c>
      <c r="AF36" s="29">
        <v>0</v>
      </c>
    </row>
    <row r="37" spans="1:32" ht="18" customHeight="1">
      <c r="A37" s="9" t="s">
        <v>38</v>
      </c>
      <c r="B37" s="3">
        <v>223</v>
      </c>
      <c r="C37" s="4">
        <v>137</v>
      </c>
      <c r="D37" s="4">
        <v>86</v>
      </c>
      <c r="E37" s="4">
        <v>7</v>
      </c>
      <c r="F37" s="4">
        <v>1</v>
      </c>
      <c r="G37" s="4">
        <v>0</v>
      </c>
      <c r="H37" s="4">
        <v>0</v>
      </c>
      <c r="I37" s="4">
        <v>9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113</v>
      </c>
      <c r="P37" s="4">
        <v>64</v>
      </c>
      <c r="Q37" s="4">
        <v>0</v>
      </c>
      <c r="R37" s="4">
        <v>0</v>
      </c>
      <c r="S37" s="4">
        <v>0</v>
      </c>
      <c r="T37" s="4">
        <v>9</v>
      </c>
      <c r="U37" s="4">
        <v>0</v>
      </c>
      <c r="V37" s="4">
        <v>0</v>
      </c>
      <c r="W37" s="4">
        <v>0</v>
      </c>
      <c r="X37" s="4">
        <v>8</v>
      </c>
      <c r="Y37" s="4">
        <v>12</v>
      </c>
      <c r="Z37" s="4">
        <v>0</v>
      </c>
      <c r="AA37" s="4">
        <v>0</v>
      </c>
      <c r="AB37" s="4">
        <v>15</v>
      </c>
      <c r="AC37" s="28">
        <v>10</v>
      </c>
      <c r="AD37" s="28">
        <v>5</v>
      </c>
      <c r="AE37" s="28">
        <v>0</v>
      </c>
      <c r="AF37" s="29">
        <v>0</v>
      </c>
    </row>
    <row r="38" spans="1:32" ht="18" customHeight="1">
      <c r="A38" s="9" t="s">
        <v>39</v>
      </c>
      <c r="B38" s="3">
        <v>301</v>
      </c>
      <c r="C38" s="4">
        <v>177</v>
      </c>
      <c r="D38" s="4">
        <v>124</v>
      </c>
      <c r="E38" s="4">
        <v>11</v>
      </c>
      <c r="F38" s="4">
        <v>0</v>
      </c>
      <c r="G38" s="4">
        <v>0</v>
      </c>
      <c r="H38" s="4">
        <v>0</v>
      </c>
      <c r="I38" s="4">
        <v>12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140</v>
      </c>
      <c r="P38" s="4">
        <v>97</v>
      </c>
      <c r="Q38" s="4">
        <v>0</v>
      </c>
      <c r="R38" s="4">
        <v>0</v>
      </c>
      <c r="S38" s="4">
        <v>0</v>
      </c>
      <c r="T38" s="4">
        <v>12</v>
      </c>
      <c r="U38" s="4">
        <v>0</v>
      </c>
      <c r="V38" s="4">
        <v>0</v>
      </c>
      <c r="W38" s="4">
        <v>1</v>
      </c>
      <c r="X38" s="4">
        <v>14</v>
      </c>
      <c r="Y38" s="4">
        <v>14</v>
      </c>
      <c r="Z38" s="4">
        <v>0</v>
      </c>
      <c r="AA38" s="4">
        <v>0</v>
      </c>
      <c r="AB38" s="4">
        <v>18</v>
      </c>
      <c r="AC38" s="28">
        <v>12</v>
      </c>
      <c r="AD38" s="28">
        <v>6</v>
      </c>
      <c r="AE38" s="28">
        <v>0</v>
      </c>
      <c r="AF38" s="29">
        <v>0</v>
      </c>
    </row>
    <row r="39" spans="1:32" ht="18" customHeight="1">
      <c r="A39" s="9" t="s">
        <v>40</v>
      </c>
      <c r="B39" s="3">
        <v>183</v>
      </c>
      <c r="C39" s="4">
        <v>105</v>
      </c>
      <c r="D39" s="4">
        <v>78</v>
      </c>
      <c r="E39" s="4">
        <v>5</v>
      </c>
      <c r="F39" s="4">
        <v>1</v>
      </c>
      <c r="G39" s="4">
        <v>0</v>
      </c>
      <c r="H39" s="4">
        <v>0</v>
      </c>
      <c r="I39" s="4">
        <v>7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86</v>
      </c>
      <c r="P39" s="4">
        <v>66</v>
      </c>
      <c r="Q39" s="4">
        <v>0</v>
      </c>
      <c r="R39" s="4">
        <v>0</v>
      </c>
      <c r="S39" s="4">
        <v>0</v>
      </c>
      <c r="T39" s="4">
        <v>7</v>
      </c>
      <c r="U39" s="4">
        <v>0</v>
      </c>
      <c r="V39" s="4">
        <v>0</v>
      </c>
      <c r="W39" s="4">
        <v>1</v>
      </c>
      <c r="X39" s="4">
        <v>6</v>
      </c>
      <c r="Y39" s="4">
        <v>3</v>
      </c>
      <c r="Z39" s="4">
        <v>0</v>
      </c>
      <c r="AA39" s="4">
        <v>0</v>
      </c>
      <c r="AB39" s="4">
        <v>14</v>
      </c>
      <c r="AC39" s="28">
        <v>11</v>
      </c>
      <c r="AD39" s="28">
        <v>3</v>
      </c>
      <c r="AE39" s="28">
        <v>0</v>
      </c>
      <c r="AF39" s="29">
        <v>0</v>
      </c>
    </row>
    <row r="40" spans="1:32" ht="18" customHeight="1">
      <c r="A40" s="9" t="s">
        <v>41</v>
      </c>
      <c r="B40" s="3">
        <v>67</v>
      </c>
      <c r="C40" s="4">
        <v>44</v>
      </c>
      <c r="D40" s="4">
        <v>23</v>
      </c>
      <c r="E40" s="4">
        <v>3</v>
      </c>
      <c r="F40" s="4">
        <v>0</v>
      </c>
      <c r="G40" s="4">
        <v>0</v>
      </c>
      <c r="H40" s="4">
        <v>0</v>
      </c>
      <c r="I40" s="4">
        <v>4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33</v>
      </c>
      <c r="P40" s="4">
        <v>19</v>
      </c>
      <c r="Q40" s="4">
        <v>0</v>
      </c>
      <c r="R40" s="4">
        <v>0</v>
      </c>
      <c r="S40" s="4">
        <v>0</v>
      </c>
      <c r="T40" s="4">
        <v>3</v>
      </c>
      <c r="U40" s="4">
        <v>0</v>
      </c>
      <c r="V40" s="4">
        <v>0</v>
      </c>
      <c r="W40" s="4">
        <v>0</v>
      </c>
      <c r="X40" s="4">
        <v>4</v>
      </c>
      <c r="Y40" s="4">
        <v>1</v>
      </c>
      <c r="Z40" s="4">
        <v>0</v>
      </c>
      <c r="AA40" s="4">
        <v>0</v>
      </c>
      <c r="AB40" s="4">
        <v>20</v>
      </c>
      <c r="AC40" s="28">
        <v>6</v>
      </c>
      <c r="AD40" s="28">
        <v>14</v>
      </c>
      <c r="AE40" s="28">
        <v>0</v>
      </c>
      <c r="AF40" s="29">
        <v>0</v>
      </c>
    </row>
    <row r="41" spans="1:32" ht="18" customHeight="1">
      <c r="A41" s="9" t="s">
        <v>42</v>
      </c>
      <c r="B41" s="3">
        <v>156</v>
      </c>
      <c r="C41" s="4">
        <v>97</v>
      </c>
      <c r="D41" s="4">
        <v>59</v>
      </c>
      <c r="E41" s="4">
        <v>5</v>
      </c>
      <c r="F41" s="4">
        <v>0</v>
      </c>
      <c r="G41" s="4">
        <v>0</v>
      </c>
      <c r="H41" s="4">
        <v>0</v>
      </c>
      <c r="I41" s="4">
        <v>5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81</v>
      </c>
      <c r="P41" s="4">
        <v>52</v>
      </c>
      <c r="Q41" s="4">
        <v>0</v>
      </c>
      <c r="R41" s="4">
        <v>0</v>
      </c>
      <c r="S41" s="4">
        <v>0</v>
      </c>
      <c r="T41" s="4">
        <v>5</v>
      </c>
      <c r="U41" s="4">
        <v>0</v>
      </c>
      <c r="V41" s="4">
        <v>0</v>
      </c>
      <c r="W41" s="4">
        <v>0</v>
      </c>
      <c r="X41" s="4">
        <v>6</v>
      </c>
      <c r="Y41" s="4">
        <v>2</v>
      </c>
      <c r="Z41" s="4">
        <v>0</v>
      </c>
      <c r="AA41" s="4">
        <v>0</v>
      </c>
      <c r="AB41" s="4">
        <v>8</v>
      </c>
      <c r="AC41" s="28">
        <v>6</v>
      </c>
      <c r="AD41" s="28">
        <v>2</v>
      </c>
      <c r="AE41" s="28">
        <v>1</v>
      </c>
      <c r="AF41" s="29">
        <v>2</v>
      </c>
    </row>
    <row r="42" spans="1:32" ht="18" customHeight="1">
      <c r="A42" s="9" t="s">
        <v>43</v>
      </c>
      <c r="B42" s="3">
        <v>215</v>
      </c>
      <c r="C42" s="4">
        <v>133</v>
      </c>
      <c r="D42" s="4">
        <v>82</v>
      </c>
      <c r="E42" s="4">
        <v>10</v>
      </c>
      <c r="F42" s="4">
        <v>1</v>
      </c>
      <c r="G42" s="4">
        <v>0</v>
      </c>
      <c r="H42" s="4">
        <v>0</v>
      </c>
      <c r="I42" s="4">
        <v>11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107</v>
      </c>
      <c r="P42" s="4">
        <v>64</v>
      </c>
      <c r="Q42" s="4">
        <v>0</v>
      </c>
      <c r="R42" s="4">
        <v>0</v>
      </c>
      <c r="S42" s="4">
        <v>0</v>
      </c>
      <c r="T42" s="4">
        <v>12</v>
      </c>
      <c r="U42" s="4">
        <v>0</v>
      </c>
      <c r="V42" s="4">
        <v>0</v>
      </c>
      <c r="W42" s="4">
        <v>0</v>
      </c>
      <c r="X42" s="4">
        <v>5</v>
      </c>
      <c r="Y42" s="4">
        <v>4</v>
      </c>
      <c r="Z42" s="4">
        <v>0</v>
      </c>
      <c r="AA42" s="4">
        <v>0</v>
      </c>
      <c r="AB42" s="4">
        <v>21</v>
      </c>
      <c r="AC42" s="28">
        <v>11</v>
      </c>
      <c r="AD42" s="28">
        <v>10</v>
      </c>
      <c r="AE42" s="28">
        <v>0</v>
      </c>
      <c r="AF42" s="29">
        <v>0</v>
      </c>
    </row>
    <row r="43" spans="1:32" ht="18" customHeight="1">
      <c r="A43" s="9" t="s">
        <v>44</v>
      </c>
      <c r="B43" s="3">
        <v>107</v>
      </c>
      <c r="C43" s="4">
        <v>67</v>
      </c>
      <c r="D43" s="4">
        <v>40</v>
      </c>
      <c r="E43" s="4">
        <v>5</v>
      </c>
      <c r="F43" s="4">
        <v>0</v>
      </c>
      <c r="G43" s="4">
        <v>0</v>
      </c>
      <c r="H43" s="4">
        <v>0</v>
      </c>
      <c r="I43" s="4">
        <v>6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56</v>
      </c>
      <c r="P43" s="4">
        <v>27</v>
      </c>
      <c r="Q43" s="4">
        <v>0</v>
      </c>
      <c r="R43" s="4">
        <v>0</v>
      </c>
      <c r="S43" s="4">
        <v>0</v>
      </c>
      <c r="T43" s="4">
        <v>5</v>
      </c>
      <c r="U43" s="4">
        <v>0</v>
      </c>
      <c r="V43" s="4">
        <v>0</v>
      </c>
      <c r="W43" s="4">
        <v>1</v>
      </c>
      <c r="X43" s="4">
        <v>0</v>
      </c>
      <c r="Y43" s="4">
        <v>7</v>
      </c>
      <c r="Z43" s="4">
        <v>0</v>
      </c>
      <c r="AA43" s="4">
        <v>0</v>
      </c>
      <c r="AB43" s="4">
        <v>8</v>
      </c>
      <c r="AC43" s="28">
        <v>4</v>
      </c>
      <c r="AD43" s="28">
        <v>4</v>
      </c>
      <c r="AE43" s="28">
        <v>0</v>
      </c>
      <c r="AF43" s="29">
        <v>0</v>
      </c>
    </row>
    <row r="44" spans="1:32" ht="18" customHeight="1">
      <c r="A44" s="9" t="s">
        <v>45</v>
      </c>
      <c r="B44" s="3">
        <v>229</v>
      </c>
      <c r="C44" s="4">
        <v>136</v>
      </c>
      <c r="D44" s="4">
        <v>93</v>
      </c>
      <c r="E44" s="4">
        <v>6</v>
      </c>
      <c r="F44" s="4">
        <v>2</v>
      </c>
      <c r="G44" s="4">
        <v>0</v>
      </c>
      <c r="H44" s="4">
        <v>0</v>
      </c>
      <c r="I44" s="4">
        <v>8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114</v>
      </c>
      <c r="P44" s="4">
        <v>69</v>
      </c>
      <c r="Q44" s="4">
        <v>0</v>
      </c>
      <c r="R44" s="4">
        <v>0</v>
      </c>
      <c r="S44" s="4">
        <v>0</v>
      </c>
      <c r="T44" s="4">
        <v>10</v>
      </c>
      <c r="U44" s="4">
        <v>0</v>
      </c>
      <c r="V44" s="4">
        <v>0</v>
      </c>
      <c r="W44" s="4">
        <v>0</v>
      </c>
      <c r="X44" s="4">
        <v>8</v>
      </c>
      <c r="Y44" s="4">
        <v>11</v>
      </c>
      <c r="Z44" s="4">
        <v>0</v>
      </c>
      <c r="AA44" s="4">
        <v>0</v>
      </c>
      <c r="AB44" s="4">
        <v>17</v>
      </c>
      <c r="AC44" s="28">
        <v>10</v>
      </c>
      <c r="AD44" s="28">
        <v>7</v>
      </c>
      <c r="AE44" s="28">
        <v>0</v>
      </c>
      <c r="AF44" s="29">
        <v>0</v>
      </c>
    </row>
    <row r="45" spans="1:32" ht="18" customHeight="1">
      <c r="A45" s="9" t="s">
        <v>46</v>
      </c>
      <c r="B45" s="3">
        <v>146</v>
      </c>
      <c r="C45" s="4">
        <v>86</v>
      </c>
      <c r="D45" s="4">
        <v>60</v>
      </c>
      <c r="E45" s="4">
        <v>5</v>
      </c>
      <c r="F45" s="4">
        <v>0</v>
      </c>
      <c r="G45" s="4">
        <v>0</v>
      </c>
      <c r="H45" s="4">
        <v>0</v>
      </c>
      <c r="I45" s="4">
        <v>5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71</v>
      </c>
      <c r="P45" s="4">
        <v>51</v>
      </c>
      <c r="Q45" s="4">
        <v>0</v>
      </c>
      <c r="R45" s="4">
        <v>0</v>
      </c>
      <c r="S45" s="4">
        <v>0</v>
      </c>
      <c r="T45" s="4">
        <v>5</v>
      </c>
      <c r="U45" s="4">
        <v>0</v>
      </c>
      <c r="V45" s="4">
        <v>0</v>
      </c>
      <c r="W45" s="4">
        <v>1</v>
      </c>
      <c r="X45" s="4">
        <v>5</v>
      </c>
      <c r="Y45" s="4">
        <v>3</v>
      </c>
      <c r="Z45" s="4">
        <v>0</v>
      </c>
      <c r="AA45" s="4">
        <v>0</v>
      </c>
      <c r="AB45" s="4">
        <v>8</v>
      </c>
      <c r="AC45" s="28">
        <v>2</v>
      </c>
      <c r="AD45" s="28">
        <v>6</v>
      </c>
      <c r="AE45" s="28">
        <v>0</v>
      </c>
      <c r="AF45" s="29">
        <v>0</v>
      </c>
    </row>
    <row r="46" spans="1:32" ht="18" customHeight="1">
      <c r="A46" s="9" t="s">
        <v>47</v>
      </c>
      <c r="B46" s="3">
        <v>126</v>
      </c>
      <c r="C46" s="4">
        <v>81</v>
      </c>
      <c r="D46" s="4">
        <v>45</v>
      </c>
      <c r="E46" s="4">
        <v>5</v>
      </c>
      <c r="F46" s="4">
        <v>0</v>
      </c>
      <c r="G46" s="4">
        <v>0</v>
      </c>
      <c r="H46" s="4">
        <v>0</v>
      </c>
      <c r="I46" s="4">
        <v>5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68</v>
      </c>
      <c r="P46" s="4">
        <v>33</v>
      </c>
      <c r="Q46" s="4">
        <v>0</v>
      </c>
      <c r="R46" s="4">
        <v>0</v>
      </c>
      <c r="S46" s="4">
        <v>0</v>
      </c>
      <c r="T46" s="4">
        <v>5</v>
      </c>
      <c r="U46" s="4">
        <v>0</v>
      </c>
      <c r="V46" s="4">
        <v>0</v>
      </c>
      <c r="W46" s="4">
        <v>1</v>
      </c>
      <c r="X46" s="4">
        <v>2</v>
      </c>
      <c r="Y46" s="4">
        <v>6</v>
      </c>
      <c r="Z46" s="4">
        <v>0</v>
      </c>
      <c r="AA46" s="4">
        <v>0</v>
      </c>
      <c r="AB46" s="4">
        <v>8</v>
      </c>
      <c r="AC46" s="28">
        <v>5</v>
      </c>
      <c r="AD46" s="28">
        <v>3</v>
      </c>
      <c r="AE46" s="28">
        <v>0</v>
      </c>
      <c r="AF46" s="29">
        <v>0</v>
      </c>
    </row>
    <row r="47" spans="1:32" ht="18" customHeight="1">
      <c r="A47" s="9" t="s">
        <v>48</v>
      </c>
      <c r="B47" s="3">
        <v>154</v>
      </c>
      <c r="C47" s="4">
        <v>94</v>
      </c>
      <c r="D47" s="4">
        <v>60</v>
      </c>
      <c r="E47" s="4">
        <v>4</v>
      </c>
      <c r="F47" s="4">
        <v>0</v>
      </c>
      <c r="G47" s="4">
        <v>0</v>
      </c>
      <c r="H47" s="4">
        <v>0</v>
      </c>
      <c r="I47" s="4">
        <v>5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79</v>
      </c>
      <c r="P47" s="4">
        <v>49</v>
      </c>
      <c r="Q47" s="4">
        <v>0</v>
      </c>
      <c r="R47" s="4">
        <v>0</v>
      </c>
      <c r="S47" s="4">
        <v>0</v>
      </c>
      <c r="T47" s="4">
        <v>6</v>
      </c>
      <c r="U47" s="4">
        <v>0</v>
      </c>
      <c r="V47" s="4">
        <v>0</v>
      </c>
      <c r="W47" s="4">
        <v>1</v>
      </c>
      <c r="X47" s="4">
        <v>6</v>
      </c>
      <c r="Y47" s="4">
        <v>4</v>
      </c>
      <c r="Z47" s="4">
        <v>0</v>
      </c>
      <c r="AA47" s="4">
        <v>0</v>
      </c>
      <c r="AB47" s="4">
        <v>5</v>
      </c>
      <c r="AC47" s="28">
        <v>1</v>
      </c>
      <c r="AD47" s="28">
        <v>4</v>
      </c>
      <c r="AE47" s="28">
        <v>0</v>
      </c>
      <c r="AF47" s="29">
        <v>0</v>
      </c>
    </row>
    <row r="48" spans="1:32" ht="18" customHeight="1">
      <c r="A48" s="9" t="s">
        <v>49</v>
      </c>
      <c r="B48" s="3">
        <v>194</v>
      </c>
      <c r="C48" s="4">
        <v>109</v>
      </c>
      <c r="D48" s="4">
        <v>85</v>
      </c>
      <c r="E48" s="4">
        <v>9</v>
      </c>
      <c r="F48" s="4">
        <v>0</v>
      </c>
      <c r="G48" s="4">
        <v>0</v>
      </c>
      <c r="H48" s="4">
        <v>0</v>
      </c>
      <c r="I48" s="4">
        <v>9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86</v>
      </c>
      <c r="P48" s="4">
        <v>65</v>
      </c>
      <c r="Q48" s="4">
        <v>0</v>
      </c>
      <c r="R48" s="4">
        <v>0</v>
      </c>
      <c r="S48" s="4">
        <v>0</v>
      </c>
      <c r="T48" s="4">
        <v>11</v>
      </c>
      <c r="U48" s="4">
        <v>0</v>
      </c>
      <c r="V48" s="4">
        <v>0</v>
      </c>
      <c r="W48" s="4">
        <v>0</v>
      </c>
      <c r="X48" s="4">
        <v>5</v>
      </c>
      <c r="Y48" s="4">
        <v>9</v>
      </c>
      <c r="Z48" s="4">
        <v>0</v>
      </c>
      <c r="AA48" s="4">
        <v>0</v>
      </c>
      <c r="AB48" s="4">
        <v>15</v>
      </c>
      <c r="AC48" s="28">
        <v>7</v>
      </c>
      <c r="AD48" s="28">
        <v>8</v>
      </c>
      <c r="AE48" s="28">
        <v>0</v>
      </c>
      <c r="AF48" s="29">
        <v>0</v>
      </c>
    </row>
    <row r="49" spans="1:32" ht="18" customHeight="1">
      <c r="A49" s="9" t="s">
        <v>50</v>
      </c>
      <c r="B49" s="3">
        <v>119</v>
      </c>
      <c r="C49" s="4">
        <v>69</v>
      </c>
      <c r="D49" s="4">
        <v>50</v>
      </c>
      <c r="E49" s="4">
        <v>5</v>
      </c>
      <c r="F49" s="4">
        <v>0</v>
      </c>
      <c r="G49" s="4">
        <v>0</v>
      </c>
      <c r="H49" s="4">
        <v>0</v>
      </c>
      <c r="I49" s="4">
        <v>3</v>
      </c>
      <c r="J49" s="4">
        <v>2</v>
      </c>
      <c r="K49" s="4">
        <v>0</v>
      </c>
      <c r="L49" s="4">
        <v>0</v>
      </c>
      <c r="M49" s="4">
        <v>0</v>
      </c>
      <c r="N49" s="4">
        <v>0</v>
      </c>
      <c r="O49" s="4">
        <v>61</v>
      </c>
      <c r="P49" s="4">
        <v>39</v>
      </c>
      <c r="Q49" s="4">
        <v>0</v>
      </c>
      <c r="R49" s="4">
        <v>0</v>
      </c>
      <c r="S49" s="4">
        <v>0</v>
      </c>
      <c r="T49" s="4">
        <v>5</v>
      </c>
      <c r="U49" s="4">
        <v>0</v>
      </c>
      <c r="V49" s="4">
        <v>0</v>
      </c>
      <c r="W49" s="4">
        <v>0</v>
      </c>
      <c r="X49" s="4">
        <v>0</v>
      </c>
      <c r="Y49" s="4">
        <v>4</v>
      </c>
      <c r="Z49" s="4">
        <v>0</v>
      </c>
      <c r="AA49" s="4">
        <v>0</v>
      </c>
      <c r="AB49" s="4">
        <v>6</v>
      </c>
      <c r="AC49" s="28">
        <v>4</v>
      </c>
      <c r="AD49" s="28">
        <v>2</v>
      </c>
      <c r="AE49" s="28">
        <v>0</v>
      </c>
      <c r="AF49" s="29">
        <v>0</v>
      </c>
    </row>
    <row r="50" spans="1:32" ht="18" customHeight="1">
      <c r="A50" s="9" t="s">
        <v>51</v>
      </c>
      <c r="B50" s="3">
        <v>91</v>
      </c>
      <c r="C50" s="4">
        <v>58</v>
      </c>
      <c r="D50" s="4">
        <v>33</v>
      </c>
      <c r="E50" s="4">
        <v>3</v>
      </c>
      <c r="F50" s="4">
        <v>0</v>
      </c>
      <c r="G50" s="4">
        <v>1</v>
      </c>
      <c r="H50" s="4">
        <v>0</v>
      </c>
      <c r="I50" s="4">
        <v>2</v>
      </c>
      <c r="J50" s="4">
        <v>1</v>
      </c>
      <c r="K50" s="4">
        <v>2</v>
      </c>
      <c r="L50" s="4">
        <v>0</v>
      </c>
      <c r="M50" s="4">
        <v>0</v>
      </c>
      <c r="N50" s="4">
        <v>0</v>
      </c>
      <c r="O50" s="4">
        <v>49</v>
      </c>
      <c r="P50" s="4">
        <v>27</v>
      </c>
      <c r="Q50" s="4">
        <v>0</v>
      </c>
      <c r="R50" s="4">
        <v>0</v>
      </c>
      <c r="S50" s="4">
        <v>0</v>
      </c>
      <c r="T50" s="4">
        <v>4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0</v>
      </c>
      <c r="AB50" s="4">
        <v>4</v>
      </c>
      <c r="AC50" s="28">
        <v>1</v>
      </c>
      <c r="AD50" s="28">
        <v>3</v>
      </c>
      <c r="AE50" s="28">
        <v>0</v>
      </c>
      <c r="AF50" s="29">
        <v>0</v>
      </c>
    </row>
    <row r="51" spans="1:32" ht="18" customHeight="1">
      <c r="A51" s="9" t="s">
        <v>52</v>
      </c>
      <c r="B51" s="3">
        <v>114</v>
      </c>
      <c r="C51" s="4">
        <v>76</v>
      </c>
      <c r="D51" s="4">
        <v>38</v>
      </c>
      <c r="E51" s="4">
        <v>8</v>
      </c>
      <c r="F51" s="4">
        <v>0</v>
      </c>
      <c r="G51" s="4">
        <v>0</v>
      </c>
      <c r="H51" s="4">
        <v>0</v>
      </c>
      <c r="I51" s="4">
        <v>7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60</v>
      </c>
      <c r="P51" s="4">
        <v>29</v>
      </c>
      <c r="Q51" s="4">
        <v>0</v>
      </c>
      <c r="R51" s="4">
        <v>0</v>
      </c>
      <c r="S51" s="4">
        <v>0</v>
      </c>
      <c r="T51" s="4">
        <v>7</v>
      </c>
      <c r="U51" s="4">
        <v>0</v>
      </c>
      <c r="V51" s="4">
        <v>0</v>
      </c>
      <c r="W51" s="4">
        <v>0</v>
      </c>
      <c r="X51" s="4">
        <v>1</v>
      </c>
      <c r="Y51" s="4">
        <v>2</v>
      </c>
      <c r="Z51" s="4">
        <v>0</v>
      </c>
      <c r="AA51" s="4">
        <v>0</v>
      </c>
      <c r="AB51" s="4">
        <v>8</v>
      </c>
      <c r="AC51" s="28">
        <v>1</v>
      </c>
      <c r="AD51" s="28">
        <v>7</v>
      </c>
      <c r="AE51" s="28">
        <v>0</v>
      </c>
      <c r="AF51" s="29">
        <v>0</v>
      </c>
    </row>
    <row r="52" spans="1:32" ht="18" customHeight="1">
      <c r="A52" s="9" t="s">
        <v>53</v>
      </c>
      <c r="B52" s="3">
        <v>79</v>
      </c>
      <c r="C52" s="4">
        <v>40</v>
      </c>
      <c r="D52" s="4">
        <v>39</v>
      </c>
      <c r="E52" s="4">
        <v>3</v>
      </c>
      <c r="F52" s="4">
        <v>0</v>
      </c>
      <c r="G52" s="4">
        <v>0</v>
      </c>
      <c r="H52" s="4">
        <v>0</v>
      </c>
      <c r="I52" s="4">
        <v>3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34</v>
      </c>
      <c r="P52" s="4">
        <v>31</v>
      </c>
      <c r="Q52" s="4">
        <v>0</v>
      </c>
      <c r="R52" s="4">
        <v>0</v>
      </c>
      <c r="S52" s="4">
        <v>0</v>
      </c>
      <c r="T52" s="4">
        <v>3</v>
      </c>
      <c r="U52" s="4">
        <v>0</v>
      </c>
      <c r="V52" s="4">
        <v>0</v>
      </c>
      <c r="W52" s="4">
        <v>0</v>
      </c>
      <c r="X52" s="4">
        <v>0</v>
      </c>
      <c r="Y52" s="4">
        <v>5</v>
      </c>
      <c r="Z52" s="4">
        <v>0</v>
      </c>
      <c r="AA52" s="4">
        <v>0</v>
      </c>
      <c r="AB52" s="4">
        <v>3</v>
      </c>
      <c r="AC52" s="28">
        <v>2</v>
      </c>
      <c r="AD52" s="28">
        <v>1</v>
      </c>
      <c r="AE52" s="28">
        <v>0</v>
      </c>
      <c r="AF52" s="29">
        <v>0</v>
      </c>
    </row>
    <row r="53" spans="1:32" ht="18" customHeight="1">
      <c r="A53" s="9" t="s">
        <v>54</v>
      </c>
      <c r="B53" s="3">
        <v>173</v>
      </c>
      <c r="C53" s="4">
        <v>101</v>
      </c>
      <c r="D53" s="4">
        <v>72</v>
      </c>
      <c r="E53" s="4">
        <v>8</v>
      </c>
      <c r="F53" s="4">
        <v>0</v>
      </c>
      <c r="G53" s="4">
        <v>0</v>
      </c>
      <c r="H53" s="4">
        <v>0</v>
      </c>
      <c r="I53" s="4">
        <v>10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81</v>
      </c>
      <c r="P53" s="4">
        <v>58</v>
      </c>
      <c r="Q53" s="4">
        <v>0</v>
      </c>
      <c r="R53" s="4">
        <v>0</v>
      </c>
      <c r="S53" s="4">
        <v>0</v>
      </c>
      <c r="T53" s="4">
        <v>9</v>
      </c>
      <c r="U53" s="4">
        <v>0</v>
      </c>
      <c r="V53" s="4">
        <v>0</v>
      </c>
      <c r="W53" s="4">
        <v>0</v>
      </c>
      <c r="X53" s="4">
        <v>1</v>
      </c>
      <c r="Y53" s="4">
        <v>5</v>
      </c>
      <c r="Z53" s="4">
        <v>0</v>
      </c>
      <c r="AA53" s="4">
        <v>0</v>
      </c>
      <c r="AB53" s="4">
        <v>18</v>
      </c>
      <c r="AC53" s="28">
        <v>5</v>
      </c>
      <c r="AD53" s="28">
        <v>13</v>
      </c>
      <c r="AE53" s="28">
        <v>0</v>
      </c>
      <c r="AF53" s="29">
        <v>0</v>
      </c>
    </row>
    <row r="54" spans="1:32" ht="18" customHeight="1">
      <c r="A54" s="9" t="s">
        <v>55</v>
      </c>
      <c r="B54" s="3">
        <v>138</v>
      </c>
      <c r="C54" s="4">
        <v>70</v>
      </c>
      <c r="D54" s="4">
        <v>68</v>
      </c>
      <c r="E54" s="4">
        <v>6</v>
      </c>
      <c r="F54" s="4">
        <v>0</v>
      </c>
      <c r="G54" s="4">
        <v>0</v>
      </c>
      <c r="H54" s="4">
        <v>0</v>
      </c>
      <c r="I54" s="4">
        <v>6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54</v>
      </c>
      <c r="P54" s="4">
        <v>53</v>
      </c>
      <c r="Q54" s="4">
        <v>0</v>
      </c>
      <c r="R54" s="4">
        <v>0</v>
      </c>
      <c r="S54" s="4">
        <v>0</v>
      </c>
      <c r="T54" s="4">
        <v>6</v>
      </c>
      <c r="U54" s="4">
        <v>0</v>
      </c>
      <c r="V54" s="4">
        <v>0</v>
      </c>
      <c r="W54" s="4">
        <v>1</v>
      </c>
      <c r="X54" s="4">
        <v>4</v>
      </c>
      <c r="Y54" s="4">
        <v>8</v>
      </c>
      <c r="Z54" s="4">
        <v>0</v>
      </c>
      <c r="AA54" s="4">
        <v>0</v>
      </c>
      <c r="AB54" s="4">
        <v>8</v>
      </c>
      <c r="AC54" s="28">
        <v>5</v>
      </c>
      <c r="AD54" s="28">
        <v>3</v>
      </c>
      <c r="AE54" s="28">
        <v>0</v>
      </c>
      <c r="AF54" s="29">
        <v>0</v>
      </c>
    </row>
    <row r="55" spans="1:32" ht="18" customHeight="1">
      <c r="A55" s="9" t="s">
        <v>56</v>
      </c>
      <c r="B55" s="3">
        <v>76</v>
      </c>
      <c r="C55" s="4">
        <v>40</v>
      </c>
      <c r="D55" s="4">
        <v>36</v>
      </c>
      <c r="E55" s="4">
        <v>3</v>
      </c>
      <c r="F55" s="4">
        <v>0</v>
      </c>
      <c r="G55" s="4">
        <v>0</v>
      </c>
      <c r="H55" s="4">
        <v>0</v>
      </c>
      <c r="I55" s="4">
        <v>3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32</v>
      </c>
      <c r="P55" s="4">
        <v>31</v>
      </c>
      <c r="Q55" s="4">
        <v>0</v>
      </c>
      <c r="R55" s="4">
        <v>0</v>
      </c>
      <c r="S55" s="4">
        <v>0</v>
      </c>
      <c r="T55" s="4">
        <v>3</v>
      </c>
      <c r="U55" s="4">
        <v>0</v>
      </c>
      <c r="V55" s="4">
        <v>0</v>
      </c>
      <c r="W55" s="4">
        <v>0</v>
      </c>
      <c r="X55" s="4">
        <v>2</v>
      </c>
      <c r="Y55" s="4">
        <v>2</v>
      </c>
      <c r="Z55" s="4">
        <v>0</v>
      </c>
      <c r="AA55" s="4">
        <v>0</v>
      </c>
      <c r="AB55" s="4">
        <v>1</v>
      </c>
      <c r="AC55" s="28">
        <v>0</v>
      </c>
      <c r="AD55" s="28">
        <v>1</v>
      </c>
      <c r="AE55" s="28">
        <v>0</v>
      </c>
      <c r="AF55" s="29">
        <v>0</v>
      </c>
    </row>
    <row r="56" spans="1:32" ht="18" customHeight="1">
      <c r="A56" s="9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28"/>
      <c r="AD56" s="28"/>
      <c r="AE56" s="28"/>
      <c r="AF56" s="29"/>
    </row>
    <row r="57" spans="1:32" s="24" customFormat="1" ht="18" customHeight="1">
      <c r="A57" s="23" t="s">
        <v>57</v>
      </c>
      <c r="B57" s="30">
        <f>SUM(B58:B59)</f>
        <v>72</v>
      </c>
      <c r="C57" s="31">
        <f>SUM(C58:C59)</f>
        <v>45</v>
      </c>
      <c r="D57" s="31">
        <f>SUM(D58:D59)</f>
        <v>27</v>
      </c>
      <c r="E57" s="31">
        <f>SUM(E58:E59)</f>
        <v>3</v>
      </c>
      <c r="F57" s="31">
        <f>SUM(F58:F59)</f>
        <v>0</v>
      </c>
      <c r="G57" s="31">
        <f>SUM(G58:G59)</f>
        <v>0</v>
      </c>
      <c r="H57" s="31">
        <f>SUM(H58:H59)</f>
        <v>0</v>
      </c>
      <c r="I57" s="31">
        <f>SUM(I58:I59)</f>
        <v>3</v>
      </c>
      <c r="J57" s="31">
        <f>SUM(J58:J59)</f>
        <v>0</v>
      </c>
      <c r="K57" s="31">
        <f>SUM(K58:K59)</f>
        <v>0</v>
      </c>
      <c r="L57" s="31">
        <f>SUM(L58:L59)</f>
        <v>0</v>
      </c>
      <c r="M57" s="31">
        <f>SUM(M58:M59)</f>
        <v>0</v>
      </c>
      <c r="N57" s="31">
        <f>SUM(N58:N59)</f>
        <v>0</v>
      </c>
      <c r="O57" s="31">
        <f>SUM(O58:O59)</f>
        <v>36</v>
      </c>
      <c r="P57" s="31">
        <f>SUM(P58:P59)</f>
        <v>21</v>
      </c>
      <c r="Q57" s="31">
        <f>SUM(Q58:Q59)</f>
        <v>0</v>
      </c>
      <c r="R57" s="31">
        <f>SUM(R58:R59)</f>
        <v>0</v>
      </c>
      <c r="S57" s="31">
        <f>SUM(S58:S59)</f>
        <v>0</v>
      </c>
      <c r="T57" s="31">
        <f>SUM(T58:T59)</f>
        <v>3</v>
      </c>
      <c r="U57" s="31">
        <f>SUM(U58:U59)</f>
        <v>0</v>
      </c>
      <c r="V57" s="31">
        <f>SUM(V58:V59)</f>
        <v>0</v>
      </c>
      <c r="W57" s="31">
        <f>SUM(W58:W59)</f>
        <v>1</v>
      </c>
      <c r="X57" s="31">
        <f>SUM(X58:X59)</f>
        <v>3</v>
      </c>
      <c r="Y57" s="31">
        <f>SUM(Y58:Y59)</f>
        <v>2</v>
      </c>
      <c r="Z57" s="31">
        <f>SUM(Z58:Z59)</f>
        <v>0</v>
      </c>
      <c r="AA57" s="31">
        <f>SUM(AA58:AA59)</f>
        <v>0</v>
      </c>
      <c r="AB57" s="31">
        <f>SUM(AB58:AB59)</f>
        <v>6</v>
      </c>
      <c r="AC57" s="31">
        <f>SUM(AC58:AC59)</f>
        <v>2</v>
      </c>
      <c r="AD57" s="31">
        <f>SUM(AD58:AD59)</f>
        <v>4</v>
      </c>
      <c r="AE57" s="31">
        <f>SUM(AE58:AE59)</f>
        <v>0</v>
      </c>
      <c r="AF57" s="37">
        <f>SUM(AF58:AF59)</f>
        <v>0</v>
      </c>
    </row>
    <row r="58" spans="1:32" ht="18" customHeight="1">
      <c r="A58" s="9" t="s">
        <v>58</v>
      </c>
      <c r="B58" s="3">
        <v>31</v>
      </c>
      <c r="C58" s="4">
        <v>15</v>
      </c>
      <c r="D58" s="4">
        <v>16</v>
      </c>
      <c r="E58" s="4">
        <v>1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12</v>
      </c>
      <c r="P58" s="4">
        <v>12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1</v>
      </c>
      <c r="X58" s="4">
        <v>1</v>
      </c>
      <c r="Y58" s="4">
        <v>2</v>
      </c>
      <c r="Z58" s="4">
        <v>0</v>
      </c>
      <c r="AA58" s="4">
        <v>0</v>
      </c>
      <c r="AB58" s="4">
        <v>2</v>
      </c>
      <c r="AC58" s="28">
        <v>1</v>
      </c>
      <c r="AD58" s="28">
        <v>1</v>
      </c>
      <c r="AE58" s="28">
        <v>0</v>
      </c>
      <c r="AF58" s="29">
        <v>0</v>
      </c>
    </row>
    <row r="59" spans="1:32" ht="18" customHeight="1">
      <c r="A59" s="9" t="s">
        <v>59</v>
      </c>
      <c r="B59" s="3">
        <v>41</v>
      </c>
      <c r="C59" s="4">
        <v>30</v>
      </c>
      <c r="D59" s="4">
        <v>11</v>
      </c>
      <c r="E59" s="4">
        <v>2</v>
      </c>
      <c r="F59" s="4">
        <v>0</v>
      </c>
      <c r="G59" s="4">
        <v>0</v>
      </c>
      <c r="H59" s="4">
        <v>0</v>
      </c>
      <c r="I59" s="4">
        <v>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24</v>
      </c>
      <c r="P59" s="4">
        <v>9</v>
      </c>
      <c r="Q59" s="4">
        <v>0</v>
      </c>
      <c r="R59" s="4">
        <v>0</v>
      </c>
      <c r="S59" s="4">
        <v>0</v>
      </c>
      <c r="T59" s="4">
        <v>2</v>
      </c>
      <c r="U59" s="4">
        <v>0</v>
      </c>
      <c r="V59" s="4">
        <v>0</v>
      </c>
      <c r="W59" s="4">
        <v>0</v>
      </c>
      <c r="X59" s="4">
        <v>2</v>
      </c>
      <c r="Y59" s="4">
        <v>0</v>
      </c>
      <c r="Z59" s="4">
        <v>0</v>
      </c>
      <c r="AA59" s="4">
        <v>0</v>
      </c>
      <c r="AB59" s="4">
        <v>4</v>
      </c>
      <c r="AC59" s="28">
        <v>1</v>
      </c>
      <c r="AD59" s="28">
        <v>3</v>
      </c>
      <c r="AE59" s="28">
        <v>0</v>
      </c>
      <c r="AF59" s="29">
        <v>0</v>
      </c>
    </row>
    <row r="60" spans="1:32" ht="18" customHeight="1">
      <c r="A60" s="9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28"/>
      <c r="AD60" s="28"/>
      <c r="AE60" s="28"/>
      <c r="AF60" s="29"/>
    </row>
    <row r="61" spans="1:32" s="24" customFormat="1" ht="18" customHeight="1">
      <c r="A61" s="23" t="s">
        <v>60</v>
      </c>
      <c r="B61" s="30">
        <f>SUM(B62:B64)</f>
        <v>76</v>
      </c>
      <c r="C61" s="31">
        <f aca="true" t="shared" si="3" ref="C61:AF61">SUM(C62:C64)</f>
        <v>46</v>
      </c>
      <c r="D61" s="31">
        <f t="shared" si="3"/>
        <v>30</v>
      </c>
      <c r="E61" s="31">
        <f t="shared" si="3"/>
        <v>3</v>
      </c>
      <c r="F61" s="31">
        <f t="shared" si="3"/>
        <v>0</v>
      </c>
      <c r="G61" s="31">
        <f t="shared" si="3"/>
        <v>0</v>
      </c>
      <c r="H61" s="31">
        <f t="shared" si="3"/>
        <v>0</v>
      </c>
      <c r="I61" s="31">
        <f t="shared" si="3"/>
        <v>3</v>
      </c>
      <c r="J61" s="31">
        <f t="shared" si="3"/>
        <v>0</v>
      </c>
      <c r="K61" s="31">
        <f t="shared" si="3"/>
        <v>0</v>
      </c>
      <c r="L61" s="31">
        <f t="shared" si="3"/>
        <v>0</v>
      </c>
      <c r="M61" s="31">
        <f t="shared" si="3"/>
        <v>0</v>
      </c>
      <c r="N61" s="31">
        <f t="shared" si="3"/>
        <v>0</v>
      </c>
      <c r="O61" s="31">
        <f t="shared" si="3"/>
        <v>37</v>
      </c>
      <c r="P61" s="31">
        <f t="shared" si="3"/>
        <v>26</v>
      </c>
      <c r="Q61" s="31">
        <f t="shared" si="3"/>
        <v>0</v>
      </c>
      <c r="R61" s="31">
        <f t="shared" si="3"/>
        <v>0</v>
      </c>
      <c r="S61" s="31">
        <f t="shared" si="3"/>
        <v>0</v>
      </c>
      <c r="T61" s="31">
        <f t="shared" si="3"/>
        <v>3</v>
      </c>
      <c r="U61" s="31">
        <f t="shared" si="3"/>
        <v>0</v>
      </c>
      <c r="V61" s="31">
        <f t="shared" si="3"/>
        <v>0</v>
      </c>
      <c r="W61" s="31">
        <f t="shared" si="3"/>
        <v>0</v>
      </c>
      <c r="X61" s="31">
        <f t="shared" si="3"/>
        <v>3</v>
      </c>
      <c r="Y61" s="31">
        <f t="shared" si="3"/>
        <v>1</v>
      </c>
      <c r="Z61" s="31">
        <f t="shared" si="3"/>
        <v>0</v>
      </c>
      <c r="AA61" s="31">
        <f t="shared" si="3"/>
        <v>0</v>
      </c>
      <c r="AB61" s="31">
        <f t="shared" si="3"/>
        <v>3</v>
      </c>
      <c r="AC61" s="31">
        <f t="shared" si="3"/>
        <v>1</v>
      </c>
      <c r="AD61" s="31">
        <f t="shared" si="3"/>
        <v>2</v>
      </c>
      <c r="AE61" s="31">
        <f t="shared" si="3"/>
        <v>0</v>
      </c>
      <c r="AF61" s="37">
        <f t="shared" si="3"/>
        <v>0</v>
      </c>
    </row>
    <row r="62" spans="1:32" ht="18" customHeight="1">
      <c r="A62" s="9" t="s">
        <v>61</v>
      </c>
      <c r="B62" s="3">
        <v>17</v>
      </c>
      <c r="C62" s="4">
        <v>8</v>
      </c>
      <c r="D62" s="4">
        <v>9</v>
      </c>
      <c r="E62" s="4">
        <v>1</v>
      </c>
      <c r="F62" s="4">
        <v>0</v>
      </c>
      <c r="G62" s="4">
        <v>0</v>
      </c>
      <c r="H62" s="4">
        <v>0</v>
      </c>
      <c r="I62" s="4">
        <v>1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6</v>
      </c>
      <c r="P62" s="4">
        <v>8</v>
      </c>
      <c r="Q62" s="4">
        <v>0</v>
      </c>
      <c r="R62" s="4">
        <v>0</v>
      </c>
      <c r="S62" s="4">
        <v>0</v>
      </c>
      <c r="T62" s="4">
        <v>1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3</v>
      </c>
      <c r="AC62" s="28">
        <v>1</v>
      </c>
      <c r="AD62" s="28">
        <v>2</v>
      </c>
      <c r="AE62" s="28">
        <v>0</v>
      </c>
      <c r="AF62" s="29">
        <v>0</v>
      </c>
    </row>
    <row r="63" spans="1:32" ht="18" customHeight="1">
      <c r="A63" s="9" t="s">
        <v>62</v>
      </c>
      <c r="B63" s="3">
        <v>31</v>
      </c>
      <c r="C63" s="4">
        <v>20</v>
      </c>
      <c r="D63" s="4">
        <v>11</v>
      </c>
      <c r="E63" s="4">
        <v>1</v>
      </c>
      <c r="F63" s="4">
        <v>0</v>
      </c>
      <c r="G63" s="4">
        <v>0</v>
      </c>
      <c r="H63" s="4">
        <v>0</v>
      </c>
      <c r="I63" s="4">
        <v>1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16</v>
      </c>
      <c r="P63" s="4">
        <v>10</v>
      </c>
      <c r="Q63" s="4">
        <v>0</v>
      </c>
      <c r="R63" s="4">
        <v>0</v>
      </c>
      <c r="S63" s="4">
        <v>0</v>
      </c>
      <c r="T63" s="4">
        <v>1</v>
      </c>
      <c r="U63" s="4">
        <v>0</v>
      </c>
      <c r="V63" s="4">
        <v>0</v>
      </c>
      <c r="W63" s="4">
        <v>0</v>
      </c>
      <c r="X63" s="4">
        <v>2</v>
      </c>
      <c r="Y63" s="4">
        <v>0</v>
      </c>
      <c r="Z63" s="4">
        <v>0</v>
      </c>
      <c r="AA63" s="4">
        <v>0</v>
      </c>
      <c r="AB63" s="4">
        <v>0</v>
      </c>
      <c r="AC63" s="28">
        <v>0</v>
      </c>
      <c r="AD63" s="28">
        <v>0</v>
      </c>
      <c r="AE63" s="28">
        <v>0</v>
      </c>
      <c r="AF63" s="29">
        <v>0</v>
      </c>
    </row>
    <row r="64" spans="1:32" ht="18" customHeight="1">
      <c r="A64" s="9" t="s">
        <v>63</v>
      </c>
      <c r="B64" s="3">
        <v>28</v>
      </c>
      <c r="C64" s="4">
        <v>18</v>
      </c>
      <c r="D64" s="4">
        <v>10</v>
      </c>
      <c r="E64" s="4">
        <v>1</v>
      </c>
      <c r="F64" s="4">
        <v>0</v>
      </c>
      <c r="G64" s="4">
        <v>0</v>
      </c>
      <c r="H64" s="4">
        <v>0</v>
      </c>
      <c r="I64" s="4">
        <v>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15</v>
      </c>
      <c r="P64" s="4">
        <v>8</v>
      </c>
      <c r="Q64" s="4">
        <v>0</v>
      </c>
      <c r="R64" s="4">
        <v>0</v>
      </c>
      <c r="S64" s="4">
        <v>0</v>
      </c>
      <c r="T64" s="4">
        <v>1</v>
      </c>
      <c r="U64" s="4">
        <v>0</v>
      </c>
      <c r="V64" s="4">
        <v>0</v>
      </c>
      <c r="W64" s="4">
        <v>0</v>
      </c>
      <c r="X64" s="4">
        <v>1</v>
      </c>
      <c r="Y64" s="4">
        <v>1</v>
      </c>
      <c r="Z64" s="4">
        <v>0</v>
      </c>
      <c r="AA64" s="4">
        <v>0</v>
      </c>
      <c r="AB64" s="4">
        <v>0</v>
      </c>
      <c r="AC64" s="28">
        <v>0</v>
      </c>
      <c r="AD64" s="28">
        <v>0</v>
      </c>
      <c r="AE64" s="28">
        <v>0</v>
      </c>
      <c r="AF64" s="29">
        <v>0</v>
      </c>
    </row>
    <row r="65" spans="1:32" ht="18" customHeight="1">
      <c r="A65" s="9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28"/>
      <c r="AD65" s="28"/>
      <c r="AE65" s="28"/>
      <c r="AF65" s="29"/>
    </row>
    <row r="66" spans="1:32" s="24" customFormat="1" ht="18" customHeight="1">
      <c r="A66" s="23" t="s">
        <v>64</v>
      </c>
      <c r="B66" s="30">
        <f>SUM(B67:B70)</f>
        <v>198</v>
      </c>
      <c r="C66" s="31">
        <f aca="true" t="shared" si="4" ref="C66:AF66">SUM(C67:C70)</f>
        <v>118</v>
      </c>
      <c r="D66" s="31">
        <f t="shared" si="4"/>
        <v>80</v>
      </c>
      <c r="E66" s="31">
        <f t="shared" si="4"/>
        <v>7</v>
      </c>
      <c r="F66" s="31">
        <f t="shared" si="4"/>
        <v>0</v>
      </c>
      <c r="G66" s="31">
        <f t="shared" si="4"/>
        <v>1</v>
      </c>
      <c r="H66" s="31">
        <f t="shared" si="4"/>
        <v>0</v>
      </c>
      <c r="I66" s="31">
        <f t="shared" si="4"/>
        <v>7</v>
      </c>
      <c r="J66" s="31">
        <f t="shared" si="4"/>
        <v>0</v>
      </c>
      <c r="K66" s="31">
        <f t="shared" si="4"/>
        <v>0</v>
      </c>
      <c r="L66" s="31">
        <f t="shared" si="4"/>
        <v>0</v>
      </c>
      <c r="M66" s="31">
        <f t="shared" si="4"/>
        <v>0</v>
      </c>
      <c r="N66" s="31">
        <f t="shared" si="4"/>
        <v>0</v>
      </c>
      <c r="O66" s="31">
        <f t="shared" si="4"/>
        <v>94</v>
      </c>
      <c r="P66" s="31">
        <f t="shared" si="4"/>
        <v>67</v>
      </c>
      <c r="Q66" s="31">
        <f t="shared" si="4"/>
        <v>0</v>
      </c>
      <c r="R66" s="31">
        <f t="shared" si="4"/>
        <v>0</v>
      </c>
      <c r="S66" s="31">
        <f t="shared" si="4"/>
        <v>0</v>
      </c>
      <c r="T66" s="31">
        <f t="shared" si="4"/>
        <v>8</v>
      </c>
      <c r="U66" s="31">
        <f t="shared" si="4"/>
        <v>0</v>
      </c>
      <c r="V66" s="31">
        <f t="shared" si="4"/>
        <v>0</v>
      </c>
      <c r="W66" s="31">
        <f t="shared" si="4"/>
        <v>0</v>
      </c>
      <c r="X66" s="31">
        <f t="shared" si="4"/>
        <v>9</v>
      </c>
      <c r="Y66" s="31">
        <f t="shared" si="4"/>
        <v>5</v>
      </c>
      <c r="Z66" s="31">
        <f t="shared" si="4"/>
        <v>0</v>
      </c>
      <c r="AA66" s="31">
        <f t="shared" si="4"/>
        <v>0</v>
      </c>
      <c r="AB66" s="31">
        <f t="shared" si="4"/>
        <v>4</v>
      </c>
      <c r="AC66" s="31">
        <f t="shared" si="4"/>
        <v>1</v>
      </c>
      <c r="AD66" s="31">
        <f t="shared" si="4"/>
        <v>3</v>
      </c>
      <c r="AE66" s="31">
        <f t="shared" si="4"/>
        <v>0</v>
      </c>
      <c r="AF66" s="37">
        <f t="shared" si="4"/>
        <v>0</v>
      </c>
    </row>
    <row r="67" spans="1:32" ht="18" customHeight="1">
      <c r="A67" s="9" t="s">
        <v>65</v>
      </c>
      <c r="B67" s="3">
        <v>97</v>
      </c>
      <c r="C67" s="4">
        <v>58</v>
      </c>
      <c r="D67" s="4">
        <v>39</v>
      </c>
      <c r="E67" s="4">
        <v>3</v>
      </c>
      <c r="F67" s="4">
        <v>0</v>
      </c>
      <c r="G67" s="4">
        <v>1</v>
      </c>
      <c r="H67" s="4">
        <v>0</v>
      </c>
      <c r="I67" s="4">
        <v>3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48</v>
      </c>
      <c r="P67" s="4">
        <v>32</v>
      </c>
      <c r="Q67" s="4">
        <v>0</v>
      </c>
      <c r="R67" s="4">
        <v>0</v>
      </c>
      <c r="S67" s="4">
        <v>0</v>
      </c>
      <c r="T67" s="4">
        <v>4</v>
      </c>
      <c r="U67" s="4">
        <v>0</v>
      </c>
      <c r="V67" s="4">
        <v>0</v>
      </c>
      <c r="W67" s="4">
        <v>0</v>
      </c>
      <c r="X67" s="4">
        <v>3</v>
      </c>
      <c r="Y67" s="4">
        <v>3</v>
      </c>
      <c r="Z67" s="4">
        <v>0</v>
      </c>
      <c r="AA67" s="4">
        <v>0</v>
      </c>
      <c r="AB67" s="4">
        <v>2</v>
      </c>
      <c r="AC67" s="28">
        <v>1</v>
      </c>
      <c r="AD67" s="28">
        <v>1</v>
      </c>
      <c r="AE67" s="28">
        <v>0</v>
      </c>
      <c r="AF67" s="29">
        <v>0</v>
      </c>
    </row>
    <row r="68" spans="1:32" ht="18" customHeight="1">
      <c r="A68" s="9" t="s">
        <v>66</v>
      </c>
      <c r="B68" s="3">
        <v>27</v>
      </c>
      <c r="C68" s="4">
        <v>17</v>
      </c>
      <c r="D68" s="4">
        <v>10</v>
      </c>
      <c r="E68" s="4">
        <v>1</v>
      </c>
      <c r="F68" s="4">
        <v>0</v>
      </c>
      <c r="G68" s="4">
        <v>0</v>
      </c>
      <c r="H68" s="4">
        <v>0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13</v>
      </c>
      <c r="P68" s="4">
        <v>9</v>
      </c>
      <c r="Q68" s="4">
        <v>0</v>
      </c>
      <c r="R68" s="4">
        <v>0</v>
      </c>
      <c r="S68" s="4">
        <v>0</v>
      </c>
      <c r="T68" s="4">
        <v>1</v>
      </c>
      <c r="U68" s="4">
        <v>0</v>
      </c>
      <c r="V68" s="4">
        <v>0</v>
      </c>
      <c r="W68" s="4">
        <v>0</v>
      </c>
      <c r="X68" s="4">
        <v>2</v>
      </c>
      <c r="Y68" s="4">
        <v>0</v>
      </c>
      <c r="Z68" s="4">
        <v>0</v>
      </c>
      <c r="AA68" s="4">
        <v>0</v>
      </c>
      <c r="AB68" s="4">
        <v>1</v>
      </c>
      <c r="AC68" s="28">
        <v>0</v>
      </c>
      <c r="AD68" s="28">
        <v>1</v>
      </c>
      <c r="AE68" s="28">
        <v>0</v>
      </c>
      <c r="AF68" s="29">
        <v>0</v>
      </c>
    </row>
    <row r="69" spans="1:32" ht="18" customHeight="1">
      <c r="A69" s="9" t="s">
        <v>67</v>
      </c>
      <c r="B69" s="3">
        <v>20</v>
      </c>
      <c r="C69" s="4">
        <v>14</v>
      </c>
      <c r="D69" s="4">
        <v>6</v>
      </c>
      <c r="E69" s="4">
        <v>1</v>
      </c>
      <c r="F69" s="4">
        <v>0</v>
      </c>
      <c r="G69" s="4">
        <v>0</v>
      </c>
      <c r="H69" s="4">
        <v>0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11</v>
      </c>
      <c r="P69" s="4">
        <v>5</v>
      </c>
      <c r="Q69" s="4">
        <v>0</v>
      </c>
      <c r="R69" s="4">
        <v>0</v>
      </c>
      <c r="S69" s="4">
        <v>0</v>
      </c>
      <c r="T69" s="4">
        <v>1</v>
      </c>
      <c r="U69" s="4">
        <v>0</v>
      </c>
      <c r="V69" s="4">
        <v>0</v>
      </c>
      <c r="W69" s="4">
        <v>0</v>
      </c>
      <c r="X69" s="4">
        <v>1</v>
      </c>
      <c r="Y69" s="4">
        <v>0</v>
      </c>
      <c r="Z69" s="4">
        <v>0</v>
      </c>
      <c r="AA69" s="4">
        <v>0</v>
      </c>
      <c r="AB69" s="4">
        <v>1</v>
      </c>
      <c r="AC69" s="28">
        <v>0</v>
      </c>
      <c r="AD69" s="28">
        <v>1</v>
      </c>
      <c r="AE69" s="28">
        <v>0</v>
      </c>
      <c r="AF69" s="29">
        <v>0</v>
      </c>
    </row>
    <row r="70" spans="1:32" ht="18" customHeight="1">
      <c r="A70" s="9" t="s">
        <v>68</v>
      </c>
      <c r="B70" s="3">
        <v>54</v>
      </c>
      <c r="C70" s="4">
        <v>29</v>
      </c>
      <c r="D70" s="4">
        <v>25</v>
      </c>
      <c r="E70" s="4">
        <v>2</v>
      </c>
      <c r="F70" s="4">
        <v>0</v>
      </c>
      <c r="G70" s="4">
        <v>0</v>
      </c>
      <c r="H70" s="4">
        <v>0</v>
      </c>
      <c r="I70" s="4">
        <v>2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22</v>
      </c>
      <c r="P70" s="4">
        <v>21</v>
      </c>
      <c r="Q70" s="4">
        <v>0</v>
      </c>
      <c r="R70" s="4">
        <v>0</v>
      </c>
      <c r="S70" s="4">
        <v>0</v>
      </c>
      <c r="T70" s="4">
        <v>2</v>
      </c>
      <c r="U70" s="4">
        <v>0</v>
      </c>
      <c r="V70" s="4">
        <v>0</v>
      </c>
      <c r="W70" s="4">
        <v>0</v>
      </c>
      <c r="X70" s="4">
        <v>3</v>
      </c>
      <c r="Y70" s="4">
        <v>2</v>
      </c>
      <c r="Z70" s="4">
        <v>0</v>
      </c>
      <c r="AA70" s="4">
        <v>0</v>
      </c>
      <c r="AB70" s="4">
        <v>0</v>
      </c>
      <c r="AC70" s="28">
        <v>0</v>
      </c>
      <c r="AD70" s="28">
        <v>0</v>
      </c>
      <c r="AE70" s="28">
        <v>0</v>
      </c>
      <c r="AF70" s="29">
        <v>0</v>
      </c>
    </row>
    <row r="71" spans="1:32" ht="18" customHeight="1">
      <c r="A71" s="9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28"/>
      <c r="AD71" s="28"/>
      <c r="AE71" s="28"/>
      <c r="AF71" s="29"/>
    </row>
    <row r="72" spans="1:32" s="24" customFormat="1" ht="18" customHeight="1">
      <c r="A72" s="23" t="s">
        <v>69</v>
      </c>
      <c r="B72" s="30">
        <f>SUM(B73:B78)</f>
        <v>137</v>
      </c>
      <c r="C72" s="31">
        <f aca="true" t="shared" si="5" ref="C72:AF72">SUM(C73:C78)</f>
        <v>73</v>
      </c>
      <c r="D72" s="31">
        <f t="shared" si="5"/>
        <v>64</v>
      </c>
      <c r="E72" s="31">
        <f t="shared" si="5"/>
        <v>6</v>
      </c>
      <c r="F72" s="31">
        <f t="shared" si="5"/>
        <v>1</v>
      </c>
      <c r="G72" s="31">
        <f t="shared" si="5"/>
        <v>0</v>
      </c>
      <c r="H72" s="31">
        <f t="shared" si="5"/>
        <v>0</v>
      </c>
      <c r="I72" s="31">
        <f t="shared" si="5"/>
        <v>6</v>
      </c>
      <c r="J72" s="31">
        <f t="shared" si="5"/>
        <v>0</v>
      </c>
      <c r="K72" s="31">
        <f t="shared" si="5"/>
        <v>0</v>
      </c>
      <c r="L72" s="31">
        <f t="shared" si="5"/>
        <v>0</v>
      </c>
      <c r="M72" s="31">
        <f t="shared" si="5"/>
        <v>0</v>
      </c>
      <c r="N72" s="31">
        <f t="shared" si="5"/>
        <v>0</v>
      </c>
      <c r="O72" s="31">
        <f t="shared" si="5"/>
        <v>56</v>
      </c>
      <c r="P72" s="31">
        <f t="shared" si="5"/>
        <v>50</v>
      </c>
      <c r="Q72" s="31">
        <f t="shared" si="5"/>
        <v>0</v>
      </c>
      <c r="R72" s="31">
        <f t="shared" si="5"/>
        <v>0</v>
      </c>
      <c r="S72" s="31">
        <f t="shared" si="5"/>
        <v>0</v>
      </c>
      <c r="T72" s="31">
        <f t="shared" si="5"/>
        <v>7</v>
      </c>
      <c r="U72" s="31">
        <f t="shared" si="5"/>
        <v>0</v>
      </c>
      <c r="V72" s="31">
        <f t="shared" si="5"/>
        <v>0</v>
      </c>
      <c r="W72" s="31">
        <f t="shared" si="5"/>
        <v>0</v>
      </c>
      <c r="X72" s="31">
        <f t="shared" si="5"/>
        <v>5</v>
      </c>
      <c r="Y72" s="31">
        <f t="shared" si="5"/>
        <v>6</v>
      </c>
      <c r="Z72" s="31">
        <f t="shared" si="5"/>
        <v>0</v>
      </c>
      <c r="AA72" s="31">
        <f t="shared" si="5"/>
        <v>0</v>
      </c>
      <c r="AB72" s="31">
        <f t="shared" si="5"/>
        <v>8</v>
      </c>
      <c r="AC72" s="31">
        <f t="shared" si="5"/>
        <v>2</v>
      </c>
      <c r="AD72" s="31">
        <f t="shared" si="5"/>
        <v>6</v>
      </c>
      <c r="AE72" s="31">
        <f t="shared" si="5"/>
        <v>0</v>
      </c>
      <c r="AF72" s="37">
        <f t="shared" si="5"/>
        <v>0</v>
      </c>
    </row>
    <row r="73" spans="1:32" ht="18" customHeight="1">
      <c r="A73" s="9" t="s">
        <v>70</v>
      </c>
      <c r="B73" s="3">
        <v>27</v>
      </c>
      <c r="C73" s="4">
        <v>16</v>
      </c>
      <c r="D73" s="4">
        <v>11</v>
      </c>
      <c r="E73" s="4">
        <v>1</v>
      </c>
      <c r="F73" s="4">
        <v>0</v>
      </c>
      <c r="G73" s="4">
        <v>0</v>
      </c>
      <c r="H73" s="4">
        <v>0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13</v>
      </c>
      <c r="P73" s="4">
        <v>9</v>
      </c>
      <c r="Q73" s="4">
        <v>0</v>
      </c>
      <c r="R73" s="4">
        <v>0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1</v>
      </c>
      <c r="Y73" s="4">
        <v>1</v>
      </c>
      <c r="Z73" s="4">
        <v>0</v>
      </c>
      <c r="AA73" s="4">
        <v>0</v>
      </c>
      <c r="AB73" s="4">
        <v>0</v>
      </c>
      <c r="AC73" s="28">
        <v>0</v>
      </c>
      <c r="AD73" s="28">
        <v>0</v>
      </c>
      <c r="AE73" s="28">
        <v>0</v>
      </c>
      <c r="AF73" s="29">
        <v>0</v>
      </c>
    </row>
    <row r="74" spans="1:32" ht="18" customHeight="1">
      <c r="A74" s="9" t="s">
        <v>71</v>
      </c>
      <c r="B74" s="3">
        <v>19</v>
      </c>
      <c r="C74" s="4">
        <v>10</v>
      </c>
      <c r="D74" s="4">
        <v>9</v>
      </c>
      <c r="E74" s="4">
        <v>0</v>
      </c>
      <c r="F74" s="4">
        <v>1</v>
      </c>
      <c r="G74" s="4">
        <v>0</v>
      </c>
      <c r="H74" s="4">
        <v>0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9</v>
      </c>
      <c r="P74" s="4">
        <v>5</v>
      </c>
      <c r="Q74" s="4">
        <v>0</v>
      </c>
      <c r="R74" s="4">
        <v>0</v>
      </c>
      <c r="S74" s="4">
        <v>0</v>
      </c>
      <c r="T74" s="4">
        <v>1</v>
      </c>
      <c r="U74" s="4">
        <v>0</v>
      </c>
      <c r="V74" s="4">
        <v>0</v>
      </c>
      <c r="W74" s="4">
        <v>0</v>
      </c>
      <c r="X74" s="4">
        <v>0</v>
      </c>
      <c r="Y74" s="4">
        <v>2</v>
      </c>
      <c r="Z74" s="4">
        <v>0</v>
      </c>
      <c r="AA74" s="4">
        <v>0</v>
      </c>
      <c r="AB74" s="4">
        <v>4</v>
      </c>
      <c r="AC74" s="28">
        <v>1</v>
      </c>
      <c r="AD74" s="28">
        <v>3</v>
      </c>
      <c r="AE74" s="28">
        <v>0</v>
      </c>
      <c r="AF74" s="29">
        <v>0</v>
      </c>
    </row>
    <row r="75" spans="1:32" ht="18" customHeight="1">
      <c r="A75" s="9" t="s">
        <v>72</v>
      </c>
      <c r="B75" s="3">
        <v>27</v>
      </c>
      <c r="C75" s="4">
        <v>13</v>
      </c>
      <c r="D75" s="4">
        <v>14</v>
      </c>
      <c r="E75" s="4">
        <v>2</v>
      </c>
      <c r="F75" s="4">
        <v>0</v>
      </c>
      <c r="G75" s="4">
        <v>0</v>
      </c>
      <c r="H75" s="4">
        <v>0</v>
      </c>
      <c r="I75" s="4">
        <v>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9</v>
      </c>
      <c r="P75" s="4">
        <v>12</v>
      </c>
      <c r="Q75" s="4">
        <v>0</v>
      </c>
      <c r="R75" s="4">
        <v>0</v>
      </c>
      <c r="S75" s="4">
        <v>0</v>
      </c>
      <c r="T75" s="4">
        <v>1</v>
      </c>
      <c r="U75" s="4">
        <v>0</v>
      </c>
      <c r="V75" s="4">
        <v>0</v>
      </c>
      <c r="W75" s="4">
        <v>0</v>
      </c>
      <c r="X75" s="4">
        <v>1</v>
      </c>
      <c r="Y75" s="4">
        <v>1</v>
      </c>
      <c r="Z75" s="4">
        <v>0</v>
      </c>
      <c r="AA75" s="4">
        <v>0</v>
      </c>
      <c r="AB75" s="4">
        <v>0</v>
      </c>
      <c r="AC75" s="28">
        <v>0</v>
      </c>
      <c r="AD75" s="28">
        <v>0</v>
      </c>
      <c r="AE75" s="28">
        <v>0</v>
      </c>
      <c r="AF75" s="29">
        <v>0</v>
      </c>
    </row>
    <row r="76" spans="1:32" ht="18" customHeight="1">
      <c r="A76" s="9" t="s">
        <v>73</v>
      </c>
      <c r="B76" s="3">
        <v>25</v>
      </c>
      <c r="C76" s="4">
        <v>14</v>
      </c>
      <c r="D76" s="4">
        <v>11</v>
      </c>
      <c r="E76" s="4">
        <v>1</v>
      </c>
      <c r="F76" s="4">
        <v>0</v>
      </c>
      <c r="G76" s="4">
        <v>0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11</v>
      </c>
      <c r="P76" s="4">
        <v>9</v>
      </c>
      <c r="Q76" s="4">
        <v>0</v>
      </c>
      <c r="R76" s="4">
        <v>0</v>
      </c>
      <c r="S76" s="4">
        <v>0</v>
      </c>
      <c r="T76" s="4">
        <v>1</v>
      </c>
      <c r="U76" s="4">
        <v>0</v>
      </c>
      <c r="V76" s="4">
        <v>0</v>
      </c>
      <c r="W76" s="4">
        <v>0</v>
      </c>
      <c r="X76" s="4">
        <v>1</v>
      </c>
      <c r="Y76" s="4">
        <v>1</v>
      </c>
      <c r="Z76" s="4">
        <v>0</v>
      </c>
      <c r="AA76" s="4">
        <v>0</v>
      </c>
      <c r="AB76" s="4">
        <v>1</v>
      </c>
      <c r="AC76" s="28">
        <v>0</v>
      </c>
      <c r="AD76" s="28">
        <v>1</v>
      </c>
      <c r="AE76" s="28">
        <v>0</v>
      </c>
      <c r="AF76" s="29">
        <v>0</v>
      </c>
    </row>
    <row r="77" spans="1:32" ht="18" customHeight="1">
      <c r="A77" s="9" t="s">
        <v>74</v>
      </c>
      <c r="B77" s="3">
        <v>20</v>
      </c>
      <c r="C77" s="4">
        <v>10</v>
      </c>
      <c r="D77" s="4">
        <v>10</v>
      </c>
      <c r="E77" s="4">
        <v>1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7</v>
      </c>
      <c r="P77" s="4">
        <v>8</v>
      </c>
      <c r="Q77" s="4">
        <v>0</v>
      </c>
      <c r="R77" s="4">
        <v>0</v>
      </c>
      <c r="S77" s="4">
        <v>0</v>
      </c>
      <c r="T77" s="4">
        <v>1</v>
      </c>
      <c r="U77" s="4">
        <v>0</v>
      </c>
      <c r="V77" s="4">
        <v>0</v>
      </c>
      <c r="W77" s="4">
        <v>0</v>
      </c>
      <c r="X77" s="4">
        <v>1</v>
      </c>
      <c r="Y77" s="4">
        <v>1</v>
      </c>
      <c r="Z77" s="4">
        <v>0</v>
      </c>
      <c r="AA77" s="4">
        <v>0</v>
      </c>
      <c r="AB77" s="4">
        <v>3</v>
      </c>
      <c r="AC77" s="28">
        <v>1</v>
      </c>
      <c r="AD77" s="28">
        <v>2</v>
      </c>
      <c r="AE77" s="28">
        <v>0</v>
      </c>
      <c r="AF77" s="29">
        <v>0</v>
      </c>
    </row>
    <row r="78" spans="1:32" ht="18" customHeight="1">
      <c r="A78" s="9" t="s">
        <v>75</v>
      </c>
      <c r="B78" s="3">
        <v>19</v>
      </c>
      <c r="C78" s="4">
        <v>10</v>
      </c>
      <c r="D78" s="4">
        <v>9</v>
      </c>
      <c r="E78" s="4">
        <v>1</v>
      </c>
      <c r="F78" s="4">
        <v>0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7</v>
      </c>
      <c r="P78" s="4">
        <v>7</v>
      </c>
      <c r="Q78" s="4">
        <v>0</v>
      </c>
      <c r="R78" s="4">
        <v>0</v>
      </c>
      <c r="S78" s="4">
        <v>0</v>
      </c>
      <c r="T78" s="4">
        <v>2</v>
      </c>
      <c r="U78" s="4">
        <v>0</v>
      </c>
      <c r="V78" s="4">
        <v>0</v>
      </c>
      <c r="W78" s="4">
        <v>0</v>
      </c>
      <c r="X78" s="4">
        <v>1</v>
      </c>
      <c r="Y78" s="4">
        <v>0</v>
      </c>
      <c r="Z78" s="4">
        <v>0</v>
      </c>
      <c r="AA78" s="4">
        <v>0</v>
      </c>
      <c r="AB78" s="4">
        <v>0</v>
      </c>
      <c r="AC78" s="28">
        <v>0</v>
      </c>
      <c r="AD78" s="28">
        <v>0</v>
      </c>
      <c r="AE78" s="28">
        <v>0</v>
      </c>
      <c r="AF78" s="29">
        <v>0</v>
      </c>
    </row>
    <row r="79" spans="1:32" ht="18" customHeight="1">
      <c r="A79" s="9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28"/>
      <c r="AD79" s="28"/>
      <c r="AE79" s="28"/>
      <c r="AF79" s="29"/>
    </row>
    <row r="80" spans="1:32" s="24" customFormat="1" ht="18" customHeight="1">
      <c r="A80" s="23" t="s">
        <v>76</v>
      </c>
      <c r="B80" s="30">
        <f>SUM(B81:B82)</f>
        <v>52</v>
      </c>
      <c r="C80" s="31">
        <f aca="true" t="shared" si="6" ref="C80:AF80">SUM(C81:C82)</f>
        <v>29</v>
      </c>
      <c r="D80" s="31">
        <f t="shared" si="6"/>
        <v>23</v>
      </c>
      <c r="E80" s="31">
        <f t="shared" si="6"/>
        <v>3</v>
      </c>
      <c r="F80" s="31">
        <f t="shared" si="6"/>
        <v>0</v>
      </c>
      <c r="G80" s="31">
        <f t="shared" si="6"/>
        <v>0</v>
      </c>
      <c r="H80" s="31">
        <f t="shared" si="6"/>
        <v>0</v>
      </c>
      <c r="I80" s="31">
        <f t="shared" si="6"/>
        <v>3</v>
      </c>
      <c r="J80" s="31">
        <f t="shared" si="6"/>
        <v>0</v>
      </c>
      <c r="K80" s="31">
        <f t="shared" si="6"/>
        <v>0</v>
      </c>
      <c r="L80" s="31">
        <f t="shared" si="6"/>
        <v>0</v>
      </c>
      <c r="M80" s="31">
        <f t="shared" si="6"/>
        <v>0</v>
      </c>
      <c r="N80" s="31">
        <f t="shared" si="6"/>
        <v>0</v>
      </c>
      <c r="O80" s="31">
        <f t="shared" si="6"/>
        <v>22</v>
      </c>
      <c r="P80" s="31">
        <f t="shared" si="6"/>
        <v>18</v>
      </c>
      <c r="Q80" s="31">
        <f t="shared" si="6"/>
        <v>0</v>
      </c>
      <c r="R80" s="31">
        <f t="shared" si="6"/>
        <v>0</v>
      </c>
      <c r="S80" s="31">
        <f t="shared" si="6"/>
        <v>0</v>
      </c>
      <c r="T80" s="31">
        <f t="shared" si="6"/>
        <v>3</v>
      </c>
      <c r="U80" s="31">
        <f t="shared" si="6"/>
        <v>0</v>
      </c>
      <c r="V80" s="31">
        <f t="shared" si="6"/>
        <v>0</v>
      </c>
      <c r="W80" s="31">
        <f t="shared" si="6"/>
        <v>0</v>
      </c>
      <c r="X80" s="31">
        <f t="shared" si="6"/>
        <v>1</v>
      </c>
      <c r="Y80" s="31">
        <f t="shared" si="6"/>
        <v>2</v>
      </c>
      <c r="Z80" s="31">
        <f t="shared" si="6"/>
        <v>0</v>
      </c>
      <c r="AA80" s="31">
        <f t="shared" si="6"/>
        <v>0</v>
      </c>
      <c r="AB80" s="31">
        <f t="shared" si="6"/>
        <v>7</v>
      </c>
      <c r="AC80" s="31">
        <f t="shared" si="6"/>
        <v>2</v>
      </c>
      <c r="AD80" s="31">
        <f t="shared" si="6"/>
        <v>5</v>
      </c>
      <c r="AE80" s="31">
        <f t="shared" si="6"/>
        <v>0</v>
      </c>
      <c r="AF80" s="37">
        <f t="shared" si="6"/>
        <v>0</v>
      </c>
    </row>
    <row r="81" spans="1:32" ht="18" customHeight="1">
      <c r="A81" s="9" t="s">
        <v>77</v>
      </c>
      <c r="B81" s="3">
        <v>34</v>
      </c>
      <c r="C81" s="4">
        <v>19</v>
      </c>
      <c r="D81" s="4">
        <v>15</v>
      </c>
      <c r="E81" s="4">
        <v>2</v>
      </c>
      <c r="F81" s="4">
        <v>0</v>
      </c>
      <c r="G81" s="4">
        <v>0</v>
      </c>
      <c r="H81" s="4">
        <v>0</v>
      </c>
      <c r="I81" s="4">
        <v>2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15</v>
      </c>
      <c r="P81" s="4">
        <v>11</v>
      </c>
      <c r="Q81" s="4">
        <v>0</v>
      </c>
      <c r="R81" s="4">
        <v>0</v>
      </c>
      <c r="S81" s="4">
        <v>0</v>
      </c>
      <c r="T81" s="4">
        <v>2</v>
      </c>
      <c r="U81" s="4">
        <v>0</v>
      </c>
      <c r="V81" s="4">
        <v>0</v>
      </c>
      <c r="W81" s="4">
        <v>0</v>
      </c>
      <c r="X81" s="4">
        <v>0</v>
      </c>
      <c r="Y81" s="4">
        <v>2</v>
      </c>
      <c r="Z81" s="4">
        <v>0</v>
      </c>
      <c r="AA81" s="4">
        <v>0</v>
      </c>
      <c r="AB81" s="4">
        <v>6</v>
      </c>
      <c r="AC81" s="28">
        <v>1</v>
      </c>
      <c r="AD81" s="28">
        <v>5</v>
      </c>
      <c r="AE81" s="28">
        <v>0</v>
      </c>
      <c r="AF81" s="29">
        <v>0</v>
      </c>
    </row>
    <row r="82" spans="1:32" ht="18" customHeight="1">
      <c r="A82" s="9" t="s">
        <v>78</v>
      </c>
      <c r="B82" s="3">
        <v>18</v>
      </c>
      <c r="C82" s="4">
        <v>10</v>
      </c>
      <c r="D82" s="4">
        <v>8</v>
      </c>
      <c r="E82" s="4">
        <v>1</v>
      </c>
      <c r="F82" s="4">
        <v>0</v>
      </c>
      <c r="G82" s="4">
        <v>0</v>
      </c>
      <c r="H82" s="4">
        <v>0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7</v>
      </c>
      <c r="P82" s="4">
        <v>7</v>
      </c>
      <c r="Q82" s="4">
        <v>0</v>
      </c>
      <c r="R82" s="4">
        <v>0</v>
      </c>
      <c r="S82" s="4">
        <v>0</v>
      </c>
      <c r="T82" s="4">
        <v>1</v>
      </c>
      <c r="U82" s="4">
        <v>0</v>
      </c>
      <c r="V82" s="4">
        <v>0</v>
      </c>
      <c r="W82" s="4">
        <v>0</v>
      </c>
      <c r="X82" s="4">
        <v>1</v>
      </c>
      <c r="Y82" s="4">
        <v>0</v>
      </c>
      <c r="Z82" s="4">
        <v>0</v>
      </c>
      <c r="AA82" s="4">
        <v>0</v>
      </c>
      <c r="AB82" s="4">
        <v>1</v>
      </c>
      <c r="AC82" s="28">
        <v>1</v>
      </c>
      <c r="AD82" s="28">
        <v>0</v>
      </c>
      <c r="AE82" s="28">
        <v>0</v>
      </c>
      <c r="AF82" s="29">
        <v>0</v>
      </c>
    </row>
    <row r="83" spans="1:32" ht="18" customHeight="1">
      <c r="A83" s="9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28"/>
      <c r="AD83" s="28"/>
      <c r="AE83" s="28"/>
      <c r="AF83" s="29"/>
    </row>
    <row r="84" spans="1:32" s="24" customFormat="1" ht="18" customHeight="1">
      <c r="A84" s="23" t="s">
        <v>79</v>
      </c>
      <c r="B84" s="30">
        <f>+B85</f>
        <v>19</v>
      </c>
      <c r="C84" s="31">
        <f aca="true" t="shared" si="7" ref="C84:AF84">+C85</f>
        <v>12</v>
      </c>
      <c r="D84" s="31">
        <f t="shared" si="7"/>
        <v>7</v>
      </c>
      <c r="E84" s="31">
        <f t="shared" si="7"/>
        <v>1</v>
      </c>
      <c r="F84" s="31">
        <f t="shared" si="7"/>
        <v>0</v>
      </c>
      <c r="G84" s="31">
        <f t="shared" si="7"/>
        <v>0</v>
      </c>
      <c r="H84" s="31">
        <f t="shared" si="7"/>
        <v>0</v>
      </c>
      <c r="I84" s="31">
        <f t="shared" si="7"/>
        <v>1</v>
      </c>
      <c r="J84" s="31">
        <f t="shared" si="7"/>
        <v>0</v>
      </c>
      <c r="K84" s="31">
        <f t="shared" si="7"/>
        <v>0</v>
      </c>
      <c r="L84" s="31">
        <f t="shared" si="7"/>
        <v>0</v>
      </c>
      <c r="M84" s="31">
        <f t="shared" si="7"/>
        <v>0</v>
      </c>
      <c r="N84" s="31">
        <f t="shared" si="7"/>
        <v>0</v>
      </c>
      <c r="O84" s="31">
        <f t="shared" si="7"/>
        <v>9</v>
      </c>
      <c r="P84" s="31">
        <f t="shared" si="7"/>
        <v>6</v>
      </c>
      <c r="Q84" s="31">
        <f t="shared" si="7"/>
        <v>0</v>
      </c>
      <c r="R84" s="31">
        <f t="shared" si="7"/>
        <v>0</v>
      </c>
      <c r="S84" s="31">
        <f t="shared" si="7"/>
        <v>0</v>
      </c>
      <c r="T84" s="31">
        <f t="shared" si="7"/>
        <v>1</v>
      </c>
      <c r="U84" s="31">
        <f t="shared" si="7"/>
        <v>0</v>
      </c>
      <c r="V84" s="31">
        <f t="shared" si="7"/>
        <v>0</v>
      </c>
      <c r="W84" s="31">
        <f t="shared" si="7"/>
        <v>0</v>
      </c>
      <c r="X84" s="31">
        <f t="shared" si="7"/>
        <v>1</v>
      </c>
      <c r="Y84" s="31">
        <f t="shared" si="7"/>
        <v>0</v>
      </c>
      <c r="Z84" s="31">
        <f t="shared" si="7"/>
        <v>0</v>
      </c>
      <c r="AA84" s="31">
        <f t="shared" si="7"/>
        <v>0</v>
      </c>
      <c r="AB84" s="31">
        <f t="shared" si="7"/>
        <v>2</v>
      </c>
      <c r="AC84" s="31">
        <f t="shared" si="7"/>
        <v>1</v>
      </c>
      <c r="AD84" s="31">
        <f t="shared" si="7"/>
        <v>1</v>
      </c>
      <c r="AE84" s="31">
        <f t="shared" si="7"/>
        <v>0</v>
      </c>
      <c r="AF84" s="37">
        <f t="shared" si="7"/>
        <v>0</v>
      </c>
    </row>
    <row r="85" spans="1:32" ht="18" customHeight="1">
      <c r="A85" s="12" t="s">
        <v>80</v>
      </c>
      <c r="B85" s="32">
        <v>19</v>
      </c>
      <c r="C85" s="33">
        <v>12</v>
      </c>
      <c r="D85" s="33">
        <v>7</v>
      </c>
      <c r="E85" s="33">
        <v>1</v>
      </c>
      <c r="F85" s="33">
        <v>0</v>
      </c>
      <c r="G85" s="33">
        <v>0</v>
      </c>
      <c r="H85" s="33">
        <v>0</v>
      </c>
      <c r="I85" s="33">
        <v>1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9</v>
      </c>
      <c r="P85" s="33">
        <v>6</v>
      </c>
      <c r="Q85" s="33">
        <v>0</v>
      </c>
      <c r="R85" s="33">
        <v>0</v>
      </c>
      <c r="S85" s="33">
        <v>0</v>
      </c>
      <c r="T85" s="33">
        <v>1</v>
      </c>
      <c r="U85" s="33">
        <v>0</v>
      </c>
      <c r="V85" s="33">
        <v>0</v>
      </c>
      <c r="W85" s="33">
        <v>0</v>
      </c>
      <c r="X85" s="33">
        <v>1</v>
      </c>
      <c r="Y85" s="33">
        <v>0</v>
      </c>
      <c r="Z85" s="33">
        <v>0</v>
      </c>
      <c r="AA85" s="33">
        <v>0</v>
      </c>
      <c r="AB85" s="33">
        <v>2</v>
      </c>
      <c r="AC85" s="34">
        <v>1</v>
      </c>
      <c r="AD85" s="34">
        <v>1</v>
      </c>
      <c r="AE85" s="34">
        <v>0</v>
      </c>
      <c r="AF85" s="35">
        <v>0</v>
      </c>
    </row>
    <row r="86" spans="1:28" ht="12">
      <c r="A86" s="13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</sheetData>
  <mergeCells count="20">
    <mergeCell ref="B4:D5"/>
    <mergeCell ref="A3:A6"/>
    <mergeCell ref="B3:AA3"/>
    <mergeCell ref="B1:AF1"/>
    <mergeCell ref="K4:L5"/>
    <mergeCell ref="I4:J5"/>
    <mergeCell ref="G4:H5"/>
    <mergeCell ref="E4:F5"/>
    <mergeCell ref="S4:T5"/>
    <mergeCell ref="Q4:R5"/>
    <mergeCell ref="O4:P5"/>
    <mergeCell ref="M4:N5"/>
    <mergeCell ref="AB3:AF3"/>
    <mergeCell ref="AB4:AD5"/>
    <mergeCell ref="X4:Y5"/>
    <mergeCell ref="V4:W5"/>
    <mergeCell ref="AE4:AF4"/>
    <mergeCell ref="AE5:AF5"/>
    <mergeCell ref="Z4:AA4"/>
    <mergeCell ref="Z5:AA5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2011-10-27T01:24:53Z</cp:lastPrinted>
  <dcterms:created xsi:type="dcterms:W3CDTF">2009-12-21T07:52:53Z</dcterms:created>
  <dcterms:modified xsi:type="dcterms:W3CDTF">2011-10-27T01:27:16Z</dcterms:modified>
  <cp:category/>
  <cp:version/>
  <cp:contentType/>
  <cp:contentStatus/>
</cp:coreProperties>
</file>