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0-1" sheetId="1" r:id="rId1"/>
  </sheets>
  <definedNames>
    <definedName name="_xlnm.Print_Area" localSheetId="0">'10-1'!$A$1:$T$85</definedName>
    <definedName name="_xlnm.Print_Titles" localSheetId="0">'10-1'!$1:$6</definedName>
  </definedNames>
  <calcPr fullCalcOnLoad="1"/>
</workbook>
</file>

<file path=xl/sharedStrings.xml><?xml version="1.0" encoding="utf-8"?>
<sst xmlns="http://schemas.openxmlformats.org/spreadsheetml/2006/main" count="109" uniqueCount="89">
  <si>
    <t>小学校</t>
  </si>
  <si>
    <t>計</t>
  </si>
  <si>
    <t>負担法による者（公立のみ）</t>
  </si>
  <si>
    <t>その他の者</t>
  </si>
  <si>
    <t>区　　分</t>
  </si>
  <si>
    <t>事務職員</t>
  </si>
  <si>
    <t>養護職員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</si>
  <si>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</si>
  <si>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</si>
  <si>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</si>
  <si>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</si>
  <si>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</si>
  <si>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</si>
  <si>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</si>
  <si>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</si>
  <si>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</si>
  <si>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</si>
  <si>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</si>
  <si>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</si>
  <si>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</si>
  <si>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</si>
  <si>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</si>
  <si>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</si>
  <si>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</si>
  <si>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</si>
  <si>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</si>
  <si>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</si>
  <si>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</si>
  <si>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</si>
  <si>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</si>
  <si>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</si>
  <si>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</si>
  <si>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</si>
  <si>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</si>
  <si>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</si>
  <si>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</si>
  <si>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</si>
  <si>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</si>
  <si>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</si>
  <si>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</si>
  <si>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</si>
  <si>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</si>
  <si>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</si>
  <si>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</si>
  <si>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</si>
  <si>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</si>
  <si>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</si>
  <si>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</si>
  <si>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</si>
  <si>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</si>
  <si>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</si>
  <si>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</si>
  <si>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</si>
  <si>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</si>
  <si>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</si>
  <si>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</si>
  <si>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</si>
  <si>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</si>
  <si>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</si>
  <si>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</si>
  <si>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</si>
  <si>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</si>
  <si>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</si>
  <si>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</si>
  <si>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</si>
  <si>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</si>
  <si>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</si>
  <si>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</si>
  <si>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</si>
  <si>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</si>
  <si>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</si>
  <si>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</si>
  <si>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</si>
  <si>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</si>
  <si>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</si>
  <si>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</si>
  <si>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</si>
  <si>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</si>
  <si>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15.職員数（本務者）</t>
  </si>
  <si>
    <t>学校栄養</t>
  </si>
  <si>
    <t>その他の</t>
  </si>
  <si>
    <t>学校図書館</t>
  </si>
  <si>
    <t>給食・用務・</t>
  </si>
  <si>
    <t>職員</t>
  </si>
  <si>
    <t>教員</t>
  </si>
  <si>
    <t>事務員</t>
  </si>
  <si>
    <t>警備・その他</t>
  </si>
  <si>
    <t>平成22年度</t>
  </si>
  <si>
    <r>
      <t>平成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</si>
</sst>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86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7" sqref="Y17"/>
    </sheetView>
  </sheetViews>
  <sheetFormatPr defaultColWidth="10.75390625" defaultRowHeight="12.75"/>
  <cols>
    <col min="1" max="1" width="12.00390625" style="6" bestFit="1" customWidth="1"/>
    <col min="2" max="2" width="8.875" style="6" customWidth="1"/>
    <col min="3" max="3" width="7.00390625" style="6" bestFit="1" customWidth="1"/>
    <col min="4" max="4" width="8.875" style="6" customWidth="1"/>
    <col min="5" max="6" width="7.00390625" style="6" bestFit="1" customWidth="1"/>
    <col min="7" max="7" width="5.75390625" style="6" bestFit="1" customWidth="1"/>
    <col min="8" max="8" width="7.00390625" style="6" bestFit="1" customWidth="1"/>
    <col min="9" max="11" width="5.75390625" style="6" bestFit="1" customWidth="1"/>
    <col min="12" max="12" width="6.00390625" style="6" bestFit="1" customWidth="1"/>
    <col min="13" max="13" width="5.75390625" style="6" bestFit="1" customWidth="1"/>
    <col min="14" max="14" width="6.00390625" style="6" bestFit="1" customWidth="1"/>
    <col min="15" max="17" width="5.75390625" style="6" bestFit="1" customWidth="1"/>
    <col min="18" max="19" width="7.00390625" style="6" bestFit="1" customWidth="1"/>
    <col min="20" max="20" width="8.875" style="6" customWidth="1"/>
    <col min="21" max="16384" width="10.75390625" style="6" customWidth="1"/>
  </cols>
  <sheetData>
    <row r="1" spans="1:20" ht="17.25">
      <c r="A1" s="7" t="s">
        <v>0</v>
      </c>
      <c r="B1" s="44" t="s">
        <v>78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1" ht="13.5">
      <c r="A2" s="8" t="s">
        <v>77</v>
      </c>
      <c r="B2" s="8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5">
      <c r="A3" s="37" t="s">
        <v>4</v>
      </c>
      <c r="B3" s="40" t="s">
        <v>1</v>
      </c>
      <c r="C3" s="51"/>
      <c r="D3" s="41"/>
      <c r="E3" s="48" t="s">
        <v>2</v>
      </c>
      <c r="F3" s="49"/>
      <c r="G3" s="49"/>
      <c r="H3" s="50"/>
      <c r="I3" s="45" t="s">
        <v>3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2"/>
    </row>
    <row r="4" spans="1:21" ht="13.5">
      <c r="A4" s="38"/>
      <c r="B4" s="53"/>
      <c r="C4" s="54"/>
      <c r="D4" s="55"/>
      <c r="E4" s="40" t="s">
        <v>5</v>
      </c>
      <c r="F4" s="41"/>
      <c r="G4" s="30" t="s">
        <v>79</v>
      </c>
      <c r="H4" s="31"/>
      <c r="I4" s="30" t="s">
        <v>80</v>
      </c>
      <c r="J4" s="31"/>
      <c r="K4" s="51" t="s">
        <v>5</v>
      </c>
      <c r="L4" s="41"/>
      <c r="M4" s="30" t="s">
        <v>81</v>
      </c>
      <c r="N4" s="31"/>
      <c r="O4" s="51" t="s">
        <v>6</v>
      </c>
      <c r="P4" s="41"/>
      <c r="Q4" s="30" t="s">
        <v>79</v>
      </c>
      <c r="R4" s="31"/>
      <c r="S4" s="40" t="s">
        <v>82</v>
      </c>
      <c r="T4" s="41"/>
      <c r="U4" s="2"/>
    </row>
    <row r="5" spans="1:21" ht="12">
      <c r="A5" s="38"/>
      <c r="B5" s="42"/>
      <c r="C5" s="52"/>
      <c r="D5" s="43"/>
      <c r="E5" s="42"/>
      <c r="F5" s="43"/>
      <c r="G5" s="32" t="s">
        <v>83</v>
      </c>
      <c r="H5" s="33"/>
      <c r="I5" s="32" t="s">
        <v>84</v>
      </c>
      <c r="J5" s="33"/>
      <c r="K5" s="52"/>
      <c r="L5" s="43"/>
      <c r="M5" s="32" t="s">
        <v>85</v>
      </c>
      <c r="N5" s="33"/>
      <c r="O5" s="52"/>
      <c r="P5" s="43"/>
      <c r="Q5" s="32" t="s">
        <v>83</v>
      </c>
      <c r="R5" s="33"/>
      <c r="S5" s="42" t="s">
        <v>86</v>
      </c>
      <c r="T5" s="43"/>
      <c r="U5" s="16"/>
    </row>
    <row r="6" spans="1:21" ht="12">
      <c r="A6" s="39"/>
      <c r="B6" s="3" t="s">
        <v>1</v>
      </c>
      <c r="C6" s="3" t="s">
        <v>7</v>
      </c>
      <c r="D6" s="3" t="s">
        <v>8</v>
      </c>
      <c r="E6" s="3" t="s">
        <v>7</v>
      </c>
      <c r="F6" s="4" t="s">
        <v>8</v>
      </c>
      <c r="G6" s="3" t="s">
        <v>7</v>
      </c>
      <c r="H6" s="4" t="s">
        <v>8</v>
      </c>
      <c r="I6" s="3" t="s">
        <v>7</v>
      </c>
      <c r="J6" s="4" t="s">
        <v>8</v>
      </c>
      <c r="K6" s="3" t="s">
        <v>7</v>
      </c>
      <c r="L6" s="4" t="s">
        <v>8</v>
      </c>
      <c r="M6" s="3" t="s">
        <v>7</v>
      </c>
      <c r="N6" s="4" t="s">
        <v>8</v>
      </c>
      <c r="O6" s="3" t="s">
        <v>7</v>
      </c>
      <c r="P6" s="4" t="s">
        <v>8</v>
      </c>
      <c r="Q6" s="3" t="s">
        <v>7</v>
      </c>
      <c r="R6" s="4" t="s">
        <v>8</v>
      </c>
      <c r="S6" s="3" t="s">
        <v>7</v>
      </c>
      <c r="T6" s="4" t="s">
        <v>8</v>
      </c>
      <c r="U6" s="16"/>
    </row>
    <row r="7" spans="1:21" ht="12">
      <c r="A7" s="9" t="s">
        <v>87</v>
      </c>
      <c r="B7" s="21">
        <v>2707</v>
      </c>
      <c r="C7" s="22">
        <v>457</v>
      </c>
      <c r="D7" s="22">
        <v>2250</v>
      </c>
      <c r="E7" s="22">
        <v>195</v>
      </c>
      <c r="F7" s="22">
        <v>728</v>
      </c>
      <c r="G7" s="22">
        <v>10</v>
      </c>
      <c r="H7" s="22">
        <v>293</v>
      </c>
      <c r="I7" s="22">
        <v>0</v>
      </c>
      <c r="J7" s="22">
        <v>3</v>
      </c>
      <c r="K7" s="22">
        <v>1</v>
      </c>
      <c r="L7" s="22">
        <v>74</v>
      </c>
      <c r="M7" s="22">
        <v>0</v>
      </c>
      <c r="N7" s="22">
        <v>16</v>
      </c>
      <c r="O7" s="22">
        <v>0</v>
      </c>
      <c r="P7" s="22">
        <v>0</v>
      </c>
      <c r="Q7" s="22">
        <v>3</v>
      </c>
      <c r="R7" s="22">
        <v>193</v>
      </c>
      <c r="S7" s="22">
        <v>248</v>
      </c>
      <c r="T7" s="23">
        <v>943</v>
      </c>
      <c r="U7" s="1"/>
    </row>
    <row r="8" spans="1:21" ht="12">
      <c r="A8" s="10" t="s">
        <v>88</v>
      </c>
      <c r="B8" s="24">
        <f>SUM(B10:B11)</f>
        <v>2601</v>
      </c>
      <c r="C8" s="25">
        <f aca="true" t="shared" si="0" ref="C8:T8">SUM(C10:C11)</f>
        <v>457</v>
      </c>
      <c r="D8" s="25">
        <f t="shared" si="0"/>
        <v>2144</v>
      </c>
      <c r="E8" s="25">
        <f t="shared" si="0"/>
        <v>203</v>
      </c>
      <c r="F8" s="25">
        <f t="shared" si="0"/>
        <v>714</v>
      </c>
      <c r="G8" s="25">
        <f t="shared" si="0"/>
        <v>8</v>
      </c>
      <c r="H8" s="25">
        <f t="shared" si="0"/>
        <v>275</v>
      </c>
      <c r="I8" s="25">
        <f t="shared" si="0"/>
        <v>0</v>
      </c>
      <c r="J8" s="25">
        <f t="shared" si="0"/>
        <v>2</v>
      </c>
      <c r="K8" s="25">
        <f t="shared" si="0"/>
        <v>1</v>
      </c>
      <c r="L8" s="25">
        <f t="shared" si="0"/>
        <v>72</v>
      </c>
      <c r="M8" s="25">
        <f t="shared" si="0"/>
        <v>0</v>
      </c>
      <c r="N8" s="25">
        <f t="shared" si="0"/>
        <v>16</v>
      </c>
      <c r="O8" s="25">
        <f t="shared" si="0"/>
        <v>0</v>
      </c>
      <c r="P8" s="25">
        <f t="shared" si="0"/>
        <v>0</v>
      </c>
      <c r="Q8" s="25">
        <f t="shared" si="0"/>
        <v>3</v>
      </c>
      <c r="R8" s="25">
        <f t="shared" si="0"/>
        <v>190</v>
      </c>
      <c r="S8" s="25">
        <f t="shared" si="0"/>
        <v>242</v>
      </c>
      <c r="T8" s="26">
        <f t="shared" si="0"/>
        <v>875</v>
      </c>
      <c r="U8" s="1"/>
    </row>
    <row r="9" spans="1:21" ht="12">
      <c r="A9" s="11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17"/>
    </row>
    <row r="10" spans="1:21" ht="12">
      <c r="A10" s="10" t="s">
        <v>9</v>
      </c>
      <c r="B10" s="24">
        <f>SUM(B13,B21:B55)</f>
        <v>2433</v>
      </c>
      <c r="C10" s="25">
        <f aca="true" t="shared" si="1" ref="C10:T10">SUM(C13,C21:C55)</f>
        <v>445</v>
      </c>
      <c r="D10" s="25">
        <f t="shared" si="1"/>
        <v>1988</v>
      </c>
      <c r="E10" s="25">
        <f t="shared" si="1"/>
        <v>194</v>
      </c>
      <c r="F10" s="25">
        <f t="shared" si="1"/>
        <v>656</v>
      </c>
      <c r="G10" s="25">
        <f t="shared" si="1"/>
        <v>6</v>
      </c>
      <c r="H10" s="25">
        <f t="shared" si="1"/>
        <v>256</v>
      </c>
      <c r="I10" s="25">
        <f t="shared" si="1"/>
        <v>0</v>
      </c>
      <c r="J10" s="25">
        <f t="shared" si="1"/>
        <v>1</v>
      </c>
      <c r="K10" s="25">
        <f t="shared" si="1"/>
        <v>1</v>
      </c>
      <c r="L10" s="25">
        <f t="shared" si="1"/>
        <v>72</v>
      </c>
      <c r="M10" s="25">
        <f t="shared" si="1"/>
        <v>0</v>
      </c>
      <c r="N10" s="25">
        <f t="shared" si="1"/>
        <v>16</v>
      </c>
      <c r="O10" s="25">
        <f t="shared" si="1"/>
        <v>0</v>
      </c>
      <c r="P10" s="25">
        <f t="shared" si="1"/>
        <v>0</v>
      </c>
      <c r="Q10" s="25">
        <f t="shared" si="1"/>
        <v>3</v>
      </c>
      <c r="R10" s="25">
        <f t="shared" si="1"/>
        <v>184</v>
      </c>
      <c r="S10" s="25">
        <f t="shared" si="1"/>
        <v>241</v>
      </c>
      <c r="T10" s="26">
        <f t="shared" si="1"/>
        <v>803</v>
      </c>
      <c r="U10" s="1"/>
    </row>
    <row r="11" spans="1:21" ht="12">
      <c r="A11" s="10" t="s">
        <v>10</v>
      </c>
      <c r="B11" s="24">
        <f>SUM(B57,B61,B66,B72,B80,B84)</f>
        <v>168</v>
      </c>
      <c r="C11" s="25">
        <f>SUM(C57,C61,C66,C72,C80,C84)</f>
        <v>12</v>
      </c>
      <c r="D11" s="25">
        <f>SUM(D57,D61,D66,D72,D80,D84)</f>
        <v>156</v>
      </c>
      <c r="E11" s="25">
        <f>SUM(E57,E61,E66,E72,E80,E84)</f>
        <v>9</v>
      </c>
      <c r="F11" s="25">
        <f>SUM(F57,F61,F66,F72,F80,F84)</f>
        <v>58</v>
      </c>
      <c r="G11" s="25">
        <f>SUM(G57,G61,G66,G72,G80,G84)</f>
        <v>2</v>
      </c>
      <c r="H11" s="25">
        <f>SUM(H57,H61,H66,H72,H80,H84)</f>
        <v>19</v>
      </c>
      <c r="I11" s="25">
        <f>SUM(I57,I61,I66,I72,I80,I84)</f>
        <v>0</v>
      </c>
      <c r="J11" s="25">
        <f>SUM(J57,J61,J66,J72,J80,J84)</f>
        <v>1</v>
      </c>
      <c r="K11" s="25">
        <f>SUM(K57,K61,K66,K72,K80,K84)</f>
        <v>0</v>
      </c>
      <c r="L11" s="25">
        <f>SUM(L57,L61,L66,L72,L80,L84)</f>
        <v>0</v>
      </c>
      <c r="M11" s="25">
        <f>SUM(M57,M61,M66,M72,M80,M84)</f>
        <v>0</v>
      </c>
      <c r="N11" s="25">
        <f>SUM(N57,N61,N66,N72,N80,N84)</f>
        <v>0</v>
      </c>
      <c r="O11" s="25">
        <f>SUM(O57,O61,O66,O72,O80,O84)</f>
        <v>0</v>
      </c>
      <c r="P11" s="25">
        <f>SUM(P57,P61,P66,P72,P80,P84)</f>
        <v>0</v>
      </c>
      <c r="Q11" s="25">
        <f>SUM(Q57,Q61,Q66,Q72,Q80,Q84)</f>
        <v>0</v>
      </c>
      <c r="R11" s="25">
        <f>SUM(R57,R61,R66,R72,R80,R84)</f>
        <v>6</v>
      </c>
      <c r="S11" s="25">
        <f>SUM(S57,S61,S66,S72,S80,S84)</f>
        <v>1</v>
      </c>
      <c r="T11" s="26">
        <f>SUM(T57,T61,T66,T72,T80,T84)</f>
        <v>72</v>
      </c>
      <c r="U11" s="1"/>
    </row>
    <row r="12" spans="1:21" ht="12">
      <c r="A12" s="1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17"/>
    </row>
    <row r="13" spans="1:21" ht="12">
      <c r="A13" s="10" t="s">
        <v>11</v>
      </c>
      <c r="B13" s="24">
        <f>SUM(B14:B19)</f>
        <v>529</v>
      </c>
      <c r="C13" s="25">
        <f aca="true" t="shared" si="2" ref="C13:T13">SUM(C14:C19)</f>
        <v>177</v>
      </c>
      <c r="D13" s="25">
        <f t="shared" si="2"/>
        <v>352</v>
      </c>
      <c r="E13" s="25">
        <f t="shared" si="2"/>
        <v>37</v>
      </c>
      <c r="F13" s="25">
        <f t="shared" si="2"/>
        <v>94</v>
      </c>
      <c r="G13" s="25">
        <f t="shared" si="2"/>
        <v>1</v>
      </c>
      <c r="H13" s="25">
        <f t="shared" si="2"/>
        <v>45</v>
      </c>
      <c r="I13" s="25">
        <f t="shared" si="2"/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0</v>
      </c>
      <c r="Q13" s="25">
        <f t="shared" si="2"/>
        <v>0</v>
      </c>
      <c r="R13" s="25">
        <f t="shared" si="2"/>
        <v>67</v>
      </c>
      <c r="S13" s="25">
        <f t="shared" si="2"/>
        <v>139</v>
      </c>
      <c r="T13" s="26">
        <f t="shared" si="2"/>
        <v>146</v>
      </c>
      <c r="U13" s="1"/>
    </row>
    <row r="14" spans="1:21" ht="12">
      <c r="A14" s="12" t="s">
        <v>12</v>
      </c>
      <c r="B14" s="24">
        <v>89</v>
      </c>
      <c r="C14" s="25">
        <v>27</v>
      </c>
      <c r="D14" s="25">
        <v>62</v>
      </c>
      <c r="E14" s="25">
        <v>5</v>
      </c>
      <c r="F14" s="25">
        <v>18</v>
      </c>
      <c r="G14" s="25">
        <v>0</v>
      </c>
      <c r="H14" s="25">
        <v>5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12</v>
      </c>
      <c r="S14" s="25">
        <v>22</v>
      </c>
      <c r="T14" s="26">
        <v>27</v>
      </c>
      <c r="U14" s="1"/>
    </row>
    <row r="15" spans="1:21" ht="12">
      <c r="A15" s="12" t="s">
        <v>13</v>
      </c>
      <c r="B15" s="24">
        <v>102</v>
      </c>
      <c r="C15" s="25">
        <v>36</v>
      </c>
      <c r="D15" s="25">
        <v>66</v>
      </c>
      <c r="E15" s="25">
        <v>10</v>
      </c>
      <c r="F15" s="25">
        <v>15</v>
      </c>
      <c r="G15" s="25">
        <v>0</v>
      </c>
      <c r="H15" s="25">
        <v>7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16</v>
      </c>
      <c r="S15" s="25">
        <v>26</v>
      </c>
      <c r="T15" s="26">
        <v>28</v>
      </c>
      <c r="U15" s="1"/>
    </row>
    <row r="16" spans="1:21" ht="12">
      <c r="A16" s="12" t="s">
        <v>14</v>
      </c>
      <c r="B16" s="24">
        <v>69</v>
      </c>
      <c r="C16" s="25">
        <v>26</v>
      </c>
      <c r="D16" s="25">
        <v>43</v>
      </c>
      <c r="E16" s="25">
        <v>5</v>
      </c>
      <c r="F16" s="25">
        <v>13</v>
      </c>
      <c r="G16" s="25">
        <v>1</v>
      </c>
      <c r="H16" s="25">
        <v>8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7</v>
      </c>
      <c r="S16" s="25">
        <v>20</v>
      </c>
      <c r="T16" s="26">
        <v>15</v>
      </c>
      <c r="U16" s="1"/>
    </row>
    <row r="17" spans="1:21" ht="12">
      <c r="A17" s="12" t="s">
        <v>15</v>
      </c>
      <c r="B17" s="24">
        <v>86</v>
      </c>
      <c r="C17" s="25">
        <v>27</v>
      </c>
      <c r="D17" s="25">
        <v>59</v>
      </c>
      <c r="E17" s="25">
        <v>6</v>
      </c>
      <c r="F17" s="25">
        <v>14</v>
      </c>
      <c r="G17" s="25">
        <v>0</v>
      </c>
      <c r="H17" s="25">
        <v>11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9</v>
      </c>
      <c r="S17" s="25">
        <v>21</v>
      </c>
      <c r="T17" s="26">
        <v>25</v>
      </c>
      <c r="U17" s="1"/>
    </row>
    <row r="18" spans="1:21" ht="12">
      <c r="A18" s="12" t="s">
        <v>16</v>
      </c>
      <c r="B18" s="24">
        <v>69</v>
      </c>
      <c r="C18" s="25">
        <v>26</v>
      </c>
      <c r="D18" s="25">
        <v>43</v>
      </c>
      <c r="E18" s="25">
        <v>5</v>
      </c>
      <c r="F18" s="25">
        <v>13</v>
      </c>
      <c r="G18" s="25">
        <v>0</v>
      </c>
      <c r="H18" s="25">
        <v>4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11</v>
      </c>
      <c r="S18" s="25">
        <v>21</v>
      </c>
      <c r="T18" s="26">
        <v>15</v>
      </c>
      <c r="U18" s="1"/>
    </row>
    <row r="19" spans="1:21" ht="12">
      <c r="A19" s="12" t="s">
        <v>17</v>
      </c>
      <c r="B19" s="24">
        <v>114</v>
      </c>
      <c r="C19" s="25">
        <v>35</v>
      </c>
      <c r="D19" s="25">
        <v>79</v>
      </c>
      <c r="E19" s="25">
        <v>6</v>
      </c>
      <c r="F19" s="25">
        <v>21</v>
      </c>
      <c r="G19" s="25">
        <v>0</v>
      </c>
      <c r="H19" s="25">
        <v>10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12</v>
      </c>
      <c r="S19" s="25">
        <v>29</v>
      </c>
      <c r="T19" s="26">
        <v>36</v>
      </c>
      <c r="U19" s="1"/>
    </row>
    <row r="20" spans="1:21" ht="12">
      <c r="A20" s="10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1"/>
    </row>
    <row r="21" spans="1:21" ht="12">
      <c r="A21" s="10" t="s">
        <v>18</v>
      </c>
      <c r="B21" s="24">
        <v>28</v>
      </c>
      <c r="C21" s="25">
        <v>5</v>
      </c>
      <c r="D21" s="25">
        <v>23</v>
      </c>
      <c r="E21" s="25">
        <v>3</v>
      </c>
      <c r="F21" s="25">
        <v>10</v>
      </c>
      <c r="G21" s="25">
        <v>0</v>
      </c>
      <c r="H21" s="25">
        <v>2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2</v>
      </c>
      <c r="T21" s="26">
        <v>11</v>
      </c>
      <c r="U21" s="1"/>
    </row>
    <row r="22" spans="1:21" ht="12">
      <c r="A22" s="10" t="s">
        <v>19</v>
      </c>
      <c r="B22" s="24">
        <v>186</v>
      </c>
      <c r="C22" s="25">
        <v>25</v>
      </c>
      <c r="D22" s="25">
        <v>161</v>
      </c>
      <c r="E22" s="25">
        <v>10</v>
      </c>
      <c r="F22" s="25">
        <v>35</v>
      </c>
      <c r="G22" s="25">
        <v>3</v>
      </c>
      <c r="H22" s="25">
        <v>23</v>
      </c>
      <c r="I22" s="25">
        <v>0</v>
      </c>
      <c r="J22" s="25">
        <v>0</v>
      </c>
      <c r="K22" s="25">
        <v>0</v>
      </c>
      <c r="L22" s="25">
        <v>3</v>
      </c>
      <c r="M22" s="25">
        <v>0</v>
      </c>
      <c r="N22" s="25">
        <v>10</v>
      </c>
      <c r="O22" s="25">
        <v>0</v>
      </c>
      <c r="P22" s="25">
        <v>0</v>
      </c>
      <c r="Q22" s="25">
        <v>1</v>
      </c>
      <c r="R22" s="25">
        <v>11</v>
      </c>
      <c r="S22" s="25">
        <v>11</v>
      </c>
      <c r="T22" s="26">
        <v>79</v>
      </c>
      <c r="U22" s="1"/>
    </row>
    <row r="23" spans="1:21" ht="12">
      <c r="A23" s="10" t="s">
        <v>20</v>
      </c>
      <c r="B23" s="24">
        <v>239</v>
      </c>
      <c r="C23" s="25">
        <v>26</v>
      </c>
      <c r="D23" s="25">
        <v>213</v>
      </c>
      <c r="E23" s="25">
        <v>13</v>
      </c>
      <c r="F23" s="25">
        <v>50</v>
      </c>
      <c r="G23" s="25">
        <v>0</v>
      </c>
      <c r="H23" s="25">
        <v>33</v>
      </c>
      <c r="I23" s="25">
        <v>0</v>
      </c>
      <c r="J23" s="25">
        <v>0</v>
      </c>
      <c r="K23" s="25">
        <v>1</v>
      </c>
      <c r="L23" s="25">
        <v>21</v>
      </c>
      <c r="M23" s="25">
        <v>0</v>
      </c>
      <c r="N23" s="25">
        <v>6</v>
      </c>
      <c r="O23" s="25">
        <v>0</v>
      </c>
      <c r="P23" s="25">
        <v>0</v>
      </c>
      <c r="Q23" s="25">
        <v>1</v>
      </c>
      <c r="R23" s="25">
        <v>22</v>
      </c>
      <c r="S23" s="25">
        <v>11</v>
      </c>
      <c r="T23" s="26">
        <v>81</v>
      </c>
      <c r="U23" s="1"/>
    </row>
    <row r="24" spans="1:21" ht="12">
      <c r="A24" s="10" t="s">
        <v>21</v>
      </c>
      <c r="B24" s="24">
        <v>13</v>
      </c>
      <c r="C24" s="25">
        <v>1</v>
      </c>
      <c r="D24" s="25">
        <v>12</v>
      </c>
      <c r="E24" s="25">
        <v>1</v>
      </c>
      <c r="F24" s="25">
        <v>10</v>
      </c>
      <c r="G24" s="25">
        <v>0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>
        <v>0</v>
      </c>
      <c r="U24" s="1"/>
    </row>
    <row r="25" spans="1:21" ht="12">
      <c r="A25" s="10" t="s">
        <v>22</v>
      </c>
      <c r="B25" s="24">
        <v>57</v>
      </c>
      <c r="C25" s="25">
        <v>8</v>
      </c>
      <c r="D25" s="25">
        <v>49</v>
      </c>
      <c r="E25" s="25">
        <v>3</v>
      </c>
      <c r="F25" s="25">
        <v>17</v>
      </c>
      <c r="G25" s="25">
        <v>0</v>
      </c>
      <c r="H25" s="25">
        <v>8</v>
      </c>
      <c r="I25" s="25">
        <v>0</v>
      </c>
      <c r="J25" s="25">
        <v>0</v>
      </c>
      <c r="K25" s="25">
        <v>0</v>
      </c>
      <c r="L25" s="25">
        <v>5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6</v>
      </c>
      <c r="S25" s="25">
        <v>5</v>
      </c>
      <c r="T25" s="26">
        <v>13</v>
      </c>
      <c r="U25" s="1"/>
    </row>
    <row r="26" spans="1:21" ht="12">
      <c r="A26" s="10" t="s">
        <v>23</v>
      </c>
      <c r="B26" s="24">
        <v>307</v>
      </c>
      <c r="C26" s="25">
        <v>44</v>
      </c>
      <c r="D26" s="25">
        <v>263</v>
      </c>
      <c r="E26" s="25">
        <v>17</v>
      </c>
      <c r="F26" s="25">
        <v>31</v>
      </c>
      <c r="G26" s="25">
        <v>0</v>
      </c>
      <c r="H26" s="25">
        <v>23</v>
      </c>
      <c r="I26" s="25">
        <v>0</v>
      </c>
      <c r="J26" s="25">
        <v>0</v>
      </c>
      <c r="K26" s="25">
        <v>0</v>
      </c>
      <c r="L26" s="25">
        <v>43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19</v>
      </c>
      <c r="S26" s="25">
        <v>27</v>
      </c>
      <c r="T26" s="26">
        <v>147</v>
      </c>
      <c r="U26" s="1"/>
    </row>
    <row r="27" spans="1:21" ht="12">
      <c r="A27" s="10" t="s">
        <v>24</v>
      </c>
      <c r="B27" s="24">
        <v>44</v>
      </c>
      <c r="C27" s="25">
        <v>8</v>
      </c>
      <c r="D27" s="25">
        <v>36</v>
      </c>
      <c r="E27" s="25">
        <v>7</v>
      </c>
      <c r="F27" s="25">
        <v>15</v>
      </c>
      <c r="G27" s="25">
        <v>0</v>
      </c>
      <c r="H27" s="25">
        <v>7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8</v>
      </c>
      <c r="S27" s="25">
        <v>1</v>
      </c>
      <c r="T27" s="26">
        <v>6</v>
      </c>
      <c r="U27" s="1"/>
    </row>
    <row r="28" spans="1:21" ht="12">
      <c r="A28" s="10" t="s">
        <v>25</v>
      </c>
      <c r="B28" s="24">
        <v>50</v>
      </c>
      <c r="C28" s="25">
        <v>1</v>
      </c>
      <c r="D28" s="25">
        <v>49</v>
      </c>
      <c r="E28" s="25">
        <v>1</v>
      </c>
      <c r="F28" s="25">
        <v>13</v>
      </c>
      <c r="G28" s="25">
        <v>0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1</v>
      </c>
      <c r="S28" s="25">
        <v>0</v>
      </c>
      <c r="T28" s="26">
        <v>31</v>
      </c>
      <c r="U28" s="1"/>
    </row>
    <row r="29" spans="1:21" ht="12">
      <c r="A29" s="10" t="s">
        <v>26</v>
      </c>
      <c r="B29" s="24">
        <v>43</v>
      </c>
      <c r="C29" s="25">
        <v>3</v>
      </c>
      <c r="D29" s="25">
        <v>40</v>
      </c>
      <c r="E29" s="25">
        <v>3</v>
      </c>
      <c r="F29" s="25">
        <v>26</v>
      </c>
      <c r="G29" s="25">
        <v>0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>
        <v>10</v>
      </c>
      <c r="U29" s="1"/>
    </row>
    <row r="30" spans="1:21" ht="12">
      <c r="A30" s="10" t="s">
        <v>27</v>
      </c>
      <c r="B30" s="24">
        <v>54</v>
      </c>
      <c r="C30" s="25">
        <v>5</v>
      </c>
      <c r="D30" s="25">
        <v>49</v>
      </c>
      <c r="E30" s="25">
        <v>5</v>
      </c>
      <c r="F30" s="25">
        <v>21</v>
      </c>
      <c r="G30" s="25">
        <v>0</v>
      </c>
      <c r="H30" s="25">
        <v>6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17</v>
      </c>
      <c r="S30" s="25">
        <v>0</v>
      </c>
      <c r="T30" s="26">
        <v>4</v>
      </c>
      <c r="U30" s="1"/>
    </row>
    <row r="31" spans="1:21" ht="12">
      <c r="A31" s="10" t="s">
        <v>28</v>
      </c>
      <c r="B31" s="24">
        <v>25</v>
      </c>
      <c r="C31" s="25">
        <v>1</v>
      </c>
      <c r="D31" s="25">
        <v>24</v>
      </c>
      <c r="E31" s="25">
        <v>1</v>
      </c>
      <c r="F31" s="25">
        <v>11</v>
      </c>
      <c r="G31" s="25">
        <v>0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6</v>
      </c>
      <c r="S31" s="25">
        <v>0</v>
      </c>
      <c r="T31" s="26">
        <v>5</v>
      </c>
      <c r="U31" s="1"/>
    </row>
    <row r="32" spans="1:21" ht="12">
      <c r="A32" s="10" t="s">
        <v>29</v>
      </c>
      <c r="B32" s="24">
        <v>22</v>
      </c>
      <c r="C32" s="25">
        <v>1</v>
      </c>
      <c r="D32" s="25">
        <v>21</v>
      </c>
      <c r="E32" s="25">
        <v>1</v>
      </c>
      <c r="F32" s="25">
        <v>18</v>
      </c>
      <c r="G32" s="25">
        <v>0</v>
      </c>
      <c r="H32" s="25">
        <v>3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>
        <v>0</v>
      </c>
      <c r="U32" s="1"/>
    </row>
    <row r="33" spans="1:21" ht="12">
      <c r="A33" s="10" t="s">
        <v>30</v>
      </c>
      <c r="B33" s="24">
        <v>52</v>
      </c>
      <c r="C33" s="25">
        <v>23</v>
      </c>
      <c r="D33" s="25">
        <v>29</v>
      </c>
      <c r="E33" s="25">
        <v>4</v>
      </c>
      <c r="F33" s="25">
        <v>14</v>
      </c>
      <c r="G33" s="25">
        <v>0</v>
      </c>
      <c r="H33" s="25">
        <v>8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2</v>
      </c>
      <c r="S33" s="25">
        <v>19</v>
      </c>
      <c r="T33" s="26">
        <v>5</v>
      </c>
      <c r="U33" s="1"/>
    </row>
    <row r="34" spans="1:21" ht="12">
      <c r="A34" s="10" t="s">
        <v>31</v>
      </c>
      <c r="B34" s="24">
        <v>142</v>
      </c>
      <c r="C34" s="25">
        <v>12</v>
      </c>
      <c r="D34" s="25">
        <v>130</v>
      </c>
      <c r="E34" s="25">
        <v>12</v>
      </c>
      <c r="F34" s="25">
        <v>34</v>
      </c>
      <c r="G34" s="25">
        <v>0</v>
      </c>
      <c r="H34" s="25">
        <v>23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10</v>
      </c>
      <c r="S34" s="25">
        <v>0</v>
      </c>
      <c r="T34" s="26">
        <v>63</v>
      </c>
      <c r="U34" s="1"/>
    </row>
    <row r="35" spans="1:21" ht="12">
      <c r="A35" s="10" t="s">
        <v>32</v>
      </c>
      <c r="B35" s="24">
        <v>7</v>
      </c>
      <c r="C35" s="25">
        <v>1</v>
      </c>
      <c r="D35" s="25">
        <v>6</v>
      </c>
      <c r="E35" s="25">
        <v>1</v>
      </c>
      <c r="F35" s="25">
        <v>6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>
        <v>0</v>
      </c>
      <c r="U35" s="1"/>
    </row>
    <row r="36" spans="1:21" ht="12">
      <c r="A36" s="10" t="s">
        <v>33</v>
      </c>
      <c r="B36" s="24">
        <v>55</v>
      </c>
      <c r="C36" s="25">
        <v>12</v>
      </c>
      <c r="D36" s="25">
        <v>43</v>
      </c>
      <c r="E36" s="25">
        <v>12</v>
      </c>
      <c r="F36" s="25">
        <v>36</v>
      </c>
      <c r="G36" s="25">
        <v>0</v>
      </c>
      <c r="H36" s="25">
        <v>7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>
        <v>0</v>
      </c>
      <c r="U36" s="1"/>
    </row>
    <row r="37" spans="1:21" ht="12">
      <c r="A37" s="10" t="s">
        <v>34</v>
      </c>
      <c r="B37" s="24">
        <v>75</v>
      </c>
      <c r="C37" s="25">
        <v>19</v>
      </c>
      <c r="D37" s="25">
        <v>56</v>
      </c>
      <c r="E37" s="25">
        <v>7</v>
      </c>
      <c r="F37" s="25">
        <v>8</v>
      </c>
      <c r="G37" s="25">
        <v>0</v>
      </c>
      <c r="H37" s="25">
        <v>8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5</v>
      </c>
      <c r="S37" s="25">
        <v>12</v>
      </c>
      <c r="T37" s="26">
        <v>35</v>
      </c>
      <c r="U37" s="1"/>
    </row>
    <row r="38" spans="1:21" ht="12">
      <c r="A38" s="10" t="s">
        <v>35</v>
      </c>
      <c r="B38" s="24">
        <v>60</v>
      </c>
      <c r="C38" s="25">
        <v>7</v>
      </c>
      <c r="D38" s="25">
        <v>53</v>
      </c>
      <c r="E38" s="25">
        <v>7</v>
      </c>
      <c r="F38" s="25">
        <v>20</v>
      </c>
      <c r="G38" s="25">
        <v>0</v>
      </c>
      <c r="H38" s="25">
        <v>6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1</v>
      </c>
      <c r="S38" s="25">
        <v>0</v>
      </c>
      <c r="T38" s="26">
        <v>26</v>
      </c>
      <c r="U38" s="1"/>
    </row>
    <row r="39" spans="1:21" ht="12">
      <c r="A39" s="10" t="s">
        <v>36</v>
      </c>
      <c r="B39" s="24">
        <v>35</v>
      </c>
      <c r="C39" s="25">
        <v>8</v>
      </c>
      <c r="D39" s="25">
        <v>27</v>
      </c>
      <c r="E39" s="25">
        <v>4</v>
      </c>
      <c r="F39" s="25">
        <v>13</v>
      </c>
      <c r="G39" s="25">
        <v>0</v>
      </c>
      <c r="H39" s="25">
        <v>5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1</v>
      </c>
      <c r="R39" s="25">
        <v>5</v>
      </c>
      <c r="S39" s="25">
        <v>3</v>
      </c>
      <c r="T39" s="26">
        <v>4</v>
      </c>
      <c r="U39" s="1"/>
    </row>
    <row r="40" spans="1:21" ht="12">
      <c r="A40" s="10" t="s">
        <v>37</v>
      </c>
      <c r="B40" s="24">
        <v>10</v>
      </c>
      <c r="C40" s="25">
        <v>2</v>
      </c>
      <c r="D40" s="25">
        <v>8</v>
      </c>
      <c r="E40" s="25">
        <v>2</v>
      </c>
      <c r="F40" s="25">
        <v>8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6">
        <v>0</v>
      </c>
      <c r="U40" s="1"/>
    </row>
    <row r="41" spans="1:21" ht="12">
      <c r="A41" s="10" t="s">
        <v>38</v>
      </c>
      <c r="B41" s="24">
        <v>19</v>
      </c>
      <c r="C41" s="25">
        <v>6</v>
      </c>
      <c r="D41" s="25">
        <v>13</v>
      </c>
      <c r="E41" s="25">
        <v>4</v>
      </c>
      <c r="F41" s="25">
        <v>7</v>
      </c>
      <c r="G41" s="25">
        <v>1</v>
      </c>
      <c r="H41" s="25">
        <v>2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6">
        <v>4</v>
      </c>
      <c r="U41" s="1"/>
    </row>
    <row r="42" spans="1:21" ht="12">
      <c r="A42" s="10" t="s">
        <v>39</v>
      </c>
      <c r="B42" s="24">
        <v>32</v>
      </c>
      <c r="C42" s="25">
        <v>11</v>
      </c>
      <c r="D42" s="25">
        <v>21</v>
      </c>
      <c r="E42" s="25">
        <v>6</v>
      </c>
      <c r="F42" s="25">
        <v>12</v>
      </c>
      <c r="G42" s="25">
        <v>0</v>
      </c>
      <c r="H42" s="25">
        <v>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5</v>
      </c>
      <c r="T42" s="26">
        <v>7</v>
      </c>
      <c r="U42" s="1"/>
    </row>
    <row r="43" spans="1:21" ht="12">
      <c r="A43" s="10" t="s">
        <v>40</v>
      </c>
      <c r="B43" s="24">
        <v>20</v>
      </c>
      <c r="C43" s="25">
        <v>4</v>
      </c>
      <c r="D43" s="25">
        <v>16</v>
      </c>
      <c r="E43" s="25">
        <v>3</v>
      </c>
      <c r="F43" s="25">
        <v>10</v>
      </c>
      <c r="G43" s="25">
        <v>1</v>
      </c>
      <c r="H43" s="25">
        <v>2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1</v>
      </c>
      <c r="S43" s="25">
        <v>0</v>
      </c>
      <c r="T43" s="26">
        <v>3</v>
      </c>
      <c r="U43" s="1"/>
    </row>
    <row r="44" spans="1:21" ht="12">
      <c r="A44" s="10" t="s">
        <v>41</v>
      </c>
      <c r="B44" s="24">
        <v>33</v>
      </c>
      <c r="C44" s="25">
        <v>7</v>
      </c>
      <c r="D44" s="25">
        <v>26</v>
      </c>
      <c r="E44" s="25">
        <v>7</v>
      </c>
      <c r="F44" s="25">
        <v>14</v>
      </c>
      <c r="G44" s="25">
        <v>0</v>
      </c>
      <c r="H44" s="25">
        <v>4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>
        <v>8</v>
      </c>
      <c r="U44" s="1"/>
    </row>
    <row r="45" spans="1:21" ht="12">
      <c r="A45" s="10" t="s">
        <v>42</v>
      </c>
      <c r="B45" s="24">
        <v>27</v>
      </c>
      <c r="C45" s="25">
        <v>2</v>
      </c>
      <c r="D45" s="25">
        <v>25</v>
      </c>
      <c r="E45" s="25">
        <v>2</v>
      </c>
      <c r="F45" s="25">
        <v>13</v>
      </c>
      <c r="G45" s="25">
        <v>0</v>
      </c>
      <c r="H45" s="25">
        <v>4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3</v>
      </c>
      <c r="S45" s="25">
        <v>0</v>
      </c>
      <c r="T45" s="26">
        <v>5</v>
      </c>
      <c r="U45" s="1"/>
    </row>
    <row r="46" spans="1:21" ht="12">
      <c r="A46" s="10" t="s">
        <v>43</v>
      </c>
      <c r="B46" s="24">
        <v>10</v>
      </c>
      <c r="C46" s="25">
        <v>1</v>
      </c>
      <c r="D46" s="25">
        <v>9</v>
      </c>
      <c r="E46" s="25">
        <v>1</v>
      </c>
      <c r="F46" s="25">
        <v>7</v>
      </c>
      <c r="G46" s="25">
        <v>0</v>
      </c>
      <c r="H46" s="25">
        <v>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6">
        <v>0</v>
      </c>
      <c r="U46" s="1"/>
    </row>
    <row r="47" spans="1:21" ht="12">
      <c r="A47" s="10" t="s">
        <v>44</v>
      </c>
      <c r="B47" s="24">
        <v>21</v>
      </c>
      <c r="C47" s="25">
        <v>3</v>
      </c>
      <c r="D47" s="25">
        <v>18</v>
      </c>
      <c r="E47" s="25">
        <v>3</v>
      </c>
      <c r="F47" s="25">
        <v>7</v>
      </c>
      <c r="G47" s="25">
        <v>0</v>
      </c>
      <c r="H47" s="25">
        <v>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>
        <v>9</v>
      </c>
      <c r="U47" s="1"/>
    </row>
    <row r="48" spans="1:21" ht="12">
      <c r="A48" s="10" t="s">
        <v>45</v>
      </c>
      <c r="B48" s="24">
        <v>83</v>
      </c>
      <c r="C48" s="25">
        <v>3</v>
      </c>
      <c r="D48" s="25">
        <v>80</v>
      </c>
      <c r="E48" s="25">
        <v>1</v>
      </c>
      <c r="F48" s="25">
        <v>20</v>
      </c>
      <c r="G48" s="25">
        <v>0</v>
      </c>
      <c r="H48" s="25">
        <v>6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2</v>
      </c>
      <c r="T48" s="26">
        <v>54</v>
      </c>
      <c r="U48" s="1"/>
    </row>
    <row r="49" spans="1:21" ht="12">
      <c r="A49" s="10" t="s">
        <v>46</v>
      </c>
      <c r="B49" s="24">
        <v>22</v>
      </c>
      <c r="C49" s="25">
        <v>4</v>
      </c>
      <c r="D49" s="25">
        <v>18</v>
      </c>
      <c r="E49" s="25">
        <v>4</v>
      </c>
      <c r="F49" s="25">
        <v>7</v>
      </c>
      <c r="G49" s="25">
        <v>0</v>
      </c>
      <c r="H49" s="25">
        <v>2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6">
        <v>9</v>
      </c>
      <c r="U49" s="1"/>
    </row>
    <row r="50" spans="1:21" ht="12">
      <c r="A50" s="10" t="s">
        <v>47</v>
      </c>
      <c r="B50" s="24">
        <v>16</v>
      </c>
      <c r="C50" s="25">
        <v>2</v>
      </c>
      <c r="D50" s="25">
        <v>14</v>
      </c>
      <c r="E50" s="25">
        <v>2</v>
      </c>
      <c r="F50" s="25">
        <v>6</v>
      </c>
      <c r="G50" s="25">
        <v>0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>
        <v>6</v>
      </c>
      <c r="U50" s="1"/>
    </row>
    <row r="51" spans="1:21" ht="12">
      <c r="A51" s="10" t="s">
        <v>48</v>
      </c>
      <c r="B51" s="24">
        <v>27</v>
      </c>
      <c r="C51" s="25">
        <v>1</v>
      </c>
      <c r="D51" s="25">
        <v>26</v>
      </c>
      <c r="E51" s="25">
        <v>1</v>
      </c>
      <c r="F51" s="25">
        <v>12</v>
      </c>
      <c r="G51" s="25">
        <v>0</v>
      </c>
      <c r="H51" s="25">
        <v>2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6">
        <v>12</v>
      </c>
      <c r="U51" s="1"/>
    </row>
    <row r="52" spans="1:21" ht="12">
      <c r="A52" s="10" t="s">
        <v>49</v>
      </c>
      <c r="B52" s="24">
        <v>12</v>
      </c>
      <c r="C52" s="25">
        <v>3</v>
      </c>
      <c r="D52" s="25">
        <v>9</v>
      </c>
      <c r="E52" s="25">
        <v>3</v>
      </c>
      <c r="F52" s="25">
        <v>8</v>
      </c>
      <c r="G52" s="25">
        <v>0</v>
      </c>
      <c r="H52" s="25">
        <v>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6">
        <v>0</v>
      </c>
      <c r="U52" s="1"/>
    </row>
    <row r="53" spans="1:21" ht="12">
      <c r="A53" s="10" t="s">
        <v>50</v>
      </c>
      <c r="B53" s="24">
        <v>44</v>
      </c>
      <c r="C53" s="25">
        <v>7</v>
      </c>
      <c r="D53" s="25">
        <v>37</v>
      </c>
      <c r="E53" s="25">
        <v>4</v>
      </c>
      <c r="F53" s="25">
        <v>20</v>
      </c>
      <c r="G53" s="25">
        <v>0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3</v>
      </c>
      <c r="T53" s="26">
        <v>15</v>
      </c>
      <c r="U53" s="1"/>
    </row>
    <row r="54" spans="1:21" ht="12">
      <c r="A54" s="10" t="s">
        <v>51</v>
      </c>
      <c r="B54" s="24">
        <v>19</v>
      </c>
      <c r="C54" s="25">
        <v>2</v>
      </c>
      <c r="D54" s="25">
        <v>17</v>
      </c>
      <c r="E54" s="25">
        <v>2</v>
      </c>
      <c r="F54" s="25">
        <v>11</v>
      </c>
      <c r="G54" s="25">
        <v>0</v>
      </c>
      <c r="H54" s="25">
        <v>2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6">
        <v>4</v>
      </c>
      <c r="U54" s="1"/>
    </row>
    <row r="55" spans="1:21" ht="12">
      <c r="A55" s="10" t="s">
        <v>52</v>
      </c>
      <c r="B55" s="24">
        <v>15</v>
      </c>
      <c r="C55" s="25">
        <v>0</v>
      </c>
      <c r="D55" s="25">
        <v>15</v>
      </c>
      <c r="E55" s="25">
        <v>0</v>
      </c>
      <c r="F55" s="25">
        <v>12</v>
      </c>
      <c r="G55" s="25">
        <v>0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6">
        <v>1</v>
      </c>
      <c r="U55" s="1"/>
    </row>
    <row r="56" spans="1:21" ht="12">
      <c r="A56" s="10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1"/>
    </row>
    <row r="57" spans="1:21" s="20" customFormat="1" ht="12">
      <c r="A57" s="18" t="s">
        <v>53</v>
      </c>
      <c r="B57" s="27">
        <f>SUM(B58:B59)</f>
        <v>19</v>
      </c>
      <c r="C57" s="28">
        <f>SUM(C58:C59)</f>
        <v>1</v>
      </c>
      <c r="D57" s="28">
        <f>SUM(D58:D59)</f>
        <v>18</v>
      </c>
      <c r="E57" s="28">
        <f>SUM(E58:E59)</f>
        <v>1</v>
      </c>
      <c r="F57" s="28">
        <f>SUM(F58:F59)</f>
        <v>7</v>
      </c>
      <c r="G57" s="28">
        <f>SUM(G58:G59)</f>
        <v>0</v>
      </c>
      <c r="H57" s="28">
        <f>SUM(H58:H59)</f>
        <v>3</v>
      </c>
      <c r="I57" s="28">
        <f>SUM(I58:I59)</f>
        <v>0</v>
      </c>
      <c r="J57" s="28">
        <f>SUM(J58:J59)</f>
        <v>0</v>
      </c>
      <c r="K57" s="28">
        <f>SUM(K58:K59)</f>
        <v>0</v>
      </c>
      <c r="L57" s="28">
        <f>SUM(L58:L59)</f>
        <v>0</v>
      </c>
      <c r="M57" s="28">
        <f>SUM(M58:M59)</f>
        <v>0</v>
      </c>
      <c r="N57" s="28">
        <f>SUM(N58:N59)</f>
        <v>0</v>
      </c>
      <c r="O57" s="28">
        <f>SUM(O58:O59)</f>
        <v>0</v>
      </c>
      <c r="P57" s="28">
        <f>SUM(P58:P59)</f>
        <v>0</v>
      </c>
      <c r="Q57" s="28">
        <f>SUM(Q58:Q59)</f>
        <v>0</v>
      </c>
      <c r="R57" s="28">
        <f>SUM(R58:R59)</f>
        <v>0</v>
      </c>
      <c r="S57" s="28">
        <f>SUM(S58:S59)</f>
        <v>0</v>
      </c>
      <c r="T57" s="29">
        <f>SUM(T58:T59)</f>
        <v>8</v>
      </c>
      <c r="U57" s="19"/>
    </row>
    <row r="58" spans="1:21" ht="12">
      <c r="A58" s="10" t="s">
        <v>54</v>
      </c>
      <c r="B58" s="24">
        <v>5</v>
      </c>
      <c r="C58" s="25">
        <v>0</v>
      </c>
      <c r="D58" s="25">
        <v>5</v>
      </c>
      <c r="E58" s="25">
        <v>0</v>
      </c>
      <c r="F58" s="25">
        <v>2</v>
      </c>
      <c r="G58" s="25">
        <v>0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6">
        <v>2</v>
      </c>
      <c r="U58" s="1"/>
    </row>
    <row r="59" spans="1:21" ht="12">
      <c r="A59" s="10" t="s">
        <v>55</v>
      </c>
      <c r="B59" s="24">
        <v>14</v>
      </c>
      <c r="C59" s="25">
        <v>1</v>
      </c>
      <c r="D59" s="25">
        <v>13</v>
      </c>
      <c r="E59" s="25">
        <v>1</v>
      </c>
      <c r="F59" s="25">
        <v>5</v>
      </c>
      <c r="G59" s="25">
        <v>0</v>
      </c>
      <c r="H59" s="25">
        <v>2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6">
        <v>6</v>
      </c>
      <c r="U59" s="1"/>
    </row>
    <row r="60" spans="1:21" ht="12">
      <c r="A60" s="1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  <c r="U60" s="1"/>
    </row>
    <row r="61" spans="1:21" s="20" customFormat="1" ht="12">
      <c r="A61" s="18" t="s">
        <v>56</v>
      </c>
      <c r="B61" s="27">
        <f>SUM(B62:B64)</f>
        <v>27</v>
      </c>
      <c r="C61" s="28">
        <f aca="true" t="shared" si="3" ref="C61:T61">SUM(C62:C64)</f>
        <v>3</v>
      </c>
      <c r="D61" s="28">
        <f t="shared" si="3"/>
        <v>24</v>
      </c>
      <c r="E61" s="28">
        <f t="shared" si="3"/>
        <v>2</v>
      </c>
      <c r="F61" s="28">
        <f t="shared" si="3"/>
        <v>10</v>
      </c>
      <c r="G61" s="28">
        <f t="shared" si="3"/>
        <v>1</v>
      </c>
      <c r="H61" s="28">
        <f t="shared" si="3"/>
        <v>2</v>
      </c>
      <c r="I61" s="28">
        <f t="shared" si="3"/>
        <v>0</v>
      </c>
      <c r="J61" s="28">
        <f t="shared" si="3"/>
        <v>0</v>
      </c>
      <c r="K61" s="28">
        <f t="shared" si="3"/>
        <v>0</v>
      </c>
      <c r="L61" s="28">
        <f t="shared" si="3"/>
        <v>0</v>
      </c>
      <c r="M61" s="28">
        <f t="shared" si="3"/>
        <v>0</v>
      </c>
      <c r="N61" s="28">
        <f t="shared" si="3"/>
        <v>0</v>
      </c>
      <c r="O61" s="28">
        <f t="shared" si="3"/>
        <v>0</v>
      </c>
      <c r="P61" s="28">
        <f t="shared" si="3"/>
        <v>0</v>
      </c>
      <c r="Q61" s="28">
        <f t="shared" si="3"/>
        <v>0</v>
      </c>
      <c r="R61" s="28">
        <f t="shared" si="3"/>
        <v>0</v>
      </c>
      <c r="S61" s="28">
        <f t="shared" si="3"/>
        <v>0</v>
      </c>
      <c r="T61" s="29">
        <f t="shared" si="3"/>
        <v>12</v>
      </c>
      <c r="U61" s="19"/>
    </row>
    <row r="62" spans="1:21" ht="12">
      <c r="A62" s="10" t="s">
        <v>57</v>
      </c>
      <c r="B62" s="24">
        <v>5</v>
      </c>
      <c r="C62" s="25">
        <v>0</v>
      </c>
      <c r="D62" s="25">
        <v>5</v>
      </c>
      <c r="E62" s="25">
        <v>0</v>
      </c>
      <c r="F62" s="25">
        <v>2</v>
      </c>
      <c r="G62" s="25">
        <v>0</v>
      </c>
      <c r="H62" s="25">
        <v>1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6">
        <v>2</v>
      </c>
      <c r="U62" s="1"/>
    </row>
    <row r="63" spans="1:21" ht="12">
      <c r="A63" s="10" t="s">
        <v>58</v>
      </c>
      <c r="B63" s="24">
        <v>11</v>
      </c>
      <c r="C63" s="25">
        <v>2</v>
      </c>
      <c r="D63" s="25">
        <v>9</v>
      </c>
      <c r="E63" s="25">
        <v>2</v>
      </c>
      <c r="F63" s="25">
        <v>3</v>
      </c>
      <c r="G63" s="25">
        <v>0</v>
      </c>
      <c r="H63" s="25">
        <v>1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6">
        <v>5</v>
      </c>
      <c r="U63" s="1"/>
    </row>
    <row r="64" spans="1:21" ht="12">
      <c r="A64" s="10" t="s">
        <v>59</v>
      </c>
      <c r="B64" s="24">
        <v>11</v>
      </c>
      <c r="C64" s="25">
        <v>1</v>
      </c>
      <c r="D64" s="25">
        <v>10</v>
      </c>
      <c r="E64" s="25">
        <v>0</v>
      </c>
      <c r="F64" s="25">
        <v>5</v>
      </c>
      <c r="G64" s="25">
        <v>1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6">
        <v>5</v>
      </c>
      <c r="U64" s="1"/>
    </row>
    <row r="65" spans="1:21" ht="12">
      <c r="A65" s="10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6"/>
      <c r="U65" s="1"/>
    </row>
    <row r="66" spans="1:21" s="20" customFormat="1" ht="12">
      <c r="A66" s="18" t="s">
        <v>60</v>
      </c>
      <c r="B66" s="27">
        <f>SUM(B67:B70)</f>
        <v>61</v>
      </c>
      <c r="C66" s="28">
        <f aca="true" t="shared" si="4" ref="C66:T66">SUM(C67:C70)</f>
        <v>6</v>
      </c>
      <c r="D66" s="28">
        <f t="shared" si="4"/>
        <v>55</v>
      </c>
      <c r="E66" s="28">
        <f t="shared" si="4"/>
        <v>4</v>
      </c>
      <c r="F66" s="28">
        <f t="shared" si="4"/>
        <v>18</v>
      </c>
      <c r="G66" s="28">
        <f t="shared" si="4"/>
        <v>1</v>
      </c>
      <c r="H66" s="28">
        <f t="shared" si="4"/>
        <v>5</v>
      </c>
      <c r="I66" s="28">
        <f t="shared" si="4"/>
        <v>0</v>
      </c>
      <c r="J66" s="28">
        <f t="shared" si="4"/>
        <v>1</v>
      </c>
      <c r="K66" s="28">
        <f t="shared" si="4"/>
        <v>0</v>
      </c>
      <c r="L66" s="28">
        <f t="shared" si="4"/>
        <v>0</v>
      </c>
      <c r="M66" s="28">
        <f t="shared" si="4"/>
        <v>0</v>
      </c>
      <c r="N66" s="28">
        <f t="shared" si="4"/>
        <v>0</v>
      </c>
      <c r="O66" s="28">
        <f t="shared" si="4"/>
        <v>0</v>
      </c>
      <c r="P66" s="28">
        <f t="shared" si="4"/>
        <v>0</v>
      </c>
      <c r="Q66" s="28">
        <f t="shared" si="4"/>
        <v>0</v>
      </c>
      <c r="R66" s="28">
        <f t="shared" si="4"/>
        <v>4</v>
      </c>
      <c r="S66" s="28">
        <f t="shared" si="4"/>
        <v>1</v>
      </c>
      <c r="T66" s="29">
        <f t="shared" si="4"/>
        <v>27</v>
      </c>
      <c r="U66" s="19"/>
    </row>
    <row r="67" spans="1:21" ht="12">
      <c r="A67" s="10" t="s">
        <v>61</v>
      </c>
      <c r="B67" s="24">
        <v>35</v>
      </c>
      <c r="C67" s="25">
        <v>2</v>
      </c>
      <c r="D67" s="25">
        <v>33</v>
      </c>
      <c r="E67" s="25">
        <v>2</v>
      </c>
      <c r="F67" s="25">
        <v>7</v>
      </c>
      <c r="G67" s="25">
        <v>0</v>
      </c>
      <c r="H67" s="25">
        <v>3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4</v>
      </c>
      <c r="S67" s="25">
        <v>0</v>
      </c>
      <c r="T67" s="26">
        <v>19</v>
      </c>
      <c r="U67" s="1"/>
    </row>
    <row r="68" spans="1:21" ht="12">
      <c r="A68" s="10" t="s">
        <v>62</v>
      </c>
      <c r="B68" s="24">
        <v>6</v>
      </c>
      <c r="C68" s="25">
        <v>0</v>
      </c>
      <c r="D68" s="25">
        <v>6</v>
      </c>
      <c r="E68" s="25">
        <v>0</v>
      </c>
      <c r="F68" s="25">
        <v>3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6">
        <v>3</v>
      </c>
      <c r="U68" s="1"/>
    </row>
    <row r="69" spans="1:21" ht="12">
      <c r="A69" s="10" t="s">
        <v>63</v>
      </c>
      <c r="B69" s="24">
        <v>9</v>
      </c>
      <c r="C69" s="25">
        <v>1</v>
      </c>
      <c r="D69" s="25">
        <v>8</v>
      </c>
      <c r="E69" s="25">
        <v>0</v>
      </c>
      <c r="F69" s="25">
        <v>3</v>
      </c>
      <c r="G69" s="25">
        <v>0</v>
      </c>
      <c r="H69" s="25">
        <v>1</v>
      </c>
      <c r="I69" s="25">
        <v>0</v>
      </c>
      <c r="J69" s="25">
        <v>1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1</v>
      </c>
      <c r="T69" s="26">
        <v>3</v>
      </c>
      <c r="U69" s="1"/>
    </row>
    <row r="70" spans="1:21" ht="12">
      <c r="A70" s="10" t="s">
        <v>64</v>
      </c>
      <c r="B70" s="24">
        <v>11</v>
      </c>
      <c r="C70" s="25">
        <v>3</v>
      </c>
      <c r="D70" s="25">
        <v>8</v>
      </c>
      <c r="E70" s="25">
        <v>2</v>
      </c>
      <c r="F70" s="25">
        <v>5</v>
      </c>
      <c r="G70" s="25">
        <v>1</v>
      </c>
      <c r="H70" s="25">
        <v>1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6">
        <v>2</v>
      </c>
      <c r="U70" s="1"/>
    </row>
    <row r="71" spans="1:21" ht="12">
      <c r="A71" s="10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6"/>
      <c r="U71" s="1"/>
    </row>
    <row r="72" spans="1:21" s="20" customFormat="1" ht="12">
      <c r="A72" s="18" t="s">
        <v>65</v>
      </c>
      <c r="B72" s="27">
        <f>SUM(B73:B78)</f>
        <v>48</v>
      </c>
      <c r="C72" s="28">
        <f aca="true" t="shared" si="5" ref="C72:T72">SUM(C73:C78)</f>
        <v>2</v>
      </c>
      <c r="D72" s="28">
        <f t="shared" si="5"/>
        <v>46</v>
      </c>
      <c r="E72" s="28">
        <f t="shared" si="5"/>
        <v>2</v>
      </c>
      <c r="F72" s="28">
        <f t="shared" si="5"/>
        <v>14</v>
      </c>
      <c r="G72" s="28">
        <f t="shared" si="5"/>
        <v>0</v>
      </c>
      <c r="H72" s="28">
        <f t="shared" si="5"/>
        <v>6</v>
      </c>
      <c r="I72" s="28">
        <f t="shared" si="5"/>
        <v>0</v>
      </c>
      <c r="J72" s="28">
        <f t="shared" si="5"/>
        <v>0</v>
      </c>
      <c r="K72" s="28">
        <f t="shared" si="5"/>
        <v>0</v>
      </c>
      <c r="L72" s="28">
        <f t="shared" si="5"/>
        <v>0</v>
      </c>
      <c r="M72" s="28">
        <f t="shared" si="5"/>
        <v>0</v>
      </c>
      <c r="N72" s="28">
        <f t="shared" si="5"/>
        <v>0</v>
      </c>
      <c r="O72" s="28">
        <f t="shared" si="5"/>
        <v>0</v>
      </c>
      <c r="P72" s="28">
        <f t="shared" si="5"/>
        <v>0</v>
      </c>
      <c r="Q72" s="28">
        <f t="shared" si="5"/>
        <v>0</v>
      </c>
      <c r="R72" s="28">
        <f t="shared" si="5"/>
        <v>2</v>
      </c>
      <c r="S72" s="28">
        <f t="shared" si="5"/>
        <v>0</v>
      </c>
      <c r="T72" s="29">
        <f t="shared" si="5"/>
        <v>24</v>
      </c>
      <c r="U72" s="19"/>
    </row>
    <row r="73" spans="1:21" ht="12">
      <c r="A73" s="10" t="s">
        <v>66</v>
      </c>
      <c r="B73" s="24">
        <v>10</v>
      </c>
      <c r="C73" s="25">
        <v>0</v>
      </c>
      <c r="D73" s="25">
        <v>10</v>
      </c>
      <c r="E73" s="25">
        <v>0</v>
      </c>
      <c r="F73" s="25">
        <v>2</v>
      </c>
      <c r="G73" s="25">
        <v>0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1</v>
      </c>
      <c r="S73" s="25">
        <v>0</v>
      </c>
      <c r="T73" s="26">
        <v>6</v>
      </c>
      <c r="U73" s="1"/>
    </row>
    <row r="74" spans="1:21" ht="12">
      <c r="A74" s="10" t="s">
        <v>67</v>
      </c>
      <c r="B74" s="24">
        <v>9</v>
      </c>
      <c r="C74" s="25">
        <v>0</v>
      </c>
      <c r="D74" s="25">
        <v>9</v>
      </c>
      <c r="E74" s="25">
        <v>0</v>
      </c>
      <c r="F74" s="25">
        <v>2</v>
      </c>
      <c r="G74" s="25">
        <v>0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6">
        <v>6</v>
      </c>
      <c r="U74" s="1"/>
    </row>
    <row r="75" spans="1:21" ht="12">
      <c r="A75" s="10" t="s">
        <v>68</v>
      </c>
      <c r="B75" s="24">
        <v>10</v>
      </c>
      <c r="C75" s="25">
        <v>0</v>
      </c>
      <c r="D75" s="25">
        <v>10</v>
      </c>
      <c r="E75" s="25">
        <v>0</v>
      </c>
      <c r="F75" s="25">
        <v>3</v>
      </c>
      <c r="G75" s="25">
        <v>0</v>
      </c>
      <c r="H75" s="25">
        <v>2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1</v>
      </c>
      <c r="S75" s="25">
        <v>0</v>
      </c>
      <c r="T75" s="26">
        <v>4</v>
      </c>
      <c r="U75" s="1"/>
    </row>
    <row r="76" spans="1:21" ht="12">
      <c r="A76" s="10" t="s">
        <v>69</v>
      </c>
      <c r="B76" s="24">
        <v>7</v>
      </c>
      <c r="C76" s="25">
        <v>1</v>
      </c>
      <c r="D76" s="25">
        <v>6</v>
      </c>
      <c r="E76" s="25">
        <v>1</v>
      </c>
      <c r="F76" s="25">
        <v>2</v>
      </c>
      <c r="G76" s="25">
        <v>0</v>
      </c>
      <c r="H76" s="25">
        <v>1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6">
        <v>3</v>
      </c>
      <c r="U76" s="1"/>
    </row>
    <row r="77" spans="1:21" ht="12">
      <c r="A77" s="10" t="s">
        <v>70</v>
      </c>
      <c r="B77" s="24">
        <v>4</v>
      </c>
      <c r="C77" s="25">
        <v>0</v>
      </c>
      <c r="D77" s="25">
        <v>4</v>
      </c>
      <c r="E77" s="25">
        <v>0</v>
      </c>
      <c r="F77" s="25">
        <v>2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6">
        <v>2</v>
      </c>
      <c r="U77" s="1"/>
    </row>
    <row r="78" spans="1:21" ht="12">
      <c r="A78" s="10" t="s">
        <v>71</v>
      </c>
      <c r="B78" s="24">
        <v>8</v>
      </c>
      <c r="C78" s="25">
        <v>1</v>
      </c>
      <c r="D78" s="25">
        <v>7</v>
      </c>
      <c r="E78" s="25">
        <v>1</v>
      </c>
      <c r="F78" s="25">
        <v>3</v>
      </c>
      <c r="G78" s="25">
        <v>0</v>
      </c>
      <c r="H78" s="25">
        <v>1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6">
        <v>3</v>
      </c>
      <c r="U78" s="1"/>
    </row>
    <row r="79" spans="1:21" ht="12">
      <c r="A79" s="10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6"/>
      <c r="U79" s="1"/>
    </row>
    <row r="80" spans="1:21" s="20" customFormat="1" ht="12">
      <c r="A80" s="18" t="s">
        <v>72</v>
      </c>
      <c r="B80" s="27">
        <f>SUM(B81:B82)</f>
        <v>9</v>
      </c>
      <c r="C80" s="28">
        <f aca="true" t="shared" si="6" ref="C80:T80">SUM(C81:C82)</f>
        <v>0</v>
      </c>
      <c r="D80" s="28">
        <f t="shared" si="6"/>
        <v>9</v>
      </c>
      <c r="E80" s="28">
        <f t="shared" si="6"/>
        <v>0</v>
      </c>
      <c r="F80" s="28">
        <f t="shared" si="6"/>
        <v>7</v>
      </c>
      <c r="G80" s="28">
        <f t="shared" si="6"/>
        <v>0</v>
      </c>
      <c r="H80" s="28">
        <f t="shared" si="6"/>
        <v>2</v>
      </c>
      <c r="I80" s="28">
        <f t="shared" si="6"/>
        <v>0</v>
      </c>
      <c r="J80" s="28">
        <f t="shared" si="6"/>
        <v>0</v>
      </c>
      <c r="K80" s="28">
        <f t="shared" si="6"/>
        <v>0</v>
      </c>
      <c r="L80" s="28">
        <f t="shared" si="6"/>
        <v>0</v>
      </c>
      <c r="M80" s="28">
        <f t="shared" si="6"/>
        <v>0</v>
      </c>
      <c r="N80" s="28">
        <f t="shared" si="6"/>
        <v>0</v>
      </c>
      <c r="O80" s="28">
        <f>SUM(O81:O82)</f>
        <v>0</v>
      </c>
      <c r="P80" s="28">
        <f t="shared" si="6"/>
        <v>0</v>
      </c>
      <c r="Q80" s="28">
        <f t="shared" si="6"/>
        <v>0</v>
      </c>
      <c r="R80" s="28">
        <f t="shared" si="6"/>
        <v>0</v>
      </c>
      <c r="S80" s="28">
        <f t="shared" si="6"/>
        <v>0</v>
      </c>
      <c r="T80" s="29">
        <f t="shared" si="6"/>
        <v>0</v>
      </c>
      <c r="U80" s="19"/>
    </row>
    <row r="81" spans="1:21" ht="12">
      <c r="A81" s="10" t="s">
        <v>73</v>
      </c>
      <c r="B81" s="24">
        <v>6</v>
      </c>
      <c r="C81" s="25">
        <v>0</v>
      </c>
      <c r="D81" s="25">
        <v>6</v>
      </c>
      <c r="E81" s="25">
        <v>0</v>
      </c>
      <c r="F81" s="25">
        <v>5</v>
      </c>
      <c r="G81" s="25">
        <v>0</v>
      </c>
      <c r="H81" s="25">
        <v>1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6">
        <v>0</v>
      </c>
      <c r="U81" s="1"/>
    </row>
    <row r="82" spans="1:21" ht="12">
      <c r="A82" s="10" t="s">
        <v>74</v>
      </c>
      <c r="B82" s="24">
        <v>3</v>
      </c>
      <c r="C82" s="25">
        <v>0</v>
      </c>
      <c r="D82" s="25">
        <v>3</v>
      </c>
      <c r="E82" s="25">
        <v>0</v>
      </c>
      <c r="F82" s="25">
        <v>2</v>
      </c>
      <c r="G82" s="25">
        <v>0</v>
      </c>
      <c r="H82" s="25">
        <v>1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6">
        <v>0</v>
      </c>
      <c r="U82" s="1"/>
    </row>
    <row r="83" spans="1:21" ht="12">
      <c r="A83" s="10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"/>
      <c r="U83" s="1"/>
    </row>
    <row r="84" spans="1:21" s="20" customFormat="1" ht="12">
      <c r="A84" s="18" t="s">
        <v>75</v>
      </c>
      <c r="B84" s="27">
        <f>+B85</f>
        <v>4</v>
      </c>
      <c r="C84" s="28">
        <f aca="true" t="shared" si="7" ref="C84:T84">+C85</f>
        <v>0</v>
      </c>
      <c r="D84" s="28">
        <f t="shared" si="7"/>
        <v>4</v>
      </c>
      <c r="E84" s="28">
        <f t="shared" si="7"/>
        <v>0</v>
      </c>
      <c r="F84" s="28">
        <f t="shared" si="7"/>
        <v>2</v>
      </c>
      <c r="G84" s="28">
        <f t="shared" si="7"/>
        <v>0</v>
      </c>
      <c r="H84" s="28">
        <f t="shared" si="7"/>
        <v>1</v>
      </c>
      <c r="I84" s="28">
        <f t="shared" si="7"/>
        <v>0</v>
      </c>
      <c r="J84" s="28">
        <f t="shared" si="7"/>
        <v>0</v>
      </c>
      <c r="K84" s="28">
        <f t="shared" si="7"/>
        <v>0</v>
      </c>
      <c r="L84" s="28">
        <f t="shared" si="7"/>
        <v>0</v>
      </c>
      <c r="M84" s="28">
        <f t="shared" si="7"/>
        <v>0</v>
      </c>
      <c r="N84" s="28">
        <f t="shared" si="7"/>
        <v>0</v>
      </c>
      <c r="O84" s="28">
        <f t="shared" si="7"/>
        <v>0</v>
      </c>
      <c r="P84" s="28">
        <f t="shared" si="7"/>
        <v>0</v>
      </c>
      <c r="Q84" s="28">
        <f t="shared" si="7"/>
        <v>0</v>
      </c>
      <c r="R84" s="28">
        <f t="shared" si="7"/>
        <v>0</v>
      </c>
      <c r="S84" s="28">
        <f t="shared" si="7"/>
        <v>0</v>
      </c>
      <c r="T84" s="29">
        <f t="shared" si="7"/>
        <v>1</v>
      </c>
      <c r="U84" s="19"/>
    </row>
    <row r="85" spans="1:21" ht="12">
      <c r="A85" s="13" t="s">
        <v>76</v>
      </c>
      <c r="B85" s="34">
        <v>4</v>
      </c>
      <c r="C85" s="35">
        <v>0</v>
      </c>
      <c r="D85" s="35">
        <v>4</v>
      </c>
      <c r="E85" s="35">
        <v>0</v>
      </c>
      <c r="F85" s="35">
        <v>2</v>
      </c>
      <c r="G85" s="35">
        <v>0</v>
      </c>
      <c r="H85" s="35">
        <v>1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6">
        <v>1</v>
      </c>
      <c r="U85" s="1"/>
    </row>
    <row r="86" spans="1:21" ht="12">
      <c r="A86" s="1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"/>
    </row>
  </sheetData>
  <mergeCells count="10">
    <mergeCell ref="A3:A6"/>
    <mergeCell ref="S4:T4"/>
    <mergeCell ref="S5:T5"/>
    <mergeCell ref="B1:T1"/>
    <mergeCell ref="I3:T3"/>
    <mergeCell ref="E3:H3"/>
    <mergeCell ref="O4:P5"/>
    <mergeCell ref="K4:L5"/>
    <mergeCell ref="E4:F5"/>
    <mergeCell ref="B3:D5"/>
  </mergeCells>
  <printOptions horizontalCentered="1"/>
  <pageMargins left="0.7874015748031497" right="0.7874015748031497" top="0.7874015748031497" bottom="0.3937007874015748" header="0.5118110236220472" footer="0.5118110236220472"/>
  <pageSetup fitToHeight="2" horizontalDpi="600" verticalDpi="600" orientation="landscape" paperSize="9" scale="95" r:id="rId1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2011-10-26T02:35:04Z</cp:lastPrinted>
  <dcterms:created xsi:type="dcterms:W3CDTF">2009-12-21T07:37:33Z</dcterms:created>
  <dcterms:modified xsi:type="dcterms:W3CDTF">2011-10-26T02:36:16Z</dcterms:modified>
  <cp:category/>
  <cp:version/>
  <cp:contentType/>
  <cp:contentStatus/>
</cp:coreProperties>
</file>