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90" activeTab="0"/>
  </bookViews>
  <sheets>
    <sheet name="1" sheetId="1" r:id="rId1"/>
  </sheets>
  <definedNames>
    <definedName name="_xlnm.Print_Area" localSheetId="0">'1'!$A$1:$N$42</definedName>
  </definedNames>
  <calcPr fullCalcOnLoad="1"/>
</workbook>
</file>

<file path=xl/sharedStrings.xml><?xml version="1.0" encoding="utf-8"?>
<sst xmlns="http://schemas.openxmlformats.org/spreadsheetml/2006/main" count="77" uniqueCount="28">
  <si>
    <t>1．学校種別・在学者数及び教職員数</t>
  </si>
  <si>
    <t>区　　分</t>
  </si>
  <si>
    <t>学　　校　　数</t>
  </si>
  <si>
    <t>　　在　　学　　者　　数</t>
  </si>
  <si>
    <t>　　教　　員　　数</t>
  </si>
  <si>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</si>
  <si>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</si>
  <si>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</si>
  <si>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</si>
  <si>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</si>
  <si>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</si>
  <si>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</si>
  <si>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</si>
  <si>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小　学　校</t>
  </si>
  <si>
    <t>国立</t>
  </si>
  <si>
    <t>公立</t>
  </si>
  <si>
    <t>私立</t>
  </si>
  <si>
    <t>中　学　校</t>
  </si>
  <si>
    <t>高 等 学 校</t>
  </si>
  <si>
    <t>中等教育学校</t>
  </si>
  <si>
    <t>特別支援学校</t>
  </si>
  <si>
    <t>幼　稚　園</t>
  </si>
  <si>
    <t>専 修 学 校</t>
  </si>
  <si>
    <t>各 種 学 校</t>
  </si>
  <si>
    <t>通信制高等学校</t>
  </si>
  <si>
    <t>-</t>
  </si>
  <si>
    <t>学級数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</si>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</sst>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;[Red]\-#,##0\ "/>
    <numFmt numFmtId="17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1" xfId="16" applyFont="1" applyFill="1" applyBorder="1" applyAlignment="1">
      <alignment/>
    </xf>
    <xf numFmtId="38" fontId="2" fillId="0" borderId="0" xfId="16" applyFont="1" applyFill="1" applyAlignment="1">
      <alignment/>
    </xf>
    <xf numFmtId="38" fontId="2" fillId="0" borderId="2" xfId="16" applyFont="1" applyFill="1" applyBorder="1" applyAlignment="1">
      <alignment/>
    </xf>
    <xf numFmtId="38" fontId="2" fillId="0" borderId="0" xfId="16" applyFont="1" applyFill="1" applyAlignment="1">
      <alignment horizontal="left"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 horizontal="center"/>
    </xf>
    <xf numFmtId="38" fontId="2" fillId="0" borderId="0" xfId="16" applyFont="1" applyFill="1" applyBorder="1" applyAlignment="1">
      <alignment horizontal="left"/>
    </xf>
    <xf numFmtId="38" fontId="5" fillId="0" borderId="3" xfId="16" applyFont="1" applyFill="1" applyBorder="1" applyAlignment="1">
      <alignment/>
    </xf>
    <xf numFmtId="38" fontId="2" fillId="0" borderId="0" xfId="16" applyFont="1" applyFill="1" applyBorder="1" applyAlignment="1">
      <alignment horizontal="center"/>
    </xf>
    <xf numFmtId="38" fontId="3" fillId="0" borderId="0" xfId="16" applyFont="1" applyFill="1" applyAlignment="1">
      <alignment horizontal="centerContinuous"/>
    </xf>
    <xf numFmtId="38" fontId="4" fillId="0" borderId="0" xfId="16" applyFont="1" applyFill="1" applyBorder="1" applyAlignment="1">
      <alignment/>
    </xf>
    <xf numFmtId="38" fontId="4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 horizontal="centerContinuous"/>
    </xf>
    <xf numFmtId="38" fontId="2" fillId="0" borderId="4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Continuous"/>
    </xf>
    <xf numFmtId="38" fontId="2" fillId="0" borderId="6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2" fillId="0" borderId="2" xfId="16" applyFont="1" applyFill="1" applyBorder="1" applyAlignment="1">
      <alignment horizontal="left"/>
    </xf>
    <xf numFmtId="38" fontId="2" fillId="0" borderId="2" xfId="16" applyFont="1" applyFill="1" applyBorder="1" applyAlignment="1">
      <alignment horizontal="center"/>
    </xf>
    <xf numFmtId="3" fontId="2" fillId="0" borderId="8" xfId="16" applyNumberFormat="1" applyFont="1" applyFill="1" applyBorder="1" applyAlignment="1" applyProtection="1">
      <alignment horizontal="right"/>
      <protection locked="0"/>
    </xf>
    <xf numFmtId="3" fontId="2" fillId="0" borderId="7" xfId="16" applyNumberFormat="1" applyFont="1" applyFill="1" applyBorder="1" applyAlignment="1" applyProtection="1">
      <alignment horizontal="right"/>
      <protection locked="0"/>
    </xf>
    <xf numFmtId="3" fontId="2" fillId="0" borderId="8" xfId="16" applyNumberFormat="1" applyFont="1" applyFill="1" applyBorder="1" applyAlignment="1">
      <alignment horizontal="right"/>
    </xf>
    <xf numFmtId="3" fontId="2" fillId="0" borderId="7" xfId="16" applyNumberFormat="1" applyFont="1" applyFill="1" applyBorder="1" applyAlignment="1">
      <alignment horizontal="right"/>
    </xf>
    <xf numFmtId="38" fontId="2" fillId="0" borderId="9" xfId="16" applyFont="1" applyFill="1" applyBorder="1" applyAlignment="1">
      <alignment horizontal="centerContinuous"/>
    </xf>
    <xf numFmtId="38" fontId="2" fillId="0" borderId="10" xfId="16" applyFont="1" applyFill="1" applyBorder="1" applyAlignment="1">
      <alignment horizontal="left"/>
    </xf>
    <xf numFmtId="38" fontId="2" fillId="0" borderId="11" xfId="16" applyFont="1" applyFill="1" applyBorder="1" applyAlignment="1">
      <alignment horizontal="left"/>
    </xf>
    <xf numFmtId="38" fontId="2" fillId="0" borderId="5" xfId="16" applyFont="1" applyFill="1" applyBorder="1" applyAlignment="1">
      <alignment horizontal="left"/>
    </xf>
    <xf numFmtId="38" fontId="6" fillId="0" borderId="2" xfId="16" applyFont="1" applyFill="1" applyBorder="1" applyAlignment="1">
      <alignment/>
    </xf>
    <xf numFmtId="3" fontId="2" fillId="0" borderId="12" xfId="16" applyNumberFormat="1" applyFont="1" applyFill="1" applyBorder="1" applyAlignment="1" applyProtection="1">
      <alignment horizontal="right"/>
      <protection locked="0"/>
    </xf>
    <xf numFmtId="3" fontId="2" fillId="0" borderId="6" xfId="16" applyNumberFormat="1" applyFont="1" applyFill="1" applyBorder="1" applyAlignment="1">
      <alignment horizontal="right"/>
    </xf>
    <xf numFmtId="3" fontId="2" fillId="0" borderId="12" xfId="16" applyNumberFormat="1" applyFont="1" applyFill="1" applyBorder="1" applyAlignment="1">
      <alignment horizontal="right"/>
    </xf>
    <xf numFmtId="3" fontId="2" fillId="0" borderId="8" xfId="16" applyNumberFormat="1" applyFont="1" applyFill="1" applyBorder="1" applyAlignment="1" applyProtection="1">
      <alignment horizontal="right"/>
      <protection/>
    </xf>
    <xf numFmtId="38" fontId="2" fillId="0" borderId="1" xfId="16" applyFont="1" applyFill="1" applyBorder="1" applyAlignment="1">
      <alignment horizontal="center"/>
    </xf>
    <xf numFmtId="3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0" xfId="0" applyNumberFormat="1" applyFont="1" applyFill="1" applyAlignment="1" applyProtection="1">
      <alignment vertical="center" shrinkToFit="1"/>
      <protection locked="0"/>
    </xf>
    <xf numFmtId="3" fontId="4" fillId="0" borderId="0" xfId="0" applyNumberFormat="1" applyFont="1" applyFill="1" applyAlignment="1" applyProtection="1">
      <alignment horizontal="right"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38" fontId="2" fillId="0" borderId="13" xfId="16" applyFont="1" applyFill="1" applyBorder="1" applyAlignment="1">
      <alignment horizontal="centerContinuous" vertical="center"/>
    </xf>
    <xf numFmtId="38" fontId="2" fillId="0" borderId="14" xfId="16" applyFont="1" applyFill="1" applyBorder="1" applyAlignment="1">
      <alignment horizontal="centerContinuous" vertical="center"/>
    </xf>
    <xf numFmtId="38" fontId="2" fillId="0" borderId="15" xfId="16" applyFont="1" applyFill="1" applyBorder="1" applyAlignment="1">
      <alignment/>
    </xf>
    <xf numFmtId="38" fontId="2" fillId="0" borderId="15" xfId="16" applyFont="1" applyFill="1" applyBorder="1" applyAlignment="1">
      <alignment horizontal="left"/>
    </xf>
    <xf numFmtId="38" fontId="4" fillId="0" borderId="15" xfId="16" applyFont="1" applyFill="1" applyBorder="1" applyAlignment="1">
      <alignment/>
    </xf>
    <xf numFmtId="38" fontId="6" fillId="0" borderId="15" xfId="16" applyFont="1" applyFill="1" applyBorder="1" applyAlignment="1">
      <alignment horizontal="distributed"/>
    </xf>
    <xf numFmtId="38" fontId="2" fillId="0" borderId="14" xfId="16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41</xdr:row>
      <xdr:rowOff>57150</xdr:rowOff>
    </xdr:from>
    <xdr:ext cx="6762750" cy="200025"/>
    <xdr:sp>
      <xdr:nvSpPr>
        <xdr:cNvPr id="1" name="テキスト 4"/>
        <xdr:cNvSpPr txBox="1">
          <a:spLocks noChangeArrowheads="1"/>
        </xdr:cNvSpPr>
      </xdr:nvSpPr>
      <xdr:spPr>
        <a:xfrm>
          <a:off x="495300" y="11010900"/>
          <a:ext cx="6762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「在学者数」欄の高等学校は，本科，専攻科の合計数で，特別支援学校は、幼稚部・中学部・高等部の合計数である。　　　　　　　　　　　　　　　　　　　　</a:t>
          </a:r>
        </a:p>
      </xdr:txBody>
    </xdr:sp>
    <xdr:clientData/>
  </xdr:oneCellAnchor>
  <xdr:oneCellAnchor>
    <xdr:from>
      <xdr:col>0</xdr:col>
      <xdr:colOff>76200</xdr:colOff>
      <xdr:row>41</xdr:row>
      <xdr:rowOff>57150</xdr:rowOff>
    </xdr:from>
    <xdr:ext cx="381000" cy="209550"/>
    <xdr:sp>
      <xdr:nvSpPr>
        <xdr:cNvPr id="2" name="テキスト 8"/>
        <xdr:cNvSpPr txBox="1">
          <a:spLocks noChangeArrowheads="1"/>
        </xdr:cNvSpPr>
      </xdr:nvSpPr>
      <xdr:spPr>
        <a:xfrm>
          <a:off x="76200" y="110109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(注）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" sqref="I6"/>
    </sheetView>
  </sheetViews>
  <sheetFormatPr defaultColWidth="9.00390625" defaultRowHeight="13.5"/>
  <cols>
    <col min="1" max="1" width="11.125" style="2" customWidth="1"/>
    <col min="2" max="2" width="0.6171875" style="2" customWidth="1"/>
    <col min="3" max="3" width="5.125" style="2" customWidth="1"/>
    <col min="4" max="5" width="5.625" style="2" customWidth="1"/>
    <col min="6" max="6" width="7.625" style="2" bestFit="1" customWidth="1"/>
    <col min="7" max="7" width="7.625" style="2" customWidth="1"/>
    <col min="8" max="8" width="8.625" style="2" customWidth="1"/>
    <col min="9" max="10" width="8.125" style="2" customWidth="1"/>
    <col min="11" max="11" width="7.625" style="2" customWidth="1"/>
    <col min="12" max="13" width="7.125" style="2" customWidth="1"/>
    <col min="14" max="14" width="7.625" style="2" customWidth="1"/>
    <col min="15" max="16384" width="9.00390625" style="2" customWidth="1"/>
  </cols>
  <sheetData>
    <row r="1" spans="1:14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" ht="18" customHeight="1">
      <c r="A2" s="5"/>
      <c r="B2" s="5"/>
    </row>
    <row r="3" spans="1:14" ht="21" customHeight="1">
      <c r="A3" s="40" t="s">
        <v>1</v>
      </c>
      <c r="B3" s="1"/>
      <c r="C3" s="1"/>
      <c r="D3" s="25" t="s">
        <v>2</v>
      </c>
      <c r="E3" s="14"/>
      <c r="F3" s="16"/>
      <c r="G3" s="34" t="s">
        <v>26</v>
      </c>
      <c r="H3" s="26" t="s">
        <v>3</v>
      </c>
      <c r="I3" s="27"/>
      <c r="J3" s="28"/>
      <c r="K3" s="26" t="s">
        <v>4</v>
      </c>
      <c r="L3" s="27"/>
      <c r="M3" s="28"/>
      <c r="N3" s="17" t="s">
        <v>5</v>
      </c>
    </row>
    <row r="4" spans="1:14" ht="21" customHeight="1">
      <c r="A4" s="41"/>
      <c r="B4" s="3"/>
      <c r="C4" s="3"/>
      <c r="D4" s="15" t="s">
        <v>6</v>
      </c>
      <c r="E4" s="15" t="s">
        <v>7</v>
      </c>
      <c r="F4" s="15" t="s">
        <v>8</v>
      </c>
      <c r="G4" s="29"/>
      <c r="H4" s="15" t="s">
        <v>6</v>
      </c>
      <c r="I4" s="15" t="s">
        <v>9</v>
      </c>
      <c r="J4" s="15" t="s">
        <v>10</v>
      </c>
      <c r="K4" s="15" t="s">
        <v>6</v>
      </c>
      <c r="L4" s="15" t="s">
        <v>11</v>
      </c>
      <c r="M4" s="15" t="s">
        <v>12</v>
      </c>
      <c r="N4" s="18" t="s">
        <v>11</v>
      </c>
    </row>
    <row r="5" spans="1:14" ht="21" customHeight="1">
      <c r="A5" s="42" t="s">
        <v>21</v>
      </c>
      <c r="C5" s="6" t="s">
        <v>6</v>
      </c>
      <c r="D5" s="23">
        <f>IF(SUM(D6:D8)=0,"-",SUM(D6:D8))</f>
        <v>585</v>
      </c>
      <c r="E5" s="31">
        <f>IF(SUM(E6:E8)=0,"-",SUM(E6:E8))</f>
        <v>585</v>
      </c>
      <c r="F5" s="31" t="str">
        <f aca="true" t="shared" si="0" ref="F5:N5">IF(SUM(F6:F8)=0,"-",SUM(F6:F8))</f>
        <v>-</v>
      </c>
      <c r="G5" s="32">
        <f t="shared" si="0"/>
        <v>3671</v>
      </c>
      <c r="H5" s="23">
        <f>IF(SUM(H6:H8)=0,"-",SUM(H6:H8))</f>
        <v>97167</v>
      </c>
      <c r="I5" s="31">
        <f t="shared" si="0"/>
        <v>49531</v>
      </c>
      <c r="J5" s="32">
        <f t="shared" si="0"/>
        <v>47636</v>
      </c>
      <c r="K5" s="23">
        <f>IF(SUM(K6:K8)=0,"-",SUM(K6:K8))</f>
        <v>6631</v>
      </c>
      <c r="L5" s="23">
        <f t="shared" si="0"/>
        <v>5518</v>
      </c>
      <c r="M5" s="23">
        <f t="shared" si="0"/>
        <v>1113</v>
      </c>
      <c r="N5" s="23">
        <f t="shared" si="0"/>
        <v>1033</v>
      </c>
    </row>
    <row r="6" spans="1:14" ht="21" customHeight="1">
      <c r="A6" s="42"/>
      <c r="C6" s="6" t="s">
        <v>14</v>
      </c>
      <c r="D6" s="23">
        <f>IF(SUM(E6:F6)=0,"-",SUM(E6:F6))</f>
        <v>1</v>
      </c>
      <c r="E6" s="21">
        <v>1</v>
      </c>
      <c r="F6" s="21" t="s">
        <v>25</v>
      </c>
      <c r="G6" s="30">
        <v>5</v>
      </c>
      <c r="H6" s="23">
        <f>IF(SUM(I6:J6)=0,"-",SUM(I6:J6))</f>
        <v>160</v>
      </c>
      <c r="I6" s="38">
        <v>80</v>
      </c>
      <c r="J6" s="39">
        <v>80</v>
      </c>
      <c r="K6" s="23">
        <f>IF(SUM(L6:M6)=0,"-",SUM(L6:M6))</f>
        <v>13</v>
      </c>
      <c r="L6" s="21">
        <v>7</v>
      </c>
      <c r="M6" s="21">
        <v>6</v>
      </c>
      <c r="N6" s="21">
        <v>1</v>
      </c>
    </row>
    <row r="7" spans="1:14" ht="21" customHeight="1">
      <c r="A7" s="42"/>
      <c r="C7" s="6" t="s">
        <v>15</v>
      </c>
      <c r="D7" s="23">
        <f>IF(SUM(E7:F7)=0,"-",SUM(E7:F7))</f>
        <v>152</v>
      </c>
      <c r="E7" s="21">
        <v>152</v>
      </c>
      <c r="F7" s="21" t="s">
        <v>25</v>
      </c>
      <c r="G7" s="30">
        <v>492</v>
      </c>
      <c r="H7" s="23">
        <f>IF(SUM(I7:J7)=0,"-",SUM(I7:J7))</f>
        <v>10997</v>
      </c>
      <c r="I7" s="21">
        <v>5609</v>
      </c>
      <c r="J7" s="30">
        <v>5388</v>
      </c>
      <c r="K7" s="23">
        <f>IF(SUM(L7:M7)=0,"-",SUM(L7:M7))</f>
        <v>1015</v>
      </c>
      <c r="L7" s="21">
        <v>801</v>
      </c>
      <c r="M7" s="21">
        <v>214</v>
      </c>
      <c r="N7" s="21">
        <v>61</v>
      </c>
    </row>
    <row r="8" spans="1:14" ht="21" customHeight="1">
      <c r="A8" s="42"/>
      <c r="C8" s="6" t="s">
        <v>16</v>
      </c>
      <c r="D8" s="23">
        <f>IF(SUM(E8:F8)=0,"-",SUM(E8:F8))</f>
        <v>432</v>
      </c>
      <c r="E8" s="35">
        <v>432</v>
      </c>
      <c r="F8" s="35" t="s">
        <v>27</v>
      </c>
      <c r="G8" s="36">
        <v>3174</v>
      </c>
      <c r="H8" s="23">
        <f>IF(SUM(I8:J8)=0,"-",SUM(I8:J8))</f>
        <v>86010</v>
      </c>
      <c r="I8" s="35">
        <v>43842</v>
      </c>
      <c r="J8" s="37">
        <v>42168</v>
      </c>
      <c r="K8" s="23">
        <f>IF(SUM(L8:M8)=0,"-",SUM(L8:M8))</f>
        <v>5603</v>
      </c>
      <c r="L8" s="35">
        <v>4710</v>
      </c>
      <c r="M8" s="35">
        <v>893</v>
      </c>
      <c r="N8" s="35">
        <v>971</v>
      </c>
    </row>
    <row r="9" spans="1:14" s="13" customFormat="1" ht="21" customHeight="1">
      <c r="A9" s="42"/>
      <c r="C9" s="9"/>
      <c r="D9" s="23"/>
      <c r="E9" s="33"/>
      <c r="F9" s="33"/>
      <c r="G9" s="33"/>
      <c r="H9" s="23"/>
      <c r="I9" s="23"/>
      <c r="J9" s="23"/>
      <c r="K9" s="23"/>
      <c r="L9" s="23"/>
      <c r="M9" s="23"/>
      <c r="N9" s="23"/>
    </row>
    <row r="10" spans="1:14" ht="21" customHeight="1">
      <c r="A10" s="43" t="s">
        <v>13</v>
      </c>
      <c r="B10" s="4"/>
      <c r="C10" s="6" t="s">
        <v>6</v>
      </c>
      <c r="D10" s="23">
        <f aca="true" t="shared" si="1" ref="D10:N10">IF(SUM(D11:D13)=0,"-",SUM(D11:D13))</f>
        <v>857</v>
      </c>
      <c r="E10" s="23">
        <f t="shared" si="1"/>
        <v>852</v>
      </c>
      <c r="F10" s="23">
        <f t="shared" si="1"/>
        <v>5</v>
      </c>
      <c r="G10" s="23">
        <f t="shared" si="1"/>
        <v>12741</v>
      </c>
      <c r="H10" s="23">
        <f t="shared" si="1"/>
        <v>337351</v>
      </c>
      <c r="I10" s="23">
        <f t="shared" si="1"/>
        <v>172490</v>
      </c>
      <c r="J10" s="23">
        <f t="shared" si="1"/>
        <v>164861</v>
      </c>
      <c r="K10" s="23">
        <f t="shared" si="1"/>
        <v>19018</v>
      </c>
      <c r="L10" s="23">
        <f t="shared" si="1"/>
        <v>18293</v>
      </c>
      <c r="M10" s="23">
        <f t="shared" si="1"/>
        <v>725</v>
      </c>
      <c r="N10" s="23">
        <f t="shared" si="1"/>
        <v>2740</v>
      </c>
    </row>
    <row r="11" spans="1:14" ht="21" customHeight="1">
      <c r="A11" s="42"/>
      <c r="C11" s="6" t="s">
        <v>14</v>
      </c>
      <c r="D11" s="23">
        <f>IF(SUM(E11:F11)=0,"-",SUM(E11:F11))</f>
        <v>1</v>
      </c>
      <c r="E11" s="21">
        <v>1</v>
      </c>
      <c r="F11" s="21" t="s">
        <v>25</v>
      </c>
      <c r="G11" s="21">
        <v>21</v>
      </c>
      <c r="H11" s="23">
        <f>IF(SUM(I11:J11)=0,"-",SUM(I11:J11))</f>
        <v>725</v>
      </c>
      <c r="I11" s="21">
        <v>358</v>
      </c>
      <c r="J11" s="21">
        <v>367</v>
      </c>
      <c r="K11" s="23">
        <f>IF(SUM(L11:M11)=0,"-",SUM(L11:M11))</f>
        <v>39</v>
      </c>
      <c r="L11" s="21">
        <v>35</v>
      </c>
      <c r="M11" s="21">
        <v>4</v>
      </c>
      <c r="N11" s="21">
        <v>2</v>
      </c>
    </row>
    <row r="12" spans="1:14" ht="21" customHeight="1">
      <c r="A12" s="42"/>
      <c r="C12" s="6" t="s">
        <v>15</v>
      </c>
      <c r="D12" s="23">
        <f>IF(SUM(E12:F12)=0,"-",SUM(E12:F12))</f>
        <v>847</v>
      </c>
      <c r="E12" s="21">
        <v>842</v>
      </c>
      <c r="F12" s="21">
        <v>5</v>
      </c>
      <c r="G12" s="21">
        <v>12610</v>
      </c>
      <c r="H12" s="23">
        <f>IF(SUM(I12:J12)=0,"-",SUM(I12:J12))</f>
        <v>333188</v>
      </c>
      <c r="I12" s="21">
        <v>170656</v>
      </c>
      <c r="J12" s="21">
        <v>162532</v>
      </c>
      <c r="K12" s="23">
        <f>IF(SUM(L12:M12)=0,"-",SUM(L12:M12))</f>
        <v>18770</v>
      </c>
      <c r="L12" s="21">
        <v>18088</v>
      </c>
      <c r="M12" s="21">
        <v>682</v>
      </c>
      <c r="N12" s="21">
        <v>2707</v>
      </c>
    </row>
    <row r="13" spans="1:14" ht="21" customHeight="1">
      <c r="A13" s="42"/>
      <c r="C13" s="6" t="s">
        <v>16</v>
      </c>
      <c r="D13" s="23">
        <f>IF(SUM(E13:F13)=0,"-",SUM(E13:F13))</f>
        <v>9</v>
      </c>
      <c r="E13" s="21">
        <v>9</v>
      </c>
      <c r="F13" s="21" t="s">
        <v>25</v>
      </c>
      <c r="G13" s="21">
        <v>110</v>
      </c>
      <c r="H13" s="23">
        <f>IF(SUM(I13:J13)=0,"-",SUM(I13:J13))</f>
        <v>3438</v>
      </c>
      <c r="I13" s="21">
        <v>1476</v>
      </c>
      <c r="J13" s="21">
        <v>1962</v>
      </c>
      <c r="K13" s="23">
        <f>IF(SUM(L13:M13)=0,"-",SUM(L13:M13))</f>
        <v>209</v>
      </c>
      <c r="L13" s="21">
        <v>170</v>
      </c>
      <c r="M13" s="21">
        <v>39</v>
      </c>
      <c r="N13" s="21">
        <v>31</v>
      </c>
    </row>
    <row r="14" spans="1:14" ht="21" customHeight="1">
      <c r="A14" s="42"/>
      <c r="C14" s="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1" customHeight="1">
      <c r="A15" s="42" t="s">
        <v>17</v>
      </c>
      <c r="C15" s="6" t="s">
        <v>6</v>
      </c>
      <c r="D15" s="23">
        <f aca="true" t="shared" si="2" ref="D15:N15">IF(SUM(D16:D18)=0,"-",SUM(D16:D18))</f>
        <v>406</v>
      </c>
      <c r="E15" s="23">
        <f t="shared" si="2"/>
        <v>406</v>
      </c>
      <c r="F15" s="23" t="str">
        <f t="shared" si="2"/>
        <v>-</v>
      </c>
      <c r="G15" s="23">
        <f t="shared" si="2"/>
        <v>5384</v>
      </c>
      <c r="H15" s="23">
        <f t="shared" si="2"/>
        <v>164064</v>
      </c>
      <c r="I15" s="23">
        <f t="shared" si="2"/>
        <v>83975</v>
      </c>
      <c r="J15" s="23">
        <f t="shared" si="2"/>
        <v>80089</v>
      </c>
      <c r="K15" s="23">
        <f t="shared" si="2"/>
        <v>11828</v>
      </c>
      <c r="L15" s="23">
        <f t="shared" si="2"/>
        <v>10622</v>
      </c>
      <c r="M15" s="23">
        <f t="shared" si="2"/>
        <v>1206</v>
      </c>
      <c r="N15" s="23">
        <f t="shared" si="2"/>
        <v>1022</v>
      </c>
    </row>
    <row r="16" spans="1:14" ht="21" customHeight="1">
      <c r="A16" s="42"/>
      <c r="C16" s="6" t="s">
        <v>14</v>
      </c>
      <c r="D16" s="23">
        <f>IF(SUM(E16:F16)=0,"-",SUM(E16:F16))</f>
        <v>1</v>
      </c>
      <c r="E16" s="21">
        <v>1</v>
      </c>
      <c r="F16" s="21" t="s">
        <v>25</v>
      </c>
      <c r="G16" s="21">
        <v>12</v>
      </c>
      <c r="H16" s="23">
        <f>IF(SUM(I16:J16)=0,"-",SUM(I16:J16))</f>
        <v>520</v>
      </c>
      <c r="I16" s="21">
        <v>261</v>
      </c>
      <c r="J16" s="21">
        <v>259</v>
      </c>
      <c r="K16" s="23">
        <f>IF(SUM(L16:M16)=0,"-",SUM(L16:M16))</f>
        <v>46</v>
      </c>
      <c r="L16" s="21">
        <v>29</v>
      </c>
      <c r="M16" s="21">
        <v>17</v>
      </c>
      <c r="N16" s="21">
        <v>1</v>
      </c>
    </row>
    <row r="17" spans="1:14" ht="21" customHeight="1">
      <c r="A17" s="42"/>
      <c r="C17" s="6" t="s">
        <v>15</v>
      </c>
      <c r="D17" s="23">
        <f>IF(SUM(E17:F17)=0,"-",SUM(E17:F17))</f>
        <v>383</v>
      </c>
      <c r="E17" s="21">
        <v>383</v>
      </c>
      <c r="F17" s="21" t="s">
        <v>25</v>
      </c>
      <c r="G17" s="21">
        <v>5063</v>
      </c>
      <c r="H17" s="23">
        <f>IF(SUM(I17:J17)=0,"-",SUM(I17:J17))</f>
        <v>152764</v>
      </c>
      <c r="I17" s="21">
        <v>78424</v>
      </c>
      <c r="J17" s="21">
        <v>74340</v>
      </c>
      <c r="K17" s="23">
        <f>IF(SUM(L17:M17)=0,"-",SUM(L17:M17))</f>
        <v>10634</v>
      </c>
      <c r="L17" s="21">
        <v>9981</v>
      </c>
      <c r="M17" s="21">
        <v>653</v>
      </c>
      <c r="N17" s="21">
        <v>957</v>
      </c>
    </row>
    <row r="18" spans="1:14" ht="21" customHeight="1">
      <c r="A18" s="42"/>
      <c r="C18" s="6" t="s">
        <v>16</v>
      </c>
      <c r="D18" s="23">
        <f>IF(SUM(E18:F18)=0,"-",SUM(E18:F18))</f>
        <v>22</v>
      </c>
      <c r="E18" s="21">
        <v>22</v>
      </c>
      <c r="F18" s="21" t="s">
        <v>25</v>
      </c>
      <c r="G18" s="21">
        <v>309</v>
      </c>
      <c r="H18" s="23">
        <f>IF(SUM(I18:J18)=0,"-",SUM(I18:J18))</f>
        <v>10780</v>
      </c>
      <c r="I18" s="21">
        <v>5290</v>
      </c>
      <c r="J18" s="21">
        <v>5490</v>
      </c>
      <c r="K18" s="23">
        <f>IF(SUM(L18:M18)=0,"-",SUM(L18:M18))</f>
        <v>1148</v>
      </c>
      <c r="L18" s="21">
        <v>612</v>
      </c>
      <c r="M18" s="21">
        <v>536</v>
      </c>
      <c r="N18" s="21">
        <v>64</v>
      </c>
    </row>
    <row r="19" spans="1:14" ht="21" customHeight="1">
      <c r="A19" s="42"/>
      <c r="C19" s="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1" customHeight="1">
      <c r="A20" s="43" t="s">
        <v>18</v>
      </c>
      <c r="B20" s="4"/>
      <c r="C20" s="6" t="s">
        <v>6</v>
      </c>
      <c r="D20" s="23">
        <f>IF(SUM(D21,D22)=0,"-",SUM(D21,D22))</f>
        <v>189</v>
      </c>
      <c r="E20" s="23">
        <f>IF(SUM(E21,E22)=0,"-",SUM(E21,E22))</f>
        <v>189</v>
      </c>
      <c r="F20" s="23" t="str">
        <f aca="true" t="shared" si="3" ref="F20:N20">IF(SUM(F21,F22)=0,"-",SUM(F21,F22))</f>
        <v>-</v>
      </c>
      <c r="G20" s="23" t="str">
        <f t="shared" si="3"/>
        <v>-</v>
      </c>
      <c r="H20" s="23">
        <f>IF(SUM(H21,H22)=0,"-",SUM(H21,H22))</f>
        <v>147820</v>
      </c>
      <c r="I20" s="23">
        <f t="shared" si="3"/>
        <v>74932</v>
      </c>
      <c r="J20" s="23">
        <f>IF(SUM(J21,J22)=0,"-",SUM(J21,J22))</f>
        <v>72888</v>
      </c>
      <c r="K20" s="23">
        <f>IF(SUM(K21,K22)=0,"-",SUM(K21,K22))</f>
        <v>11706</v>
      </c>
      <c r="L20" s="23">
        <f t="shared" si="3"/>
        <v>9540</v>
      </c>
      <c r="M20" s="23">
        <f t="shared" si="3"/>
        <v>2166</v>
      </c>
      <c r="N20" s="23">
        <f t="shared" si="3"/>
        <v>1659</v>
      </c>
    </row>
    <row r="21" spans="1:14" ht="21" customHeight="1">
      <c r="A21" s="42"/>
      <c r="C21" s="6" t="s">
        <v>15</v>
      </c>
      <c r="D21" s="23">
        <f>IF(SUM(E21:F21)=0,"-",SUM(E21:F21))</f>
        <v>135</v>
      </c>
      <c r="E21" s="21">
        <v>135</v>
      </c>
      <c r="F21" s="21" t="s">
        <v>25</v>
      </c>
      <c r="G21" s="21" t="s">
        <v>25</v>
      </c>
      <c r="H21" s="23">
        <f>IF(SUM(I21:J21)=0,"-",SUM(I21:J21))</f>
        <v>101806</v>
      </c>
      <c r="I21" s="21">
        <v>50167</v>
      </c>
      <c r="J21" s="21">
        <v>51639</v>
      </c>
      <c r="K21" s="23">
        <f>IF(SUM(L21:M21)=0,"-",SUM(L21:M21))</f>
        <v>7866</v>
      </c>
      <c r="L21" s="21">
        <v>7025</v>
      </c>
      <c r="M21" s="21">
        <v>841</v>
      </c>
      <c r="N21" s="21">
        <v>1180</v>
      </c>
    </row>
    <row r="22" spans="1:14" ht="21" customHeight="1">
      <c r="A22" s="42"/>
      <c r="C22" s="6" t="s">
        <v>16</v>
      </c>
      <c r="D22" s="23">
        <f>IF(SUM(E22:F22)=0,"-",SUM(E22:F22))</f>
        <v>54</v>
      </c>
      <c r="E22" s="21">
        <v>54</v>
      </c>
      <c r="F22" s="21" t="s">
        <v>25</v>
      </c>
      <c r="G22" s="21" t="s">
        <v>25</v>
      </c>
      <c r="H22" s="23">
        <f>IF(SUM(I22:J22)=0,"-",SUM(I22:J22))</f>
        <v>46014</v>
      </c>
      <c r="I22" s="21">
        <v>24765</v>
      </c>
      <c r="J22" s="21">
        <v>21249</v>
      </c>
      <c r="K22" s="23">
        <f>IF(SUM(L22:M22)=0,"-",SUM(L22:M22))</f>
        <v>3840</v>
      </c>
      <c r="L22" s="21">
        <v>2515</v>
      </c>
      <c r="M22" s="21">
        <v>1325</v>
      </c>
      <c r="N22" s="21">
        <v>479</v>
      </c>
    </row>
    <row r="23" spans="1:14" ht="21" customHeight="1">
      <c r="A23" s="42"/>
      <c r="C23" s="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1" customHeight="1">
      <c r="A24" s="44" t="s">
        <v>19</v>
      </c>
      <c r="C24" s="6" t="s">
        <v>16</v>
      </c>
      <c r="D24" s="23">
        <f>IF(SUM(E24:F24)=0,"-",SUM(E24:F24))</f>
        <v>1</v>
      </c>
      <c r="E24" s="21">
        <v>1</v>
      </c>
      <c r="F24" s="21" t="s">
        <v>25</v>
      </c>
      <c r="G24" s="21" t="s">
        <v>25</v>
      </c>
      <c r="H24" s="23" t="str">
        <f>IF(SUM(I24:J24)=0,"-",SUM(I24:J24))</f>
        <v>-</v>
      </c>
      <c r="I24" s="21"/>
      <c r="J24" s="21"/>
      <c r="K24" s="23">
        <f>IF(SUM(L24:M24)=0,"-",SUM(L24:M24))</f>
        <v>11</v>
      </c>
      <c r="L24" s="21">
        <v>10</v>
      </c>
      <c r="M24" s="21">
        <v>1</v>
      </c>
      <c r="N24" s="21">
        <v>1</v>
      </c>
    </row>
    <row r="25" spans="1:14" ht="21" customHeight="1">
      <c r="A25" s="42"/>
      <c r="C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1" customHeight="1">
      <c r="A26" s="42" t="s">
        <v>20</v>
      </c>
      <c r="C26" s="6" t="s">
        <v>6</v>
      </c>
      <c r="D26" s="23">
        <f aca="true" t="shared" si="4" ref="D26:N26">IF(SUM(D27,D28)=0,"-",SUM(D27,D28))</f>
        <v>37</v>
      </c>
      <c r="E26" s="23">
        <f t="shared" si="4"/>
        <v>35</v>
      </c>
      <c r="F26" s="23">
        <f t="shared" si="4"/>
        <v>2</v>
      </c>
      <c r="G26" s="23">
        <f t="shared" si="4"/>
        <v>1356</v>
      </c>
      <c r="H26" s="23">
        <f t="shared" si="4"/>
        <v>5665</v>
      </c>
      <c r="I26" s="23">
        <f t="shared" si="4"/>
        <v>3690</v>
      </c>
      <c r="J26" s="23">
        <f t="shared" si="4"/>
        <v>1975</v>
      </c>
      <c r="K26" s="23">
        <f t="shared" si="4"/>
        <v>3264</v>
      </c>
      <c r="L26" s="23">
        <f t="shared" si="4"/>
        <v>3008</v>
      </c>
      <c r="M26" s="23">
        <f t="shared" si="4"/>
        <v>256</v>
      </c>
      <c r="N26" s="23">
        <f t="shared" si="4"/>
        <v>561</v>
      </c>
    </row>
    <row r="27" spans="1:14" ht="21" customHeight="1">
      <c r="A27" s="42"/>
      <c r="C27" s="6" t="s">
        <v>14</v>
      </c>
      <c r="D27" s="23">
        <f>IF(SUM(E27:F27)=0,"-",SUM(E27:F27))</f>
        <v>2</v>
      </c>
      <c r="E27" s="21">
        <v>2</v>
      </c>
      <c r="F27" s="21" t="s">
        <v>25</v>
      </c>
      <c r="G27" s="21">
        <v>52</v>
      </c>
      <c r="H27" s="23">
        <f>IF(SUM(I27:J27)=0,"-",SUM(I27:J27))</f>
        <v>328</v>
      </c>
      <c r="I27" s="21">
        <v>178</v>
      </c>
      <c r="J27" s="21">
        <v>150</v>
      </c>
      <c r="K27" s="23">
        <f>IF(SUM(L27:M27)=0,"-",SUM(L27:M27))</f>
        <v>145</v>
      </c>
      <c r="L27" s="21">
        <v>115</v>
      </c>
      <c r="M27" s="21">
        <v>30</v>
      </c>
      <c r="N27" s="21">
        <v>22</v>
      </c>
    </row>
    <row r="28" spans="1:14" ht="21" customHeight="1">
      <c r="A28" s="42"/>
      <c r="C28" s="6" t="s">
        <v>15</v>
      </c>
      <c r="D28" s="23">
        <f>IF(SUM(E28:F28)=0,"-",SUM(E28:F28))</f>
        <v>35</v>
      </c>
      <c r="E28" s="21">
        <v>33</v>
      </c>
      <c r="F28" s="21">
        <v>2</v>
      </c>
      <c r="G28" s="21">
        <v>1304</v>
      </c>
      <c r="H28" s="23">
        <f>IF(SUM(I28:J28)=0,"-",SUM(I28:J28))</f>
        <v>5337</v>
      </c>
      <c r="I28" s="21">
        <v>3512</v>
      </c>
      <c r="J28" s="21">
        <v>1825</v>
      </c>
      <c r="K28" s="23">
        <f>IF(SUM(L28:M28)=0,"-",SUM(L28:M28))</f>
        <v>3119</v>
      </c>
      <c r="L28" s="21">
        <v>2893</v>
      </c>
      <c r="M28" s="21">
        <v>226</v>
      </c>
      <c r="N28" s="21">
        <v>539</v>
      </c>
    </row>
    <row r="29" spans="1:14" ht="21" customHeight="1">
      <c r="A29" s="42"/>
      <c r="C29" s="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1" customHeight="1">
      <c r="A30" s="42"/>
      <c r="C30" s="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1" customHeight="1">
      <c r="A31" s="42" t="s">
        <v>22</v>
      </c>
      <c r="C31" s="6" t="s">
        <v>6</v>
      </c>
      <c r="D31" s="23">
        <f aca="true" t="shared" si="5" ref="D31:N31">IF(SUM(D32,D33)=0,"-",SUM(D32,D33))</f>
        <v>108</v>
      </c>
      <c r="E31" s="23">
        <f t="shared" si="5"/>
        <v>108</v>
      </c>
      <c r="F31" s="23" t="str">
        <f t="shared" si="5"/>
        <v>-</v>
      </c>
      <c r="G31" s="23" t="str">
        <f t="shared" si="5"/>
        <v>-</v>
      </c>
      <c r="H31" s="23">
        <f t="shared" si="5"/>
        <v>16706</v>
      </c>
      <c r="I31" s="23">
        <f t="shared" si="5"/>
        <v>7797</v>
      </c>
      <c r="J31" s="23">
        <f t="shared" si="5"/>
        <v>8909</v>
      </c>
      <c r="K31" s="23">
        <f t="shared" si="5"/>
        <v>4283</v>
      </c>
      <c r="L31" s="23">
        <f t="shared" si="5"/>
        <v>1078</v>
      </c>
      <c r="M31" s="23">
        <v>3205</v>
      </c>
      <c r="N31" s="23">
        <f t="shared" si="5"/>
        <v>478</v>
      </c>
    </row>
    <row r="32" spans="1:14" ht="21" customHeight="1">
      <c r="A32" s="42"/>
      <c r="C32" s="6" t="s">
        <v>15</v>
      </c>
      <c r="D32" s="23">
        <f>IF(SUM(E32:F32)=0,"-",SUM(E32:F32))</f>
        <v>8</v>
      </c>
      <c r="E32" s="21">
        <v>8</v>
      </c>
      <c r="F32" s="21" t="s">
        <v>25</v>
      </c>
      <c r="G32" s="21" t="s">
        <v>25</v>
      </c>
      <c r="H32" s="23">
        <f>IF(SUM(I32:J32)=0,"-",SUM(I32:J32))</f>
        <v>991</v>
      </c>
      <c r="I32" s="21">
        <v>147</v>
      </c>
      <c r="J32" s="21">
        <v>844</v>
      </c>
      <c r="K32" s="23">
        <f>IF(SUM(L32:M32)=0,"-",SUM(L32:M32))</f>
        <v>634</v>
      </c>
      <c r="L32" s="21">
        <v>122</v>
      </c>
      <c r="M32" s="21">
        <v>512</v>
      </c>
      <c r="N32" s="21">
        <v>44</v>
      </c>
    </row>
    <row r="33" spans="1:14" ht="21" customHeight="1">
      <c r="A33" s="42"/>
      <c r="C33" s="6" t="s">
        <v>16</v>
      </c>
      <c r="D33" s="23">
        <f>IF(SUM(E33:F33)=0,"-",SUM(E33:F33))</f>
        <v>100</v>
      </c>
      <c r="E33" s="21">
        <v>100</v>
      </c>
      <c r="F33" s="21" t="s">
        <v>25</v>
      </c>
      <c r="G33" s="21" t="s">
        <v>25</v>
      </c>
      <c r="H33" s="23">
        <f>IF(SUM(I33:J33)=0,"-",SUM(I33:J33))</f>
        <v>15715</v>
      </c>
      <c r="I33" s="21">
        <v>7650</v>
      </c>
      <c r="J33" s="21">
        <v>8065</v>
      </c>
      <c r="K33" s="23">
        <f>IF(SUM(L33:M33)=0,"-",SUM(L33:M33))</f>
        <v>3649</v>
      </c>
      <c r="L33" s="21">
        <v>956</v>
      </c>
      <c r="M33" s="21">
        <v>2693</v>
      </c>
      <c r="N33" s="21">
        <v>434</v>
      </c>
    </row>
    <row r="34" spans="1:19" ht="21" customHeight="1">
      <c r="A34" s="42"/>
      <c r="C34" s="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S34" s="8"/>
    </row>
    <row r="35" spans="1:14" ht="21" customHeight="1">
      <c r="A35" s="42" t="s">
        <v>23</v>
      </c>
      <c r="C35" s="6" t="s">
        <v>16</v>
      </c>
      <c r="D35" s="23">
        <f>IF(SUM(E35:F35)=0,"-",SUM(E35:F35))</f>
        <v>26</v>
      </c>
      <c r="E35" s="21">
        <v>26</v>
      </c>
      <c r="F35" s="21" t="s">
        <v>25</v>
      </c>
      <c r="G35" s="21" t="s">
        <v>25</v>
      </c>
      <c r="H35" s="23">
        <f>IF(SUM(I35:J35)=0,"-",SUM(I35:J35))</f>
        <v>774</v>
      </c>
      <c r="I35" s="21">
        <v>280</v>
      </c>
      <c r="J35" s="21">
        <v>494</v>
      </c>
      <c r="K35" s="23">
        <f>IF(SUM(L35:M35)=0,"-",SUM(L35:M35))</f>
        <v>196</v>
      </c>
      <c r="L35" s="21">
        <v>70</v>
      </c>
      <c r="M35" s="21">
        <v>126</v>
      </c>
      <c r="N35" s="21">
        <v>23</v>
      </c>
    </row>
    <row r="36" spans="1:14" ht="21" customHeight="1">
      <c r="A36" s="4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21" customHeight="1">
      <c r="A37" s="45" t="s">
        <v>24</v>
      </c>
      <c r="B37" s="11"/>
      <c r="C37" s="12" t="s">
        <v>6</v>
      </c>
      <c r="D37" s="23">
        <f aca="true" t="shared" si="6" ref="D37:N37">IF(SUM(D38,D39)=0,"-",SUM(D38,D39))</f>
        <v>7</v>
      </c>
      <c r="E37" s="23">
        <f t="shared" si="6"/>
        <v>7</v>
      </c>
      <c r="F37" s="23" t="str">
        <f t="shared" si="6"/>
        <v>-</v>
      </c>
      <c r="G37" s="23" t="str">
        <f t="shared" si="6"/>
        <v>-</v>
      </c>
      <c r="H37" s="23">
        <f t="shared" si="6"/>
        <v>5778</v>
      </c>
      <c r="I37" s="23">
        <f t="shared" si="6"/>
        <v>2922</v>
      </c>
      <c r="J37" s="23">
        <f t="shared" si="6"/>
        <v>2856</v>
      </c>
      <c r="K37" s="23">
        <f t="shared" si="6"/>
        <v>263</v>
      </c>
      <c r="L37" s="23">
        <f t="shared" si="6"/>
        <v>162</v>
      </c>
      <c r="M37" s="23">
        <f t="shared" si="6"/>
        <v>101</v>
      </c>
      <c r="N37" s="23">
        <f t="shared" si="6"/>
        <v>36</v>
      </c>
    </row>
    <row r="38" spans="1:14" ht="21" customHeight="1">
      <c r="A38" s="43"/>
      <c r="B38" s="7"/>
      <c r="C38" s="9" t="s">
        <v>15</v>
      </c>
      <c r="D38" s="23">
        <f>IF(SUM(E38:F38)=0,"-",SUM(E38:F38))</f>
        <v>1</v>
      </c>
      <c r="E38" s="21">
        <v>1</v>
      </c>
      <c r="F38" s="21" t="s">
        <v>25</v>
      </c>
      <c r="G38" s="21" t="s">
        <v>25</v>
      </c>
      <c r="H38" s="21">
        <f>IF(SUM(I38:J38)=0,"-",SUM(I38:J38))</f>
        <v>2095</v>
      </c>
      <c r="I38" s="21">
        <v>973</v>
      </c>
      <c r="J38" s="21">
        <v>1122</v>
      </c>
      <c r="K38" s="21">
        <f>IF(SUM(L38:M38)=0,"-",SUM(L38:M38))</f>
        <v>50</v>
      </c>
      <c r="L38" s="21">
        <v>34</v>
      </c>
      <c r="M38" s="21">
        <v>16</v>
      </c>
      <c r="N38" s="21">
        <v>5</v>
      </c>
    </row>
    <row r="39" spans="1:14" ht="21" customHeight="1">
      <c r="A39" s="43"/>
      <c r="B39" s="7"/>
      <c r="C39" s="9" t="s">
        <v>16</v>
      </c>
      <c r="D39" s="23">
        <f>IF(SUM(E39:F39)=0,"-",SUM(E39:F39))</f>
        <v>6</v>
      </c>
      <c r="E39" s="21">
        <v>6</v>
      </c>
      <c r="F39" s="21" t="s">
        <v>25</v>
      </c>
      <c r="G39" s="21" t="s">
        <v>25</v>
      </c>
      <c r="H39" s="21">
        <f>IF(SUM(I39:J39)=0,"-",SUM(I39:J39))</f>
        <v>3683</v>
      </c>
      <c r="I39" s="21">
        <v>1949</v>
      </c>
      <c r="J39" s="21">
        <v>1734</v>
      </c>
      <c r="K39" s="21">
        <f>IF(SUM(L39:M39)=0,"-",SUM(L39:M39))</f>
        <v>213</v>
      </c>
      <c r="L39" s="21">
        <v>128</v>
      </c>
      <c r="M39" s="21">
        <v>85</v>
      </c>
      <c r="N39" s="21">
        <v>31</v>
      </c>
    </row>
    <row r="40" spans="1:14" ht="21" customHeight="1">
      <c r="A40" s="46"/>
      <c r="B40" s="19"/>
      <c r="C40" s="20"/>
      <c r="D40" s="24"/>
      <c r="E40" s="22"/>
      <c r="F40" s="22"/>
      <c r="G40" s="22"/>
      <c r="H40" s="24"/>
      <c r="I40" s="22"/>
      <c r="J40" s="22"/>
      <c r="K40" s="24"/>
      <c r="L40" s="22"/>
      <c r="M40" s="22"/>
      <c r="N40" s="22"/>
    </row>
    <row r="41" ht="21" customHeight="1"/>
    <row r="42" ht="21" customHeight="1"/>
  </sheetData>
  <printOptions/>
  <pageMargins left="0.5905511811023623" right="0.2362204724409449" top="0.6692913385826772" bottom="0.629921259842519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2011-01-27T02:55:26Z</cp:lastPrinted>
  <dcterms:created xsi:type="dcterms:W3CDTF">2009-12-21T07:14:34Z</dcterms:created>
  <dcterms:modified xsi:type="dcterms:W3CDTF">2011-02-10T01:08:00Z</dcterms:modified>
  <cp:category/>
  <cp:version/>
  <cp:contentType/>
  <cp:contentStatus/>
</cp:coreProperties>
</file>