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H29年度グラフで見る千葉県（30年3月発行）\00_29年3月発行データ\2017\"/>
    </mc:Choice>
  </mc:AlternateContent>
  <bookViews>
    <workbookView xWindow="480" yWindow="30" windowWidth="8475" windowHeight="4725"/>
  </bookViews>
  <sheets>
    <sheet name="110eisei" sheetId="1" r:id="rId1"/>
  </sheets>
  <definedNames>
    <definedName name="_xlnm.Print_Area" localSheetId="0">'110eisei'!$A$1:$C$18</definedName>
  </definedNames>
  <calcPr calcId="162913"/>
</workbook>
</file>

<file path=xl/calcChain.xml><?xml version="1.0" encoding="utf-8"?>
<calcChain xmlns="http://schemas.openxmlformats.org/spreadsheetml/2006/main">
  <c r="E14" i="1" l="1"/>
  <c r="C14" i="1" s="1"/>
  <c r="E8" i="1"/>
  <c r="C8" i="1" s="1"/>
  <c r="E9" i="1"/>
  <c r="C9" i="1" s="1"/>
  <c r="E10" i="1"/>
  <c r="C10" i="1" s="1"/>
  <c r="E11" i="1"/>
  <c r="C11" i="1" s="1"/>
  <c r="E12" i="1"/>
  <c r="C12" i="1" s="1"/>
  <c r="E13" i="1"/>
  <c r="C13" i="1" s="1"/>
  <c r="E15" i="1"/>
  <c r="C15" i="1" s="1"/>
  <c r="B16" i="1"/>
  <c r="E16" i="1" s="1"/>
  <c r="C16" i="1" l="1"/>
  <c r="E18" i="1" s="1"/>
</calcChain>
</file>

<file path=xl/sharedStrings.xml><?xml version="1.0" encoding="utf-8"?>
<sst xmlns="http://schemas.openxmlformats.org/spreadsheetml/2006/main" count="18" uniqueCount="18">
  <si>
    <t>衛生</t>
  </si>
  <si>
    <t>（単位　死亡数　人，　構成比　％）</t>
  </si>
  <si>
    <t>死 　因</t>
  </si>
  <si>
    <t>死亡数</t>
  </si>
  <si>
    <t>構成比</t>
  </si>
  <si>
    <t>総   計</t>
  </si>
  <si>
    <t>悪性新生物</t>
  </si>
  <si>
    <t>心疾患</t>
  </si>
  <si>
    <t>肺炎</t>
  </si>
  <si>
    <t>脳血管疾患</t>
  </si>
  <si>
    <t>老衰</t>
  </si>
  <si>
    <t>自殺</t>
  </si>
  <si>
    <t>その他</t>
  </si>
  <si>
    <t>資料：県健康福祉指導課「千葉県衛生統計年報」</t>
  </si>
  <si>
    <t xml:space="preserve"> </t>
    <phoneticPr fontId="2"/>
  </si>
  <si>
    <r>
      <t>死因別死亡割合（平成</t>
    </r>
    <r>
      <rPr>
        <sz val="11"/>
        <color indexed="12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年）</t>
    </r>
    <phoneticPr fontId="2"/>
  </si>
  <si>
    <t>その他の呼吸器系の疾患</t>
  </si>
  <si>
    <t>不慮の事故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</si>
</sst>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38" fontId="0" fillId="0" borderId="0" xfId="1" applyFont="1"/>
    <xf numFmtId="176" fontId="0" fillId="0" borderId="0" xfId="1" applyNumberFormat="1" applyFont="1"/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176" fontId="0" fillId="0" borderId="3" xfId="1" applyNumberFormat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176" fontId="0" fillId="0" borderId="4" xfId="1" applyNumberFormat="1" applyFont="1" applyBorder="1" applyAlignment="1">
      <alignment horizontal="center"/>
    </xf>
    <xf numFmtId="38" fontId="0" fillId="0" borderId="5" xfId="1" applyFont="1" applyBorder="1"/>
    <xf numFmtId="176" fontId="0" fillId="0" borderId="5" xfId="1" applyNumberFormat="1" applyFont="1" applyBorder="1"/>
    <xf numFmtId="38" fontId="0" fillId="0" borderId="6" xfId="1" applyFont="1" applyBorder="1" applyAlignment="1">
      <alignment horizontal="center"/>
    </xf>
    <xf numFmtId="38" fontId="3" fillId="0" borderId="7" xfId="1" applyFont="1" applyBorder="1"/>
    <xf numFmtId="38" fontId="0" fillId="0" borderId="7" xfId="1" applyFont="1" applyBorder="1" applyAlignment="1">
      <alignment horizontal="center"/>
    </xf>
    <xf numFmtId="38" fontId="0" fillId="0" borderId="7" xfId="1" applyFont="1" applyBorder="1"/>
    <xf numFmtId="38" fontId="0" fillId="0" borderId="8" xfId="1" applyFont="1" applyBorder="1"/>
    <xf numFmtId="10" fontId="0" fillId="0" borderId="0" xfId="1" applyNumberFormat="1" applyFont="1"/>
    <xf numFmtId="176" fontId="5" fillId="0" borderId="0" xfId="1" applyNumberFormat="1" applyFont="1" applyBorder="1"/>
    <xf numFmtId="38" fontId="6" fillId="0" borderId="0" xfId="1" applyFont="1" applyBorder="1" applyAlignment="1">
      <alignment horizontal="center"/>
    </xf>
    <xf numFmtId="176" fontId="6" fillId="0" borderId="0" xfId="1" applyNumberFormat="1" applyFont="1" applyBorder="1" applyAlignment="1">
      <alignment horizontal="center"/>
    </xf>
    <xf numFmtId="38" fontId="6" fillId="0" borderId="0" xfId="1" applyFont="1" applyBorder="1"/>
    <xf numFmtId="176" fontId="6" fillId="0" borderId="0" xfId="1" applyNumberFormat="1" applyFont="1" applyBorder="1"/>
    <xf numFmtId="38" fontId="5" fillId="0" borderId="0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13" sqref="I13"/>
    </sheetView>
  </sheetViews>
  <sheetFormatPr defaultRowHeight="13.5" x14ac:dyDescent="0.15"/>
  <cols>
    <col min="1" max="2" width="16.875" style="1" customWidth="1"/>
    <col min="3" max="3" width="16.875" style="2" customWidth="1"/>
    <col min="4" max="16384" width="9" style="1"/>
  </cols>
  <sheetData>
    <row r="1" spans="1:6" x14ac:dyDescent="0.15">
      <c r="A1" s="1" t="s">
        <v>0</v>
      </c>
    </row>
    <row r="2" spans="1:6" x14ac:dyDescent="0.15">
      <c r="A2" s="1" t="s">
        <v>15</v>
      </c>
    </row>
    <row r="3" spans="1:6" ht="14.25" thickBot="1" x14ac:dyDescent="0.2">
      <c r="A3" s="1" t="s">
        <v>1</v>
      </c>
    </row>
    <row r="4" spans="1:6" ht="14.25" thickTop="1" x14ac:dyDescent="0.15">
      <c r="A4" s="3" t="s">
        <v>2</v>
      </c>
      <c r="B4" s="4" t="s">
        <v>3</v>
      </c>
      <c r="C4" s="5" t="s">
        <v>4</v>
      </c>
    </row>
    <row r="5" spans="1:6" ht="7.5" customHeight="1" x14ac:dyDescent="0.15">
      <c r="A5" s="10"/>
      <c r="B5" s="6"/>
      <c r="C5" s="7"/>
    </row>
    <row r="6" spans="1:6" x14ac:dyDescent="0.15">
      <c r="A6" s="11" t="s">
        <v>5</v>
      </c>
      <c r="B6" s="21">
        <v>56079</v>
      </c>
      <c r="C6" s="16">
        <v>100</v>
      </c>
    </row>
    <row r="7" spans="1:6" ht="7.5" customHeight="1" x14ac:dyDescent="0.15">
      <c r="A7" s="12"/>
      <c r="B7" s="17"/>
      <c r="C7" s="18"/>
    </row>
    <row r="8" spans="1:6" x14ac:dyDescent="0.15">
      <c r="A8" s="13" t="s">
        <v>6</v>
      </c>
      <c r="B8" s="19">
        <v>16443</v>
      </c>
      <c r="C8" s="20">
        <f>ROUND(E8*100,1)</f>
        <v>29.3</v>
      </c>
      <c r="E8" s="15">
        <f>(B8/B$6)</f>
        <v>0.2932113625421281</v>
      </c>
    </row>
    <row r="9" spans="1:6" x14ac:dyDescent="0.15">
      <c r="A9" s="13" t="s">
        <v>7</v>
      </c>
      <c r="B9" s="19">
        <v>9874</v>
      </c>
      <c r="C9" s="20">
        <f t="shared" ref="C9:C10" si="0">ROUND(E9*100,1)</f>
        <v>17.600000000000001</v>
      </c>
      <c r="E9" s="15">
        <f t="shared" ref="E9:E16" si="1">(B9/B$6)</f>
        <v>0.17607303981882702</v>
      </c>
    </row>
    <row r="10" spans="1:6" x14ac:dyDescent="0.15">
      <c r="A10" s="13" t="s">
        <v>8</v>
      </c>
      <c r="B10" s="19">
        <v>5471</v>
      </c>
      <c r="C10" s="20">
        <f t="shared" si="0"/>
        <v>9.8000000000000007</v>
      </c>
      <c r="E10" s="15">
        <f t="shared" si="1"/>
        <v>9.7558800977192883E-2</v>
      </c>
    </row>
    <row r="11" spans="1:6" x14ac:dyDescent="0.15">
      <c r="A11" s="13" t="s">
        <v>9</v>
      </c>
      <c r="B11" s="19">
        <v>4623</v>
      </c>
      <c r="C11" s="20">
        <f t="shared" ref="C11:C15" si="2">ROUND(E11*100,1)</f>
        <v>8.1999999999999993</v>
      </c>
      <c r="E11" s="15">
        <f t="shared" si="1"/>
        <v>8.2437275985663083E-2</v>
      </c>
    </row>
    <row r="12" spans="1:6" x14ac:dyDescent="0.15">
      <c r="A12" s="13" t="s">
        <v>10</v>
      </c>
      <c r="B12" s="19">
        <v>3560</v>
      </c>
      <c r="C12" s="20">
        <f t="shared" si="2"/>
        <v>6.3</v>
      </c>
      <c r="E12" s="15">
        <f t="shared" si="1"/>
        <v>6.3481873785195889E-2</v>
      </c>
    </row>
    <row r="13" spans="1:6" x14ac:dyDescent="0.15">
      <c r="A13" s="13" t="s">
        <v>16</v>
      </c>
      <c r="B13" s="19">
        <v>2514</v>
      </c>
      <c r="C13" s="20">
        <f t="shared" si="2"/>
        <v>4.5</v>
      </c>
      <c r="E13" s="15">
        <f t="shared" si="1"/>
        <v>4.4829615364040017E-2</v>
      </c>
    </row>
    <row r="14" spans="1:6" x14ac:dyDescent="0.15">
      <c r="A14" s="13" t="s">
        <v>17</v>
      </c>
      <c r="B14" s="19">
        <v>1438</v>
      </c>
      <c r="C14" s="20">
        <f t="shared" si="2"/>
        <v>2.6</v>
      </c>
      <c r="E14" s="15">
        <f t="shared" si="1"/>
        <v>2.564239733233474E-2</v>
      </c>
    </row>
    <row r="15" spans="1:6" x14ac:dyDescent="0.15">
      <c r="A15" s="13" t="s">
        <v>11</v>
      </c>
      <c r="B15" s="19">
        <v>1182</v>
      </c>
      <c r="C15" s="20">
        <f t="shared" si="2"/>
        <v>2.1</v>
      </c>
      <c r="E15" s="15">
        <f t="shared" si="1"/>
        <v>2.1077408655646498E-2</v>
      </c>
    </row>
    <row r="16" spans="1:6" ht="17.25" customHeight="1" x14ac:dyDescent="0.15">
      <c r="A16" s="13" t="s">
        <v>12</v>
      </c>
      <c r="B16" s="19">
        <f>B6-SUM(B8:B15)</f>
        <v>10974</v>
      </c>
      <c r="C16" s="20">
        <f>C6-SUM(C8:C15)</f>
        <v>19.600000000000009</v>
      </c>
      <c r="E16" s="15">
        <f t="shared" si="1"/>
        <v>0.19568822553897181</v>
      </c>
      <c r="F16" s="1" t="s">
        <v>14</v>
      </c>
    </row>
    <row r="17" spans="1:5" ht="13.5" customHeight="1" x14ac:dyDescent="0.15">
      <c r="A17" s="14"/>
      <c r="B17" s="8"/>
      <c r="C17" s="9"/>
    </row>
    <row r="18" spans="1:5" x14ac:dyDescent="0.15">
      <c r="A18" s="1" t="s">
        <v>13</v>
      </c>
      <c r="E18" s="1">
        <f>SUM(C8:C16)</f>
        <v>100</v>
      </c>
    </row>
  </sheetData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110eisei</vt:lpstr>
      <vt:lpstr>'110eisei'!Print_Area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2016-02-04T07:52:00Z</cp:lastPrinted>
  <dcterms:created xsi:type="dcterms:W3CDTF">2014-02-21T11:34:54Z</dcterms:created>
  <dcterms:modified xsi:type="dcterms:W3CDTF">2018-01-05T01:56:09Z</dcterms:modified>
</cp:coreProperties>
</file>