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155" windowWidth="15315" windowHeight="11640" activeTab="0"/>
  </bookViews>
  <sheets>
    <sheet name="H23 ア環境基準" sheetId="1" r:id="rId1"/>
    <sheet name="H23 イ指針値" sheetId="2" r:id="rId2"/>
    <sheet name="H23 ウその他" sheetId="3" r:id="rId3"/>
  </sheets>
  <definedNames/>
  <calcPr fullCalcOnLoad="1"/>
</workbook>
</file>

<file path=xl/sharedStrings.xml><?xml version="1.0" encoding="utf-8"?>
<sst xmlns="http://schemas.openxmlformats.org/spreadsheetml/2006/main" count="920" uniqueCount="123">
  <si>
    <t>千葉市</t>
  </si>
  <si>
    <t>市原市</t>
  </si>
  <si>
    <t>市川市</t>
  </si>
  <si>
    <t>船橋市</t>
  </si>
  <si>
    <t>松戸市</t>
  </si>
  <si>
    <t>銚子市唐子</t>
  </si>
  <si>
    <t>成田市加良部</t>
  </si>
  <si>
    <t>君津市久保</t>
  </si>
  <si>
    <t>館山市北条</t>
  </si>
  <si>
    <t>市原市岩崎西</t>
  </si>
  <si>
    <t>市川市新田</t>
  </si>
  <si>
    <t>船橋市高根台</t>
  </si>
  <si>
    <t>船橋市日の出</t>
  </si>
  <si>
    <t>松戸市根本</t>
  </si>
  <si>
    <t>松戸市五香西</t>
  </si>
  <si>
    <t>松戸市二ツ木</t>
  </si>
  <si>
    <t>松戸市上本郷</t>
  </si>
  <si>
    <t>千葉県</t>
  </si>
  <si>
    <t>柏市大室</t>
  </si>
  <si>
    <t>柏市永楽台</t>
  </si>
  <si>
    <t>柏市旭</t>
  </si>
  <si>
    <t>千葉市美浜区真砂</t>
  </si>
  <si>
    <t>千葉市緑区平川町</t>
  </si>
  <si>
    <t>千葉市中央区今井</t>
  </si>
  <si>
    <t>千葉市中央区末広</t>
  </si>
  <si>
    <t>千葉市中央区千葉港</t>
  </si>
  <si>
    <t>千葉市花見川区宮野木台</t>
  </si>
  <si>
    <t>柏  市</t>
  </si>
  <si>
    <t>測定地点</t>
  </si>
  <si>
    <t>市川市富浜</t>
  </si>
  <si>
    <t>鴨川市清澄</t>
  </si>
  <si>
    <t>柏市大津ケ丘</t>
  </si>
  <si>
    <t>柏市高柳</t>
  </si>
  <si>
    <t>-</t>
  </si>
  <si>
    <t>浦安市</t>
  </si>
  <si>
    <t>浦安市猫実</t>
  </si>
  <si>
    <t>袖ケ浦市横田</t>
  </si>
  <si>
    <t>袖ケ浦市</t>
  </si>
  <si>
    <t>袖ケ浦市長浦</t>
  </si>
  <si>
    <t>市川市高谷</t>
  </si>
  <si>
    <t>塩化ビニルモノマー</t>
  </si>
  <si>
    <t>ニッケル化合物</t>
  </si>
  <si>
    <t>酸化エチレン</t>
  </si>
  <si>
    <t>市原市旧川岸</t>
  </si>
  <si>
    <t>市原市郡本</t>
  </si>
  <si>
    <t>市原市前川中継ポンプ場</t>
  </si>
  <si>
    <t>実施機関</t>
  </si>
  <si>
    <t>ア　環境基準が設定されている物質（4物質）</t>
  </si>
  <si>
    <t xml:space="preserve"> </t>
  </si>
  <si>
    <t>全地点平均値</t>
  </si>
  <si>
    <t>指針値
(2)    との 比較</t>
  </si>
  <si>
    <t>指針値
(10)    との  比較</t>
  </si>
  <si>
    <t>指針値
(40)   との  比較</t>
  </si>
  <si>
    <t>指針値
(25)   との  比較</t>
  </si>
  <si>
    <t>指針値
(18)   との  比較</t>
  </si>
  <si>
    <t>指針値
(1.6)  との  比較</t>
  </si>
  <si>
    <t>指針値
(2.5)   との  比較</t>
  </si>
  <si>
    <t xml:space="preserve">年平均値
</t>
  </si>
  <si>
    <t>環境基準  (3)           との比較</t>
  </si>
  <si>
    <t>環境基準  (200)           との比較</t>
  </si>
  <si>
    <t>環境基準  (150)           との比較</t>
  </si>
  <si>
    <t>全地点最小値</t>
  </si>
  <si>
    <t>全地点最大値</t>
  </si>
  <si>
    <t>ヒ素及び
その化合物</t>
  </si>
  <si>
    <t>クロム及び
その化合物</t>
  </si>
  <si>
    <t>測定地点</t>
  </si>
  <si>
    <t>べリリウム及び　その化合物</t>
  </si>
  <si>
    <t>物質名</t>
  </si>
  <si>
    <t>年平均値</t>
  </si>
  <si>
    <t>水銀及び
その化合物</t>
  </si>
  <si>
    <t>マンガン及び その化合物</t>
  </si>
  <si>
    <t>○</t>
  </si>
  <si>
    <t>指針値
(6)   との  比較</t>
  </si>
  <si>
    <t>イ　指針値が設定されている物質（8物質）</t>
  </si>
  <si>
    <t>ベンゼン</t>
  </si>
  <si>
    <t>トリクロロエチレン</t>
  </si>
  <si>
    <t>テトラクロロエチレン</t>
  </si>
  <si>
    <t>ジクロロメタン</t>
  </si>
  <si>
    <t>アクリロニトリル</t>
  </si>
  <si>
    <t>クロロホルム</t>
  </si>
  <si>
    <t>1,2-ジクロロエタン</t>
  </si>
  <si>
    <t>1,3-ブタジエン</t>
  </si>
  <si>
    <t>アセト
アルデヒド</t>
  </si>
  <si>
    <t>ベンゾ[a]ピレン</t>
  </si>
  <si>
    <t>ホルム
アルデヒド</t>
  </si>
  <si>
    <t>トルエン</t>
  </si>
  <si>
    <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</si>
  <si>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</si>
  <si>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ngHg/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</si>
  <si>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ngNi/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</si>
  <si>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ngAs/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</si>
  <si>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t>○</t>
  </si>
  <si>
    <t>○</t>
  </si>
  <si>
    <t>○</t>
  </si>
  <si>
    <t>○</t>
  </si>
  <si>
    <t>○</t>
  </si>
  <si>
    <t>○</t>
  </si>
  <si>
    <t>○</t>
  </si>
  <si>
    <t>○</t>
  </si>
  <si>
    <t>-</t>
  </si>
  <si>
    <t>-</t>
  </si>
  <si>
    <t>-</t>
  </si>
  <si>
    <t>○</t>
  </si>
  <si>
    <t>-</t>
  </si>
  <si>
    <t>○</t>
  </si>
  <si>
    <t>-</t>
  </si>
  <si>
    <t>-</t>
  </si>
  <si>
    <t>-</t>
  </si>
  <si>
    <r>
      <t>μ</t>
    </r>
    <r>
      <rPr>
        <sz val="10"/>
        <rFont val="Century"/>
        <family val="1"/>
      </rPr>
      <t>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</si>
  <si>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</si>
  <si>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ngBe/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</si>
  <si>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ngMn/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</si>
  <si>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r>
      <t>ngCr/</t>
    </r>
    <r>
      <rPr>
        <sz val="10"/>
        <rFont val="ＭＳ Ｐゴシック"/>
        <family val="3"/>
      </rPr>
      <t>ｍ</t>
    </r>
    <r>
      <rPr>
        <vertAlign val="superscript"/>
        <sz val="10"/>
        <rFont val="Century"/>
        <family val="1"/>
      </rPr>
      <t>3</t>
    </r>
  </si>
  <si>
    <t xml:space="preserve">年　　　　平均値
</t>
  </si>
  <si>
    <r>
      <t xml:space="preserve">年　　　平均値
</t>
    </r>
  </si>
  <si>
    <t>塩化メチル</t>
  </si>
  <si>
    <t>平成２３年度有害大気汚染物質測定結果</t>
  </si>
  <si>
    <t>×</t>
  </si>
  <si>
    <t>市原市姉崎</t>
  </si>
  <si>
    <t>市原市八幡</t>
  </si>
  <si>
    <t>ウ　環境基準または指針値が設定されていない物質（9物質）</t>
  </si>
  <si>
    <t>(注）年平均値：月毎の測定値が検出下限値未満のときは、当該測定における測定結果を検出下限値の１／２として年平均値を算出している。この方法に</t>
  </si>
  <si>
    <t>より算出した年平均値が、全測定の最大の検出下限値未満の数値であった場合は、その値を太字斜字体とし下線を付けて表示している。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</si>
</sst>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_ "/>
    <numFmt numFmtId="180" formatCode="#,##0.00_ "/>
    <numFmt numFmtId="181" formatCode="0.0000_ "/>
    <numFmt numFmtId="182" formatCode="0.0"/>
    <numFmt numFmtId="183" formatCode="0.00_);[Red]\(0.00\)"/>
    <numFmt numFmtId="184" formatCode="0.0000"/>
    <numFmt numFmtId="185" formatCode="0.000_);[Red]\(0.000\)"/>
    <numFmt numFmtId="186" formatCode="0.0_);[Red]\(0.0\)"/>
    <numFmt numFmtId="187" formatCode="0.000"/>
    <numFmt numFmtId="188" formatCode="&quot;¥&quot;#,##0.0;&quot;¥&quot;\-#,##0.0"/>
    <numFmt numFmtId="189" formatCode="#,##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_);[Red]\(0.0000\)"/>
    <numFmt numFmtId="196" formatCode="0.00000_);[Red]\(0.00000\)"/>
    <numFmt numFmtId="197" formatCode="0.00000_ "/>
    <numFmt numFmtId="198" formatCode="#,##0.0;[Red]\-#,##0.0"/>
    <numFmt numFmtId="199" formatCode="0.000000"/>
    <numFmt numFmtId="200" formatCode="0.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0.0000000000000"/>
    <numFmt numFmtId="208" formatCode="0_);\(0\)"/>
    <numFmt numFmtId="209" formatCode="0.0_);\(0.0\)"/>
    <numFmt numFmtId="210" formatCode="0.00_);\(0.00\)"/>
    <numFmt numFmtId="211" formatCode="0;_堀"/>
    <numFmt numFmtId="212" formatCode="0.00;_鐀"/>
    <numFmt numFmtId="213" formatCode="0.000_);\(0.000\)"/>
    <numFmt numFmtId="214" formatCode="#,##0.00_);[Red]\(#,##0.00\)"/>
    <numFmt numFmtId="215" formatCode="0;_̃"/>
    <numFmt numFmtId="216" formatCode="0;_ࠃ"/>
    <numFmt numFmtId="217" formatCode="0.0;_ࠃ"/>
    <numFmt numFmtId="218" formatCode="0.00;_ࠃ"/>
    <numFmt numFmtId="219" formatCode="0;_ÿ"/>
    <numFmt numFmtId="220" formatCode="0.0;_ÿ"/>
    <numFmt numFmtId="221" formatCode="0.00;_ÿ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Century"/>
      <family val="1"/>
    </font>
    <font>
      <vertAlign val="superscript"/>
      <sz val="10"/>
      <name val="Century"/>
      <family val="1"/>
    </font>
    <font>
      <sz val="16"/>
      <name val="ＭＳ Ｐゴシック"/>
      <family val="3"/>
    </font>
    <font>
      <b/>
      <i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otted"/>
      <top style="thin"/>
      <bottom style="dotted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dotted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85" fontId="7" fillId="0" borderId="0" xfId="0" applyNumberFormat="1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85" fontId="7" fillId="33" borderId="11" xfId="0" applyNumberFormat="1" applyFont="1" applyFill="1" applyBorder="1" applyAlignment="1">
      <alignment horizontal="center" vertical="center" wrapText="1"/>
    </xf>
    <xf numFmtId="185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5" xfId="0" applyFont="1" applyFill="1" applyBorder="1" applyAlignment="1" applyProtection="1">
      <alignment vertical="center"/>
      <protection locked="0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33" borderId="18" xfId="0" applyFont="1" applyFill="1" applyBorder="1" applyAlignment="1">
      <alignment horizontal="center" vertical="center" wrapText="1"/>
    </xf>
    <xf numFmtId="18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7" fillId="33" borderId="20" xfId="0" applyFont="1" applyFill="1" applyBorder="1" applyAlignment="1">
      <alignment horizontal="center" vertical="center" wrapText="1" shrinkToFit="1"/>
    </xf>
    <xf numFmtId="0" fontId="7" fillId="33" borderId="21" xfId="0" applyFont="1" applyFill="1" applyBorder="1" applyAlignment="1">
      <alignment horizontal="center" vertical="center" wrapText="1" shrinkToFit="1"/>
    </xf>
    <xf numFmtId="0" fontId="7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185" fontId="7" fillId="0" borderId="26" xfId="0" applyNumberFormat="1" applyFont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27" xfId="0" applyFont="1" applyFill="1" applyBorder="1" applyAlignment="1" applyProtection="1">
      <alignment vertical="center"/>
      <protection locked="0"/>
    </xf>
    <xf numFmtId="0" fontId="7" fillId="33" borderId="27" xfId="0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185" fontId="7" fillId="33" borderId="18" xfId="0" applyNumberFormat="1" applyFont="1" applyFill="1" applyBorder="1" applyAlignment="1">
      <alignment horizontal="center" vertical="center" wrapText="1"/>
    </xf>
    <xf numFmtId="185" fontId="8" fillId="33" borderId="18" xfId="0" applyNumberFormat="1" applyFont="1" applyFill="1" applyBorder="1" applyAlignment="1">
      <alignment horizontal="center" vertical="center" wrapText="1"/>
    </xf>
    <xf numFmtId="185" fontId="7" fillId="0" borderId="24" xfId="0" applyNumberFormat="1" applyFont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185" fontId="7" fillId="0" borderId="26" xfId="0" applyNumberFormat="1" applyFont="1" applyFill="1" applyBorder="1" applyAlignment="1">
      <alignment horizontal="center" vertical="center"/>
    </xf>
    <xf numFmtId="186" fontId="7" fillId="0" borderId="26" xfId="0" applyNumberFormat="1" applyFont="1" applyFill="1" applyBorder="1" applyAlignment="1">
      <alignment horizontal="center" vertical="center"/>
    </xf>
    <xf numFmtId="214" fontId="7" fillId="0" borderId="24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/>
      <protection locked="0"/>
    </xf>
    <xf numFmtId="0" fontId="7" fillId="0" borderId="26" xfId="0" applyNumberFormat="1" applyFont="1" applyFill="1" applyBorder="1" applyAlignment="1" applyProtection="1">
      <alignment horizontal="center"/>
      <protection locked="0"/>
    </xf>
    <xf numFmtId="0" fontId="7" fillId="0" borderId="34" xfId="0" applyNumberFormat="1" applyFont="1" applyFill="1" applyBorder="1" applyAlignment="1" applyProtection="1">
      <alignment horizontal="center"/>
      <protection locked="0"/>
    </xf>
    <xf numFmtId="177" fontId="7" fillId="0" borderId="26" xfId="0" applyNumberFormat="1" applyFont="1" applyFill="1" applyBorder="1" applyAlignment="1" applyProtection="1">
      <alignment horizontal="center"/>
      <protection locked="0"/>
    </xf>
    <xf numFmtId="186" fontId="7" fillId="0" borderId="24" xfId="0" applyNumberFormat="1" applyFont="1" applyBorder="1" applyAlignment="1">
      <alignment horizontal="center" vertical="center"/>
    </xf>
    <xf numFmtId="178" fontId="7" fillId="0" borderId="26" xfId="0" applyNumberFormat="1" applyFont="1" applyBorder="1" applyAlignment="1">
      <alignment horizontal="center" vertical="center"/>
    </xf>
    <xf numFmtId="186" fontId="7" fillId="0" borderId="26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/>
      <protection/>
    </xf>
    <xf numFmtId="183" fontId="7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176" fontId="7" fillId="0" borderId="26" xfId="0" applyNumberFormat="1" applyFont="1" applyFill="1" applyBorder="1" applyAlignment="1">
      <alignment horizontal="center" vertical="center"/>
    </xf>
    <xf numFmtId="186" fontId="7" fillId="0" borderId="36" xfId="0" applyNumberFormat="1" applyFont="1" applyBorder="1" applyAlignment="1">
      <alignment horizontal="center" vertical="center"/>
    </xf>
    <xf numFmtId="183" fontId="7" fillId="0" borderId="15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77" fontId="7" fillId="0" borderId="26" xfId="0" applyNumberFormat="1" applyFont="1" applyBorder="1" applyAlignment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176" fontId="7" fillId="0" borderId="26" xfId="0" applyNumberFormat="1" applyFont="1" applyFill="1" applyBorder="1" applyAlignment="1" applyProtection="1">
      <alignment horizontal="center" vertical="center"/>
      <protection locked="0"/>
    </xf>
    <xf numFmtId="176" fontId="7" fillId="0" borderId="24" xfId="0" applyNumberFormat="1" applyFont="1" applyFill="1" applyBorder="1" applyAlignment="1" applyProtection="1">
      <alignment horizontal="center"/>
      <protection locked="0"/>
    </xf>
    <xf numFmtId="177" fontId="7" fillId="0" borderId="26" xfId="0" applyNumberFormat="1" applyFont="1" applyFill="1" applyBorder="1" applyAlignment="1">
      <alignment horizontal="center"/>
    </xf>
    <xf numFmtId="183" fontId="7" fillId="0" borderId="26" xfId="0" applyNumberFormat="1" applyFont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/>
      <protection locked="0"/>
    </xf>
    <xf numFmtId="183" fontId="7" fillId="0" borderId="26" xfId="0" applyNumberFormat="1" applyFont="1" applyBorder="1" applyAlignment="1">
      <alignment horizontal="right" vertical="center"/>
    </xf>
    <xf numFmtId="183" fontId="7" fillId="0" borderId="24" xfId="0" applyNumberFormat="1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186" fontId="7" fillId="0" borderId="20" xfId="0" applyNumberFormat="1" applyFont="1" applyFill="1" applyBorder="1" applyAlignment="1">
      <alignment horizontal="center" vertical="center"/>
    </xf>
    <xf numFmtId="185" fontId="7" fillId="0" borderId="15" xfId="0" applyNumberFormat="1" applyFont="1" applyBorder="1" applyAlignment="1">
      <alignment horizontal="center" vertical="center"/>
    </xf>
    <xf numFmtId="183" fontId="7" fillId="0" borderId="23" xfId="0" applyNumberFormat="1" applyFont="1" applyBorder="1" applyAlignment="1">
      <alignment horizontal="center" vertical="center"/>
    </xf>
    <xf numFmtId="185" fontId="7" fillId="0" borderId="23" xfId="0" applyNumberFormat="1" applyFont="1" applyBorder="1" applyAlignment="1">
      <alignment horizontal="center" vertical="center"/>
    </xf>
    <xf numFmtId="190" fontId="7" fillId="0" borderId="23" xfId="0" applyNumberFormat="1" applyFont="1" applyBorder="1" applyAlignment="1">
      <alignment horizontal="center" vertical="center"/>
    </xf>
    <xf numFmtId="186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83" fontId="7" fillId="0" borderId="27" xfId="0" applyNumberFormat="1" applyFont="1" applyBorder="1" applyAlignment="1">
      <alignment horizontal="center" vertical="center"/>
    </xf>
    <xf numFmtId="185" fontId="7" fillId="0" borderId="27" xfId="0" applyNumberFormat="1" applyFont="1" applyBorder="1" applyAlignment="1">
      <alignment horizontal="center" vertical="center"/>
    </xf>
    <xf numFmtId="186" fontId="7" fillId="0" borderId="15" xfId="0" applyNumberFormat="1" applyFont="1" applyBorder="1" applyAlignment="1">
      <alignment horizontal="center" vertical="center"/>
    </xf>
    <xf numFmtId="190" fontId="7" fillId="0" borderId="27" xfId="0" applyNumberFormat="1" applyFont="1" applyBorder="1" applyAlignment="1">
      <alignment horizontal="center" vertical="center"/>
    </xf>
    <xf numFmtId="186" fontId="7" fillId="0" borderId="2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8" fontId="7" fillId="0" borderId="27" xfId="0" applyNumberFormat="1" applyFont="1" applyBorder="1" applyAlignment="1">
      <alignment horizontal="center" vertical="center"/>
    </xf>
    <xf numFmtId="195" fontId="7" fillId="0" borderId="27" xfId="0" applyNumberFormat="1" applyFont="1" applyBorder="1" applyAlignment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185" fontId="7" fillId="0" borderId="27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190" fontId="7" fillId="0" borderId="27" xfId="0" applyNumberFormat="1" applyFont="1" applyFill="1" applyBorder="1" applyAlignment="1">
      <alignment horizontal="center" vertical="center"/>
    </xf>
    <xf numFmtId="186" fontId="7" fillId="0" borderId="27" xfId="0" applyNumberFormat="1" applyFont="1" applyFill="1" applyBorder="1" applyAlignment="1">
      <alignment horizontal="center" vertical="center"/>
    </xf>
    <xf numFmtId="178" fontId="7" fillId="0" borderId="27" xfId="0" applyNumberFormat="1" applyFont="1" applyFill="1" applyBorder="1" applyAlignment="1" applyProtection="1">
      <alignment horizontal="center" vertical="center"/>
      <protection locked="0"/>
    </xf>
    <xf numFmtId="183" fontId="7" fillId="0" borderId="27" xfId="0" applyNumberFormat="1" applyFont="1" applyFill="1" applyBorder="1" applyAlignment="1">
      <alignment horizontal="center" vertical="center"/>
    </xf>
    <xf numFmtId="178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186" fontId="7" fillId="0" borderId="23" xfId="0" applyNumberFormat="1" applyFont="1" applyFill="1" applyBorder="1" applyAlignment="1">
      <alignment horizontal="center" vertical="center"/>
    </xf>
    <xf numFmtId="185" fontId="7" fillId="0" borderId="20" xfId="0" applyNumberFormat="1" applyFont="1" applyFill="1" applyBorder="1" applyAlignment="1">
      <alignment horizontal="center" vertical="center"/>
    </xf>
    <xf numFmtId="183" fontId="7" fillId="0" borderId="23" xfId="0" applyNumberFormat="1" applyFont="1" applyFill="1" applyBorder="1" applyAlignment="1">
      <alignment horizontal="center" vertical="center"/>
    </xf>
    <xf numFmtId="185" fontId="7" fillId="0" borderId="23" xfId="0" applyNumberFormat="1" applyFont="1" applyFill="1" applyBorder="1" applyAlignment="1">
      <alignment horizontal="center" vertical="center"/>
    </xf>
    <xf numFmtId="190" fontId="7" fillId="0" borderId="23" xfId="0" applyNumberFormat="1" applyFont="1" applyFill="1" applyBorder="1" applyAlignment="1">
      <alignment horizontal="center" vertical="center"/>
    </xf>
    <xf numFmtId="186" fontId="7" fillId="0" borderId="28" xfId="0" applyNumberFormat="1" applyFont="1" applyFill="1" applyBorder="1" applyAlignment="1">
      <alignment horizontal="center" vertical="center"/>
    </xf>
    <xf numFmtId="183" fontId="7" fillId="0" borderId="39" xfId="0" applyNumberFormat="1" applyFont="1" applyFill="1" applyBorder="1" applyAlignment="1">
      <alignment horizontal="center" vertical="center"/>
    </xf>
    <xf numFmtId="195" fontId="7" fillId="0" borderId="27" xfId="0" applyNumberFormat="1" applyFont="1" applyFill="1" applyBorder="1" applyAlignment="1">
      <alignment horizontal="center" vertical="center"/>
    </xf>
    <xf numFmtId="186" fontId="7" fillId="0" borderId="39" xfId="0" applyNumberFormat="1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3" fontId="7" fillId="0" borderId="13" xfId="0" applyNumberFormat="1" applyFont="1" applyFill="1" applyBorder="1" applyAlignment="1">
      <alignment horizontal="center" vertical="center"/>
    </xf>
    <xf numFmtId="185" fontId="7" fillId="0" borderId="12" xfId="0" applyNumberFormat="1" applyFont="1" applyFill="1" applyBorder="1" applyAlignment="1">
      <alignment horizontal="center" vertical="center"/>
    </xf>
    <xf numFmtId="190" fontId="7" fillId="0" borderId="12" xfId="0" applyNumberFormat="1" applyFont="1" applyFill="1" applyBorder="1" applyAlignment="1">
      <alignment horizontal="center" vertical="center"/>
    </xf>
    <xf numFmtId="190" fontId="7" fillId="0" borderId="25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 shrinkToFit="1"/>
    </xf>
    <xf numFmtId="177" fontId="7" fillId="0" borderId="40" xfId="0" applyNumberFormat="1" applyFont="1" applyBorder="1" applyAlignment="1">
      <alignment horizontal="center" vertical="center"/>
    </xf>
    <xf numFmtId="177" fontId="7" fillId="0" borderId="32" xfId="0" applyNumberFormat="1" applyFont="1" applyBorder="1" applyAlignment="1">
      <alignment horizontal="center" vertical="center"/>
    </xf>
    <xf numFmtId="176" fontId="7" fillId="0" borderId="26" xfId="0" applyNumberFormat="1" applyFont="1" applyFill="1" applyBorder="1" applyAlignment="1" applyProtection="1">
      <alignment horizontal="center"/>
      <protection locked="0"/>
    </xf>
    <xf numFmtId="186" fontId="7" fillId="0" borderId="20" xfId="0" applyNumberFormat="1" applyFont="1" applyBorder="1" applyAlignment="1">
      <alignment horizontal="center" vertical="center"/>
    </xf>
    <xf numFmtId="178" fontId="7" fillId="0" borderId="32" xfId="0" applyNumberFormat="1" applyFont="1" applyBorder="1" applyAlignment="1">
      <alignment horizontal="center" vertical="center"/>
    </xf>
    <xf numFmtId="178" fontId="7" fillId="0" borderId="40" xfId="0" applyNumberFormat="1" applyFont="1" applyBorder="1" applyAlignment="1">
      <alignment horizontal="center" vertical="center"/>
    </xf>
    <xf numFmtId="186" fontId="7" fillId="0" borderId="41" xfId="0" applyNumberFormat="1" applyFont="1" applyBorder="1" applyAlignment="1">
      <alignment horizontal="center" vertical="center"/>
    </xf>
    <xf numFmtId="221" fontId="7" fillId="0" borderId="26" xfId="0" applyNumberFormat="1" applyFont="1" applyFill="1" applyBorder="1" applyAlignment="1" applyProtection="1">
      <alignment horizontal="center"/>
      <protection locked="0"/>
    </xf>
    <xf numFmtId="178" fontId="7" fillId="0" borderId="26" xfId="0" applyNumberFormat="1" applyFont="1" applyFill="1" applyBorder="1" applyAlignment="1">
      <alignment horizontal="center" vertical="center"/>
    </xf>
    <xf numFmtId="183" fontId="7" fillId="0" borderId="41" xfId="0" applyNumberFormat="1" applyFont="1" applyBorder="1" applyAlignment="1">
      <alignment horizontal="center" vertical="center"/>
    </xf>
    <xf numFmtId="185" fontId="7" fillId="0" borderId="41" xfId="0" applyNumberFormat="1" applyFont="1" applyBorder="1" applyAlignment="1">
      <alignment horizontal="center" vertical="center"/>
    </xf>
    <xf numFmtId="186" fontId="7" fillId="0" borderId="26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center" vertical="center"/>
    </xf>
    <xf numFmtId="183" fontId="7" fillId="0" borderId="18" xfId="0" applyNumberFormat="1" applyFont="1" applyBorder="1" applyAlignment="1">
      <alignment horizontal="center" vertical="center"/>
    </xf>
    <xf numFmtId="178" fontId="7" fillId="0" borderId="42" xfId="0" applyNumberFormat="1" applyFont="1" applyFill="1" applyBorder="1" applyAlignment="1" applyProtection="1">
      <alignment horizontal="center" vertical="center"/>
      <protection/>
    </xf>
    <xf numFmtId="177" fontId="7" fillId="0" borderId="27" xfId="0" applyNumberFormat="1" applyFont="1" applyFill="1" applyBorder="1" applyAlignment="1" applyProtection="1">
      <alignment horizontal="center" vertical="center"/>
      <protection locked="0"/>
    </xf>
    <xf numFmtId="185" fontId="7" fillId="0" borderId="15" xfId="0" applyNumberFormat="1" applyFont="1" applyFill="1" applyBorder="1" applyAlignment="1">
      <alignment horizontal="center" vertical="center"/>
    </xf>
    <xf numFmtId="185" fontId="7" fillId="0" borderId="18" xfId="0" applyNumberFormat="1" applyFont="1" applyBorder="1" applyAlignment="1">
      <alignment horizontal="center" vertical="center"/>
    </xf>
    <xf numFmtId="186" fontId="7" fillId="0" borderId="13" xfId="0" applyNumberFormat="1" applyFont="1" applyFill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6" fontId="11" fillId="0" borderId="24" xfId="0" applyNumberFormat="1" applyFont="1" applyBorder="1" applyAlignment="1">
      <alignment horizontal="center" vertical="center"/>
    </xf>
    <xf numFmtId="218" fontId="11" fillId="0" borderId="24" xfId="0" applyNumberFormat="1" applyFont="1" applyBorder="1" applyAlignment="1">
      <alignment horizontal="center" vertical="center"/>
    </xf>
    <xf numFmtId="185" fontId="11" fillId="0" borderId="27" xfId="0" applyNumberFormat="1" applyFont="1" applyBorder="1" applyAlignment="1">
      <alignment horizontal="center" vertical="center"/>
    </xf>
    <xf numFmtId="195" fontId="11" fillId="0" borderId="27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7" fillId="33" borderId="44" xfId="61" applyFont="1" applyFill="1" applyBorder="1" applyAlignment="1">
      <alignment horizontal="center" vertical="center"/>
      <protection/>
    </xf>
    <xf numFmtId="0" fontId="7" fillId="0" borderId="45" xfId="0" applyFont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/>
    </xf>
    <xf numFmtId="183" fontId="7" fillId="0" borderId="20" xfId="0" applyNumberFormat="1" applyFont="1" applyBorder="1" applyAlignment="1">
      <alignment horizontal="center" vertical="center"/>
    </xf>
    <xf numFmtId="183" fontId="7" fillId="0" borderId="21" xfId="0" applyNumberFormat="1" applyFont="1" applyBorder="1" applyAlignment="1">
      <alignment horizontal="center" vertical="center"/>
    </xf>
    <xf numFmtId="186" fontId="7" fillId="0" borderId="20" xfId="0" applyNumberFormat="1" applyFont="1" applyBorder="1" applyAlignment="1">
      <alignment horizontal="center" vertical="center"/>
    </xf>
    <xf numFmtId="186" fontId="7" fillId="0" borderId="21" xfId="0" applyNumberFormat="1" applyFont="1" applyBorder="1" applyAlignment="1">
      <alignment horizontal="center" vertical="center"/>
    </xf>
    <xf numFmtId="0" fontId="7" fillId="33" borderId="49" xfId="61" applyFont="1" applyFill="1" applyBorder="1" applyAlignment="1">
      <alignment horizontal="center" vertical="center"/>
      <protection/>
    </xf>
    <xf numFmtId="0" fontId="7" fillId="33" borderId="19" xfId="61" applyFont="1" applyFill="1" applyBorder="1" applyAlignment="1">
      <alignment horizontal="center" vertical="center"/>
      <protection/>
    </xf>
    <xf numFmtId="0" fontId="7" fillId="33" borderId="44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shrinkToFit="1"/>
    </xf>
    <xf numFmtId="0" fontId="7" fillId="33" borderId="37" xfId="0" applyFont="1" applyFill="1" applyBorder="1" applyAlignment="1">
      <alignment horizontal="center" vertical="center" shrinkToFit="1"/>
    </xf>
    <xf numFmtId="0" fontId="7" fillId="33" borderId="50" xfId="0" applyFont="1" applyFill="1" applyBorder="1" applyAlignment="1">
      <alignment horizontal="center" vertical="center" shrinkToFit="1"/>
    </xf>
    <xf numFmtId="0" fontId="7" fillId="33" borderId="28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7" fillId="0" borderId="43" xfId="0" applyNumberFormat="1" applyFont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183" fontId="7" fillId="0" borderId="15" xfId="0" applyNumberFormat="1" applyFont="1" applyBorder="1" applyAlignment="1">
      <alignment horizontal="center" vertical="center"/>
    </xf>
    <xf numFmtId="183" fontId="7" fillId="0" borderId="31" xfId="0" applyNumberFormat="1" applyFont="1" applyBorder="1" applyAlignment="1">
      <alignment horizontal="center" vertical="center"/>
    </xf>
    <xf numFmtId="185" fontId="7" fillId="0" borderId="15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83" fontId="7" fillId="0" borderId="40" xfId="0" applyNumberFormat="1" applyFont="1" applyFill="1" applyBorder="1" applyAlignment="1">
      <alignment horizontal="center" vertical="center"/>
    </xf>
    <xf numFmtId="183" fontId="7" fillId="0" borderId="37" xfId="0" applyNumberFormat="1" applyFont="1" applyBorder="1" applyAlignment="1">
      <alignment vertical="center"/>
    </xf>
    <xf numFmtId="183" fontId="7" fillId="0" borderId="2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86" fontId="7" fillId="0" borderId="36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7" fillId="33" borderId="52" xfId="61" applyFont="1" applyFill="1" applyBorder="1" applyAlignment="1">
      <alignment horizontal="center" vertical="center"/>
      <protection/>
    </xf>
    <xf numFmtId="0" fontId="7" fillId="33" borderId="50" xfId="0" applyFont="1" applyFill="1" applyBorder="1" applyAlignment="1">
      <alignment horizontal="center" vertical="center" wrapText="1" shrinkToFit="1"/>
    </xf>
    <xf numFmtId="0" fontId="8" fillId="33" borderId="25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 shrinkToFit="1"/>
    </xf>
    <xf numFmtId="0" fontId="7" fillId="0" borderId="21" xfId="0" applyFont="1" applyBorder="1" applyAlignment="1">
      <alignment vertical="center"/>
    </xf>
    <xf numFmtId="185" fontId="8" fillId="33" borderId="25" xfId="0" applyNumberFormat="1" applyFont="1" applyFill="1" applyBorder="1" applyAlignment="1">
      <alignment horizontal="center" vertical="center" wrapText="1"/>
    </xf>
    <xf numFmtId="0" fontId="7" fillId="0" borderId="43" xfId="0" applyFont="1" applyBorder="1" applyAlignment="1">
      <alignment vertical="center"/>
    </xf>
    <xf numFmtId="183" fontId="7" fillId="0" borderId="20" xfId="0" applyNumberFormat="1" applyFont="1" applyFill="1" applyBorder="1" applyAlignment="1">
      <alignment horizontal="center" vertical="center"/>
    </xf>
    <xf numFmtId="183" fontId="7" fillId="0" borderId="21" xfId="0" applyNumberFormat="1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>
      <alignment horizontal="center" vertical="center"/>
    </xf>
    <xf numFmtId="186" fontId="7" fillId="0" borderId="21" xfId="0" applyNumberFormat="1" applyFont="1" applyFill="1" applyBorder="1" applyAlignment="1">
      <alignment horizontal="center" vertical="center"/>
    </xf>
    <xf numFmtId="186" fontId="7" fillId="0" borderId="13" xfId="0" applyNumberFormat="1" applyFont="1" applyFill="1" applyBorder="1" applyAlignment="1">
      <alignment horizontal="center" vertical="center"/>
    </xf>
    <xf numFmtId="186" fontId="7" fillId="0" borderId="43" xfId="0" applyNumberFormat="1" applyFont="1" applyFill="1" applyBorder="1" applyAlignment="1">
      <alignment horizontal="center" vertical="center"/>
    </xf>
    <xf numFmtId="195" fontId="7" fillId="0" borderId="15" xfId="0" applyNumberFormat="1" applyFont="1" applyBorder="1" applyAlignment="1">
      <alignment horizontal="center" vertical="center"/>
    </xf>
    <xf numFmtId="195" fontId="7" fillId="0" borderId="31" xfId="0" applyNumberFormat="1" applyFont="1" applyBorder="1" applyAlignment="1">
      <alignment horizontal="center" vertical="center"/>
    </xf>
    <xf numFmtId="185" fontId="7" fillId="0" borderId="31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6" fontId="7" fillId="0" borderId="31" xfId="0" applyNumberFormat="1" applyFont="1" applyFill="1" applyBorder="1" applyAlignment="1">
      <alignment horizontal="center" vertical="center"/>
    </xf>
    <xf numFmtId="183" fontId="7" fillId="0" borderId="13" xfId="0" applyNumberFormat="1" applyFont="1" applyFill="1" applyBorder="1" applyAlignment="1">
      <alignment horizontal="center" vertical="center"/>
    </xf>
    <xf numFmtId="183" fontId="7" fillId="0" borderId="43" xfId="0" applyNumberFormat="1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年度集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8.00390625" style="0" bestFit="1" customWidth="1"/>
    <col min="3" max="3" width="20.375" style="0" customWidth="1"/>
    <col min="4" max="4" width="10.625" style="0" customWidth="1"/>
    <col min="5" max="5" width="8.625" style="0" customWidth="1"/>
    <col min="6" max="6" width="10.625" style="0" customWidth="1"/>
    <col min="7" max="7" width="8.625" style="0" customWidth="1"/>
    <col min="8" max="8" width="10.625" style="0" customWidth="1"/>
    <col min="9" max="9" width="8.625" style="0" customWidth="1"/>
    <col min="10" max="10" width="10.625" style="0" customWidth="1"/>
    <col min="11" max="11" width="8.625" style="0" customWidth="1"/>
    <col min="12" max="12" width="3.125" style="0" customWidth="1"/>
    <col min="13" max="14" width="3.25390625" style="0" customWidth="1"/>
  </cols>
  <sheetData>
    <row r="1" ht="23.25" customHeight="1">
      <c r="B1" s="19" t="s">
        <v>116</v>
      </c>
    </row>
    <row r="3" ht="23.25" customHeight="1">
      <c r="B3" s="20" t="s">
        <v>47</v>
      </c>
    </row>
    <row r="4" spans="2:3" ht="9" customHeight="1" thickBot="1">
      <c r="B4" s="25"/>
      <c r="C4" s="25"/>
    </row>
    <row r="5" spans="2:11" ht="21.75" customHeight="1" thickBot="1">
      <c r="B5" s="173" t="s">
        <v>67</v>
      </c>
      <c r="C5" s="174"/>
      <c r="D5" s="176" t="s">
        <v>74</v>
      </c>
      <c r="E5" s="177"/>
      <c r="F5" s="178" t="s">
        <v>75</v>
      </c>
      <c r="G5" s="177"/>
      <c r="H5" s="158" t="s">
        <v>76</v>
      </c>
      <c r="I5" s="159"/>
      <c r="J5" s="178" t="s">
        <v>77</v>
      </c>
      <c r="K5" s="177"/>
    </row>
    <row r="6" spans="2:11" ht="45" customHeight="1">
      <c r="B6" s="160" t="s">
        <v>46</v>
      </c>
      <c r="C6" s="175" t="s">
        <v>28</v>
      </c>
      <c r="D6" s="29" t="s">
        <v>57</v>
      </c>
      <c r="E6" s="3" t="s">
        <v>58</v>
      </c>
      <c r="F6" s="4" t="s">
        <v>57</v>
      </c>
      <c r="G6" s="3" t="s">
        <v>59</v>
      </c>
      <c r="H6" s="4" t="s">
        <v>57</v>
      </c>
      <c r="I6" s="3" t="s">
        <v>59</v>
      </c>
      <c r="J6" s="4" t="s">
        <v>57</v>
      </c>
      <c r="K6" s="3" t="s">
        <v>60</v>
      </c>
    </row>
    <row r="7" spans="2:11" ht="19.5" customHeight="1" thickBot="1">
      <c r="B7" s="161"/>
      <c r="C7" s="161"/>
      <c r="D7" s="156" t="s">
        <v>86</v>
      </c>
      <c r="E7" s="157"/>
      <c r="F7" s="156" t="s">
        <v>86</v>
      </c>
      <c r="G7" s="157"/>
      <c r="H7" s="156" t="s">
        <v>86</v>
      </c>
      <c r="I7" s="157"/>
      <c r="J7" s="156" t="s">
        <v>86</v>
      </c>
      <c r="K7" s="157"/>
    </row>
    <row r="8" spans="2:11" ht="18" customHeight="1">
      <c r="B8" s="162" t="s">
        <v>17</v>
      </c>
      <c r="C8" s="26" t="s">
        <v>5</v>
      </c>
      <c r="D8" s="49">
        <v>0.74</v>
      </c>
      <c r="E8" s="50" t="s">
        <v>71</v>
      </c>
      <c r="F8" s="51">
        <v>0.13</v>
      </c>
      <c r="G8" s="50" t="s">
        <v>71</v>
      </c>
      <c r="H8" s="51">
        <v>0.083</v>
      </c>
      <c r="I8" s="50" t="s">
        <v>71</v>
      </c>
      <c r="J8" s="51">
        <v>0.55</v>
      </c>
      <c r="K8" s="50" t="s">
        <v>71</v>
      </c>
    </row>
    <row r="9" spans="2:11" ht="18" customHeight="1">
      <c r="B9" s="162"/>
      <c r="C9" s="35" t="s">
        <v>6</v>
      </c>
      <c r="D9" s="49">
        <v>1.1</v>
      </c>
      <c r="E9" s="52" t="s">
        <v>71</v>
      </c>
      <c r="F9" s="51">
        <v>0.29</v>
      </c>
      <c r="G9" s="52" t="s">
        <v>71</v>
      </c>
      <c r="H9" s="51">
        <v>0.082</v>
      </c>
      <c r="I9" s="52" t="s">
        <v>71</v>
      </c>
      <c r="J9" s="51">
        <v>0.94</v>
      </c>
      <c r="K9" s="52" t="s">
        <v>71</v>
      </c>
    </row>
    <row r="10" spans="2:11" ht="18" customHeight="1">
      <c r="B10" s="162"/>
      <c r="C10" s="35" t="s">
        <v>7</v>
      </c>
      <c r="D10" s="49">
        <v>1.6</v>
      </c>
      <c r="E10" s="52" t="s">
        <v>71</v>
      </c>
      <c r="F10" s="51">
        <v>0.53</v>
      </c>
      <c r="G10" s="52" t="s">
        <v>71</v>
      </c>
      <c r="H10" s="51">
        <v>0.12</v>
      </c>
      <c r="I10" s="52" t="s">
        <v>71</v>
      </c>
      <c r="J10" s="51">
        <v>1.1</v>
      </c>
      <c r="K10" s="52" t="s">
        <v>71</v>
      </c>
    </row>
    <row r="11" spans="2:11" ht="18" customHeight="1">
      <c r="B11" s="162"/>
      <c r="C11" s="35" t="s">
        <v>8</v>
      </c>
      <c r="D11" s="49">
        <v>0.98</v>
      </c>
      <c r="E11" s="52" t="s">
        <v>71</v>
      </c>
      <c r="F11" s="51">
        <v>0.24</v>
      </c>
      <c r="G11" s="52" t="s">
        <v>71</v>
      </c>
      <c r="H11" s="51">
        <v>0.055</v>
      </c>
      <c r="I11" s="52" t="s">
        <v>71</v>
      </c>
      <c r="J11" s="53">
        <v>0.71</v>
      </c>
      <c r="K11" s="52" t="s">
        <v>71</v>
      </c>
    </row>
    <row r="12" spans="2:11" ht="19.5" customHeight="1">
      <c r="B12" s="162"/>
      <c r="C12" s="35" t="s">
        <v>30</v>
      </c>
      <c r="D12" s="49">
        <v>0.66</v>
      </c>
      <c r="E12" s="52" t="s">
        <v>71</v>
      </c>
      <c r="F12" s="53">
        <v>0.15</v>
      </c>
      <c r="G12" s="52" t="s">
        <v>71</v>
      </c>
      <c r="H12" s="73">
        <v>0.04</v>
      </c>
      <c r="I12" s="52" t="s">
        <v>71</v>
      </c>
      <c r="J12" s="51">
        <v>0.55</v>
      </c>
      <c r="K12" s="52" t="s">
        <v>71</v>
      </c>
    </row>
    <row r="13" spans="2:11" ht="19.5" customHeight="1">
      <c r="B13" s="162"/>
      <c r="C13" s="35" t="s">
        <v>9</v>
      </c>
      <c r="D13" s="49">
        <v>3.3</v>
      </c>
      <c r="E13" s="52" t="s">
        <v>117</v>
      </c>
      <c r="F13" s="53">
        <v>0.81</v>
      </c>
      <c r="G13" s="52" t="s">
        <v>71</v>
      </c>
      <c r="H13" s="51">
        <v>0.29</v>
      </c>
      <c r="I13" s="52" t="s">
        <v>71</v>
      </c>
      <c r="J13" s="51">
        <v>2.1</v>
      </c>
      <c r="K13" s="52" t="s">
        <v>71</v>
      </c>
    </row>
    <row r="14" spans="2:11" ht="18" customHeight="1">
      <c r="B14" s="163"/>
      <c r="C14" s="35" t="s">
        <v>38</v>
      </c>
      <c r="D14" s="49">
        <v>2.7</v>
      </c>
      <c r="E14" s="52" t="s">
        <v>71</v>
      </c>
      <c r="F14" s="51">
        <v>0.52</v>
      </c>
      <c r="G14" s="52" t="s">
        <v>71</v>
      </c>
      <c r="H14" s="51">
        <v>0.11</v>
      </c>
      <c r="I14" s="52" t="s">
        <v>71</v>
      </c>
      <c r="J14" s="51">
        <v>1.6</v>
      </c>
      <c r="K14" s="52" t="s">
        <v>71</v>
      </c>
    </row>
    <row r="15" spans="2:11" ht="20.25" customHeight="1">
      <c r="B15" s="164" t="s">
        <v>0</v>
      </c>
      <c r="C15" s="35" t="s">
        <v>21</v>
      </c>
      <c r="D15" s="54">
        <v>1.3</v>
      </c>
      <c r="E15" s="52" t="s">
        <v>71</v>
      </c>
      <c r="F15" s="133">
        <v>0.4</v>
      </c>
      <c r="G15" s="52" t="s">
        <v>71</v>
      </c>
      <c r="H15" s="57">
        <v>0.09</v>
      </c>
      <c r="I15" s="52" t="s">
        <v>71</v>
      </c>
      <c r="J15" s="55">
        <v>1.5</v>
      </c>
      <c r="K15" s="52" t="s">
        <v>71</v>
      </c>
    </row>
    <row r="16" spans="2:11" ht="20.25" customHeight="1">
      <c r="B16" s="164"/>
      <c r="C16" s="35" t="s">
        <v>22</v>
      </c>
      <c r="D16" s="54">
        <v>0.89</v>
      </c>
      <c r="E16" s="52" t="s">
        <v>71</v>
      </c>
      <c r="F16" s="55">
        <v>0.17</v>
      </c>
      <c r="G16" s="52" t="s">
        <v>71</v>
      </c>
      <c r="H16" s="55">
        <v>0.055</v>
      </c>
      <c r="I16" s="52" t="s">
        <v>71</v>
      </c>
      <c r="J16" s="55">
        <v>0.88</v>
      </c>
      <c r="K16" s="52" t="s">
        <v>71</v>
      </c>
    </row>
    <row r="17" spans="2:11" ht="20.25" customHeight="1">
      <c r="B17" s="164"/>
      <c r="C17" s="35" t="s">
        <v>23</v>
      </c>
      <c r="D17" s="54">
        <v>1.9</v>
      </c>
      <c r="E17" s="52" t="s">
        <v>71</v>
      </c>
      <c r="F17" s="56">
        <v>0.27</v>
      </c>
      <c r="G17" s="52" t="s">
        <v>71</v>
      </c>
      <c r="H17" s="55">
        <v>0.081</v>
      </c>
      <c r="I17" s="52" t="s">
        <v>71</v>
      </c>
      <c r="J17" s="55">
        <v>1.3</v>
      </c>
      <c r="K17" s="52" t="s">
        <v>71</v>
      </c>
    </row>
    <row r="18" spans="2:11" ht="19.5" customHeight="1">
      <c r="B18" s="164"/>
      <c r="C18" s="35" t="s">
        <v>24</v>
      </c>
      <c r="D18" s="54">
        <v>2.1</v>
      </c>
      <c r="E18" s="52" t="s">
        <v>71</v>
      </c>
      <c r="F18" s="56">
        <v>0.27</v>
      </c>
      <c r="G18" s="52" t="s">
        <v>71</v>
      </c>
      <c r="H18" s="128">
        <v>0.11</v>
      </c>
      <c r="I18" s="52" t="s">
        <v>71</v>
      </c>
      <c r="J18" s="55">
        <v>1.4</v>
      </c>
      <c r="K18" s="52" t="s">
        <v>71</v>
      </c>
    </row>
    <row r="19" spans="2:11" ht="19.5" customHeight="1">
      <c r="B19" s="164"/>
      <c r="C19" s="35" t="s">
        <v>25</v>
      </c>
      <c r="D19" s="54">
        <v>1.7</v>
      </c>
      <c r="E19" s="52" t="s">
        <v>71</v>
      </c>
      <c r="F19" s="55">
        <v>0.32</v>
      </c>
      <c r="G19" s="52" t="s">
        <v>71</v>
      </c>
      <c r="H19" s="55">
        <v>0.092</v>
      </c>
      <c r="I19" s="52" t="s">
        <v>71</v>
      </c>
      <c r="J19" s="55">
        <v>1.6</v>
      </c>
      <c r="K19" s="52" t="s">
        <v>71</v>
      </c>
    </row>
    <row r="20" spans="2:11" ht="19.5" customHeight="1">
      <c r="B20" s="164"/>
      <c r="C20" s="35" t="s">
        <v>26</v>
      </c>
      <c r="D20" s="54">
        <v>1.1</v>
      </c>
      <c r="E20" s="52" t="s">
        <v>71</v>
      </c>
      <c r="F20" s="55">
        <v>0.26</v>
      </c>
      <c r="G20" s="52" t="s">
        <v>71</v>
      </c>
      <c r="H20" s="55">
        <v>0.067</v>
      </c>
      <c r="I20" s="52" t="s">
        <v>71</v>
      </c>
      <c r="J20" s="55">
        <v>1.4</v>
      </c>
      <c r="K20" s="52" t="s">
        <v>71</v>
      </c>
    </row>
    <row r="21" spans="2:11" ht="21" customHeight="1">
      <c r="B21" s="164" t="s">
        <v>2</v>
      </c>
      <c r="C21" s="35" t="s">
        <v>10</v>
      </c>
      <c r="D21" s="58">
        <v>1.1</v>
      </c>
      <c r="E21" s="52" t="s">
        <v>71</v>
      </c>
      <c r="F21" s="53">
        <v>0.76</v>
      </c>
      <c r="G21" s="52" t="s">
        <v>71</v>
      </c>
      <c r="H21" s="53">
        <v>0.98</v>
      </c>
      <c r="I21" s="52" t="s">
        <v>71</v>
      </c>
      <c r="J21" s="60">
        <v>1.5</v>
      </c>
      <c r="K21" s="52" t="s">
        <v>71</v>
      </c>
    </row>
    <row r="22" spans="2:11" ht="21.75" customHeight="1">
      <c r="B22" s="164"/>
      <c r="C22" s="35" t="s">
        <v>39</v>
      </c>
      <c r="D22" s="51">
        <v>1.2</v>
      </c>
      <c r="E22" s="52" t="s">
        <v>71</v>
      </c>
      <c r="F22" s="51" t="s">
        <v>33</v>
      </c>
      <c r="G22" s="52" t="s">
        <v>33</v>
      </c>
      <c r="H22" s="51" t="s">
        <v>33</v>
      </c>
      <c r="I22" s="52" t="s">
        <v>33</v>
      </c>
      <c r="J22" s="51" t="s">
        <v>33</v>
      </c>
      <c r="K22" s="52" t="s">
        <v>33</v>
      </c>
    </row>
    <row r="23" spans="2:11" ht="20.25" customHeight="1">
      <c r="B23" s="164"/>
      <c r="C23" s="35" t="s">
        <v>29</v>
      </c>
      <c r="D23" s="51">
        <v>1.2</v>
      </c>
      <c r="E23" s="52" t="s">
        <v>71</v>
      </c>
      <c r="F23" s="51" t="s">
        <v>33</v>
      </c>
      <c r="G23" s="52" t="s">
        <v>33</v>
      </c>
      <c r="H23" s="51" t="s">
        <v>33</v>
      </c>
      <c r="I23" s="52" t="s">
        <v>33</v>
      </c>
      <c r="J23" s="51" t="s">
        <v>33</v>
      </c>
      <c r="K23" s="52" t="s">
        <v>33</v>
      </c>
    </row>
    <row r="24" spans="2:11" ht="20.25" customHeight="1">
      <c r="B24" s="34" t="s">
        <v>34</v>
      </c>
      <c r="C24" s="36" t="s">
        <v>35</v>
      </c>
      <c r="D24" s="58">
        <v>1.3</v>
      </c>
      <c r="E24" s="52" t="s">
        <v>71</v>
      </c>
      <c r="F24" s="51">
        <v>1.3</v>
      </c>
      <c r="G24" s="52" t="s">
        <v>71</v>
      </c>
      <c r="H24" s="51">
        <v>0.33</v>
      </c>
      <c r="I24" s="52" t="s">
        <v>71</v>
      </c>
      <c r="J24" s="51">
        <v>2.1</v>
      </c>
      <c r="K24" s="52" t="s">
        <v>71</v>
      </c>
    </row>
    <row r="25" spans="2:11" ht="21.75" customHeight="1">
      <c r="B25" s="168" t="s">
        <v>3</v>
      </c>
      <c r="C25" s="37" t="s">
        <v>11</v>
      </c>
      <c r="D25" s="61">
        <v>1.2</v>
      </c>
      <c r="E25" s="52" t="s">
        <v>71</v>
      </c>
      <c r="F25" s="51">
        <v>0.28</v>
      </c>
      <c r="G25" s="52" t="s">
        <v>71</v>
      </c>
      <c r="H25" s="62">
        <v>0.14</v>
      </c>
      <c r="I25" s="52" t="s">
        <v>71</v>
      </c>
      <c r="J25" s="62">
        <v>1.7</v>
      </c>
      <c r="K25" s="52" t="s">
        <v>71</v>
      </c>
    </row>
    <row r="26" spans="2:11" ht="20.25" customHeight="1">
      <c r="B26" s="168"/>
      <c r="C26" s="37" t="s">
        <v>12</v>
      </c>
      <c r="D26" s="63">
        <v>1.4</v>
      </c>
      <c r="E26" s="52" t="s">
        <v>71</v>
      </c>
      <c r="F26" s="51" t="s">
        <v>33</v>
      </c>
      <c r="G26" s="52" t="s">
        <v>33</v>
      </c>
      <c r="H26" s="51" t="s">
        <v>33</v>
      </c>
      <c r="I26" s="52" t="s">
        <v>33</v>
      </c>
      <c r="J26" s="51" t="s">
        <v>33</v>
      </c>
      <c r="K26" s="52" t="s">
        <v>33</v>
      </c>
    </row>
    <row r="27" spans="2:11" ht="18" customHeight="1">
      <c r="B27" s="168" t="s">
        <v>4</v>
      </c>
      <c r="C27" s="37" t="s">
        <v>13</v>
      </c>
      <c r="D27" s="58">
        <v>1</v>
      </c>
      <c r="E27" s="52" t="s">
        <v>71</v>
      </c>
      <c r="F27" s="53">
        <v>0.85</v>
      </c>
      <c r="G27" s="52" t="s">
        <v>71</v>
      </c>
      <c r="H27" s="53">
        <v>0.13</v>
      </c>
      <c r="I27" s="52" t="s">
        <v>71</v>
      </c>
      <c r="J27" s="60">
        <v>2.6</v>
      </c>
      <c r="K27" s="52" t="s">
        <v>71</v>
      </c>
    </row>
    <row r="28" spans="2:11" ht="18" customHeight="1">
      <c r="B28" s="168"/>
      <c r="C28" s="37" t="s">
        <v>14</v>
      </c>
      <c r="D28" s="58">
        <v>1</v>
      </c>
      <c r="E28" s="52" t="s">
        <v>71</v>
      </c>
      <c r="F28" s="51" t="s">
        <v>33</v>
      </c>
      <c r="G28" s="52" t="s">
        <v>33</v>
      </c>
      <c r="H28" s="51" t="s">
        <v>33</v>
      </c>
      <c r="I28" s="52" t="s">
        <v>33</v>
      </c>
      <c r="J28" s="51" t="s">
        <v>33</v>
      </c>
      <c r="K28" s="52" t="s">
        <v>33</v>
      </c>
    </row>
    <row r="29" spans="2:11" ht="21" customHeight="1">
      <c r="B29" s="168"/>
      <c r="C29" s="37" t="s">
        <v>15</v>
      </c>
      <c r="D29" s="145">
        <v>1</v>
      </c>
      <c r="E29" s="52" t="s">
        <v>71</v>
      </c>
      <c r="F29" s="51" t="s">
        <v>33</v>
      </c>
      <c r="G29" s="52" t="s">
        <v>33</v>
      </c>
      <c r="H29" s="51" t="s">
        <v>33</v>
      </c>
      <c r="I29" s="52" t="s">
        <v>33</v>
      </c>
      <c r="J29" s="51" t="s">
        <v>33</v>
      </c>
      <c r="K29" s="52" t="s">
        <v>33</v>
      </c>
    </row>
    <row r="30" spans="2:11" ht="20.25" customHeight="1">
      <c r="B30" s="168"/>
      <c r="C30" s="37" t="s">
        <v>16</v>
      </c>
      <c r="D30" s="58">
        <v>1.4</v>
      </c>
      <c r="E30" s="52" t="s">
        <v>71</v>
      </c>
      <c r="F30" s="59" t="s">
        <v>33</v>
      </c>
      <c r="G30" s="52" t="s">
        <v>33</v>
      </c>
      <c r="H30" s="53" t="s">
        <v>33</v>
      </c>
      <c r="I30" s="52" t="s">
        <v>33</v>
      </c>
      <c r="J30" s="60" t="s">
        <v>33</v>
      </c>
      <c r="K30" s="52" t="s">
        <v>33</v>
      </c>
    </row>
    <row r="31" spans="2:11" ht="21" customHeight="1">
      <c r="B31" s="168" t="s">
        <v>27</v>
      </c>
      <c r="C31" s="37" t="s">
        <v>18</v>
      </c>
      <c r="D31" s="58">
        <v>1.2</v>
      </c>
      <c r="E31" s="52" t="s">
        <v>71</v>
      </c>
      <c r="F31" s="53">
        <v>0.57</v>
      </c>
      <c r="G31" s="52" t="s">
        <v>71</v>
      </c>
      <c r="H31" s="53">
        <v>0.16</v>
      </c>
      <c r="I31" s="52" t="s">
        <v>71</v>
      </c>
      <c r="J31" s="60">
        <v>1.6</v>
      </c>
      <c r="K31" s="52" t="s">
        <v>71</v>
      </c>
    </row>
    <row r="32" spans="2:11" ht="21" customHeight="1">
      <c r="B32" s="168"/>
      <c r="C32" s="37" t="s">
        <v>19</v>
      </c>
      <c r="D32" s="58">
        <v>1.4</v>
      </c>
      <c r="E32" s="52" t="s">
        <v>71</v>
      </c>
      <c r="F32" s="53">
        <v>0.64</v>
      </c>
      <c r="G32" s="52" t="s">
        <v>71</v>
      </c>
      <c r="H32" s="53">
        <v>0.16</v>
      </c>
      <c r="I32" s="52" t="s">
        <v>71</v>
      </c>
      <c r="J32" s="60">
        <v>1.9</v>
      </c>
      <c r="K32" s="52" t="s">
        <v>71</v>
      </c>
    </row>
    <row r="33" spans="2:11" ht="21.75" customHeight="1">
      <c r="B33" s="168"/>
      <c r="C33" s="37" t="s">
        <v>20</v>
      </c>
      <c r="D33" s="58">
        <v>1.5</v>
      </c>
      <c r="E33" s="52" t="s">
        <v>71</v>
      </c>
      <c r="F33" s="53">
        <v>0.63</v>
      </c>
      <c r="G33" s="52" t="s">
        <v>71</v>
      </c>
      <c r="H33" s="53">
        <v>0.15</v>
      </c>
      <c r="I33" s="52" t="s">
        <v>71</v>
      </c>
      <c r="J33" s="60">
        <v>1.8</v>
      </c>
      <c r="K33" s="52" t="s">
        <v>71</v>
      </c>
    </row>
    <row r="34" spans="2:11" ht="21.75" customHeight="1">
      <c r="B34" s="168"/>
      <c r="C34" s="37" t="s">
        <v>31</v>
      </c>
      <c r="D34" s="65">
        <v>1.4</v>
      </c>
      <c r="E34" s="52" t="s">
        <v>71</v>
      </c>
      <c r="F34" s="51">
        <v>0.56</v>
      </c>
      <c r="G34" s="52" t="s">
        <v>71</v>
      </c>
      <c r="H34" s="51">
        <v>0.16</v>
      </c>
      <c r="I34" s="52" t="s">
        <v>71</v>
      </c>
      <c r="J34" s="51">
        <v>1.6</v>
      </c>
      <c r="K34" s="52" t="s">
        <v>71</v>
      </c>
    </row>
    <row r="35" spans="2:11" ht="20.25" customHeight="1">
      <c r="B35" s="168"/>
      <c r="C35" s="38" t="s">
        <v>32</v>
      </c>
      <c r="D35" s="65">
        <v>1.4</v>
      </c>
      <c r="E35" s="52" t="s">
        <v>71</v>
      </c>
      <c r="F35" s="51">
        <v>0.89</v>
      </c>
      <c r="G35" s="52" t="s">
        <v>71</v>
      </c>
      <c r="H35" s="51">
        <v>0.15</v>
      </c>
      <c r="I35" s="52" t="s">
        <v>71</v>
      </c>
      <c r="J35" s="51">
        <v>3.5</v>
      </c>
      <c r="K35" s="52" t="s">
        <v>71</v>
      </c>
    </row>
    <row r="36" spans="2:11" ht="21" customHeight="1">
      <c r="B36" s="165" t="s">
        <v>1</v>
      </c>
      <c r="C36" s="39" t="s">
        <v>43</v>
      </c>
      <c r="D36" s="58">
        <v>5.7</v>
      </c>
      <c r="E36" s="52" t="s">
        <v>117</v>
      </c>
      <c r="F36" s="66">
        <v>3.4</v>
      </c>
      <c r="G36" s="52" t="s">
        <v>71</v>
      </c>
      <c r="H36" s="134">
        <v>1.8</v>
      </c>
      <c r="I36" s="52" t="s">
        <v>71</v>
      </c>
      <c r="J36" s="60">
        <v>2.3</v>
      </c>
      <c r="K36" s="52" t="s">
        <v>71</v>
      </c>
    </row>
    <row r="37" spans="2:11" ht="21.75" customHeight="1">
      <c r="B37" s="166"/>
      <c r="C37" s="35" t="s">
        <v>44</v>
      </c>
      <c r="D37" s="58">
        <v>1.6</v>
      </c>
      <c r="E37" s="52" t="s">
        <v>71</v>
      </c>
      <c r="F37" s="66">
        <v>0.84</v>
      </c>
      <c r="G37" s="52" t="s">
        <v>71</v>
      </c>
      <c r="H37" s="67">
        <v>0.23</v>
      </c>
      <c r="I37" s="52" t="s">
        <v>71</v>
      </c>
      <c r="J37" s="60">
        <v>1.4</v>
      </c>
      <c r="K37" s="52" t="s">
        <v>71</v>
      </c>
    </row>
    <row r="38" spans="2:11" ht="22.5" customHeight="1">
      <c r="B38" s="166"/>
      <c r="C38" s="35" t="s">
        <v>45</v>
      </c>
      <c r="D38" s="58">
        <v>2.3</v>
      </c>
      <c r="E38" s="52" t="s">
        <v>71</v>
      </c>
      <c r="F38" s="66">
        <v>0.71</v>
      </c>
      <c r="G38" s="52" t="s">
        <v>71</v>
      </c>
      <c r="H38" s="67">
        <v>0.24</v>
      </c>
      <c r="I38" s="52" t="s">
        <v>71</v>
      </c>
      <c r="J38" s="59">
        <v>1.7</v>
      </c>
      <c r="K38" s="52" t="s">
        <v>71</v>
      </c>
    </row>
    <row r="39" spans="2:11" ht="22.5" customHeight="1">
      <c r="B39" s="166"/>
      <c r="C39" s="36" t="s">
        <v>118</v>
      </c>
      <c r="D39" s="132">
        <v>2.9</v>
      </c>
      <c r="E39" s="52" t="s">
        <v>71</v>
      </c>
      <c r="F39" s="66">
        <v>0.77</v>
      </c>
      <c r="G39" s="52" t="s">
        <v>71</v>
      </c>
      <c r="H39" s="67">
        <v>0.21</v>
      </c>
      <c r="I39" s="52" t="s">
        <v>71</v>
      </c>
      <c r="J39" s="59">
        <v>1.7</v>
      </c>
      <c r="K39" s="52" t="s">
        <v>71</v>
      </c>
    </row>
    <row r="40" spans="2:11" ht="22.5" customHeight="1">
      <c r="B40" s="167"/>
      <c r="C40" s="36" t="s">
        <v>119</v>
      </c>
      <c r="D40" s="132">
        <v>1.7</v>
      </c>
      <c r="E40" s="52" t="s">
        <v>71</v>
      </c>
      <c r="F40" s="66">
        <v>0.59</v>
      </c>
      <c r="G40" s="52" t="s">
        <v>71</v>
      </c>
      <c r="H40" s="67">
        <v>0.2</v>
      </c>
      <c r="I40" s="52" t="s">
        <v>71</v>
      </c>
      <c r="J40" s="59">
        <v>4.8</v>
      </c>
      <c r="K40" s="52" t="s">
        <v>71</v>
      </c>
    </row>
    <row r="41" spans="2:11" ht="22.5" customHeight="1" thickBot="1">
      <c r="B41" s="30" t="s">
        <v>37</v>
      </c>
      <c r="C41" s="40" t="s">
        <v>36</v>
      </c>
      <c r="D41" s="68">
        <v>1.4</v>
      </c>
      <c r="E41" s="52" t="s">
        <v>71</v>
      </c>
      <c r="F41" s="51" t="s">
        <v>33</v>
      </c>
      <c r="G41" s="52" t="s">
        <v>33</v>
      </c>
      <c r="H41" s="51" t="s">
        <v>33</v>
      </c>
      <c r="I41" s="52" t="s">
        <v>33</v>
      </c>
      <c r="J41" s="51" t="s">
        <v>33</v>
      </c>
      <c r="K41" s="52" t="s">
        <v>33</v>
      </c>
    </row>
    <row r="42" spans="2:11" ht="23.25" customHeight="1">
      <c r="B42" s="179" t="s">
        <v>49</v>
      </c>
      <c r="C42" s="180"/>
      <c r="D42" s="171">
        <f>AVERAGE(D8:D41)</f>
        <v>1.5991176470588235</v>
      </c>
      <c r="E42" s="172"/>
      <c r="F42" s="169">
        <f>AVERAGE(F8:F41)</f>
        <v>0.6351851851851853</v>
      </c>
      <c r="G42" s="170"/>
      <c r="H42" s="169">
        <f>AVERAGE(H8:H41)</f>
        <v>0.23388888888888892</v>
      </c>
      <c r="I42" s="170"/>
      <c r="J42" s="171">
        <f>AVERAGE(J8:J41)</f>
        <v>1.6974074074074077</v>
      </c>
      <c r="K42" s="172"/>
    </row>
    <row r="43" spans="2:11" ht="21.75" customHeight="1">
      <c r="B43" s="168" t="s">
        <v>61</v>
      </c>
      <c r="C43" s="185"/>
      <c r="D43" s="186">
        <f>MIN(D8:D41)</f>
        <v>0.66</v>
      </c>
      <c r="E43" s="187"/>
      <c r="F43" s="186">
        <f>MIN(F8:F41)</f>
        <v>0.13</v>
      </c>
      <c r="G43" s="187"/>
      <c r="H43" s="188">
        <f>MIN(H8:H41)</f>
        <v>0.04</v>
      </c>
      <c r="I43" s="189"/>
      <c r="J43" s="186">
        <f>MIN(J8:J41)</f>
        <v>0.55</v>
      </c>
      <c r="K43" s="187"/>
    </row>
    <row r="44" spans="2:11" ht="23.25" customHeight="1" thickBot="1">
      <c r="B44" s="181" t="s">
        <v>62</v>
      </c>
      <c r="C44" s="182"/>
      <c r="D44" s="183">
        <f>MAX(D8:D41)</f>
        <v>5.7</v>
      </c>
      <c r="E44" s="184"/>
      <c r="F44" s="183">
        <f>MAX(F8:F41)</f>
        <v>3.4</v>
      </c>
      <c r="G44" s="184"/>
      <c r="H44" s="183">
        <f>MAX(H8:H41)</f>
        <v>1.8</v>
      </c>
      <c r="I44" s="184"/>
      <c r="J44" s="183">
        <f>MAX(J8:J41)</f>
        <v>4.8</v>
      </c>
      <c r="K44" s="184"/>
    </row>
    <row r="46" ht="13.5">
      <c r="B46" s="1" t="s">
        <v>48</v>
      </c>
    </row>
    <row r="47" spans="2:15" s="152" customFormat="1" ht="13.5">
      <c r="B47" s="154" t="s">
        <v>121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</row>
    <row r="48" s="152" customFormat="1" ht="13.5">
      <c r="C48" s="153" t="s">
        <v>122</v>
      </c>
    </row>
  </sheetData>
  <sheetProtection/>
  <mergeCells count="34">
    <mergeCell ref="J44:K44"/>
    <mergeCell ref="B43:C43"/>
    <mergeCell ref="D43:E43"/>
    <mergeCell ref="F43:G43"/>
    <mergeCell ref="H43:I43"/>
    <mergeCell ref="J43:K43"/>
    <mergeCell ref="H7:I7"/>
    <mergeCell ref="B42:C42"/>
    <mergeCell ref="B44:C44"/>
    <mergeCell ref="D44:E44"/>
    <mergeCell ref="F44:G44"/>
    <mergeCell ref="D42:E42"/>
    <mergeCell ref="F42:G42"/>
    <mergeCell ref="H44:I44"/>
    <mergeCell ref="B31:B35"/>
    <mergeCell ref="H42:I42"/>
    <mergeCell ref="J42:K42"/>
    <mergeCell ref="B5:C5"/>
    <mergeCell ref="C6:C7"/>
    <mergeCell ref="D5:E5"/>
    <mergeCell ref="F5:G5"/>
    <mergeCell ref="J5:K5"/>
    <mergeCell ref="D7:E7"/>
    <mergeCell ref="F7:G7"/>
    <mergeCell ref="B47:O47"/>
    <mergeCell ref="J7:K7"/>
    <mergeCell ref="H5:I5"/>
    <mergeCell ref="B6:B7"/>
    <mergeCell ref="B8:B14"/>
    <mergeCell ref="B15:B20"/>
    <mergeCell ref="B36:B40"/>
    <mergeCell ref="B21:B23"/>
    <mergeCell ref="B25:B26"/>
    <mergeCell ref="B27:B30"/>
  </mergeCells>
  <dataValidations count="2">
    <dataValidation allowBlank="1" showInputMessage="1" showErrorMessage="1" promptTitle="ロックしています。" prompt="（数式保護のため）&#10;" error="半角英数字で入力して下さい。" imeMode="halfAlpha" sqref="D26"/>
    <dataValidation allowBlank="1" showInputMessage="1" showErrorMessage="1" promptTitle="半角英数字で入力して下さい。" prompt="（有効数字2桁まで）&#10;※欠測の場合は「zzz」と入力して下さい。&#10;" error="半角英数字で入力して下さい。" imeMode="halfAlpha" sqref="F15:F20 H15:H20 J15:J20 D15:D20"/>
  </dataValidation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00390625" style="0" customWidth="1"/>
    <col min="2" max="2" width="8.00390625" style="0" bestFit="1" customWidth="1"/>
    <col min="3" max="3" width="20.50390625" style="0" customWidth="1"/>
    <col min="4" max="4" width="6.875" style="16" customWidth="1"/>
    <col min="5" max="5" width="5.75390625" style="17" customWidth="1"/>
    <col min="6" max="6" width="7.00390625" style="16" customWidth="1"/>
    <col min="7" max="7" width="6.125" style="17" customWidth="1"/>
    <col min="8" max="8" width="7.00390625" style="16" customWidth="1"/>
    <col min="9" max="9" width="6.125" style="17" customWidth="1"/>
    <col min="10" max="10" width="7.00390625" style="16" customWidth="1"/>
    <col min="11" max="11" width="6.00390625" style="17" customWidth="1"/>
    <col min="12" max="12" width="7.00390625" style="16" customWidth="1"/>
    <col min="13" max="13" width="6.125" style="17" customWidth="1"/>
    <col min="14" max="14" width="7.00390625" style="16" customWidth="1"/>
    <col min="15" max="15" width="6.00390625" style="17" customWidth="1"/>
    <col min="16" max="16" width="7.00390625" style="16" customWidth="1"/>
    <col min="17" max="17" width="6.25390625" style="17" customWidth="1"/>
    <col min="18" max="18" width="7.00390625" style="0" customWidth="1"/>
    <col min="19" max="19" width="6.00390625" style="0" customWidth="1"/>
  </cols>
  <sheetData>
    <row r="1" ht="21.75" customHeight="1">
      <c r="B1" s="21" t="s">
        <v>73</v>
      </c>
    </row>
    <row r="2" ht="7.5" customHeight="1" thickBot="1"/>
    <row r="3" spans="2:19" ht="30.75" customHeight="1" thickBot="1">
      <c r="B3" s="173" t="s">
        <v>67</v>
      </c>
      <c r="C3" s="196"/>
      <c r="D3" s="178" t="s">
        <v>78</v>
      </c>
      <c r="E3" s="177"/>
      <c r="F3" s="178" t="s">
        <v>40</v>
      </c>
      <c r="G3" s="177"/>
      <c r="H3" s="197" t="s">
        <v>69</v>
      </c>
      <c r="I3" s="177"/>
      <c r="J3" s="178" t="s">
        <v>41</v>
      </c>
      <c r="K3" s="177"/>
      <c r="L3" s="178" t="s">
        <v>79</v>
      </c>
      <c r="M3" s="177"/>
      <c r="N3" s="178" t="s">
        <v>80</v>
      </c>
      <c r="O3" s="177"/>
      <c r="P3" s="178" t="s">
        <v>81</v>
      </c>
      <c r="Q3" s="177"/>
      <c r="R3" s="199" t="s">
        <v>63</v>
      </c>
      <c r="S3" s="200"/>
    </row>
    <row r="4" spans="2:19" ht="71.25" customHeight="1">
      <c r="B4" s="160" t="s">
        <v>46</v>
      </c>
      <c r="C4" s="175" t="s">
        <v>65</v>
      </c>
      <c r="D4" s="5" t="s">
        <v>113</v>
      </c>
      <c r="E4" s="3" t="s">
        <v>50</v>
      </c>
      <c r="F4" s="5" t="s">
        <v>114</v>
      </c>
      <c r="G4" s="3" t="s">
        <v>51</v>
      </c>
      <c r="H4" s="5" t="s">
        <v>114</v>
      </c>
      <c r="I4" s="3" t="s">
        <v>52</v>
      </c>
      <c r="J4" s="5" t="s">
        <v>114</v>
      </c>
      <c r="K4" s="3" t="s">
        <v>53</v>
      </c>
      <c r="L4" s="5" t="s">
        <v>114</v>
      </c>
      <c r="M4" s="3" t="s">
        <v>54</v>
      </c>
      <c r="N4" s="5" t="s">
        <v>114</v>
      </c>
      <c r="O4" s="3" t="s">
        <v>55</v>
      </c>
      <c r="P4" s="5" t="s">
        <v>114</v>
      </c>
      <c r="Q4" s="3" t="s">
        <v>56</v>
      </c>
      <c r="R4" s="5" t="s">
        <v>114</v>
      </c>
      <c r="S4" s="44" t="s">
        <v>72</v>
      </c>
    </row>
    <row r="5" spans="2:19" ht="18" customHeight="1" thickBot="1">
      <c r="B5" s="161"/>
      <c r="C5" s="161"/>
      <c r="D5" s="156" t="s">
        <v>87</v>
      </c>
      <c r="E5" s="157"/>
      <c r="F5" s="156" t="s">
        <v>87</v>
      </c>
      <c r="G5" s="157"/>
      <c r="H5" s="198" t="s">
        <v>88</v>
      </c>
      <c r="I5" s="157"/>
      <c r="J5" s="198" t="s">
        <v>89</v>
      </c>
      <c r="K5" s="157"/>
      <c r="L5" s="156" t="s">
        <v>87</v>
      </c>
      <c r="M5" s="157"/>
      <c r="N5" s="156" t="s">
        <v>87</v>
      </c>
      <c r="O5" s="157"/>
      <c r="P5" s="156" t="s">
        <v>87</v>
      </c>
      <c r="Q5" s="157"/>
      <c r="R5" s="201" t="s">
        <v>90</v>
      </c>
      <c r="S5" s="202"/>
    </row>
    <row r="6" spans="2:19" ht="22.5" customHeight="1">
      <c r="B6" s="162" t="s">
        <v>17</v>
      </c>
      <c r="C6" s="26" t="s">
        <v>5</v>
      </c>
      <c r="D6" s="126">
        <v>0.032</v>
      </c>
      <c r="E6" s="70" t="s">
        <v>91</v>
      </c>
      <c r="F6" s="73">
        <v>0.02</v>
      </c>
      <c r="G6" s="71" t="s">
        <v>91</v>
      </c>
      <c r="H6" s="51">
        <v>1.5</v>
      </c>
      <c r="I6" s="71" t="s">
        <v>91</v>
      </c>
      <c r="J6" s="51">
        <v>2.8</v>
      </c>
      <c r="K6" s="71" t="s">
        <v>91</v>
      </c>
      <c r="L6" s="51">
        <v>0.18</v>
      </c>
      <c r="M6" s="71" t="s">
        <v>91</v>
      </c>
      <c r="N6" s="51">
        <v>0.068</v>
      </c>
      <c r="O6" s="71" t="s">
        <v>91</v>
      </c>
      <c r="P6" s="51">
        <v>0.079</v>
      </c>
      <c r="Q6" s="72" t="s">
        <v>91</v>
      </c>
      <c r="R6" s="131">
        <v>1</v>
      </c>
      <c r="S6" s="70" t="s">
        <v>91</v>
      </c>
    </row>
    <row r="7" spans="2:19" ht="22.5" customHeight="1">
      <c r="B7" s="162"/>
      <c r="C7" s="35" t="s">
        <v>6</v>
      </c>
      <c r="D7" s="49">
        <v>0.083</v>
      </c>
      <c r="E7" s="71" t="s">
        <v>92</v>
      </c>
      <c r="F7" s="51">
        <v>0.041</v>
      </c>
      <c r="G7" s="71" t="s">
        <v>92</v>
      </c>
      <c r="H7" s="51">
        <v>1.2</v>
      </c>
      <c r="I7" s="71" t="s">
        <v>92</v>
      </c>
      <c r="J7" s="51">
        <v>3.1</v>
      </c>
      <c r="K7" s="71" t="s">
        <v>92</v>
      </c>
      <c r="L7" s="51">
        <v>0.25</v>
      </c>
      <c r="M7" s="71" t="s">
        <v>92</v>
      </c>
      <c r="N7" s="51">
        <v>0.35</v>
      </c>
      <c r="O7" s="71" t="s">
        <v>92</v>
      </c>
      <c r="P7" s="51">
        <v>0.12</v>
      </c>
      <c r="Q7" s="72" t="s">
        <v>92</v>
      </c>
      <c r="R7" s="148">
        <v>0.6</v>
      </c>
      <c r="S7" s="71" t="s">
        <v>92</v>
      </c>
    </row>
    <row r="8" spans="2:19" ht="22.5" customHeight="1">
      <c r="B8" s="162"/>
      <c r="C8" s="35" t="s">
        <v>7</v>
      </c>
      <c r="D8" s="49">
        <v>0.096</v>
      </c>
      <c r="E8" s="71" t="s">
        <v>93</v>
      </c>
      <c r="F8" s="51">
        <v>0.039</v>
      </c>
      <c r="G8" s="71" t="s">
        <v>93</v>
      </c>
      <c r="H8" s="51">
        <v>1.9</v>
      </c>
      <c r="I8" s="71" t="s">
        <v>93</v>
      </c>
      <c r="J8" s="51">
        <v>5.5</v>
      </c>
      <c r="K8" s="71" t="s">
        <v>93</v>
      </c>
      <c r="L8" s="53">
        <v>0.2</v>
      </c>
      <c r="M8" s="71" t="s">
        <v>93</v>
      </c>
      <c r="N8" s="51">
        <v>0.076</v>
      </c>
      <c r="O8" s="71" t="s">
        <v>93</v>
      </c>
      <c r="P8" s="51">
        <v>0.24</v>
      </c>
      <c r="Q8" s="72" t="s">
        <v>93</v>
      </c>
      <c r="R8" s="147">
        <v>0.5</v>
      </c>
      <c r="S8" s="71" t="s">
        <v>93</v>
      </c>
    </row>
    <row r="9" spans="2:19" ht="22.5" customHeight="1">
      <c r="B9" s="162"/>
      <c r="C9" s="35" t="s">
        <v>8</v>
      </c>
      <c r="D9" s="49">
        <v>0.064</v>
      </c>
      <c r="E9" s="71" t="s">
        <v>94</v>
      </c>
      <c r="F9" s="51">
        <v>0.013</v>
      </c>
      <c r="G9" s="71" t="s">
        <v>94</v>
      </c>
      <c r="H9" s="51">
        <v>1.8</v>
      </c>
      <c r="I9" s="71" t="s">
        <v>94</v>
      </c>
      <c r="J9" s="51">
        <v>2.5</v>
      </c>
      <c r="K9" s="71" t="s">
        <v>94</v>
      </c>
      <c r="L9" s="51">
        <v>0.15</v>
      </c>
      <c r="M9" s="71" t="s">
        <v>94</v>
      </c>
      <c r="N9" s="51">
        <v>0.064</v>
      </c>
      <c r="O9" s="71" t="s">
        <v>94</v>
      </c>
      <c r="P9" s="53">
        <v>0.16</v>
      </c>
      <c r="Q9" s="72" t="s">
        <v>94</v>
      </c>
      <c r="R9" s="146">
        <v>0.26</v>
      </c>
      <c r="S9" s="71" t="s">
        <v>94</v>
      </c>
    </row>
    <row r="10" spans="2:19" ht="22.5" customHeight="1">
      <c r="B10" s="162"/>
      <c r="C10" s="35" t="s">
        <v>30</v>
      </c>
      <c r="D10" s="127">
        <v>0.042</v>
      </c>
      <c r="E10" s="71" t="s">
        <v>95</v>
      </c>
      <c r="F10" s="73">
        <v>0.015</v>
      </c>
      <c r="G10" s="71" t="s">
        <v>95</v>
      </c>
      <c r="H10" s="51">
        <v>1.8</v>
      </c>
      <c r="I10" s="71" t="s">
        <v>95</v>
      </c>
      <c r="J10" s="51">
        <v>2.4</v>
      </c>
      <c r="K10" s="71" t="s">
        <v>95</v>
      </c>
      <c r="L10" s="51">
        <v>0.14</v>
      </c>
      <c r="M10" s="71" t="s">
        <v>95</v>
      </c>
      <c r="N10" s="51">
        <v>0.061</v>
      </c>
      <c r="O10" s="71" t="s">
        <v>95</v>
      </c>
      <c r="P10" s="73">
        <v>0.056</v>
      </c>
      <c r="Q10" s="72" t="s">
        <v>95</v>
      </c>
      <c r="R10" s="146">
        <v>0.76</v>
      </c>
      <c r="S10" s="71" t="s">
        <v>95</v>
      </c>
    </row>
    <row r="11" spans="2:19" ht="22.5" customHeight="1">
      <c r="B11" s="162"/>
      <c r="C11" s="35" t="s">
        <v>9</v>
      </c>
      <c r="D11" s="130">
        <v>2</v>
      </c>
      <c r="E11" s="71" t="s">
        <v>96</v>
      </c>
      <c r="F11" s="51">
        <v>0.94</v>
      </c>
      <c r="G11" s="71" t="s">
        <v>96</v>
      </c>
      <c r="H11" s="51">
        <v>2.2</v>
      </c>
      <c r="I11" s="71" t="s">
        <v>96</v>
      </c>
      <c r="J11" s="51">
        <v>8.3</v>
      </c>
      <c r="K11" s="71" t="s">
        <v>96</v>
      </c>
      <c r="L11" s="51">
        <v>0.57</v>
      </c>
      <c r="M11" s="71" t="s">
        <v>96</v>
      </c>
      <c r="N11" s="53">
        <v>0.7</v>
      </c>
      <c r="O11" s="71" t="s">
        <v>96</v>
      </c>
      <c r="P11" s="51">
        <v>1.9</v>
      </c>
      <c r="Q11" s="72" t="s">
        <v>96</v>
      </c>
      <c r="R11" s="146">
        <v>0.65</v>
      </c>
      <c r="S11" s="71" t="s">
        <v>96</v>
      </c>
    </row>
    <row r="12" spans="2:19" ht="22.5" customHeight="1">
      <c r="B12" s="163"/>
      <c r="C12" s="35" t="s">
        <v>38</v>
      </c>
      <c r="D12" s="49">
        <v>0.21</v>
      </c>
      <c r="E12" s="71" t="s">
        <v>97</v>
      </c>
      <c r="F12" s="73">
        <v>0.06</v>
      </c>
      <c r="G12" s="71" t="s">
        <v>97</v>
      </c>
      <c r="H12" s="51">
        <v>2.1</v>
      </c>
      <c r="I12" s="71" t="s">
        <v>97</v>
      </c>
      <c r="J12" s="51">
        <v>4.5</v>
      </c>
      <c r="K12" s="71" t="s">
        <v>97</v>
      </c>
      <c r="L12" s="51">
        <v>0.32</v>
      </c>
      <c r="M12" s="71" t="s">
        <v>97</v>
      </c>
      <c r="N12" s="53">
        <v>0.21</v>
      </c>
      <c r="O12" s="71" t="s">
        <v>97</v>
      </c>
      <c r="P12" s="51">
        <v>0.76</v>
      </c>
      <c r="Q12" s="72" t="s">
        <v>97</v>
      </c>
      <c r="R12" s="65">
        <v>1.3</v>
      </c>
      <c r="S12" s="71" t="s">
        <v>97</v>
      </c>
    </row>
    <row r="13" spans="2:19" ht="22.5" customHeight="1">
      <c r="B13" s="164" t="s">
        <v>0</v>
      </c>
      <c r="C13" s="35" t="s">
        <v>21</v>
      </c>
      <c r="D13" s="54">
        <v>0.18</v>
      </c>
      <c r="E13" s="71" t="s">
        <v>91</v>
      </c>
      <c r="F13" s="79">
        <v>0.047</v>
      </c>
      <c r="G13" s="71" t="s">
        <v>91</v>
      </c>
      <c r="H13" s="47">
        <v>2.3</v>
      </c>
      <c r="I13" s="71" t="s">
        <v>91</v>
      </c>
      <c r="J13" s="47">
        <v>2.4</v>
      </c>
      <c r="K13" s="71" t="s">
        <v>91</v>
      </c>
      <c r="L13" s="55">
        <v>0.16</v>
      </c>
      <c r="M13" s="71" t="s">
        <v>91</v>
      </c>
      <c r="N13" s="74">
        <v>0.11</v>
      </c>
      <c r="O13" s="71" t="s">
        <v>91</v>
      </c>
      <c r="P13" s="74">
        <v>0.11</v>
      </c>
      <c r="Q13" s="72" t="s">
        <v>91</v>
      </c>
      <c r="R13" s="48">
        <v>0.86</v>
      </c>
      <c r="S13" s="71" t="s">
        <v>91</v>
      </c>
    </row>
    <row r="14" spans="2:19" ht="22.5" customHeight="1">
      <c r="B14" s="164"/>
      <c r="C14" s="35" t="s">
        <v>22</v>
      </c>
      <c r="D14" s="54">
        <v>0.11</v>
      </c>
      <c r="E14" s="71" t="s">
        <v>98</v>
      </c>
      <c r="F14" s="79">
        <v>0.03</v>
      </c>
      <c r="G14" s="71" t="s">
        <v>98</v>
      </c>
      <c r="H14" s="47">
        <v>2.1</v>
      </c>
      <c r="I14" s="71" t="s">
        <v>98</v>
      </c>
      <c r="J14" s="55">
        <v>2.2</v>
      </c>
      <c r="K14" s="71" t="s">
        <v>98</v>
      </c>
      <c r="L14" s="57">
        <v>0.097</v>
      </c>
      <c r="M14" s="71" t="s">
        <v>98</v>
      </c>
      <c r="N14" s="77">
        <v>0.1</v>
      </c>
      <c r="O14" s="71" t="s">
        <v>98</v>
      </c>
      <c r="P14" s="77">
        <v>0.11</v>
      </c>
      <c r="Q14" s="72" t="s">
        <v>98</v>
      </c>
      <c r="R14" s="76">
        <v>0.76</v>
      </c>
      <c r="S14" s="71" t="s">
        <v>98</v>
      </c>
    </row>
    <row r="15" spans="2:19" ht="22.5" customHeight="1">
      <c r="B15" s="164"/>
      <c r="C15" s="35" t="s">
        <v>23</v>
      </c>
      <c r="D15" s="54">
        <v>0.16</v>
      </c>
      <c r="E15" s="71" t="s">
        <v>91</v>
      </c>
      <c r="F15" s="75">
        <v>0.049</v>
      </c>
      <c r="G15" s="71" t="s">
        <v>91</v>
      </c>
      <c r="H15" s="55" t="s">
        <v>99</v>
      </c>
      <c r="I15" s="71" t="s">
        <v>99</v>
      </c>
      <c r="J15" s="55">
        <v>5.7</v>
      </c>
      <c r="K15" s="71" t="s">
        <v>91</v>
      </c>
      <c r="L15" s="55">
        <v>0.18</v>
      </c>
      <c r="M15" s="71" t="s">
        <v>91</v>
      </c>
      <c r="N15" s="77">
        <v>0.11</v>
      </c>
      <c r="O15" s="71" t="s">
        <v>91</v>
      </c>
      <c r="P15" s="77">
        <v>0.2</v>
      </c>
      <c r="Q15" s="72" t="s">
        <v>91</v>
      </c>
      <c r="R15" s="76">
        <v>0.95</v>
      </c>
      <c r="S15" s="71" t="s">
        <v>91</v>
      </c>
    </row>
    <row r="16" spans="2:19" ht="22.5" customHeight="1">
      <c r="B16" s="164"/>
      <c r="C16" s="35" t="s">
        <v>24</v>
      </c>
      <c r="D16" s="54">
        <v>0.19</v>
      </c>
      <c r="E16" s="71" t="s">
        <v>91</v>
      </c>
      <c r="F16" s="75">
        <v>0.043</v>
      </c>
      <c r="G16" s="71" t="s">
        <v>91</v>
      </c>
      <c r="H16" s="55" t="s">
        <v>99</v>
      </c>
      <c r="I16" s="71" t="s">
        <v>99</v>
      </c>
      <c r="J16" s="55">
        <v>8.8</v>
      </c>
      <c r="K16" s="71" t="s">
        <v>91</v>
      </c>
      <c r="L16" s="55">
        <v>0.16</v>
      </c>
      <c r="M16" s="71" t="s">
        <v>91</v>
      </c>
      <c r="N16" s="77">
        <v>0.1</v>
      </c>
      <c r="O16" s="71" t="s">
        <v>91</v>
      </c>
      <c r="P16" s="74">
        <v>0.18</v>
      </c>
      <c r="Q16" s="72" t="s">
        <v>91</v>
      </c>
      <c r="R16" s="76">
        <v>0.95</v>
      </c>
      <c r="S16" s="71" t="s">
        <v>91</v>
      </c>
    </row>
    <row r="17" spans="2:19" ht="22.5" customHeight="1">
      <c r="B17" s="164"/>
      <c r="C17" s="35" t="s">
        <v>25</v>
      </c>
      <c r="D17" s="78">
        <v>0.21</v>
      </c>
      <c r="E17" s="71" t="s">
        <v>91</v>
      </c>
      <c r="F17" s="75">
        <v>0.047</v>
      </c>
      <c r="G17" s="71" t="s">
        <v>91</v>
      </c>
      <c r="H17" s="55" t="s">
        <v>99</v>
      </c>
      <c r="I17" s="71" t="s">
        <v>99</v>
      </c>
      <c r="J17" s="55" t="s">
        <v>99</v>
      </c>
      <c r="K17" s="71" t="s">
        <v>99</v>
      </c>
      <c r="L17" s="55">
        <v>0.18</v>
      </c>
      <c r="M17" s="71" t="s">
        <v>91</v>
      </c>
      <c r="N17" s="77">
        <v>0.1</v>
      </c>
      <c r="O17" s="71" t="s">
        <v>91</v>
      </c>
      <c r="P17" s="74">
        <v>0.27</v>
      </c>
      <c r="Q17" s="72" t="s">
        <v>91</v>
      </c>
      <c r="R17" s="54" t="s">
        <v>99</v>
      </c>
      <c r="S17" s="71" t="s">
        <v>99</v>
      </c>
    </row>
    <row r="18" spans="2:19" ht="22.5" customHeight="1">
      <c r="B18" s="164"/>
      <c r="C18" s="35" t="s">
        <v>26</v>
      </c>
      <c r="D18" s="78">
        <v>0.1</v>
      </c>
      <c r="E18" s="71" t="s">
        <v>91</v>
      </c>
      <c r="F18" s="79">
        <v>0.046</v>
      </c>
      <c r="G18" s="71" t="s">
        <v>91</v>
      </c>
      <c r="H18" s="46" t="s">
        <v>99</v>
      </c>
      <c r="I18" s="71" t="s">
        <v>99</v>
      </c>
      <c r="J18" s="55" t="s">
        <v>99</v>
      </c>
      <c r="K18" s="71" t="s">
        <v>99</v>
      </c>
      <c r="L18" s="128">
        <v>0.12</v>
      </c>
      <c r="M18" s="71" t="s">
        <v>91</v>
      </c>
      <c r="N18" s="74">
        <v>0.093</v>
      </c>
      <c r="O18" s="71" t="s">
        <v>91</v>
      </c>
      <c r="P18" s="74">
        <v>0.12</v>
      </c>
      <c r="Q18" s="72" t="s">
        <v>91</v>
      </c>
      <c r="R18" s="54" t="s">
        <v>99</v>
      </c>
      <c r="S18" s="71" t="s">
        <v>99</v>
      </c>
    </row>
    <row r="19" spans="2:19" ht="22.5" customHeight="1">
      <c r="B19" s="164" t="s">
        <v>2</v>
      </c>
      <c r="C19" s="35" t="s">
        <v>10</v>
      </c>
      <c r="D19" s="43">
        <v>0.059</v>
      </c>
      <c r="E19" s="71" t="s">
        <v>96</v>
      </c>
      <c r="F19" s="31">
        <v>0.023</v>
      </c>
      <c r="G19" s="71" t="s">
        <v>96</v>
      </c>
      <c r="H19" s="60">
        <v>2.5</v>
      </c>
      <c r="I19" s="71" t="s">
        <v>96</v>
      </c>
      <c r="J19" s="60">
        <v>4.9</v>
      </c>
      <c r="K19" s="71" t="s">
        <v>96</v>
      </c>
      <c r="L19" s="31">
        <v>0.092</v>
      </c>
      <c r="M19" s="71" t="s">
        <v>96</v>
      </c>
      <c r="N19" s="31">
        <v>0.077</v>
      </c>
      <c r="O19" s="71" t="s">
        <v>96</v>
      </c>
      <c r="P19" s="80">
        <v>0.14</v>
      </c>
      <c r="Q19" s="72" t="s">
        <v>96</v>
      </c>
      <c r="R19" s="58">
        <v>1.2</v>
      </c>
      <c r="S19" s="71" t="s">
        <v>96</v>
      </c>
    </row>
    <row r="20" spans="2:19" ht="22.5" customHeight="1">
      <c r="B20" s="164"/>
      <c r="C20" s="35" t="s">
        <v>39</v>
      </c>
      <c r="D20" s="43" t="s">
        <v>100</v>
      </c>
      <c r="E20" s="71" t="s">
        <v>100</v>
      </c>
      <c r="F20" s="31" t="s">
        <v>100</v>
      </c>
      <c r="G20" s="71" t="s">
        <v>100</v>
      </c>
      <c r="H20" s="31" t="s">
        <v>100</v>
      </c>
      <c r="I20" s="71" t="s">
        <v>100</v>
      </c>
      <c r="J20" s="31" t="s">
        <v>100</v>
      </c>
      <c r="K20" s="71" t="s">
        <v>100</v>
      </c>
      <c r="L20" s="31" t="s">
        <v>100</v>
      </c>
      <c r="M20" s="71" t="s">
        <v>100</v>
      </c>
      <c r="N20" s="31" t="s">
        <v>100</v>
      </c>
      <c r="O20" s="71" t="s">
        <v>100</v>
      </c>
      <c r="P20" s="31" t="s">
        <v>100</v>
      </c>
      <c r="Q20" s="71" t="s">
        <v>100</v>
      </c>
      <c r="R20" s="43" t="s">
        <v>100</v>
      </c>
      <c r="S20" s="71" t="s">
        <v>100</v>
      </c>
    </row>
    <row r="21" spans="2:19" ht="22.5" customHeight="1">
      <c r="B21" s="164"/>
      <c r="C21" s="35" t="s">
        <v>29</v>
      </c>
      <c r="D21" s="43" t="s">
        <v>100</v>
      </c>
      <c r="E21" s="71" t="s">
        <v>100</v>
      </c>
      <c r="F21" s="31" t="s">
        <v>100</v>
      </c>
      <c r="G21" s="71" t="s">
        <v>100</v>
      </c>
      <c r="H21" s="31" t="s">
        <v>100</v>
      </c>
      <c r="I21" s="71" t="s">
        <v>100</v>
      </c>
      <c r="J21" s="31" t="s">
        <v>100</v>
      </c>
      <c r="K21" s="71" t="s">
        <v>100</v>
      </c>
      <c r="L21" s="31" t="s">
        <v>100</v>
      </c>
      <c r="M21" s="71" t="s">
        <v>100</v>
      </c>
      <c r="N21" s="31" t="s">
        <v>100</v>
      </c>
      <c r="O21" s="71" t="s">
        <v>100</v>
      </c>
      <c r="P21" s="80">
        <v>0.18</v>
      </c>
      <c r="Q21" s="72" t="s">
        <v>71</v>
      </c>
      <c r="R21" s="43" t="s">
        <v>100</v>
      </c>
      <c r="S21" s="71" t="s">
        <v>100</v>
      </c>
    </row>
    <row r="22" spans="2:19" ht="22.5" customHeight="1">
      <c r="B22" s="34" t="s">
        <v>34</v>
      </c>
      <c r="C22" s="36" t="s">
        <v>35</v>
      </c>
      <c r="D22" s="43" t="s">
        <v>101</v>
      </c>
      <c r="E22" s="71" t="s">
        <v>101</v>
      </c>
      <c r="F22" s="31" t="s">
        <v>101</v>
      </c>
      <c r="G22" s="71" t="s">
        <v>101</v>
      </c>
      <c r="H22" s="31" t="s">
        <v>101</v>
      </c>
      <c r="I22" s="71" t="s">
        <v>101</v>
      </c>
      <c r="J22" s="31" t="s">
        <v>101</v>
      </c>
      <c r="K22" s="71" t="s">
        <v>101</v>
      </c>
      <c r="L22" s="31" t="s">
        <v>101</v>
      </c>
      <c r="M22" s="71" t="s">
        <v>101</v>
      </c>
      <c r="N22" s="31" t="s">
        <v>101</v>
      </c>
      <c r="O22" s="71" t="s">
        <v>101</v>
      </c>
      <c r="P22" s="31" t="s">
        <v>101</v>
      </c>
      <c r="Q22" s="71" t="s">
        <v>101</v>
      </c>
      <c r="R22" s="43" t="s">
        <v>101</v>
      </c>
      <c r="S22" s="71" t="s">
        <v>101</v>
      </c>
    </row>
    <row r="23" spans="2:19" ht="22.5" customHeight="1">
      <c r="B23" s="168" t="s">
        <v>3</v>
      </c>
      <c r="C23" s="37" t="s">
        <v>11</v>
      </c>
      <c r="D23" s="81">
        <v>0.0065</v>
      </c>
      <c r="E23" s="71" t="s">
        <v>102</v>
      </c>
      <c r="F23" s="62">
        <v>0.022</v>
      </c>
      <c r="G23" s="71" t="s">
        <v>102</v>
      </c>
      <c r="H23" s="62">
        <v>1.7</v>
      </c>
      <c r="I23" s="71" t="s">
        <v>102</v>
      </c>
      <c r="J23" s="59">
        <v>4</v>
      </c>
      <c r="K23" s="71" t="s">
        <v>102</v>
      </c>
      <c r="L23" s="62">
        <v>0.15</v>
      </c>
      <c r="M23" s="71" t="s">
        <v>102</v>
      </c>
      <c r="N23" s="62">
        <v>0.11</v>
      </c>
      <c r="O23" s="71" t="s">
        <v>102</v>
      </c>
      <c r="P23" s="62">
        <v>0.15</v>
      </c>
      <c r="Q23" s="72" t="s">
        <v>102</v>
      </c>
      <c r="R23" s="61">
        <v>1.1</v>
      </c>
      <c r="S23" s="71" t="s">
        <v>102</v>
      </c>
    </row>
    <row r="24" spans="2:19" ht="22.5" customHeight="1">
      <c r="B24" s="168"/>
      <c r="C24" s="37" t="s">
        <v>12</v>
      </c>
      <c r="D24" s="43" t="s">
        <v>33</v>
      </c>
      <c r="E24" s="71" t="s">
        <v>103</v>
      </c>
      <c r="F24" s="31" t="s">
        <v>103</v>
      </c>
      <c r="G24" s="71" t="s">
        <v>103</v>
      </c>
      <c r="H24" s="31" t="s">
        <v>103</v>
      </c>
      <c r="I24" s="71" t="s">
        <v>103</v>
      </c>
      <c r="J24" s="31" t="s">
        <v>103</v>
      </c>
      <c r="K24" s="71" t="s">
        <v>103</v>
      </c>
      <c r="L24" s="31" t="s">
        <v>103</v>
      </c>
      <c r="M24" s="71" t="s">
        <v>103</v>
      </c>
      <c r="N24" s="31" t="s">
        <v>103</v>
      </c>
      <c r="O24" s="71" t="s">
        <v>103</v>
      </c>
      <c r="P24" s="62">
        <v>0.19</v>
      </c>
      <c r="Q24" s="72" t="s">
        <v>102</v>
      </c>
      <c r="R24" s="43" t="s">
        <v>103</v>
      </c>
      <c r="S24" s="71" t="s">
        <v>103</v>
      </c>
    </row>
    <row r="25" spans="2:19" ht="22.5" customHeight="1">
      <c r="B25" s="168" t="s">
        <v>4</v>
      </c>
      <c r="C25" s="37" t="s">
        <v>13</v>
      </c>
      <c r="D25" s="43">
        <v>0.054</v>
      </c>
      <c r="E25" s="71" t="s">
        <v>104</v>
      </c>
      <c r="F25" s="31">
        <v>0.03</v>
      </c>
      <c r="G25" s="71" t="s">
        <v>104</v>
      </c>
      <c r="H25" s="60">
        <v>1.7</v>
      </c>
      <c r="I25" s="71" t="s">
        <v>104</v>
      </c>
      <c r="J25" s="60">
        <v>6.1</v>
      </c>
      <c r="K25" s="71" t="s">
        <v>104</v>
      </c>
      <c r="L25" s="80">
        <v>0.12</v>
      </c>
      <c r="M25" s="71" t="s">
        <v>104</v>
      </c>
      <c r="N25" s="31">
        <v>0.098</v>
      </c>
      <c r="O25" s="71" t="s">
        <v>104</v>
      </c>
      <c r="P25" s="80">
        <v>0.13</v>
      </c>
      <c r="Q25" s="72" t="s">
        <v>104</v>
      </c>
      <c r="R25" s="64">
        <v>0.79</v>
      </c>
      <c r="S25" s="71" t="s">
        <v>104</v>
      </c>
    </row>
    <row r="26" spans="2:19" ht="22.5" customHeight="1">
      <c r="B26" s="168"/>
      <c r="C26" s="37" t="s">
        <v>14</v>
      </c>
      <c r="D26" s="43" t="s">
        <v>105</v>
      </c>
      <c r="E26" s="71" t="s">
        <v>105</v>
      </c>
      <c r="F26" s="31" t="s">
        <v>105</v>
      </c>
      <c r="G26" s="71" t="s">
        <v>105</v>
      </c>
      <c r="H26" s="31" t="s">
        <v>105</v>
      </c>
      <c r="I26" s="71" t="s">
        <v>105</v>
      </c>
      <c r="J26" s="31" t="s">
        <v>105</v>
      </c>
      <c r="K26" s="71" t="s">
        <v>105</v>
      </c>
      <c r="L26" s="31" t="s">
        <v>105</v>
      </c>
      <c r="M26" s="71" t="s">
        <v>105</v>
      </c>
      <c r="N26" s="31" t="s">
        <v>105</v>
      </c>
      <c r="O26" s="71" t="s">
        <v>105</v>
      </c>
      <c r="P26" s="31" t="s">
        <v>105</v>
      </c>
      <c r="Q26" s="71" t="s">
        <v>105</v>
      </c>
      <c r="R26" s="43" t="s">
        <v>105</v>
      </c>
      <c r="S26" s="71" t="s">
        <v>105</v>
      </c>
    </row>
    <row r="27" spans="2:19" ht="22.5" customHeight="1">
      <c r="B27" s="168"/>
      <c r="C27" s="37" t="s">
        <v>15</v>
      </c>
      <c r="D27" s="43" t="s">
        <v>105</v>
      </c>
      <c r="E27" s="71" t="s">
        <v>105</v>
      </c>
      <c r="F27" s="31" t="s">
        <v>105</v>
      </c>
      <c r="G27" s="71" t="s">
        <v>105</v>
      </c>
      <c r="H27" s="31" t="s">
        <v>105</v>
      </c>
      <c r="I27" s="71" t="s">
        <v>105</v>
      </c>
      <c r="J27" s="31" t="s">
        <v>105</v>
      </c>
      <c r="K27" s="71" t="s">
        <v>105</v>
      </c>
      <c r="L27" s="31" t="s">
        <v>105</v>
      </c>
      <c r="M27" s="71" t="s">
        <v>105</v>
      </c>
      <c r="N27" s="31" t="s">
        <v>105</v>
      </c>
      <c r="O27" s="71" t="s">
        <v>105</v>
      </c>
      <c r="P27" s="31" t="s">
        <v>105</v>
      </c>
      <c r="Q27" s="71" t="s">
        <v>105</v>
      </c>
      <c r="R27" s="43" t="s">
        <v>105</v>
      </c>
      <c r="S27" s="71" t="s">
        <v>105</v>
      </c>
    </row>
    <row r="28" spans="2:19" ht="22.5" customHeight="1">
      <c r="B28" s="168"/>
      <c r="C28" s="37" t="s">
        <v>16</v>
      </c>
      <c r="D28" s="43" t="s">
        <v>105</v>
      </c>
      <c r="E28" s="71" t="s">
        <v>105</v>
      </c>
      <c r="F28" s="31" t="s">
        <v>105</v>
      </c>
      <c r="G28" s="71" t="s">
        <v>105</v>
      </c>
      <c r="H28" s="31" t="s">
        <v>105</v>
      </c>
      <c r="I28" s="71" t="s">
        <v>105</v>
      </c>
      <c r="J28" s="31" t="s">
        <v>105</v>
      </c>
      <c r="K28" s="71" t="s">
        <v>105</v>
      </c>
      <c r="L28" s="31" t="s">
        <v>105</v>
      </c>
      <c r="M28" s="71" t="s">
        <v>105</v>
      </c>
      <c r="N28" s="31" t="s">
        <v>105</v>
      </c>
      <c r="O28" s="71" t="s">
        <v>105</v>
      </c>
      <c r="P28" s="80">
        <v>0.23</v>
      </c>
      <c r="Q28" s="72" t="s">
        <v>104</v>
      </c>
      <c r="R28" s="43" t="s">
        <v>105</v>
      </c>
      <c r="S28" s="71" t="s">
        <v>105</v>
      </c>
    </row>
    <row r="29" spans="2:19" ht="22.5" customHeight="1">
      <c r="B29" s="168" t="s">
        <v>27</v>
      </c>
      <c r="C29" s="37" t="s">
        <v>18</v>
      </c>
      <c r="D29" s="43" t="s">
        <v>33</v>
      </c>
      <c r="E29" s="71" t="s">
        <v>106</v>
      </c>
      <c r="F29" s="31" t="s">
        <v>106</v>
      </c>
      <c r="G29" s="71" t="s">
        <v>106</v>
      </c>
      <c r="H29" s="31" t="s">
        <v>106</v>
      </c>
      <c r="I29" s="71" t="s">
        <v>106</v>
      </c>
      <c r="J29" s="31" t="s">
        <v>106</v>
      </c>
      <c r="K29" s="71" t="s">
        <v>106</v>
      </c>
      <c r="L29" s="31" t="s">
        <v>106</v>
      </c>
      <c r="M29" s="71" t="s">
        <v>106</v>
      </c>
      <c r="N29" s="31" t="s">
        <v>106</v>
      </c>
      <c r="O29" s="71" t="s">
        <v>106</v>
      </c>
      <c r="P29" s="31" t="s">
        <v>106</v>
      </c>
      <c r="Q29" s="71" t="s">
        <v>106</v>
      </c>
      <c r="R29" s="43" t="s">
        <v>106</v>
      </c>
      <c r="S29" s="71" t="s">
        <v>106</v>
      </c>
    </row>
    <row r="30" spans="2:19" ht="22.5" customHeight="1">
      <c r="B30" s="168"/>
      <c r="C30" s="37" t="s">
        <v>19</v>
      </c>
      <c r="D30" s="43" t="s">
        <v>106</v>
      </c>
      <c r="E30" s="71" t="s">
        <v>106</v>
      </c>
      <c r="F30" s="31" t="s">
        <v>106</v>
      </c>
      <c r="G30" s="71" t="s">
        <v>106</v>
      </c>
      <c r="H30" s="31" t="s">
        <v>106</v>
      </c>
      <c r="I30" s="71" t="s">
        <v>106</v>
      </c>
      <c r="J30" s="31" t="s">
        <v>106</v>
      </c>
      <c r="K30" s="71" t="s">
        <v>106</v>
      </c>
      <c r="L30" s="31" t="s">
        <v>106</v>
      </c>
      <c r="M30" s="71" t="s">
        <v>106</v>
      </c>
      <c r="N30" s="31" t="s">
        <v>106</v>
      </c>
      <c r="O30" s="71" t="s">
        <v>106</v>
      </c>
      <c r="P30" s="80" t="s">
        <v>106</v>
      </c>
      <c r="Q30" s="71" t="s">
        <v>106</v>
      </c>
      <c r="R30" s="43" t="s">
        <v>106</v>
      </c>
      <c r="S30" s="71" t="s">
        <v>106</v>
      </c>
    </row>
    <row r="31" spans="2:19" ht="22.5" customHeight="1">
      <c r="B31" s="168"/>
      <c r="C31" s="37" t="s">
        <v>20</v>
      </c>
      <c r="D31" s="43" t="s">
        <v>106</v>
      </c>
      <c r="E31" s="71" t="s">
        <v>106</v>
      </c>
      <c r="F31" s="31" t="s">
        <v>106</v>
      </c>
      <c r="G31" s="71" t="s">
        <v>106</v>
      </c>
      <c r="H31" s="31" t="s">
        <v>106</v>
      </c>
      <c r="I31" s="71" t="s">
        <v>106</v>
      </c>
      <c r="J31" s="31" t="s">
        <v>106</v>
      </c>
      <c r="K31" s="71" t="s">
        <v>106</v>
      </c>
      <c r="L31" s="31" t="s">
        <v>106</v>
      </c>
      <c r="M31" s="71" t="s">
        <v>106</v>
      </c>
      <c r="N31" s="31" t="s">
        <v>106</v>
      </c>
      <c r="O31" s="71" t="s">
        <v>106</v>
      </c>
      <c r="P31" s="80">
        <v>0.17</v>
      </c>
      <c r="Q31" s="72" t="s">
        <v>95</v>
      </c>
      <c r="R31" s="58">
        <v>1.5</v>
      </c>
      <c r="S31" s="71" t="s">
        <v>71</v>
      </c>
    </row>
    <row r="32" spans="2:19" ht="22.5" customHeight="1">
      <c r="B32" s="168"/>
      <c r="C32" s="37" t="s">
        <v>31</v>
      </c>
      <c r="D32" s="43" t="s">
        <v>106</v>
      </c>
      <c r="E32" s="71" t="s">
        <v>106</v>
      </c>
      <c r="F32" s="31" t="s">
        <v>106</v>
      </c>
      <c r="G32" s="71" t="s">
        <v>106</v>
      </c>
      <c r="H32" s="31" t="s">
        <v>106</v>
      </c>
      <c r="I32" s="71" t="s">
        <v>106</v>
      </c>
      <c r="J32" s="31" t="s">
        <v>106</v>
      </c>
      <c r="K32" s="71" t="s">
        <v>106</v>
      </c>
      <c r="L32" s="31" t="s">
        <v>106</v>
      </c>
      <c r="M32" s="71" t="s">
        <v>106</v>
      </c>
      <c r="N32" s="31" t="s">
        <v>106</v>
      </c>
      <c r="O32" s="71" t="s">
        <v>106</v>
      </c>
      <c r="P32" s="80">
        <v>0.18</v>
      </c>
      <c r="Q32" s="72" t="s">
        <v>95</v>
      </c>
      <c r="R32" s="58">
        <v>1.3</v>
      </c>
      <c r="S32" s="71" t="s">
        <v>71</v>
      </c>
    </row>
    <row r="33" spans="2:19" ht="22.5" customHeight="1">
      <c r="B33" s="168"/>
      <c r="C33" s="38" t="s">
        <v>32</v>
      </c>
      <c r="D33" s="43" t="s">
        <v>106</v>
      </c>
      <c r="E33" s="71" t="s">
        <v>106</v>
      </c>
      <c r="F33" s="31" t="s">
        <v>106</v>
      </c>
      <c r="G33" s="71" t="s">
        <v>106</v>
      </c>
      <c r="H33" s="31" t="s">
        <v>106</v>
      </c>
      <c r="I33" s="71" t="s">
        <v>106</v>
      </c>
      <c r="J33" s="31" t="s">
        <v>106</v>
      </c>
      <c r="K33" s="71" t="s">
        <v>106</v>
      </c>
      <c r="L33" s="31" t="s">
        <v>106</v>
      </c>
      <c r="M33" s="71" t="s">
        <v>106</v>
      </c>
      <c r="N33" s="31" t="s">
        <v>106</v>
      </c>
      <c r="O33" s="71" t="s">
        <v>106</v>
      </c>
      <c r="P33" s="31" t="s">
        <v>106</v>
      </c>
      <c r="Q33" s="71" t="s">
        <v>106</v>
      </c>
      <c r="R33" s="43" t="s">
        <v>106</v>
      </c>
      <c r="S33" s="71" t="s">
        <v>106</v>
      </c>
    </row>
    <row r="34" spans="2:19" ht="22.5" customHeight="1">
      <c r="B34" s="165" t="s">
        <v>1</v>
      </c>
      <c r="C34" s="39" t="s">
        <v>43</v>
      </c>
      <c r="D34" s="64">
        <v>0.16</v>
      </c>
      <c r="E34" s="71" t="s">
        <v>96</v>
      </c>
      <c r="F34" s="53">
        <v>0.46</v>
      </c>
      <c r="G34" s="71" t="s">
        <v>96</v>
      </c>
      <c r="H34" s="31" t="s">
        <v>33</v>
      </c>
      <c r="I34" s="71" t="s">
        <v>33</v>
      </c>
      <c r="J34" s="31" t="s">
        <v>33</v>
      </c>
      <c r="K34" s="71" t="s">
        <v>33</v>
      </c>
      <c r="L34" s="60">
        <v>1.5</v>
      </c>
      <c r="M34" s="71" t="s">
        <v>96</v>
      </c>
      <c r="N34" s="137">
        <v>2.6</v>
      </c>
      <c r="O34" s="71" t="s">
        <v>117</v>
      </c>
      <c r="P34" s="82">
        <v>0.39</v>
      </c>
      <c r="Q34" s="72" t="s">
        <v>96</v>
      </c>
      <c r="R34" s="43" t="s">
        <v>33</v>
      </c>
      <c r="S34" s="71" t="s">
        <v>33</v>
      </c>
    </row>
    <row r="35" spans="2:19" ht="22.5" customHeight="1">
      <c r="B35" s="166"/>
      <c r="C35" s="35" t="s">
        <v>44</v>
      </c>
      <c r="D35" s="43">
        <v>0.099</v>
      </c>
      <c r="E35" s="71" t="s">
        <v>96</v>
      </c>
      <c r="F35" s="53">
        <v>0.26</v>
      </c>
      <c r="G35" s="71" t="s">
        <v>96</v>
      </c>
      <c r="H35" s="60">
        <v>2.1</v>
      </c>
      <c r="I35" s="71" t="s">
        <v>96</v>
      </c>
      <c r="J35" s="60">
        <v>4.7</v>
      </c>
      <c r="K35" s="71" t="s">
        <v>96</v>
      </c>
      <c r="L35" s="80">
        <v>0.43</v>
      </c>
      <c r="M35" s="71" t="s">
        <v>96</v>
      </c>
      <c r="N35" s="82">
        <v>0.33</v>
      </c>
      <c r="O35" s="71" t="s">
        <v>96</v>
      </c>
      <c r="P35" s="82">
        <v>0.21</v>
      </c>
      <c r="Q35" s="72" t="s">
        <v>96</v>
      </c>
      <c r="R35" s="83">
        <v>0.91</v>
      </c>
      <c r="S35" s="71" t="s">
        <v>96</v>
      </c>
    </row>
    <row r="36" spans="2:19" ht="22.5" customHeight="1">
      <c r="B36" s="166"/>
      <c r="C36" s="35" t="s">
        <v>45</v>
      </c>
      <c r="D36" s="58">
        <v>1</v>
      </c>
      <c r="E36" s="71" t="s">
        <v>96</v>
      </c>
      <c r="F36" s="53">
        <v>0.22</v>
      </c>
      <c r="G36" s="71" t="s">
        <v>96</v>
      </c>
      <c r="H36" s="31" t="s">
        <v>33</v>
      </c>
      <c r="I36" s="71" t="s">
        <v>33</v>
      </c>
      <c r="J36" s="31" t="s">
        <v>33</v>
      </c>
      <c r="K36" s="71" t="s">
        <v>33</v>
      </c>
      <c r="L36" s="80">
        <v>0.53</v>
      </c>
      <c r="M36" s="71" t="s">
        <v>96</v>
      </c>
      <c r="N36" s="137">
        <v>1.2</v>
      </c>
      <c r="O36" s="71" t="s">
        <v>96</v>
      </c>
      <c r="P36" s="82">
        <v>0.7</v>
      </c>
      <c r="Q36" s="72" t="s">
        <v>96</v>
      </c>
      <c r="R36" s="43" t="s">
        <v>33</v>
      </c>
      <c r="S36" s="71" t="s">
        <v>33</v>
      </c>
    </row>
    <row r="37" spans="2:19" ht="22.5" customHeight="1">
      <c r="B37" s="166"/>
      <c r="C37" s="36" t="s">
        <v>118</v>
      </c>
      <c r="D37" s="135">
        <v>0.4</v>
      </c>
      <c r="E37" s="71" t="s">
        <v>71</v>
      </c>
      <c r="F37" s="53">
        <v>0.14</v>
      </c>
      <c r="G37" s="71" t="s">
        <v>71</v>
      </c>
      <c r="H37" s="31" t="s">
        <v>33</v>
      </c>
      <c r="I37" s="71" t="s">
        <v>33</v>
      </c>
      <c r="J37" s="31" t="s">
        <v>33</v>
      </c>
      <c r="K37" s="71" t="s">
        <v>33</v>
      </c>
      <c r="L37" s="80">
        <v>0.52</v>
      </c>
      <c r="M37" s="71" t="s">
        <v>71</v>
      </c>
      <c r="N37" s="82">
        <v>0.42</v>
      </c>
      <c r="O37" s="71" t="s">
        <v>71</v>
      </c>
      <c r="P37" s="82">
        <v>0.85</v>
      </c>
      <c r="Q37" s="72" t="s">
        <v>71</v>
      </c>
      <c r="R37" s="43" t="s">
        <v>33</v>
      </c>
      <c r="S37" s="71" t="s">
        <v>33</v>
      </c>
    </row>
    <row r="38" spans="2:19" ht="22.5" customHeight="1">
      <c r="B38" s="167"/>
      <c r="C38" s="36" t="s">
        <v>119</v>
      </c>
      <c r="D38" s="136">
        <v>0.079</v>
      </c>
      <c r="E38" s="71" t="s">
        <v>71</v>
      </c>
      <c r="F38" s="73">
        <v>0.057</v>
      </c>
      <c r="G38" s="71" t="s">
        <v>71</v>
      </c>
      <c r="H38" s="31" t="s">
        <v>33</v>
      </c>
      <c r="I38" s="71" t="s">
        <v>33</v>
      </c>
      <c r="J38" s="31" t="s">
        <v>33</v>
      </c>
      <c r="K38" s="71" t="s">
        <v>33</v>
      </c>
      <c r="L38" s="80">
        <v>0.48</v>
      </c>
      <c r="M38" s="71" t="s">
        <v>71</v>
      </c>
      <c r="N38" s="82">
        <v>0.16</v>
      </c>
      <c r="O38" s="71" t="s">
        <v>71</v>
      </c>
      <c r="P38" s="82">
        <v>0.17</v>
      </c>
      <c r="Q38" s="72" t="s">
        <v>71</v>
      </c>
      <c r="R38" s="43" t="s">
        <v>33</v>
      </c>
      <c r="S38" s="71" t="s">
        <v>33</v>
      </c>
    </row>
    <row r="39" spans="2:19" ht="22.5" customHeight="1" thickBot="1">
      <c r="B39" s="30" t="s">
        <v>37</v>
      </c>
      <c r="C39" s="40" t="s">
        <v>36</v>
      </c>
      <c r="D39" s="84" t="s">
        <v>107</v>
      </c>
      <c r="E39" s="71" t="s">
        <v>107</v>
      </c>
      <c r="F39" s="51" t="s">
        <v>107</v>
      </c>
      <c r="G39" s="71" t="s">
        <v>107</v>
      </c>
      <c r="H39" s="51" t="s">
        <v>107</v>
      </c>
      <c r="I39" s="71" t="s">
        <v>107</v>
      </c>
      <c r="J39" s="51" t="s">
        <v>107</v>
      </c>
      <c r="K39" s="71" t="s">
        <v>107</v>
      </c>
      <c r="L39" s="51" t="s">
        <v>107</v>
      </c>
      <c r="M39" s="71" t="s">
        <v>107</v>
      </c>
      <c r="N39" s="51" t="s">
        <v>107</v>
      </c>
      <c r="O39" s="71" t="s">
        <v>107</v>
      </c>
      <c r="P39" s="51" t="s">
        <v>107</v>
      </c>
      <c r="Q39" s="71" t="s">
        <v>107</v>
      </c>
      <c r="R39" s="84" t="s">
        <v>107</v>
      </c>
      <c r="S39" s="71" t="s">
        <v>107</v>
      </c>
    </row>
    <row r="40" spans="2:19" ht="22.5" customHeight="1">
      <c r="B40" s="179" t="s">
        <v>49</v>
      </c>
      <c r="C40" s="180"/>
      <c r="D40" s="169">
        <f>AVERAGE(D6:D39)</f>
        <v>0.2540238095238096</v>
      </c>
      <c r="E40" s="170"/>
      <c r="F40" s="203">
        <f>AVERAGE(F6:F39)</f>
        <v>0.12390476190476189</v>
      </c>
      <c r="G40" s="204"/>
      <c r="H40" s="205">
        <f>AVERAGE(H6:H39)</f>
        <v>1.9153846153846152</v>
      </c>
      <c r="I40" s="206"/>
      <c r="J40" s="205">
        <f>AVERAGE(J6:J39)</f>
        <v>4.526666666666667</v>
      </c>
      <c r="K40" s="206"/>
      <c r="L40" s="203">
        <f>AVERAGE(L6:L39)</f>
        <v>0.31090476190476196</v>
      </c>
      <c r="M40" s="204"/>
      <c r="N40" s="203">
        <f>AVERAGE(N6:N39)</f>
        <v>0.33985714285714286</v>
      </c>
      <c r="O40" s="204"/>
      <c r="P40" s="203">
        <f>AVERAGE(P6:P39)</f>
        <v>0.3075</v>
      </c>
      <c r="Q40" s="203"/>
      <c r="R40" s="190">
        <f>AVERAGE(R6:R39)</f>
        <v>0.9052941176470588</v>
      </c>
      <c r="S40" s="191"/>
    </row>
    <row r="41" spans="2:19" ht="22.5" customHeight="1">
      <c r="B41" s="168" t="s">
        <v>61</v>
      </c>
      <c r="C41" s="185"/>
      <c r="D41" s="209">
        <f>MIN(D6:D39)</f>
        <v>0.0065</v>
      </c>
      <c r="E41" s="210"/>
      <c r="F41" s="188">
        <f>MIN(F6:F39)</f>
        <v>0.013</v>
      </c>
      <c r="G41" s="211"/>
      <c r="H41" s="212">
        <f>MIN(H6:H39)</f>
        <v>1.2</v>
      </c>
      <c r="I41" s="213"/>
      <c r="J41" s="212">
        <f>MIN(J6:J39)</f>
        <v>2.2</v>
      </c>
      <c r="K41" s="213"/>
      <c r="L41" s="188">
        <f>MIN(L6:L39)</f>
        <v>0.092</v>
      </c>
      <c r="M41" s="211"/>
      <c r="N41" s="188">
        <f>MIN(N6:N39)</f>
        <v>0.061</v>
      </c>
      <c r="O41" s="189"/>
      <c r="P41" s="188">
        <f>MIN(P6:P39)</f>
        <v>0.056</v>
      </c>
      <c r="Q41" s="188"/>
      <c r="R41" s="192">
        <f>MIN(R6:R39)</f>
        <v>0.26</v>
      </c>
      <c r="S41" s="193"/>
    </row>
    <row r="42" spans="2:19" ht="22.5" customHeight="1" thickBot="1">
      <c r="B42" s="181" t="s">
        <v>62</v>
      </c>
      <c r="C42" s="182"/>
      <c r="D42" s="183">
        <f>MAX(D6:D39)</f>
        <v>2</v>
      </c>
      <c r="E42" s="184"/>
      <c r="F42" s="214">
        <f>MAX(F6:F39)</f>
        <v>0.94</v>
      </c>
      <c r="G42" s="215"/>
      <c r="H42" s="207">
        <f>MAX(H6:H39)</f>
        <v>2.5</v>
      </c>
      <c r="I42" s="208"/>
      <c r="J42" s="207">
        <f>MAX(J6:J39)</f>
        <v>8.8</v>
      </c>
      <c r="K42" s="208"/>
      <c r="L42" s="207">
        <f>MAX(L6:L39)</f>
        <v>1.5</v>
      </c>
      <c r="M42" s="208"/>
      <c r="N42" s="207">
        <f>MAX(N6:N39)</f>
        <v>2.6</v>
      </c>
      <c r="O42" s="208"/>
      <c r="P42" s="207">
        <f>MAX(P6:P39)</f>
        <v>1.9</v>
      </c>
      <c r="Q42" s="207"/>
      <c r="R42" s="194">
        <f>MAX(R6:R39)</f>
        <v>1.5</v>
      </c>
      <c r="S42" s="195"/>
    </row>
    <row r="43" ht="22.5" customHeight="1">
      <c r="B43" s="18"/>
    </row>
    <row r="45" spans="2:15" s="152" customFormat="1" ht="13.5">
      <c r="B45" s="154" t="s">
        <v>121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</row>
    <row r="46" s="152" customFormat="1" ht="13.5">
      <c r="C46" s="153" t="s">
        <v>122</v>
      </c>
    </row>
  </sheetData>
  <sheetProtection/>
  <mergeCells count="54">
    <mergeCell ref="L41:M41"/>
    <mergeCell ref="B42:C42"/>
    <mergeCell ref="D42:E42"/>
    <mergeCell ref="F42:G42"/>
    <mergeCell ref="H42:I42"/>
    <mergeCell ref="J42:K42"/>
    <mergeCell ref="L42:M42"/>
    <mergeCell ref="N40:O40"/>
    <mergeCell ref="N42:O42"/>
    <mergeCell ref="P42:Q42"/>
    <mergeCell ref="B34:B38"/>
    <mergeCell ref="P40:Q40"/>
    <mergeCell ref="B41:C41"/>
    <mergeCell ref="D41:E41"/>
    <mergeCell ref="F41:G41"/>
    <mergeCell ref="H41:I41"/>
    <mergeCell ref="J41:K41"/>
    <mergeCell ref="B19:B21"/>
    <mergeCell ref="B23:B24"/>
    <mergeCell ref="N41:O41"/>
    <mergeCell ref="P41:Q41"/>
    <mergeCell ref="B40:C40"/>
    <mergeCell ref="D40:E40"/>
    <mergeCell ref="F40:G40"/>
    <mergeCell ref="H40:I40"/>
    <mergeCell ref="J40:K40"/>
    <mergeCell ref="L40:M40"/>
    <mergeCell ref="R3:S3"/>
    <mergeCell ref="L5:M5"/>
    <mergeCell ref="N5:O5"/>
    <mergeCell ref="P5:Q5"/>
    <mergeCell ref="R5:S5"/>
    <mergeCell ref="D5:E5"/>
    <mergeCell ref="L3:M3"/>
    <mergeCell ref="B29:B33"/>
    <mergeCell ref="F5:G5"/>
    <mergeCell ref="H5:I5"/>
    <mergeCell ref="P3:Q3"/>
    <mergeCell ref="N3:O3"/>
    <mergeCell ref="J5:K5"/>
    <mergeCell ref="B4:B5"/>
    <mergeCell ref="C4:C5"/>
    <mergeCell ref="B13:B18"/>
    <mergeCell ref="B6:B12"/>
    <mergeCell ref="B45:O45"/>
    <mergeCell ref="R40:S40"/>
    <mergeCell ref="R41:S41"/>
    <mergeCell ref="R42:S42"/>
    <mergeCell ref="B3:C3"/>
    <mergeCell ref="D3:E3"/>
    <mergeCell ref="F3:G3"/>
    <mergeCell ref="H3:I3"/>
    <mergeCell ref="J3:K3"/>
    <mergeCell ref="B25:B28"/>
  </mergeCells>
  <dataValidations count="2">
    <dataValidation allowBlank="1" showInputMessage="1" showErrorMessage="1" promptTitle="半角英数字で入力して下さい。" prompt="（有効数字2桁まで）&#10;※欠測の場合は「zzz」と入力して下さい。&#10;" error="半角英数字で入力して下さい。" imeMode="halfAlpha" sqref="H15:H17 D13:D18 P13:P18 H7:H11 D7:D11 L7:L11 F7:F11 N13:N18 L13:L18 J14:J18 R14:R18"/>
    <dataValidation allowBlank="1" showInputMessage="1" showErrorMessage="1" promptTitle="ロックしています。" prompt="（数式保護のため）&#10;" error="半角英数字で入力して下さい。" imeMode="halfAlpha" sqref="D23"/>
  </dataValidations>
  <printOptions/>
  <pageMargins left="0.3937007874015748" right="0.1968503937007874" top="0.5905511811023623" bottom="0.1968503937007874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8.00390625" style="1" customWidth="1"/>
    <col min="3" max="3" width="20.375" style="1" customWidth="1"/>
    <col min="4" max="7" width="11.00390625" style="2" customWidth="1"/>
    <col min="8" max="8" width="11.50390625" style="2" customWidth="1"/>
    <col min="9" max="10" width="11.00390625" style="2" customWidth="1"/>
    <col min="11" max="11" width="11.00390625" style="1" customWidth="1"/>
    <col min="12" max="16384" width="9.00390625" style="1" customWidth="1"/>
  </cols>
  <sheetData>
    <row r="1" ht="20.25" customHeight="1">
      <c r="B1" s="20" t="s">
        <v>120</v>
      </c>
    </row>
    <row r="2" spans="2:3" ht="12.75" customHeight="1" thickBot="1">
      <c r="B2" s="24"/>
      <c r="C2" s="24"/>
    </row>
    <row r="3" spans="1:12" ht="54" customHeight="1" thickBot="1">
      <c r="A3" s="14"/>
      <c r="B3" s="173" t="s">
        <v>67</v>
      </c>
      <c r="C3" s="196"/>
      <c r="D3" s="23" t="s">
        <v>82</v>
      </c>
      <c r="E3" s="22" t="s">
        <v>42</v>
      </c>
      <c r="F3" s="125" t="s">
        <v>83</v>
      </c>
      <c r="G3" s="22" t="s">
        <v>84</v>
      </c>
      <c r="H3" s="125" t="s">
        <v>66</v>
      </c>
      <c r="I3" s="125" t="s">
        <v>70</v>
      </c>
      <c r="J3" s="23" t="s">
        <v>64</v>
      </c>
      <c r="K3" s="45" t="s">
        <v>85</v>
      </c>
      <c r="L3" s="45" t="s">
        <v>115</v>
      </c>
    </row>
    <row r="4" spans="1:12" ht="33" customHeight="1">
      <c r="A4" s="14"/>
      <c r="B4" s="160" t="s">
        <v>46</v>
      </c>
      <c r="C4" s="175" t="s">
        <v>65</v>
      </c>
      <c r="D4" s="28" t="s">
        <v>68</v>
      </c>
      <c r="E4" s="28" t="s">
        <v>68</v>
      </c>
      <c r="F4" s="28" t="s">
        <v>68</v>
      </c>
      <c r="G4" s="28" t="s">
        <v>68</v>
      </c>
      <c r="H4" s="28" t="s">
        <v>68</v>
      </c>
      <c r="I4" s="28" t="s">
        <v>68</v>
      </c>
      <c r="J4" s="28" t="s">
        <v>68</v>
      </c>
      <c r="K4" s="32" t="s">
        <v>68</v>
      </c>
      <c r="L4" s="32" t="s">
        <v>68</v>
      </c>
    </row>
    <row r="5" spans="1:12" ht="25.5" customHeight="1" thickBot="1">
      <c r="A5" s="27"/>
      <c r="B5" s="161"/>
      <c r="C5" s="161"/>
      <c r="D5" s="41" t="s">
        <v>108</v>
      </c>
      <c r="E5" s="41" t="s">
        <v>108</v>
      </c>
      <c r="F5" s="42" t="s">
        <v>109</v>
      </c>
      <c r="G5" s="41" t="s">
        <v>108</v>
      </c>
      <c r="H5" s="42" t="s">
        <v>110</v>
      </c>
      <c r="I5" s="42" t="s">
        <v>111</v>
      </c>
      <c r="J5" s="42" t="s">
        <v>112</v>
      </c>
      <c r="K5" s="6" t="s">
        <v>108</v>
      </c>
      <c r="L5" s="6" t="s">
        <v>108</v>
      </c>
    </row>
    <row r="6" spans="2:12" ht="20.25" customHeight="1">
      <c r="B6" s="175" t="s">
        <v>17</v>
      </c>
      <c r="C6" s="33" t="s">
        <v>5</v>
      </c>
      <c r="D6" s="87">
        <v>0.93</v>
      </c>
      <c r="E6" s="88">
        <v>0.06</v>
      </c>
      <c r="F6" s="88">
        <v>0.091</v>
      </c>
      <c r="G6" s="129">
        <v>1.3</v>
      </c>
      <c r="H6" s="88">
        <v>0.012</v>
      </c>
      <c r="I6" s="89">
        <v>23</v>
      </c>
      <c r="J6" s="90">
        <v>3.2</v>
      </c>
      <c r="K6" s="91">
        <v>3.1</v>
      </c>
      <c r="L6" s="91">
        <v>1.4</v>
      </c>
    </row>
    <row r="7" spans="2:12" ht="20.25" customHeight="1">
      <c r="B7" s="218"/>
      <c r="C7" s="9" t="s">
        <v>6</v>
      </c>
      <c r="D7" s="96">
        <v>7.9</v>
      </c>
      <c r="E7" s="93">
        <v>0.076</v>
      </c>
      <c r="F7" s="92">
        <v>0.24</v>
      </c>
      <c r="G7" s="94">
        <v>2.6</v>
      </c>
      <c r="H7" s="99">
        <v>0.0081</v>
      </c>
      <c r="I7" s="95">
        <v>23</v>
      </c>
      <c r="J7" s="96">
        <v>4.8</v>
      </c>
      <c r="K7" s="97">
        <v>22</v>
      </c>
      <c r="L7" s="97">
        <v>1.5</v>
      </c>
    </row>
    <row r="8" spans="2:12" ht="20.25" customHeight="1">
      <c r="B8" s="218"/>
      <c r="C8" s="9" t="s">
        <v>7</v>
      </c>
      <c r="D8" s="92">
        <v>0.98</v>
      </c>
      <c r="E8" s="92">
        <v>0.12</v>
      </c>
      <c r="F8" s="96">
        <v>1</v>
      </c>
      <c r="G8" s="94">
        <v>1.1</v>
      </c>
      <c r="H8" s="99">
        <v>0.0082</v>
      </c>
      <c r="I8" s="95">
        <v>39</v>
      </c>
      <c r="J8" s="96">
        <v>6</v>
      </c>
      <c r="K8" s="98">
        <v>6</v>
      </c>
      <c r="L8" s="97">
        <v>1.5</v>
      </c>
    </row>
    <row r="9" spans="2:12" ht="19.5" customHeight="1">
      <c r="B9" s="218"/>
      <c r="C9" s="9" t="s">
        <v>8</v>
      </c>
      <c r="D9" s="92">
        <v>0.83</v>
      </c>
      <c r="E9" s="93">
        <v>0.062</v>
      </c>
      <c r="F9" s="92">
        <v>0.25</v>
      </c>
      <c r="G9" s="69">
        <v>0.95</v>
      </c>
      <c r="H9" s="99">
        <v>0.0037</v>
      </c>
      <c r="I9" s="95">
        <v>11</v>
      </c>
      <c r="J9" s="96">
        <v>1.6</v>
      </c>
      <c r="K9" s="98">
        <v>3.4</v>
      </c>
      <c r="L9" s="98">
        <v>1.4</v>
      </c>
    </row>
    <row r="10" spans="2:12" ht="18.75" customHeight="1">
      <c r="B10" s="218"/>
      <c r="C10" s="9" t="s">
        <v>30</v>
      </c>
      <c r="D10" s="92">
        <v>0.45</v>
      </c>
      <c r="E10" s="93">
        <v>0.048</v>
      </c>
      <c r="F10" s="92">
        <v>0.23</v>
      </c>
      <c r="G10" s="69">
        <v>0.49</v>
      </c>
      <c r="H10" s="99">
        <v>0.004</v>
      </c>
      <c r="I10" s="96">
        <v>6.8</v>
      </c>
      <c r="J10" s="96">
        <v>6.3</v>
      </c>
      <c r="K10" s="98">
        <v>1.8</v>
      </c>
      <c r="L10" s="98">
        <v>1.4</v>
      </c>
    </row>
    <row r="11" spans="2:12" ht="18" customHeight="1">
      <c r="B11" s="218"/>
      <c r="C11" s="9" t="s">
        <v>9</v>
      </c>
      <c r="D11" s="96">
        <v>1.4</v>
      </c>
      <c r="E11" s="92">
        <v>0.25</v>
      </c>
      <c r="F11" s="96">
        <v>1.2</v>
      </c>
      <c r="G11" s="94">
        <v>1.3</v>
      </c>
      <c r="H11" s="93">
        <v>0.014</v>
      </c>
      <c r="I11" s="95">
        <v>72</v>
      </c>
      <c r="J11" s="95">
        <v>28</v>
      </c>
      <c r="K11" s="97">
        <v>12</v>
      </c>
      <c r="L11" s="97">
        <v>1.7</v>
      </c>
    </row>
    <row r="12" spans="2:12" ht="19.5" customHeight="1">
      <c r="B12" s="219"/>
      <c r="C12" s="9" t="s">
        <v>38</v>
      </c>
      <c r="D12" s="96">
        <v>1.1</v>
      </c>
      <c r="E12" s="92">
        <v>0.13</v>
      </c>
      <c r="F12" s="92">
        <v>0.49</v>
      </c>
      <c r="G12" s="94">
        <v>1.2</v>
      </c>
      <c r="H12" s="93">
        <v>0.011</v>
      </c>
      <c r="I12" s="95">
        <v>37</v>
      </c>
      <c r="J12" s="95">
        <v>11</v>
      </c>
      <c r="K12" s="97">
        <v>10</v>
      </c>
      <c r="L12" s="97">
        <v>1.5</v>
      </c>
    </row>
    <row r="13" spans="2:12" ht="21.75" customHeight="1">
      <c r="B13" s="216" t="s">
        <v>0</v>
      </c>
      <c r="C13" s="9" t="s">
        <v>21</v>
      </c>
      <c r="D13" s="100">
        <v>1.3</v>
      </c>
      <c r="E13" s="101">
        <v>0.051</v>
      </c>
      <c r="F13" s="100">
        <v>0.54</v>
      </c>
      <c r="G13" s="102">
        <v>1.7</v>
      </c>
      <c r="H13" s="101">
        <v>0.012</v>
      </c>
      <c r="I13" s="103">
        <v>22</v>
      </c>
      <c r="J13" s="104">
        <v>3.2</v>
      </c>
      <c r="K13" s="105">
        <v>7.2</v>
      </c>
      <c r="L13" s="93" t="s">
        <v>33</v>
      </c>
    </row>
    <row r="14" spans="2:12" ht="21.75" customHeight="1">
      <c r="B14" s="216"/>
      <c r="C14" s="9" t="s">
        <v>22</v>
      </c>
      <c r="D14" s="100">
        <v>0.97</v>
      </c>
      <c r="E14" s="101">
        <v>0.048</v>
      </c>
      <c r="F14" s="106">
        <v>0.21</v>
      </c>
      <c r="G14" s="102">
        <v>1.5</v>
      </c>
      <c r="H14" s="100">
        <v>0.014</v>
      </c>
      <c r="I14" s="100">
        <v>13</v>
      </c>
      <c r="J14" s="100">
        <v>3.8</v>
      </c>
      <c r="K14" s="100">
        <v>4.9</v>
      </c>
      <c r="L14" s="93" t="s">
        <v>33</v>
      </c>
    </row>
    <row r="15" spans="2:12" ht="21.75" customHeight="1">
      <c r="B15" s="216"/>
      <c r="C15" s="9" t="s">
        <v>23</v>
      </c>
      <c r="D15" s="100">
        <v>1.3</v>
      </c>
      <c r="E15" s="100" t="s">
        <v>99</v>
      </c>
      <c r="F15" s="100" t="s">
        <v>99</v>
      </c>
      <c r="G15" s="102">
        <v>1.7</v>
      </c>
      <c r="H15" s="141">
        <v>0.03</v>
      </c>
      <c r="I15" s="100">
        <v>56</v>
      </c>
      <c r="J15" s="100">
        <v>26</v>
      </c>
      <c r="K15" s="100">
        <v>6.5</v>
      </c>
      <c r="L15" s="93" t="s">
        <v>33</v>
      </c>
    </row>
    <row r="16" spans="2:12" ht="21.75" customHeight="1">
      <c r="B16" s="216"/>
      <c r="C16" s="9" t="s">
        <v>24</v>
      </c>
      <c r="D16" s="100">
        <v>1.2</v>
      </c>
      <c r="E16" s="100" t="s">
        <v>99</v>
      </c>
      <c r="F16" s="100" t="s">
        <v>99</v>
      </c>
      <c r="G16" s="107">
        <v>1.7</v>
      </c>
      <c r="H16" s="100">
        <v>0.037</v>
      </c>
      <c r="I16" s="100">
        <v>53</v>
      </c>
      <c r="J16" s="100">
        <v>24</v>
      </c>
      <c r="K16" s="100">
        <v>6.3</v>
      </c>
      <c r="L16" s="93" t="s">
        <v>33</v>
      </c>
    </row>
    <row r="17" spans="2:12" ht="21.75" customHeight="1">
      <c r="B17" s="216"/>
      <c r="C17" s="9" t="s">
        <v>25</v>
      </c>
      <c r="D17" s="100">
        <v>1.6</v>
      </c>
      <c r="E17" s="100" t="s">
        <v>99</v>
      </c>
      <c r="F17" s="100">
        <v>0.55</v>
      </c>
      <c r="G17" s="102">
        <v>2.4</v>
      </c>
      <c r="H17" s="100" t="s">
        <v>99</v>
      </c>
      <c r="I17" s="100" t="s">
        <v>99</v>
      </c>
      <c r="J17" s="100" t="s">
        <v>99</v>
      </c>
      <c r="K17" s="100">
        <v>8.7</v>
      </c>
      <c r="L17" s="93" t="s">
        <v>33</v>
      </c>
    </row>
    <row r="18" spans="2:12" ht="21" customHeight="1">
      <c r="B18" s="216"/>
      <c r="C18" s="9" t="s">
        <v>26</v>
      </c>
      <c r="D18" s="105">
        <v>1.3</v>
      </c>
      <c r="E18" s="101" t="s">
        <v>99</v>
      </c>
      <c r="F18" s="106">
        <v>0.46</v>
      </c>
      <c r="G18" s="107">
        <v>1.6</v>
      </c>
      <c r="H18" s="100" t="s">
        <v>99</v>
      </c>
      <c r="I18" s="100" t="s">
        <v>99</v>
      </c>
      <c r="J18" s="100" t="s">
        <v>99</v>
      </c>
      <c r="K18" s="100">
        <v>6.6</v>
      </c>
      <c r="L18" s="93" t="s">
        <v>33</v>
      </c>
    </row>
    <row r="19" spans="2:12" ht="19.5" customHeight="1">
      <c r="B19" s="216" t="s">
        <v>2</v>
      </c>
      <c r="C19" s="9" t="s">
        <v>10</v>
      </c>
      <c r="D19" s="96">
        <v>3.7</v>
      </c>
      <c r="E19" s="93">
        <v>0.063</v>
      </c>
      <c r="F19" s="92">
        <v>0.14</v>
      </c>
      <c r="G19" s="94">
        <v>2.2</v>
      </c>
      <c r="H19" s="149">
        <v>0.012</v>
      </c>
      <c r="I19" s="95">
        <v>23</v>
      </c>
      <c r="J19" s="96">
        <v>3.9</v>
      </c>
      <c r="K19" s="100" t="s">
        <v>100</v>
      </c>
      <c r="L19" s="93" t="s">
        <v>33</v>
      </c>
    </row>
    <row r="20" spans="2:12" ht="21.75" customHeight="1">
      <c r="B20" s="216"/>
      <c r="C20" s="9" t="s">
        <v>39</v>
      </c>
      <c r="D20" s="93" t="s">
        <v>100</v>
      </c>
      <c r="E20" s="93" t="s">
        <v>100</v>
      </c>
      <c r="F20" s="93" t="s">
        <v>100</v>
      </c>
      <c r="G20" s="86" t="s">
        <v>100</v>
      </c>
      <c r="H20" s="93" t="s">
        <v>100</v>
      </c>
      <c r="I20" s="93" t="s">
        <v>100</v>
      </c>
      <c r="J20" s="93" t="s">
        <v>100</v>
      </c>
      <c r="K20" s="100" t="s">
        <v>100</v>
      </c>
      <c r="L20" s="93" t="s">
        <v>33</v>
      </c>
    </row>
    <row r="21" spans="2:12" ht="21" customHeight="1">
      <c r="B21" s="216"/>
      <c r="C21" s="9" t="s">
        <v>29</v>
      </c>
      <c r="D21" s="100">
        <v>3.5</v>
      </c>
      <c r="E21" s="93" t="s">
        <v>100</v>
      </c>
      <c r="F21" s="92">
        <v>0.16</v>
      </c>
      <c r="G21" s="94">
        <v>2.8</v>
      </c>
      <c r="H21" s="93" t="s">
        <v>100</v>
      </c>
      <c r="I21" s="93" t="s">
        <v>100</v>
      </c>
      <c r="J21" s="93" t="s">
        <v>100</v>
      </c>
      <c r="K21" s="100" t="s">
        <v>100</v>
      </c>
      <c r="L21" s="93" t="s">
        <v>33</v>
      </c>
    </row>
    <row r="22" spans="2:12" ht="21" customHeight="1">
      <c r="B22" s="15" t="s">
        <v>34</v>
      </c>
      <c r="C22" s="12" t="s">
        <v>35</v>
      </c>
      <c r="D22" s="100" t="s">
        <v>101</v>
      </c>
      <c r="E22" s="100" t="s">
        <v>101</v>
      </c>
      <c r="F22" s="100" t="s">
        <v>101</v>
      </c>
      <c r="G22" s="102" t="s">
        <v>101</v>
      </c>
      <c r="H22" s="100" t="s">
        <v>101</v>
      </c>
      <c r="I22" s="100" t="s">
        <v>101</v>
      </c>
      <c r="J22" s="100" t="s">
        <v>101</v>
      </c>
      <c r="K22" s="100" t="s">
        <v>101</v>
      </c>
      <c r="L22" s="93" t="s">
        <v>33</v>
      </c>
    </row>
    <row r="23" spans="2:12" ht="21.75" customHeight="1">
      <c r="B23" s="217" t="s">
        <v>3</v>
      </c>
      <c r="C23" s="10" t="s">
        <v>11</v>
      </c>
      <c r="D23" s="98">
        <v>3.5</v>
      </c>
      <c r="E23" s="108">
        <v>0.062</v>
      </c>
      <c r="F23" s="108">
        <v>0.29</v>
      </c>
      <c r="G23" s="109">
        <v>2.9</v>
      </c>
      <c r="H23" s="151">
        <v>0.011</v>
      </c>
      <c r="I23" s="108">
        <v>27</v>
      </c>
      <c r="J23" s="108">
        <v>3.7</v>
      </c>
      <c r="K23" s="100" t="s">
        <v>103</v>
      </c>
      <c r="L23" s="93" t="s">
        <v>33</v>
      </c>
    </row>
    <row r="24" spans="2:12" ht="21.75" customHeight="1">
      <c r="B24" s="217"/>
      <c r="C24" s="10" t="s">
        <v>12</v>
      </c>
      <c r="D24" s="140">
        <v>5</v>
      </c>
      <c r="E24" s="93" t="s">
        <v>103</v>
      </c>
      <c r="F24" s="108">
        <v>0.35</v>
      </c>
      <c r="G24" s="109">
        <v>3.7</v>
      </c>
      <c r="H24" s="93" t="s">
        <v>103</v>
      </c>
      <c r="I24" s="93" t="s">
        <v>103</v>
      </c>
      <c r="J24" s="93" t="s">
        <v>103</v>
      </c>
      <c r="K24" s="100" t="s">
        <v>103</v>
      </c>
      <c r="L24" s="93" t="s">
        <v>33</v>
      </c>
    </row>
    <row r="25" spans="2:12" ht="20.25" customHeight="1">
      <c r="B25" s="217" t="s">
        <v>4</v>
      </c>
      <c r="C25" s="10" t="s">
        <v>13</v>
      </c>
      <c r="D25" s="96">
        <v>4.3</v>
      </c>
      <c r="E25" s="92">
        <v>0.11</v>
      </c>
      <c r="F25" s="92">
        <v>0.16</v>
      </c>
      <c r="G25" s="94">
        <v>3.3</v>
      </c>
      <c r="H25" s="150">
        <v>0.0084</v>
      </c>
      <c r="I25" s="95">
        <v>13</v>
      </c>
      <c r="J25" s="96">
        <v>3.6</v>
      </c>
      <c r="K25" s="100">
        <v>8.6</v>
      </c>
      <c r="L25" s="100">
        <v>1.3</v>
      </c>
    </row>
    <row r="26" spans="2:12" ht="20.25" customHeight="1">
      <c r="B26" s="217"/>
      <c r="C26" s="10" t="s">
        <v>14</v>
      </c>
      <c r="D26" s="93" t="s">
        <v>105</v>
      </c>
      <c r="E26" s="93" t="s">
        <v>105</v>
      </c>
      <c r="F26" s="93" t="s">
        <v>105</v>
      </c>
      <c r="G26" s="94" t="s">
        <v>105</v>
      </c>
      <c r="H26" s="93" t="s">
        <v>105</v>
      </c>
      <c r="I26" s="93" t="s">
        <v>105</v>
      </c>
      <c r="J26" s="93" t="s">
        <v>105</v>
      </c>
      <c r="K26" s="100" t="s">
        <v>105</v>
      </c>
      <c r="L26" s="93" t="s">
        <v>33</v>
      </c>
    </row>
    <row r="27" spans="2:12" ht="20.25" customHeight="1">
      <c r="B27" s="217"/>
      <c r="C27" s="10" t="s">
        <v>15</v>
      </c>
      <c r="D27" s="93" t="s">
        <v>105</v>
      </c>
      <c r="E27" s="93" t="s">
        <v>105</v>
      </c>
      <c r="F27" s="93" t="s">
        <v>105</v>
      </c>
      <c r="G27" s="94" t="s">
        <v>105</v>
      </c>
      <c r="H27" s="93" t="s">
        <v>105</v>
      </c>
      <c r="I27" s="93" t="s">
        <v>105</v>
      </c>
      <c r="J27" s="93" t="s">
        <v>105</v>
      </c>
      <c r="K27" s="100" t="s">
        <v>105</v>
      </c>
      <c r="L27" s="93" t="s">
        <v>33</v>
      </c>
    </row>
    <row r="28" spans="2:12" ht="21" customHeight="1">
      <c r="B28" s="217"/>
      <c r="C28" s="10" t="s">
        <v>16</v>
      </c>
      <c r="D28" s="96">
        <v>4.1</v>
      </c>
      <c r="E28" s="93" t="s">
        <v>105</v>
      </c>
      <c r="F28" s="92">
        <v>0.19</v>
      </c>
      <c r="G28" s="94">
        <v>5</v>
      </c>
      <c r="H28" s="93" t="s">
        <v>105</v>
      </c>
      <c r="I28" s="93" t="s">
        <v>105</v>
      </c>
      <c r="J28" s="93" t="s">
        <v>105</v>
      </c>
      <c r="K28" s="100" t="s">
        <v>105</v>
      </c>
      <c r="L28" s="93" t="s">
        <v>33</v>
      </c>
    </row>
    <row r="29" spans="2:12" ht="21" customHeight="1">
      <c r="B29" s="217" t="s">
        <v>27</v>
      </c>
      <c r="C29" s="10" t="s">
        <v>18</v>
      </c>
      <c r="D29" s="93" t="s">
        <v>33</v>
      </c>
      <c r="E29" s="100" t="s">
        <v>106</v>
      </c>
      <c r="F29" s="93" t="s">
        <v>106</v>
      </c>
      <c r="G29" s="94" t="s">
        <v>106</v>
      </c>
      <c r="H29" s="100" t="s">
        <v>106</v>
      </c>
      <c r="I29" s="100" t="s">
        <v>106</v>
      </c>
      <c r="J29" s="100" t="s">
        <v>106</v>
      </c>
      <c r="K29" s="100" t="s">
        <v>106</v>
      </c>
      <c r="L29" s="93" t="s">
        <v>33</v>
      </c>
    </row>
    <row r="30" spans="2:12" ht="21" customHeight="1">
      <c r="B30" s="217"/>
      <c r="C30" s="10" t="s">
        <v>19</v>
      </c>
      <c r="D30" s="96" t="s">
        <v>106</v>
      </c>
      <c r="E30" s="100" t="s">
        <v>106</v>
      </c>
      <c r="F30" s="92" t="s">
        <v>106</v>
      </c>
      <c r="G30" s="94" t="s">
        <v>106</v>
      </c>
      <c r="H30" s="100" t="s">
        <v>106</v>
      </c>
      <c r="I30" s="100" t="s">
        <v>106</v>
      </c>
      <c r="J30" s="100" t="s">
        <v>106</v>
      </c>
      <c r="K30" s="100" t="s">
        <v>106</v>
      </c>
      <c r="L30" s="93" t="s">
        <v>33</v>
      </c>
    </row>
    <row r="31" spans="2:12" ht="21" customHeight="1">
      <c r="B31" s="217"/>
      <c r="C31" s="10" t="s">
        <v>20</v>
      </c>
      <c r="D31" s="96">
        <v>2.7</v>
      </c>
      <c r="E31" s="100" t="s">
        <v>106</v>
      </c>
      <c r="F31" s="92">
        <v>0.16</v>
      </c>
      <c r="G31" s="94">
        <v>2.6</v>
      </c>
      <c r="H31" s="100" t="s">
        <v>106</v>
      </c>
      <c r="I31" s="100" t="s">
        <v>106</v>
      </c>
      <c r="J31" s="100" t="s">
        <v>106</v>
      </c>
      <c r="K31" s="100" t="s">
        <v>106</v>
      </c>
      <c r="L31" s="93" t="s">
        <v>33</v>
      </c>
    </row>
    <row r="32" spans="2:12" ht="20.25" customHeight="1">
      <c r="B32" s="217"/>
      <c r="C32" s="10" t="s">
        <v>31</v>
      </c>
      <c r="D32" s="96">
        <v>2.4</v>
      </c>
      <c r="E32" s="100" t="s">
        <v>106</v>
      </c>
      <c r="F32" s="92">
        <v>0.2</v>
      </c>
      <c r="G32" s="94">
        <v>2.6</v>
      </c>
      <c r="H32" s="100" t="s">
        <v>106</v>
      </c>
      <c r="I32" s="100" t="s">
        <v>106</v>
      </c>
      <c r="J32" s="100" t="s">
        <v>106</v>
      </c>
      <c r="K32" s="100" t="s">
        <v>106</v>
      </c>
      <c r="L32" s="93" t="s">
        <v>33</v>
      </c>
    </row>
    <row r="33" spans="2:12" ht="21.75" customHeight="1">
      <c r="B33" s="217"/>
      <c r="C33" s="11" t="s">
        <v>32</v>
      </c>
      <c r="D33" s="93" t="s">
        <v>106</v>
      </c>
      <c r="E33" s="100" t="s">
        <v>106</v>
      </c>
      <c r="F33" s="93" t="s">
        <v>106</v>
      </c>
      <c r="G33" s="86" t="s">
        <v>106</v>
      </c>
      <c r="H33" s="100" t="s">
        <v>106</v>
      </c>
      <c r="I33" s="100" t="s">
        <v>106</v>
      </c>
      <c r="J33" s="100" t="s">
        <v>106</v>
      </c>
      <c r="K33" s="100" t="s">
        <v>106</v>
      </c>
      <c r="L33" s="93" t="s">
        <v>33</v>
      </c>
    </row>
    <row r="34" spans="2:12" ht="24" customHeight="1">
      <c r="B34" s="165" t="s">
        <v>1</v>
      </c>
      <c r="C34" s="8" t="s">
        <v>43</v>
      </c>
      <c r="D34" s="98">
        <v>1.4</v>
      </c>
      <c r="E34" s="92">
        <v>0.11</v>
      </c>
      <c r="F34" s="92">
        <v>0.57</v>
      </c>
      <c r="G34" s="94">
        <v>1.2</v>
      </c>
      <c r="H34" s="100" t="s">
        <v>33</v>
      </c>
      <c r="I34" s="100" t="s">
        <v>33</v>
      </c>
      <c r="J34" s="100" t="s">
        <v>33</v>
      </c>
      <c r="K34" s="100" t="s">
        <v>33</v>
      </c>
      <c r="L34" s="100">
        <v>1.5</v>
      </c>
    </row>
    <row r="35" spans="2:12" ht="21.75" customHeight="1">
      <c r="B35" s="166"/>
      <c r="C35" s="9" t="s">
        <v>44</v>
      </c>
      <c r="D35" s="98">
        <v>1</v>
      </c>
      <c r="E35" s="93">
        <v>0.078</v>
      </c>
      <c r="F35" s="92">
        <v>0.27</v>
      </c>
      <c r="G35" s="69">
        <v>0.92</v>
      </c>
      <c r="H35" s="93">
        <v>0.01</v>
      </c>
      <c r="I35" s="95">
        <v>34</v>
      </c>
      <c r="J35" s="95">
        <v>15</v>
      </c>
      <c r="K35" s="93" t="s">
        <v>100</v>
      </c>
      <c r="L35" s="96">
        <v>1.4</v>
      </c>
    </row>
    <row r="36" spans="2:12" ht="21.75" customHeight="1">
      <c r="B36" s="166"/>
      <c r="C36" s="9" t="s">
        <v>45</v>
      </c>
      <c r="D36" s="98">
        <v>1.3</v>
      </c>
      <c r="E36" s="92">
        <v>0.13</v>
      </c>
      <c r="F36" s="92">
        <v>0.48</v>
      </c>
      <c r="G36" s="94">
        <v>1</v>
      </c>
      <c r="H36" s="100" t="s">
        <v>33</v>
      </c>
      <c r="I36" s="100" t="s">
        <v>33</v>
      </c>
      <c r="J36" s="100" t="s">
        <v>33</v>
      </c>
      <c r="K36" s="93" t="s">
        <v>100</v>
      </c>
      <c r="L36" s="96">
        <v>1.6</v>
      </c>
    </row>
    <row r="37" spans="2:12" ht="21.75" customHeight="1">
      <c r="B37" s="166"/>
      <c r="C37" s="12" t="s">
        <v>118</v>
      </c>
      <c r="D37" s="138">
        <v>1.6</v>
      </c>
      <c r="E37" s="143">
        <v>0.087</v>
      </c>
      <c r="F37" s="139">
        <v>0.35</v>
      </c>
      <c r="G37" s="94">
        <v>1.9</v>
      </c>
      <c r="H37" s="100" t="s">
        <v>33</v>
      </c>
      <c r="I37" s="100" t="s">
        <v>33</v>
      </c>
      <c r="J37" s="100" t="s">
        <v>33</v>
      </c>
      <c r="K37" s="100" t="s">
        <v>33</v>
      </c>
      <c r="L37" s="100">
        <v>1.4</v>
      </c>
    </row>
    <row r="38" spans="2:12" ht="21.75" customHeight="1">
      <c r="B38" s="167"/>
      <c r="C38" s="12" t="s">
        <v>119</v>
      </c>
      <c r="D38" s="138">
        <v>2.1</v>
      </c>
      <c r="E38" s="143">
        <v>0.071</v>
      </c>
      <c r="F38" s="139">
        <v>0.41</v>
      </c>
      <c r="G38" s="94">
        <v>1.8</v>
      </c>
      <c r="H38" s="100" t="s">
        <v>33</v>
      </c>
      <c r="I38" s="100" t="s">
        <v>33</v>
      </c>
      <c r="J38" s="100" t="s">
        <v>33</v>
      </c>
      <c r="K38" s="100" t="s">
        <v>33</v>
      </c>
      <c r="L38" s="100">
        <v>1.4</v>
      </c>
    </row>
    <row r="39" spans="2:12" ht="24.75" customHeight="1" thickBot="1">
      <c r="B39" s="13" t="s">
        <v>37</v>
      </c>
      <c r="C39" s="7" t="s">
        <v>36</v>
      </c>
      <c r="D39" s="110" t="s">
        <v>107</v>
      </c>
      <c r="E39" s="110" t="s">
        <v>107</v>
      </c>
      <c r="F39" s="110" t="s">
        <v>107</v>
      </c>
      <c r="G39" s="102" t="s">
        <v>107</v>
      </c>
      <c r="H39" s="110" t="s">
        <v>107</v>
      </c>
      <c r="I39" s="110" t="s">
        <v>107</v>
      </c>
      <c r="J39" s="110" t="s">
        <v>107</v>
      </c>
      <c r="K39" s="110" t="s">
        <v>107</v>
      </c>
      <c r="L39" s="100" t="s">
        <v>33</v>
      </c>
    </row>
    <row r="40" spans="2:12" ht="23.25" customHeight="1">
      <c r="B40" s="179" t="s">
        <v>49</v>
      </c>
      <c r="C40" s="180"/>
      <c r="D40" s="111">
        <f aca="true" t="shared" si="0" ref="D40:K40">AVERAGE(D6:D39)</f>
        <v>2.2253846153846153</v>
      </c>
      <c r="E40" s="112">
        <f t="shared" si="0"/>
        <v>0.09152941176470591</v>
      </c>
      <c r="F40" s="113">
        <f t="shared" si="0"/>
        <v>0.37462500000000004</v>
      </c>
      <c r="G40" s="85">
        <f t="shared" si="0"/>
        <v>1.9792307692307693</v>
      </c>
      <c r="H40" s="114">
        <f t="shared" si="0"/>
        <v>0.013026666666666667</v>
      </c>
      <c r="I40" s="115">
        <f t="shared" si="0"/>
        <v>30.186666666666667</v>
      </c>
      <c r="J40" s="116">
        <f t="shared" si="0"/>
        <v>9.606666666666666</v>
      </c>
      <c r="K40" s="111">
        <f t="shared" si="0"/>
        <v>7.6499999999999995</v>
      </c>
      <c r="L40" s="111">
        <f>AVERAGE(L6:L39)</f>
        <v>1.4615384615384615</v>
      </c>
    </row>
    <row r="41" spans="2:12" ht="24" customHeight="1">
      <c r="B41" s="168" t="s">
        <v>61</v>
      </c>
      <c r="C41" s="185"/>
      <c r="D41" s="106">
        <f aca="true" t="shared" si="1" ref="D41:J41">MIN(D6:D39)</f>
        <v>0.45</v>
      </c>
      <c r="E41" s="101">
        <f t="shared" si="1"/>
        <v>0.048</v>
      </c>
      <c r="F41" s="142">
        <f t="shared" si="1"/>
        <v>0.091</v>
      </c>
      <c r="G41" s="117">
        <f t="shared" si="1"/>
        <v>0.49</v>
      </c>
      <c r="H41" s="118">
        <f t="shared" si="1"/>
        <v>0.0037</v>
      </c>
      <c r="I41" s="104">
        <f t="shared" si="1"/>
        <v>6.8</v>
      </c>
      <c r="J41" s="119">
        <f t="shared" si="1"/>
        <v>1.6</v>
      </c>
      <c r="K41" s="104">
        <f>MIN(K6:K39)</f>
        <v>1.8</v>
      </c>
      <c r="L41" s="104">
        <f>MIN(L6:L39)</f>
        <v>1.3</v>
      </c>
    </row>
    <row r="42" spans="2:12" ht="24" customHeight="1" thickBot="1">
      <c r="B42" s="181" t="s">
        <v>62</v>
      </c>
      <c r="C42" s="182"/>
      <c r="D42" s="120">
        <f aca="true" t="shared" si="2" ref="D42:J42">MAX(D6:D39)</f>
        <v>7.9</v>
      </c>
      <c r="E42" s="121">
        <f t="shared" si="2"/>
        <v>0.25</v>
      </c>
      <c r="F42" s="120">
        <f t="shared" si="2"/>
        <v>1.2</v>
      </c>
      <c r="G42" s="144">
        <f>MAX(G6:G39)</f>
        <v>5</v>
      </c>
      <c r="H42" s="122">
        <f t="shared" si="2"/>
        <v>0.037</v>
      </c>
      <c r="I42" s="123">
        <f t="shared" si="2"/>
        <v>72</v>
      </c>
      <c r="J42" s="124">
        <f t="shared" si="2"/>
        <v>28</v>
      </c>
      <c r="K42" s="123">
        <f>MAX(K6:K39)</f>
        <v>22</v>
      </c>
      <c r="L42" s="120">
        <f>MAX(L6:L39)</f>
        <v>1.7</v>
      </c>
    </row>
    <row r="45" spans="2:15" s="152" customFormat="1" ht="13.5">
      <c r="B45" s="154" t="s">
        <v>121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</row>
    <row r="46" s="152" customFormat="1" ht="13.5">
      <c r="C46" s="153" t="s">
        <v>122</v>
      </c>
    </row>
  </sheetData>
  <sheetProtection/>
  <mergeCells count="14">
    <mergeCell ref="B3:C3"/>
    <mergeCell ref="B6:B12"/>
    <mergeCell ref="B13:B18"/>
    <mergeCell ref="B4:B5"/>
    <mergeCell ref="C4:C5"/>
    <mergeCell ref="B19:B21"/>
    <mergeCell ref="B23:B24"/>
    <mergeCell ref="B25:B28"/>
    <mergeCell ref="B45:O45"/>
    <mergeCell ref="B29:B33"/>
    <mergeCell ref="B34:B38"/>
    <mergeCell ref="B40:C40"/>
    <mergeCell ref="B41:C41"/>
    <mergeCell ref="B42:C42"/>
  </mergeCells>
  <dataValidations count="2">
    <dataValidation allowBlank="1" showInputMessage="1" showErrorMessage="1" promptTitle="半角英数字で入力して下さい。" prompt="（有効数字2桁まで）&#10;※欠測の場合は「zzz」と入力して下さい。&#10;" error="半角英数字で入力して下さい。" imeMode="halfAlpha" sqref="G18 D17:G17 D18 F13:G13 E15:F15 D13:D16 G14:G15 E16:G16 H14:J18 D22:J22 H37:L38 E29:E33 D21 H29:J34 D39:L39 H36:J36 K13:K34 L25 L34"/>
    <dataValidation allowBlank="1" showInputMessage="1" showErrorMessage="1" promptTitle="ロックしています。" prompt="（数式保護のため）&#10;" error="半角英数字で入力して下さい。" imeMode="halfAlpha" sqref="D24"/>
  </dataValidations>
  <printOptions/>
  <pageMargins left="0.3937007874015748" right="0.1968503937007874" top="0.5905511811023623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2012-11-29T07:11:30Z</cp:lastPrinted>
  <dcterms:created xsi:type="dcterms:W3CDTF">2002-06-28T02:32:40Z</dcterms:created>
  <dcterms:modified xsi:type="dcterms:W3CDTF">2019-07-12T02:53:39Z</dcterms:modified>
  <cp:category/>
  <cp:version/>
  <cp:contentType/>
  <cp:contentStatus/>
</cp:coreProperties>
</file>