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<sst xmlns="http://schemas.openxmlformats.org/spreadsheetml/2006/main" count="2920" uniqueCount="424">
  <si>
    <t>採取地点</t>
  </si>
  <si>
    <t>門</t>
  </si>
  <si>
    <t>Cryptomonadaceae</t>
  </si>
  <si>
    <t>Prorocentrum minimum</t>
  </si>
  <si>
    <t>Dinophysis acuminata</t>
  </si>
  <si>
    <t>Ceratium furca</t>
  </si>
  <si>
    <t>Heterocapsa triquetra</t>
  </si>
  <si>
    <t>Protoperidinium bipes</t>
  </si>
  <si>
    <t>Thalassiosira rotula</t>
  </si>
  <si>
    <t>Thalassiosiraceae</t>
  </si>
  <si>
    <t>Actinoptychus senarius</t>
  </si>
  <si>
    <t>Guinardia flaccida</t>
  </si>
  <si>
    <t>Rhizosolenia fragilissima</t>
  </si>
  <si>
    <t>Rhizosolenia setigera</t>
  </si>
  <si>
    <t>Cerataulina pelagica</t>
  </si>
  <si>
    <t>Eucampia zodiacus</t>
  </si>
  <si>
    <t>Chaetoceros debile</t>
  </si>
  <si>
    <t>Chaetoceros sociale</t>
  </si>
  <si>
    <t>Euglenophyceae</t>
  </si>
  <si>
    <t>Prasinophyceae</t>
  </si>
  <si>
    <t>Mesodinium rubrum</t>
  </si>
  <si>
    <t>Ciliophora</t>
  </si>
  <si>
    <t>種類組成</t>
  </si>
  <si>
    <t>検査条件</t>
  </si>
  <si>
    <t>固定条件</t>
  </si>
  <si>
    <t>分離条件</t>
  </si>
  <si>
    <t>Leptocylindrus minimus</t>
  </si>
  <si>
    <t>Chaetoceros lorenzianum</t>
  </si>
  <si>
    <t>Ceratium kofoidii</t>
  </si>
  <si>
    <t>Chaetoceros danicum</t>
  </si>
  <si>
    <t>Chaetoceros didymum</t>
  </si>
  <si>
    <t>Leptocylindrus mediterraneus</t>
  </si>
  <si>
    <t>Amphorellopsis acuta</t>
  </si>
  <si>
    <t>ｸﾘﾌﾟﾄ植物</t>
  </si>
  <si>
    <t>ｸﾘﾌﾟﾄ藻</t>
  </si>
  <si>
    <t>渦鞭毛植物</t>
  </si>
  <si>
    <t>渦鞭毛藻</t>
  </si>
  <si>
    <t>珪藻</t>
  </si>
  <si>
    <t>Rhizosolenia delicatula</t>
  </si>
  <si>
    <t>Chaetoceros compressum</t>
  </si>
  <si>
    <t>Chaetoceros radicans</t>
  </si>
  <si>
    <t>Thalassiothrix frauenfeldii</t>
  </si>
  <si>
    <t>ﾕｰｸﾞﾚﾅ植物</t>
  </si>
  <si>
    <t>ﾕ-ｸﾞﾚﾅ藻</t>
  </si>
  <si>
    <t>微小鞭毛藻類</t>
  </si>
  <si>
    <t/>
  </si>
  <si>
    <t>Micro-flagellates</t>
  </si>
  <si>
    <t>原生動物</t>
  </si>
  <si>
    <t>多膜</t>
  </si>
  <si>
    <t>（繊毛虫類）</t>
  </si>
  <si>
    <t>節足動物</t>
  </si>
  <si>
    <t>甲殻</t>
  </si>
  <si>
    <t>Nauplius larva of Copepoda</t>
  </si>
  <si>
    <t>ﾕｰｸﾞﾚﾅ藻</t>
  </si>
  <si>
    <t>微細鞭毛藻類</t>
  </si>
  <si>
    <t>緑色植物</t>
  </si>
  <si>
    <t>ﾌﾟﾗｼﾉ藻</t>
  </si>
  <si>
    <t>ｷﾈﾄﾌﾗｸﾞﾐﾉﾌｫｰﾗ</t>
  </si>
  <si>
    <t>Gonyaulax verior</t>
  </si>
  <si>
    <t>Rhizosolenia stolterfothii</t>
  </si>
  <si>
    <t>ﾃﾞｨｸﾁｵｶ藻</t>
  </si>
  <si>
    <t>ﾊﾌﾟﾄ藻</t>
  </si>
  <si>
    <t>ｵﾀﾏﾎﾞﾔ</t>
  </si>
  <si>
    <t>不等毛植物</t>
  </si>
  <si>
    <t>ﾃﾞｨｸﾁｵｶ藻</t>
  </si>
  <si>
    <t>原索動物</t>
  </si>
  <si>
    <t>ﾗﾌｨﾄﾞ藻</t>
  </si>
  <si>
    <t>袋形動物</t>
  </si>
  <si>
    <t>ﾜﾑｼ</t>
  </si>
  <si>
    <t>Prorocentrum micans</t>
  </si>
  <si>
    <t>Prorocentrum triestinum</t>
  </si>
  <si>
    <t>Dinophysis caudata</t>
  </si>
  <si>
    <t>Favella ehrenbergii</t>
  </si>
  <si>
    <t>Chaetoceros curvisetum</t>
  </si>
  <si>
    <t>ｴﾌﾞﾘｱ藻</t>
  </si>
  <si>
    <t>東京湾1</t>
  </si>
  <si>
    <t>東京湾3</t>
  </si>
  <si>
    <t>東京湾4</t>
  </si>
  <si>
    <t>東京湾5</t>
  </si>
  <si>
    <t>東京湾7</t>
  </si>
  <si>
    <t>東京湾8</t>
  </si>
  <si>
    <t>東京湾9</t>
  </si>
  <si>
    <t>東京湾13</t>
  </si>
  <si>
    <t>東京湾15</t>
  </si>
  <si>
    <t>東京湾20</t>
  </si>
  <si>
    <t>東京湾21</t>
  </si>
  <si>
    <t>東京湾23</t>
  </si>
  <si>
    <t>東京湾25</t>
  </si>
  <si>
    <t>採取年月日</t>
  </si>
  <si>
    <t>採取時刻</t>
  </si>
  <si>
    <t>全水深（ｍ）</t>
  </si>
  <si>
    <t>採取水深（ｍ）</t>
  </si>
  <si>
    <t>採水量（ｍL)</t>
  </si>
  <si>
    <r>
      <t>沈殿量</t>
    </r>
    <r>
      <rPr>
        <vertAlign val="superscript"/>
        <sz val="12"/>
        <rFont val="ＭＳ 明朝"/>
        <family val="1"/>
      </rPr>
      <t>*</t>
    </r>
    <r>
      <rPr>
        <sz val="12"/>
        <rFont val="ＭＳ 明朝"/>
        <family val="1"/>
      </rPr>
      <t>（ｍL／ｍ</t>
    </r>
    <r>
      <rPr>
        <vertAlign val="superscript"/>
        <sz val="12"/>
        <rFont val="ＭＳ 明朝"/>
        <family val="1"/>
      </rPr>
      <t>３</t>
    </r>
    <r>
      <rPr>
        <sz val="12"/>
        <rFont val="ＭＳ 明朝"/>
        <family val="1"/>
      </rPr>
      <t>)</t>
    </r>
  </si>
  <si>
    <t>No</t>
  </si>
  <si>
    <t>綱</t>
  </si>
  <si>
    <t>出現種名</t>
  </si>
  <si>
    <r>
      <rPr>
        <i/>
        <sz val="12"/>
        <rFont val="ＭＳ 明朝"/>
        <family val="1"/>
      </rPr>
      <t xml:space="preserve">Gyrodinium </t>
    </r>
    <r>
      <rPr>
        <sz val="12"/>
        <rFont val="ＭＳ 明朝"/>
        <family val="1"/>
      </rPr>
      <t>sp.</t>
    </r>
  </si>
  <si>
    <t>Gymnodiniales</t>
  </si>
  <si>
    <r>
      <rPr>
        <i/>
        <sz val="12"/>
        <rFont val="ＭＳ 明朝"/>
        <family val="1"/>
      </rPr>
      <t xml:space="preserve">Scrippsiella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</si>
  <si>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Heterocapsa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</si>
  <si>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Protoperidinium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</si>
  <si>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Gonyaulax </t>
    </r>
    <r>
      <rPr>
        <sz val="12"/>
        <rFont val="ＭＳ 明朝"/>
        <family val="1"/>
      </rPr>
      <t>sp.</t>
    </r>
  </si>
  <si>
    <t>Peridiniales</t>
  </si>
  <si>
    <t>Lauderia annulata</t>
  </si>
  <si>
    <t>Skeletonema costatum</t>
  </si>
  <si>
    <r>
      <rPr>
        <i/>
        <sz val="12"/>
        <rFont val="ＭＳ 明朝"/>
        <family val="1"/>
      </rPr>
      <t xml:space="preserve">Thalassiosira </t>
    </r>
    <r>
      <rPr>
        <sz val="12"/>
        <rFont val="ＭＳ 明朝"/>
        <family val="1"/>
      </rPr>
      <t>sp.</t>
    </r>
  </si>
  <si>
    <t>Leptocylindrus danicus</t>
  </si>
  <si>
    <r>
      <rPr>
        <i/>
        <sz val="12"/>
        <rFont val="ＭＳ 明朝"/>
        <family val="1"/>
      </rPr>
      <t xml:space="preserve">Coscinodiscus </t>
    </r>
    <r>
      <rPr>
        <sz val="12"/>
        <rFont val="ＭＳ 明朝"/>
        <family val="1"/>
      </rPr>
      <t>sp.</t>
    </r>
  </si>
  <si>
    <r>
      <t xml:space="preserve">Dactyliosolen </t>
    </r>
    <r>
      <rPr>
        <sz val="12"/>
        <rFont val="ＭＳ 明朝"/>
        <family val="1"/>
      </rPr>
      <t>sp.</t>
    </r>
  </si>
  <si>
    <t>Rhizosolenia imbricata</t>
  </si>
  <si>
    <r>
      <t xml:space="preserve">Bacteriastrum </t>
    </r>
    <r>
      <rPr>
        <sz val="12"/>
        <rFont val="ＭＳ 明朝"/>
        <family val="1"/>
      </rPr>
      <t>sp.</t>
    </r>
  </si>
  <si>
    <t>Chaetoceros affine</t>
  </si>
  <si>
    <r>
      <rPr>
        <i/>
        <sz val="12"/>
        <rFont val="ＭＳ 明朝"/>
        <family val="1"/>
      </rPr>
      <t xml:space="preserve">Chaetoceros </t>
    </r>
    <r>
      <rPr>
        <sz val="12"/>
        <rFont val="ＭＳ 明朝"/>
        <family val="1"/>
      </rPr>
      <t>subgen.</t>
    </r>
    <r>
      <rPr>
        <i/>
        <sz val="12"/>
        <rFont val="ＭＳ 明朝"/>
        <family val="1"/>
      </rPr>
      <t xml:space="preserve">Hyalochaete </t>
    </r>
    <r>
      <rPr>
        <sz val="12"/>
        <rFont val="ＭＳ 明朝"/>
        <family val="1"/>
      </rPr>
      <t>sp.</t>
    </r>
  </si>
  <si>
    <t>Asterionella glacialis</t>
  </si>
  <si>
    <t>Thalassionema nitzschioides</t>
  </si>
  <si>
    <r>
      <rPr>
        <i/>
        <sz val="12"/>
        <rFont val="ＭＳ 明朝"/>
        <family val="1"/>
      </rPr>
      <t xml:space="preserve">Pleurosigma </t>
    </r>
    <r>
      <rPr>
        <sz val="12"/>
        <rFont val="ＭＳ 明朝"/>
        <family val="1"/>
      </rPr>
      <t>sp.</t>
    </r>
  </si>
  <si>
    <t>Cylindrotheca closterium</t>
  </si>
  <si>
    <r>
      <rPr>
        <i/>
        <sz val="12"/>
        <rFont val="ＭＳ 明朝"/>
        <family val="1"/>
      </rPr>
      <t xml:space="preserve">Nitzschia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</si>
  <si>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Tintinnopsis </t>
    </r>
    <r>
      <rPr>
        <sz val="12"/>
        <rFont val="ＭＳ 明朝"/>
        <family val="1"/>
      </rPr>
      <t>sp.</t>
    </r>
  </si>
  <si>
    <t>総　　　　　数</t>
  </si>
  <si>
    <t>検鏡条件</t>
  </si>
  <si>
    <t>検鏡者所属氏名</t>
  </si>
  <si>
    <t>備　　考</t>
  </si>
  <si>
    <t>*沈殿量：海洋観測指針 6.2.3.1 体積測定(沈殿法）による</t>
  </si>
  <si>
    <t>Oxyphysis oxytoxoides</t>
  </si>
  <si>
    <t>東京湾22</t>
  </si>
  <si>
    <t>東京湾24</t>
  </si>
  <si>
    <t>東京湾27</t>
  </si>
  <si>
    <r>
      <rPr>
        <i/>
        <sz val="12"/>
        <rFont val="ＭＳ 明朝"/>
        <family val="1"/>
      </rPr>
      <t xml:space="preserve">Gymnodinium </t>
    </r>
    <r>
      <rPr>
        <sz val="12"/>
        <rFont val="ＭＳ 明朝"/>
        <family val="1"/>
      </rPr>
      <t>sp.</t>
    </r>
  </si>
  <si>
    <t>Noctiluca scintillans</t>
  </si>
  <si>
    <t>Distephanus speculum</t>
  </si>
  <si>
    <t>Detonula pumila</t>
  </si>
  <si>
    <t>Tiarina fusus</t>
  </si>
  <si>
    <t>Ebria tripartita</t>
  </si>
  <si>
    <t>Heterosigma akashiwo</t>
  </si>
  <si>
    <t>Thalassiosira anguste-lineata</t>
  </si>
  <si>
    <t>Ditylum brightwellii</t>
  </si>
  <si>
    <r>
      <rPr>
        <i/>
        <sz val="12"/>
        <rFont val="ＭＳ 明朝"/>
        <family val="1"/>
      </rPr>
      <t xml:space="preserve">Eutintinnus </t>
    </r>
    <r>
      <rPr>
        <sz val="12"/>
        <rFont val="ＭＳ 明朝"/>
        <family val="1"/>
      </rPr>
      <t>sp.</t>
    </r>
  </si>
  <si>
    <t>種類組成</t>
  </si>
  <si>
    <t>ルゴール液　試料水2Ｌに対して10ml添加（濃度0.5％）</t>
  </si>
  <si>
    <t>オリンパス光学顕微鏡　倍率100倍　200倍　400倍 で検鏡</t>
  </si>
  <si>
    <t>中外テクノス株式会社  関東環境技術センター　中井　駿</t>
  </si>
  <si>
    <t>Gymnodinium sanguineum</t>
  </si>
  <si>
    <t>Chaetoceros pseudocurvisetum</t>
  </si>
  <si>
    <t>東京湾21</t>
  </si>
  <si>
    <t>東京湾23</t>
  </si>
  <si>
    <t>東京湾25</t>
  </si>
  <si>
    <r>
      <rPr>
        <i/>
        <sz val="12"/>
        <rFont val="ＭＳ 明朝"/>
        <family val="1"/>
      </rPr>
      <t xml:space="preserve">Synchaeta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</si>
  <si>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>Stenosemella</t>
    </r>
    <r>
      <rPr>
        <sz val="12"/>
        <rFont val="ＭＳ 明朝"/>
        <family val="1"/>
      </rPr>
      <t xml:space="preserve"> sp.</t>
    </r>
  </si>
  <si>
    <t>Dictyocha fibula</t>
  </si>
  <si>
    <t>Oligotrichida</t>
  </si>
  <si>
    <t>Coscinodiscus granii</t>
  </si>
  <si>
    <t>ﾊﾌﾟﾄ植物</t>
  </si>
  <si>
    <t>Haptophyceae</t>
  </si>
  <si>
    <t>調査名：千葉県公共用水域水質等監視業務（4月）　プランクトン同定計数結果</t>
  </si>
  <si>
    <t>調査名：千葉県公共用水域水質等監視業務（5月）　プランクトン同定計数結果</t>
  </si>
  <si>
    <r>
      <rPr>
        <i/>
        <sz val="12"/>
        <rFont val="ＭＳ 明朝"/>
        <family val="1"/>
      </rPr>
      <t xml:space="preserve">Polykrikos </t>
    </r>
    <r>
      <rPr>
        <sz val="12"/>
        <rFont val="ＭＳ 明朝"/>
        <family val="1"/>
      </rPr>
      <t>sp.</t>
    </r>
  </si>
  <si>
    <t>Asteromphalus cleveanus</t>
  </si>
  <si>
    <r>
      <rPr>
        <i/>
        <sz val="12"/>
        <rFont val="ＭＳ 明朝"/>
        <family val="1"/>
      </rPr>
      <t xml:space="preserve">Navicula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</si>
  <si>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Helicostomella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</si>
  <si>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Oikopleura </t>
    </r>
    <r>
      <rPr>
        <sz val="12"/>
        <rFont val="ＭＳ 明朝"/>
        <family val="1"/>
      </rPr>
      <t>sp.</t>
    </r>
  </si>
  <si>
    <t>なし</t>
  </si>
  <si>
    <t>調査名：千葉県公共用水域水質等監視業務（6月）　プランクトン同定計数結果</t>
  </si>
  <si>
    <t>東京湾24</t>
  </si>
  <si>
    <t>Pyrophacus steinii</t>
  </si>
  <si>
    <t>Helicostomella fusiformis</t>
  </si>
  <si>
    <t>調査名：千葉県公共用水域水質等監視業務（7月）　プランクトン同定計数結果</t>
  </si>
  <si>
    <t>Ceratium fusus</t>
  </si>
  <si>
    <t>調査名：千葉県公共用水域水質等監視業務（8月）　プランクトン同定計数結果</t>
  </si>
  <si>
    <t>東京湾22</t>
  </si>
  <si>
    <t>東京湾24</t>
  </si>
  <si>
    <t>東京湾27</t>
  </si>
  <si>
    <t>No</t>
  </si>
  <si>
    <t>Neodelphineis pelagica</t>
  </si>
  <si>
    <t>調査名：千葉県公共用水域水質等監視業務（9月）　プランクトン同定計数結果</t>
  </si>
  <si>
    <t>Karenia mikimotoi</t>
  </si>
  <si>
    <t>Karenia papilionacea</t>
  </si>
  <si>
    <r>
      <rPr>
        <i/>
        <sz val="12"/>
        <rFont val="ＭＳ 明朝"/>
        <family val="1"/>
      </rPr>
      <t xml:space="preserve">Cyclotella </t>
    </r>
    <r>
      <rPr>
        <sz val="12"/>
        <rFont val="ＭＳ 明朝"/>
        <family val="1"/>
      </rPr>
      <t>sp.</t>
    </r>
  </si>
  <si>
    <t>調査名：千葉県公共用水域水質等監視業務（10月）　プランクトン同定計数結果</t>
  </si>
  <si>
    <t>調査名：千葉県公共用水域水質等監視業務（11月）　プランクトン同定計数結果</t>
  </si>
  <si>
    <t>Protoperidinium depressum</t>
  </si>
  <si>
    <t>Hemiaulus sinensis</t>
  </si>
  <si>
    <t>調査名：千葉県公共用水域水質等監視業務（12月）　プランクトン同定計数結果</t>
  </si>
  <si>
    <t>調査名：千葉県公共用水域水質等監視業務（1月）　プランクトン同定計数結果</t>
  </si>
  <si>
    <t>Amylax triacantha</t>
  </si>
  <si>
    <t>調査名：千葉県公共用水域水質等監視業務（2月）　プランクトン同定計数結果</t>
  </si>
  <si>
    <t>調査名：千葉県公共用水域水質等監視業務（3月）　プランクトン同定計数結果</t>
  </si>
  <si>
    <r>
      <t xml:space="preserve">Favella </t>
    </r>
    <r>
      <rPr>
        <sz val="12"/>
        <rFont val="ＭＳ 明朝"/>
        <family val="1"/>
      </rPr>
      <t>sp.</t>
    </r>
  </si>
  <si>
    <t>東京湾24</t>
  </si>
  <si>
    <t>東京湾27</t>
  </si>
  <si>
    <t>No</t>
  </si>
  <si>
    <t>Oxyphysis oxytoxoides</t>
  </si>
  <si>
    <r>
      <rPr>
        <i/>
        <sz val="12"/>
        <rFont val="ＭＳ 明朝"/>
        <family val="1"/>
      </rPr>
      <t xml:space="preserve">Gyrodinium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</si>
  <si>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Katodinium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</si>
  <si>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Polykrikos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</si>
  <si>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Scrippsiella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</si>
  <si>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Heterocapsa </t>
    </r>
    <r>
      <rPr>
        <sz val="12"/>
        <rFont val="ＭＳ 明朝"/>
        <family val="1"/>
      </rPr>
      <t>sp.</t>
    </r>
  </si>
  <si>
    <t>Protoperidinium pellucidum</t>
  </si>
  <si>
    <r>
      <rPr>
        <i/>
        <sz val="12"/>
        <rFont val="ＭＳ 明朝"/>
        <family val="1"/>
      </rPr>
      <t xml:space="preserve">Protoperidinium </t>
    </r>
    <r>
      <rPr>
        <sz val="12"/>
        <rFont val="ＭＳ 明朝"/>
        <family val="1"/>
      </rPr>
      <t>sp.</t>
    </r>
  </si>
  <si>
    <t>Dictyocha fibula</t>
  </si>
  <si>
    <t>Skeletonema costatum</t>
  </si>
  <si>
    <r>
      <rPr>
        <i/>
        <sz val="12"/>
        <rFont val="ＭＳ 明朝"/>
        <family val="1"/>
      </rPr>
      <t xml:space="preserve">Thalassiosira </t>
    </r>
    <r>
      <rPr>
        <sz val="12"/>
        <rFont val="ＭＳ 明朝"/>
        <family val="1"/>
      </rPr>
      <t>sp.</t>
    </r>
  </si>
  <si>
    <t>Asteromphalus cleveanus</t>
  </si>
  <si>
    <r>
      <rPr>
        <i/>
        <sz val="12"/>
        <rFont val="ＭＳ 明朝"/>
        <family val="1"/>
      </rPr>
      <t xml:space="preserve">Chaetoceros </t>
    </r>
    <r>
      <rPr>
        <sz val="12"/>
        <rFont val="ＭＳ 明朝"/>
        <family val="1"/>
      </rPr>
      <t>subgen.</t>
    </r>
    <r>
      <rPr>
        <i/>
        <sz val="12"/>
        <rFont val="ＭＳ 明朝"/>
        <family val="1"/>
      </rPr>
      <t xml:space="preserve">Hyalochaete </t>
    </r>
    <r>
      <rPr>
        <sz val="12"/>
        <rFont val="ＭＳ 明朝"/>
        <family val="1"/>
      </rPr>
      <t>sp.</t>
    </r>
  </si>
  <si>
    <t>Asterionella glacialis</t>
  </si>
  <si>
    <t>Thalassionema nitzschioides</t>
  </si>
  <si>
    <r>
      <rPr>
        <i/>
        <sz val="12"/>
        <rFont val="ＭＳ 明朝"/>
        <family val="1"/>
      </rPr>
      <t xml:space="preserve">Helicostomella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</si>
  <si>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Synchaeta </t>
    </r>
    <r>
      <rPr>
        <sz val="12"/>
        <rFont val="ＭＳ 明朝"/>
        <family val="1"/>
      </rPr>
      <t>sp.</t>
    </r>
  </si>
  <si>
    <t>東京湾23</t>
  </si>
  <si>
    <t>東京湾25</t>
  </si>
  <si>
    <t>No</t>
  </si>
  <si>
    <t>Oxyphysis oxytoxoides</t>
  </si>
  <si>
    <r>
      <rPr>
        <i/>
        <sz val="12"/>
        <rFont val="ＭＳ 明朝"/>
        <family val="1"/>
      </rPr>
      <t xml:space="preserve">Gyrodinium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</si>
  <si>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Polykrikos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</si>
  <si>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Scrippsiella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</si>
  <si>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Heterocapsa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</si>
  <si>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Protoperidinium </t>
    </r>
    <r>
      <rPr>
        <sz val="12"/>
        <rFont val="ＭＳ 明朝"/>
        <family val="1"/>
      </rPr>
      <t>sp.</t>
    </r>
  </si>
  <si>
    <t>Dictyocha fibula</t>
  </si>
  <si>
    <t>Distephanus speculum</t>
  </si>
  <si>
    <t>Heterosigma akashiwo</t>
  </si>
  <si>
    <t>Skeletonema costatum</t>
  </si>
  <si>
    <r>
      <rPr>
        <i/>
        <sz val="12"/>
        <rFont val="ＭＳ 明朝"/>
        <family val="1"/>
      </rPr>
      <t xml:space="preserve">Thalassiosira </t>
    </r>
    <r>
      <rPr>
        <sz val="12"/>
        <rFont val="ＭＳ 明朝"/>
        <family val="1"/>
      </rPr>
      <t>sp.</t>
    </r>
  </si>
  <si>
    <t>Leptocylindrus danicus</t>
  </si>
  <si>
    <r>
      <rPr>
        <i/>
        <sz val="12"/>
        <rFont val="ＭＳ 明朝"/>
        <family val="1"/>
      </rPr>
      <t xml:space="preserve">Coscinodiscus </t>
    </r>
    <r>
      <rPr>
        <sz val="12"/>
        <rFont val="ＭＳ 明朝"/>
        <family val="1"/>
      </rPr>
      <t>sp.</t>
    </r>
  </si>
  <si>
    <r>
      <t xml:space="preserve">Bacteriastrum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</si>
  <si>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Pleurosigma </t>
    </r>
    <r>
      <rPr>
        <sz val="12"/>
        <rFont val="ＭＳ 明朝"/>
        <family val="1"/>
      </rPr>
      <t>sp.</t>
    </r>
  </si>
  <si>
    <t>Cylindrotheca closterium</t>
  </si>
  <si>
    <r>
      <rPr>
        <i/>
        <sz val="12"/>
        <rFont val="ＭＳ 明朝"/>
        <family val="1"/>
      </rPr>
      <t xml:space="preserve">Tintinnopsis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</si>
  <si>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Helicostomella </t>
    </r>
    <r>
      <rPr>
        <sz val="12"/>
        <rFont val="ＭＳ 明朝"/>
        <family val="1"/>
      </rPr>
      <t>sp.</t>
    </r>
  </si>
  <si>
    <t>Oligotrichida</t>
  </si>
  <si>
    <r>
      <rPr>
        <i/>
        <sz val="12"/>
        <rFont val="ＭＳ 明朝"/>
        <family val="1"/>
      </rPr>
      <t xml:space="preserve">Synchaeta </t>
    </r>
    <r>
      <rPr>
        <sz val="12"/>
        <rFont val="ＭＳ 明朝"/>
        <family val="1"/>
      </rPr>
      <t>sp.</t>
    </r>
  </si>
  <si>
    <t>種類組成</t>
  </si>
  <si>
    <r>
      <rPr>
        <i/>
        <sz val="12"/>
        <rFont val="ＭＳ 明朝"/>
        <family val="1"/>
      </rPr>
      <t xml:space="preserve">Katodinium </t>
    </r>
    <r>
      <rPr>
        <sz val="12"/>
        <rFont val="ＭＳ 明朝"/>
        <family val="1"/>
      </rPr>
      <t>sp.</t>
    </r>
  </si>
  <si>
    <t>Gymnodiniales</t>
  </si>
  <si>
    <t>Noctiluca scintillans</t>
  </si>
  <si>
    <r>
      <rPr>
        <i/>
        <sz val="12"/>
        <rFont val="ＭＳ 明朝"/>
        <family val="1"/>
      </rPr>
      <t xml:space="preserve">Scrippsiella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</si>
  <si>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Heterocapsa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</si>
  <si>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Protoperidinium </t>
    </r>
    <r>
      <rPr>
        <sz val="12"/>
        <rFont val="ＭＳ 明朝"/>
        <family val="1"/>
      </rPr>
      <t>sp.</t>
    </r>
  </si>
  <si>
    <t>Peridiniales</t>
  </si>
  <si>
    <t>Detonula pumila</t>
  </si>
  <si>
    <t>Lauderia annulata</t>
  </si>
  <si>
    <r>
      <rPr>
        <i/>
        <sz val="12"/>
        <rFont val="ＭＳ 明朝"/>
        <family val="1"/>
      </rPr>
      <t xml:space="preserve">Coscinodiscus </t>
    </r>
    <r>
      <rPr>
        <sz val="12"/>
        <rFont val="ＭＳ 明朝"/>
        <family val="1"/>
      </rPr>
      <t>sp.</t>
    </r>
  </si>
  <si>
    <t>Chaetoceros affine</t>
  </si>
  <si>
    <t>Oxyphysis oxytoxoides</t>
  </si>
  <si>
    <r>
      <rPr>
        <i/>
        <sz val="12"/>
        <rFont val="ＭＳ 明朝"/>
        <family val="1"/>
      </rPr>
      <t xml:space="preserve">Gyrodinium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</si>
  <si>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Polykrikos </t>
    </r>
    <r>
      <rPr>
        <sz val="12"/>
        <rFont val="ＭＳ 明朝"/>
        <family val="1"/>
      </rPr>
      <t>sp.</t>
    </r>
  </si>
  <si>
    <t>Noctiluca scintillans</t>
  </si>
  <si>
    <t>Ebria tripartita</t>
  </si>
  <si>
    <t>Lauderia annulata</t>
  </si>
  <si>
    <t>Skeletonema costatum</t>
  </si>
  <si>
    <r>
      <t xml:space="preserve">Bacteriastrum </t>
    </r>
    <r>
      <rPr>
        <sz val="12"/>
        <rFont val="ＭＳ 明朝"/>
        <family val="1"/>
      </rPr>
      <t>sp.</t>
    </r>
  </si>
  <si>
    <t>Thalassionema nitzschioides</t>
  </si>
  <si>
    <r>
      <rPr>
        <i/>
        <sz val="12"/>
        <rFont val="ＭＳ 明朝"/>
        <family val="1"/>
      </rPr>
      <t xml:space="preserve">Navicula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</si>
  <si>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Nitzschia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</si>
  <si>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Tintinnopsis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</si>
  <si>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Helicostomella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</si>
  <si>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Eutintinnus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</si>
  <si>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Acartia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</si>
  <si>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Dinophysis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</si>
  <si>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Gymnodinium </t>
    </r>
    <r>
      <rPr>
        <sz val="12"/>
        <rFont val="ＭＳ 明朝"/>
        <family val="1"/>
      </rPr>
      <t>sp.</t>
    </r>
  </si>
  <si>
    <t>Gymnodiniales</t>
  </si>
  <si>
    <t>Noctiluca scintillans</t>
  </si>
  <si>
    <r>
      <rPr>
        <i/>
        <sz val="12"/>
        <rFont val="ＭＳ 明朝"/>
        <family val="1"/>
      </rPr>
      <t xml:space="preserve">Scrippsiella </t>
    </r>
    <r>
      <rPr>
        <sz val="12"/>
        <rFont val="ＭＳ 明朝"/>
        <family val="1"/>
      </rPr>
      <t>sp.</t>
    </r>
  </si>
  <si>
    <t>Peridiniales</t>
  </si>
  <si>
    <t>Heterosigma akashiwo</t>
  </si>
  <si>
    <t>Leptocylindrus danicus</t>
  </si>
  <si>
    <r>
      <rPr>
        <i/>
        <sz val="12"/>
        <rFont val="ＭＳ 明朝"/>
        <family val="1"/>
      </rPr>
      <t xml:space="preserve">Coscinodiscus </t>
    </r>
    <r>
      <rPr>
        <sz val="12"/>
        <rFont val="ＭＳ 明朝"/>
        <family val="1"/>
      </rPr>
      <t>sp.</t>
    </r>
  </si>
  <si>
    <r>
      <t xml:space="preserve">Dactyliosolen </t>
    </r>
    <r>
      <rPr>
        <sz val="12"/>
        <rFont val="ＭＳ 明朝"/>
        <family val="1"/>
      </rPr>
      <t>sp.</t>
    </r>
  </si>
  <si>
    <t>Cerataulina dentata</t>
  </si>
  <si>
    <t>Neodelphineis pelagica</t>
  </si>
  <si>
    <t>Thalassionema nitzschioides</t>
  </si>
  <si>
    <r>
      <rPr>
        <i/>
        <sz val="12"/>
        <rFont val="ＭＳ 明朝"/>
        <family val="1"/>
      </rPr>
      <t xml:space="preserve">Nitzschia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</si>
  <si>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Oithona </t>
    </r>
    <r>
      <rPr>
        <sz val="12"/>
        <rFont val="ＭＳ 明朝"/>
        <family val="1"/>
      </rPr>
      <t>sp.</t>
    </r>
  </si>
  <si>
    <t>東京湾22</t>
  </si>
  <si>
    <t>東京湾24</t>
  </si>
  <si>
    <r>
      <rPr>
        <i/>
        <sz val="12"/>
        <rFont val="ＭＳ 明朝"/>
        <family val="1"/>
      </rPr>
      <t xml:space="preserve">Gyrodinium </t>
    </r>
    <r>
      <rPr>
        <sz val="12"/>
        <rFont val="ＭＳ 明朝"/>
        <family val="1"/>
      </rPr>
      <t>sp.</t>
    </r>
  </si>
  <si>
    <t>Karenia mikimotoi</t>
  </si>
  <si>
    <t>Gymnodiniales</t>
  </si>
  <si>
    <r>
      <rPr>
        <i/>
        <sz val="12"/>
        <rFont val="ＭＳ 明朝"/>
        <family val="1"/>
      </rPr>
      <t xml:space="preserve">Scrippsiella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</si>
  <si>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Heterocapsa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</si>
  <si>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Protoperidinium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</si>
  <si>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Gonyaulax </t>
    </r>
    <r>
      <rPr>
        <sz val="12"/>
        <rFont val="ＭＳ 明朝"/>
        <family val="1"/>
      </rPr>
      <t>sp.</t>
    </r>
  </si>
  <si>
    <t>Peridiniales</t>
  </si>
  <si>
    <t>Ebria tripartita</t>
  </si>
  <si>
    <t>Dictyocha fibula</t>
  </si>
  <si>
    <t>Heterosigma akashiwo</t>
  </si>
  <si>
    <t>Detonula pumila</t>
  </si>
  <si>
    <t>Lauderia annulata</t>
  </si>
  <si>
    <t>Skeletonema costatum</t>
  </si>
  <si>
    <r>
      <rPr>
        <i/>
        <sz val="12"/>
        <rFont val="ＭＳ 明朝"/>
        <family val="1"/>
      </rPr>
      <t xml:space="preserve">Thalassiosira </t>
    </r>
    <r>
      <rPr>
        <sz val="12"/>
        <rFont val="ＭＳ 明朝"/>
        <family val="1"/>
      </rPr>
      <t>sp.</t>
    </r>
  </si>
  <si>
    <t>Leptocylindrus danicus</t>
  </si>
  <si>
    <r>
      <rPr>
        <i/>
        <sz val="12"/>
        <rFont val="ＭＳ 明朝"/>
        <family val="1"/>
      </rPr>
      <t xml:space="preserve">Coscinodiscus </t>
    </r>
    <r>
      <rPr>
        <sz val="12"/>
        <rFont val="ＭＳ 明朝"/>
        <family val="1"/>
      </rPr>
      <t>sp.</t>
    </r>
  </si>
  <si>
    <r>
      <t xml:space="preserve">Bacteriastrum </t>
    </r>
    <r>
      <rPr>
        <sz val="12"/>
        <rFont val="ＭＳ 明朝"/>
        <family val="1"/>
      </rPr>
      <t>sp.</t>
    </r>
  </si>
  <si>
    <t>Chaetoceros affine</t>
  </si>
  <si>
    <r>
      <rPr>
        <i/>
        <sz val="12"/>
        <rFont val="ＭＳ 明朝"/>
        <family val="1"/>
      </rPr>
      <t xml:space="preserve">Chaetoceros </t>
    </r>
    <r>
      <rPr>
        <sz val="12"/>
        <rFont val="ＭＳ 明朝"/>
        <family val="1"/>
      </rPr>
      <t>subgen.</t>
    </r>
    <r>
      <rPr>
        <i/>
        <sz val="12"/>
        <rFont val="ＭＳ 明朝"/>
        <family val="1"/>
      </rPr>
      <t xml:space="preserve">Hyalochaete </t>
    </r>
    <r>
      <rPr>
        <sz val="12"/>
        <rFont val="ＭＳ 明朝"/>
        <family val="1"/>
      </rPr>
      <t>sp.</t>
    </r>
  </si>
  <si>
    <t>Ditylum brightwellii</t>
  </si>
  <si>
    <t>Asterionella glacialis</t>
  </si>
  <si>
    <r>
      <rPr>
        <i/>
        <sz val="12"/>
        <rFont val="ＭＳ 明朝"/>
        <family val="1"/>
      </rPr>
      <t xml:space="preserve">Navicula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</si>
  <si>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Pleurosigma </t>
    </r>
    <r>
      <rPr>
        <sz val="12"/>
        <rFont val="ＭＳ 明朝"/>
        <family val="1"/>
      </rPr>
      <t>sp.</t>
    </r>
  </si>
  <si>
    <t>Cylindrotheca closterium</t>
  </si>
  <si>
    <r>
      <rPr>
        <i/>
        <sz val="12"/>
        <rFont val="ＭＳ 明朝"/>
        <family val="1"/>
      </rPr>
      <t xml:space="preserve">Nitzschia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</si>
  <si>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Tintinnopsis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</si>
  <si>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Eutintinnus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</si>
  <si>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Tintinnidium </t>
    </r>
    <r>
      <rPr>
        <sz val="12"/>
        <rFont val="ＭＳ 明朝"/>
        <family val="1"/>
      </rPr>
      <t>sp.</t>
    </r>
  </si>
  <si>
    <t>Oligotrichida</t>
  </si>
  <si>
    <t>種類組成</t>
  </si>
  <si>
    <r>
      <rPr>
        <i/>
        <sz val="12"/>
        <rFont val="ＭＳ 明朝"/>
        <family val="1"/>
      </rPr>
      <t xml:space="preserve">Gyrodinium </t>
    </r>
    <r>
      <rPr>
        <sz val="12"/>
        <rFont val="ＭＳ 明朝"/>
        <family val="1"/>
      </rPr>
      <t>sp.</t>
    </r>
  </si>
  <si>
    <t>Leptocylindrus danicus</t>
  </si>
  <si>
    <r>
      <t xml:space="preserve">Bacteriastrum </t>
    </r>
    <r>
      <rPr>
        <sz val="12"/>
        <rFont val="ＭＳ 明朝"/>
        <family val="1"/>
      </rPr>
      <t>sp.</t>
    </r>
  </si>
  <si>
    <t>Chaetoceros constrictum</t>
  </si>
  <si>
    <r>
      <rPr>
        <i/>
        <sz val="12"/>
        <rFont val="ＭＳ 明朝"/>
        <family val="1"/>
      </rPr>
      <t xml:space="preserve">Tintinnopsis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</si>
  <si>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Synchaeta </t>
    </r>
    <r>
      <rPr>
        <sz val="12"/>
        <rFont val="ＭＳ 明朝"/>
        <family val="1"/>
      </rPr>
      <t>sp.</t>
    </r>
  </si>
  <si>
    <t>種類組成</t>
  </si>
  <si>
    <t>Prorocentrum dentatum</t>
  </si>
  <si>
    <r>
      <rPr>
        <i/>
        <sz val="12"/>
        <rFont val="ＭＳ 明朝"/>
        <family val="1"/>
      </rPr>
      <t xml:space="preserve">Dinophysis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</si>
  <si>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Polykrikos </t>
    </r>
    <r>
      <rPr>
        <sz val="12"/>
        <rFont val="ＭＳ 明朝"/>
        <family val="1"/>
      </rPr>
      <t>sp.</t>
    </r>
  </si>
  <si>
    <t>Gymnodiniales</t>
  </si>
  <si>
    <r>
      <rPr>
        <i/>
        <sz val="12"/>
        <rFont val="ＭＳ 明朝"/>
        <family val="1"/>
      </rPr>
      <t xml:space="preserve">Coscinodiscus </t>
    </r>
    <r>
      <rPr>
        <sz val="12"/>
        <rFont val="ＭＳ 明朝"/>
        <family val="1"/>
      </rPr>
      <t>sp.</t>
    </r>
  </si>
  <si>
    <t>Rhizosolenia robusta</t>
  </si>
  <si>
    <r>
      <rPr>
        <i/>
        <sz val="12"/>
        <rFont val="ＭＳ 明朝"/>
        <family val="1"/>
      </rPr>
      <t xml:space="preserve">Nitzschia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</si>
  <si>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>Stenosemella</t>
    </r>
    <r>
      <rPr>
        <sz val="12"/>
        <rFont val="ＭＳ 明朝"/>
        <family val="1"/>
      </rPr>
      <t xml:space="preserve"> sp.</t>
    </r>
  </si>
  <si>
    <r>
      <rPr>
        <i/>
        <sz val="12"/>
        <rFont val="ＭＳ 明朝"/>
        <family val="1"/>
      </rPr>
      <t xml:space="preserve">Helicostomella </t>
    </r>
    <r>
      <rPr>
        <sz val="12"/>
        <rFont val="ＭＳ 明朝"/>
        <family val="1"/>
      </rPr>
      <t>sp.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</si>
  <si>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</si>
  <si>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</t>
  </si>
  <si>
    <t xml:space="preserve">   </t>
  </si>
  <si>
    <t>Oxyphysis oxytoxoides</t>
  </si>
  <si>
    <r>
      <rPr>
        <i/>
        <sz val="12"/>
        <rFont val="ＭＳ 明朝"/>
        <family val="1"/>
      </rPr>
      <t xml:space="preserve">Gymnodinium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</si>
  <si>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Gyrodinium </t>
    </r>
    <r>
      <rPr>
        <sz val="12"/>
        <rFont val="ＭＳ 明朝"/>
        <family val="1"/>
      </rPr>
      <t>sp.</t>
    </r>
  </si>
  <si>
    <t>Gymnodiniales</t>
  </si>
  <si>
    <r>
      <rPr>
        <i/>
        <sz val="12"/>
        <rFont val="ＭＳ 明朝"/>
        <family val="1"/>
      </rPr>
      <t xml:space="preserve">Scrippsiella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</si>
  <si>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Heterocapsa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</si>
  <si>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Protoperidinium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</si>
  <si>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Gonyaulax </t>
    </r>
    <r>
      <rPr>
        <sz val="12"/>
        <rFont val="ＭＳ 明朝"/>
        <family val="1"/>
      </rPr>
      <t>sp.</t>
    </r>
  </si>
  <si>
    <t>Peridiniales</t>
  </si>
  <si>
    <t>Distephanus speculum</t>
  </si>
  <si>
    <t>Heterosigma akashiwo</t>
  </si>
  <si>
    <t>Detonula pumila</t>
  </si>
  <si>
    <t>Skeletonema costatum</t>
  </si>
  <si>
    <r>
      <rPr>
        <i/>
        <sz val="12"/>
        <rFont val="ＭＳ 明朝"/>
        <family val="1"/>
      </rPr>
      <t xml:space="preserve">Thalassiosira </t>
    </r>
    <r>
      <rPr>
        <sz val="12"/>
        <rFont val="ＭＳ 明朝"/>
        <family val="1"/>
      </rPr>
      <t>sp.</t>
    </r>
  </si>
  <si>
    <t>Leptocylindrus danicus</t>
  </si>
  <si>
    <r>
      <rPr>
        <i/>
        <sz val="12"/>
        <rFont val="ＭＳ 明朝"/>
        <family val="1"/>
      </rPr>
      <t xml:space="preserve">Coscinodiscus </t>
    </r>
    <r>
      <rPr>
        <sz val="12"/>
        <rFont val="ＭＳ 明朝"/>
        <family val="1"/>
      </rPr>
      <t>sp.</t>
    </r>
  </si>
  <si>
    <r>
      <t xml:space="preserve">Bacteriastrum </t>
    </r>
    <r>
      <rPr>
        <sz val="12"/>
        <rFont val="ＭＳ 明朝"/>
        <family val="1"/>
      </rPr>
      <t>sp.</t>
    </r>
  </si>
  <si>
    <t>Chaetoceros affine</t>
  </si>
  <si>
    <r>
      <rPr>
        <i/>
        <sz val="12"/>
        <rFont val="ＭＳ 明朝"/>
        <family val="1"/>
      </rPr>
      <t xml:space="preserve">Chaetoceros </t>
    </r>
    <r>
      <rPr>
        <sz val="12"/>
        <rFont val="ＭＳ 明朝"/>
        <family val="1"/>
      </rPr>
      <t>subgen.</t>
    </r>
    <r>
      <rPr>
        <i/>
        <sz val="12"/>
        <rFont val="ＭＳ 明朝"/>
        <family val="1"/>
      </rPr>
      <t xml:space="preserve">Hyalochaete </t>
    </r>
    <r>
      <rPr>
        <sz val="12"/>
        <rFont val="ＭＳ 明朝"/>
        <family val="1"/>
      </rPr>
      <t>sp.</t>
    </r>
  </si>
  <si>
    <t>Ditylum brightwellii</t>
  </si>
  <si>
    <t>Neodelphineis pelagica</t>
  </si>
  <si>
    <t>Thalassionema nitzschioides</t>
  </si>
  <si>
    <r>
      <rPr>
        <i/>
        <sz val="12"/>
        <rFont val="ＭＳ 明朝"/>
        <family val="1"/>
      </rPr>
      <t xml:space="preserve">Navicula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</si>
  <si>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Pleurosigma </t>
    </r>
    <r>
      <rPr>
        <sz val="12"/>
        <rFont val="ＭＳ 明朝"/>
        <family val="1"/>
      </rPr>
      <t>sp.</t>
    </r>
  </si>
  <si>
    <t>Cylindrotheca closterium</t>
  </si>
  <si>
    <r>
      <rPr>
        <i/>
        <sz val="12"/>
        <rFont val="ＭＳ 明朝"/>
        <family val="1"/>
      </rPr>
      <t xml:space="preserve">Nitzschia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</si>
  <si>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Tintinnopsis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</si>
  <si>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>Stenosemella</t>
    </r>
    <r>
      <rPr>
        <sz val="12"/>
        <rFont val="ＭＳ 明朝"/>
        <family val="1"/>
      </rPr>
      <t xml:space="preserve"> sp.</t>
    </r>
  </si>
  <si>
    <t>Oligotrichida</t>
  </si>
  <si>
    <r>
      <rPr>
        <i/>
        <sz val="12"/>
        <rFont val="ＭＳ 明朝"/>
        <family val="1"/>
      </rPr>
      <t xml:space="preserve">Oikopleura </t>
    </r>
    <r>
      <rPr>
        <sz val="12"/>
        <rFont val="ＭＳ 明朝"/>
        <family val="1"/>
      </rPr>
      <t>sp.</t>
    </r>
  </si>
  <si>
    <t>東京湾24</t>
  </si>
  <si>
    <t>Oxyphysis oxytoxoides</t>
  </si>
  <si>
    <r>
      <rPr>
        <i/>
        <sz val="12"/>
        <rFont val="ＭＳ 明朝"/>
        <family val="1"/>
      </rPr>
      <t xml:space="preserve">Gyrodinium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</si>
  <si>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Polykrikos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</si>
  <si>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Scrippsiella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</si>
  <si>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Heterocapsa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</si>
  <si>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Protoperidinium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</si>
  <si>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Gonyaulax </t>
    </r>
    <r>
      <rPr>
        <sz val="12"/>
        <rFont val="ＭＳ 明朝"/>
        <family val="1"/>
      </rPr>
      <t>sp.</t>
    </r>
  </si>
  <si>
    <t>Peridiniales</t>
  </si>
  <si>
    <t>Ebria tripartita</t>
  </si>
  <si>
    <t>Distephanus speculum</t>
  </si>
  <si>
    <t>Skeletonema costatum</t>
  </si>
  <si>
    <t>Thalassiosira nordenskioeldii</t>
  </si>
  <si>
    <r>
      <rPr>
        <i/>
        <sz val="12"/>
        <rFont val="ＭＳ 明朝"/>
        <family val="1"/>
      </rPr>
      <t xml:space="preserve">Thalassiosira </t>
    </r>
    <r>
      <rPr>
        <sz val="12"/>
        <rFont val="ＭＳ 明朝"/>
        <family val="1"/>
      </rPr>
      <t>sp.</t>
    </r>
  </si>
  <si>
    <t>Eucampia cornuta</t>
  </si>
  <si>
    <t>Chaetoceros affine</t>
  </si>
  <si>
    <t>Chaetoceros diadema</t>
  </si>
  <si>
    <r>
      <rPr>
        <i/>
        <sz val="12"/>
        <rFont val="ＭＳ 明朝"/>
        <family val="1"/>
      </rPr>
      <t xml:space="preserve">Chaetoceros </t>
    </r>
    <r>
      <rPr>
        <sz val="12"/>
        <rFont val="ＭＳ 明朝"/>
        <family val="1"/>
      </rPr>
      <t>subgen.</t>
    </r>
    <r>
      <rPr>
        <i/>
        <sz val="12"/>
        <rFont val="ＭＳ 明朝"/>
        <family val="1"/>
      </rPr>
      <t xml:space="preserve">Hyalochaete </t>
    </r>
    <r>
      <rPr>
        <sz val="12"/>
        <rFont val="ＭＳ 明朝"/>
        <family val="1"/>
      </rPr>
      <t>sp.</t>
    </r>
  </si>
  <si>
    <t>Thalassionema nitzschioides</t>
  </si>
  <si>
    <r>
      <rPr>
        <i/>
        <sz val="12"/>
        <rFont val="ＭＳ 明朝"/>
        <family val="1"/>
      </rPr>
      <t>Licmophora</t>
    </r>
    <r>
      <rPr>
        <sz val="12"/>
        <rFont val="ＭＳ 明朝"/>
        <family val="1"/>
      </rPr>
      <t xml:space="preserve"> sp.</t>
    </r>
  </si>
  <si>
    <r>
      <rPr>
        <i/>
        <sz val="12"/>
        <rFont val="ＭＳ 明朝"/>
        <family val="1"/>
      </rPr>
      <t xml:space="preserve">Navicula </t>
    </r>
    <r>
      <rPr>
        <sz val="12"/>
        <rFont val="ＭＳ 明朝"/>
        <family val="1"/>
      </rPr>
      <t>sp.</t>
    </r>
  </si>
  <si>
    <t>Cylindrotheca closterium</t>
  </si>
  <si>
    <r>
      <rPr>
        <i/>
        <sz val="12"/>
        <rFont val="ＭＳ 明朝"/>
        <family val="1"/>
      </rPr>
      <t xml:space="preserve">Nitzschia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</si>
  <si>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Tintinnopsis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</si>
  <si>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>Stenosemella</t>
    </r>
    <r>
      <rPr>
        <sz val="12"/>
        <rFont val="ＭＳ 明朝"/>
        <family val="1"/>
      </rPr>
      <t xml:space="preserve"> sp.</t>
    </r>
  </si>
  <si>
    <r>
      <rPr>
        <i/>
        <sz val="12"/>
        <rFont val="ＭＳ 明朝"/>
        <family val="1"/>
      </rPr>
      <t xml:space="preserve">Helicostomella </t>
    </r>
    <r>
      <rPr>
        <sz val="12"/>
        <rFont val="ＭＳ 明朝"/>
        <family val="1"/>
      </rPr>
      <t>sp.</t>
    </r>
  </si>
  <si>
    <t>Oligotrichida</t>
  </si>
  <si>
    <r>
      <rPr>
        <i/>
        <sz val="12"/>
        <rFont val="ＭＳ 明朝"/>
        <family val="1"/>
      </rPr>
      <t xml:space="preserve">Synchaeta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</si>
  <si>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Oikopleura </t>
    </r>
    <r>
      <rPr>
        <sz val="12"/>
        <rFont val="ＭＳ 明朝"/>
        <family val="1"/>
      </rPr>
      <t>sp.</t>
    </r>
  </si>
  <si>
    <t>種類組成</t>
  </si>
  <si>
    <t>Oxyphysis oxytoxoides</t>
  </si>
  <si>
    <r>
      <rPr>
        <i/>
        <sz val="12"/>
        <rFont val="ＭＳ 明朝"/>
        <family val="1"/>
      </rPr>
      <t xml:space="preserve">Gyrodinium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</si>
  <si>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Polykrikos </t>
    </r>
    <r>
      <rPr>
        <sz val="12"/>
        <rFont val="ＭＳ 明朝"/>
        <family val="1"/>
      </rPr>
      <t>sp.</t>
    </r>
  </si>
  <si>
    <t>Gymnodiniales</t>
  </si>
  <si>
    <r>
      <rPr>
        <i/>
        <sz val="12"/>
        <rFont val="ＭＳ 明朝"/>
        <family val="1"/>
      </rPr>
      <t xml:space="preserve">Heterocapsa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</si>
  <si>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Protoperidinium </t>
    </r>
    <r>
      <rPr>
        <sz val="12"/>
        <rFont val="ＭＳ 明朝"/>
        <family val="1"/>
      </rPr>
      <t>sp.</t>
    </r>
  </si>
  <si>
    <t>Peridiniales</t>
  </si>
  <si>
    <t>Ebria tripartita</t>
  </si>
  <si>
    <t>Dictyocha fibula</t>
  </si>
  <si>
    <t>Distephanus speculum</t>
  </si>
  <si>
    <t>Heterosigma akashiwo</t>
  </si>
  <si>
    <t>Lauderia annulata</t>
  </si>
  <si>
    <t>Skeletonema costatum</t>
  </si>
  <si>
    <r>
      <rPr>
        <i/>
        <sz val="12"/>
        <rFont val="ＭＳ 明朝"/>
        <family val="1"/>
      </rPr>
      <t xml:space="preserve">Thalassiosira </t>
    </r>
    <r>
      <rPr>
        <sz val="12"/>
        <rFont val="ＭＳ 明朝"/>
        <family val="1"/>
      </rPr>
      <t>sp.</t>
    </r>
  </si>
  <si>
    <t>Leptocylindrus danicus</t>
  </si>
  <si>
    <r>
      <rPr>
        <i/>
        <sz val="12"/>
        <rFont val="ＭＳ 明朝"/>
        <family val="1"/>
      </rPr>
      <t xml:space="preserve">Coscinodiscus </t>
    </r>
    <r>
      <rPr>
        <sz val="12"/>
        <rFont val="ＭＳ 明朝"/>
        <family val="1"/>
      </rPr>
      <t>sp.</t>
    </r>
  </si>
  <si>
    <t>Eucampia cornuta</t>
  </si>
  <si>
    <r>
      <t xml:space="preserve">Bacteriastrum </t>
    </r>
    <r>
      <rPr>
        <sz val="12"/>
        <rFont val="ＭＳ 明朝"/>
        <family val="1"/>
      </rPr>
      <t>sp.</t>
    </r>
  </si>
  <si>
    <t>Chaetoceros affine</t>
  </si>
  <si>
    <r>
      <rPr>
        <i/>
        <sz val="12"/>
        <rFont val="ＭＳ 明朝"/>
        <family val="1"/>
      </rPr>
      <t xml:space="preserve">Chaetoceros </t>
    </r>
    <r>
      <rPr>
        <sz val="12"/>
        <rFont val="ＭＳ 明朝"/>
        <family val="1"/>
      </rPr>
      <t>subgen.</t>
    </r>
    <r>
      <rPr>
        <i/>
        <sz val="12"/>
        <rFont val="ＭＳ 明朝"/>
        <family val="1"/>
      </rPr>
      <t xml:space="preserve">Hyalochaete </t>
    </r>
    <r>
      <rPr>
        <sz val="12"/>
        <rFont val="ＭＳ 明朝"/>
        <family val="1"/>
      </rPr>
      <t>sp.</t>
    </r>
  </si>
  <si>
    <t>Ditylum brightwellii</t>
  </si>
  <si>
    <t>Neodelphineis pelagica</t>
  </si>
  <si>
    <t>Thalassionema nitzschioides</t>
  </si>
  <si>
    <r>
      <rPr>
        <i/>
        <sz val="12"/>
        <rFont val="ＭＳ 明朝"/>
        <family val="1"/>
      </rPr>
      <t xml:space="preserve">Thalassiothrix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</si>
  <si>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Navicula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</si>
  <si>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Pleurosigma </t>
    </r>
    <r>
      <rPr>
        <sz val="12"/>
        <rFont val="ＭＳ 明朝"/>
        <family val="1"/>
      </rPr>
      <t>sp.</t>
    </r>
  </si>
  <si>
    <t>Cylindrotheca closterium</t>
  </si>
  <si>
    <r>
      <rPr>
        <i/>
        <sz val="12"/>
        <rFont val="ＭＳ 明朝"/>
        <family val="1"/>
      </rPr>
      <t xml:space="preserve">Nitzschia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</si>
  <si>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Tintinnopsis </t>
    </r>
    <r>
      <rPr>
        <sz val="12"/>
        <rFont val="ＭＳ 明朝"/>
        <family val="1"/>
      </rPr>
      <t>sp.</t>
    </r>
  </si>
  <si>
    <t>Helicostomella fusiformis</t>
  </si>
  <si>
    <r>
      <rPr>
        <i/>
        <sz val="12"/>
        <rFont val="ＭＳ 明朝"/>
        <family val="1"/>
      </rPr>
      <t xml:space="preserve">Helicostomella </t>
    </r>
    <r>
      <rPr>
        <sz val="12"/>
        <rFont val="ＭＳ 明朝"/>
        <family val="1"/>
      </rPr>
      <t>sp.</t>
    </r>
  </si>
  <si>
    <t>Oligotrichida</t>
  </si>
  <si>
    <r>
      <rPr>
        <i/>
        <sz val="12"/>
        <rFont val="ＭＳ 明朝"/>
        <family val="1"/>
      </rPr>
      <t xml:space="preserve">Synchaeta </t>
    </r>
    <r>
      <rPr>
        <sz val="12"/>
        <rFont val="ＭＳ 明朝"/>
        <family val="1"/>
      </rPr>
      <t>sp.</t>
    </r>
  </si>
  <si>
    <t>藍藻</t>
  </si>
  <si>
    <t>緑藻</t>
  </si>
  <si>
    <t>ﾆﾏｲｶﾞｲ</t>
  </si>
  <si>
    <t>多毛</t>
  </si>
  <si>
    <t>Cryptomonadaceae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</si>
</sst>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\(0\)"/>
    <numFmt numFmtId="178" formatCode="#,##0.0_);[Red]\(#,##0.0\)"/>
    <numFmt numFmtId="179" formatCode="#,##0.0_ "/>
    <numFmt numFmtId="180" formatCode="0.0"/>
    <numFmt numFmtId="181" formatCode="h:mm;@"/>
    <numFmt numFmtId="182" formatCode="0.0_ "/>
    <numFmt numFmtId="183" formatCode="yyyy/m/d;@"/>
    <numFmt numFmtId="184" formatCode="0_ "/>
    <numFmt numFmtId="185" formatCode="0.0E+00"/>
    <numFmt numFmtId="186" formatCode="0.000"/>
    <numFmt numFmtId="187" formatCode="h&quot;時&quot;mm&quot;分&quot;;@"/>
    <numFmt numFmtId="188" formatCode="yyyy&quot;年&quot;m&quot;月&quot;d&quot;日&quot;;@"/>
    <numFmt numFmtId="189" formatCode="[$-411]ggge&quot;年&quot;m&quot;月&quot;d&quot;日&quot;;@"/>
    <numFmt numFmtId="190" formatCode="0.0000"/>
    <numFmt numFmtId="191" formatCode="0.00000"/>
    <numFmt numFmtId="192" formatCode="0.000000"/>
    <numFmt numFmtId="193" formatCode="0.000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vertAlign val="superscript"/>
      <sz val="12"/>
      <name val="ＭＳ 明朝"/>
      <family val="1"/>
    </font>
    <font>
      <i/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20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88" fontId="6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188" fontId="2" fillId="0" borderId="10" xfId="0" applyNumberFormat="1" applyFont="1" applyBorder="1" applyAlignment="1">
      <alignment horizontal="center" vertical="center" shrinkToFit="1"/>
    </xf>
    <xf numFmtId="0" fontId="2" fillId="0" borderId="0" xfId="0" applyNumberFormat="1" applyFont="1" applyAlignment="1">
      <alignment vertical="center"/>
    </xf>
    <xf numFmtId="180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distributed" vertical="center" indent="4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4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tabSelected="1" zoomScale="70" zoomScaleNormal="70" zoomScalePageLayoutView="0" workbookViewId="0" topLeftCell="A1">
      <selection activeCell="D100" sqref="D100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8.75" customHeight="1">
      <c r="A2" s="45" t="s">
        <v>155</v>
      </c>
      <c r="B2" s="45"/>
      <c r="C2" s="45"/>
      <c r="D2" s="45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</row>
    <row r="3" spans="1:17" ht="18.75" customHeight="1">
      <c r="A3" s="46" t="s">
        <v>0</v>
      </c>
      <c r="B3" s="46"/>
      <c r="C3" s="46"/>
      <c r="D3" s="46"/>
      <c r="E3" s="4" t="s">
        <v>75</v>
      </c>
      <c r="F3" s="4" t="s">
        <v>76</v>
      </c>
      <c r="G3" s="4" t="s">
        <v>77</v>
      </c>
      <c r="H3" s="4" t="s">
        <v>78</v>
      </c>
      <c r="I3" s="4" t="s">
        <v>79</v>
      </c>
      <c r="J3" s="4" t="s">
        <v>80</v>
      </c>
      <c r="K3" s="4" t="s">
        <v>81</v>
      </c>
      <c r="L3" s="4" t="s">
        <v>82</v>
      </c>
      <c r="M3" s="4" t="s">
        <v>83</v>
      </c>
      <c r="N3" s="4" t="s">
        <v>84</v>
      </c>
      <c r="O3" s="4" t="s">
        <v>126</v>
      </c>
      <c r="P3" s="4" t="s">
        <v>189</v>
      </c>
      <c r="Q3" s="4" t="s">
        <v>190</v>
      </c>
    </row>
    <row r="4" spans="1:17" ht="18.75" customHeight="1">
      <c r="A4" s="46" t="s">
        <v>88</v>
      </c>
      <c r="B4" s="46"/>
      <c r="C4" s="46"/>
      <c r="D4" s="46"/>
      <c r="E4" s="28">
        <v>44299</v>
      </c>
      <c r="F4" s="28">
        <v>44299</v>
      </c>
      <c r="G4" s="28">
        <v>44299</v>
      </c>
      <c r="H4" s="28">
        <v>44299</v>
      </c>
      <c r="I4" s="28">
        <v>44299</v>
      </c>
      <c r="J4" s="28">
        <v>44299</v>
      </c>
      <c r="K4" s="28">
        <v>44299</v>
      </c>
      <c r="L4" s="28">
        <v>44305</v>
      </c>
      <c r="M4" s="28">
        <v>44305</v>
      </c>
      <c r="N4" s="28">
        <v>44301</v>
      </c>
      <c r="O4" s="28">
        <v>44301</v>
      </c>
      <c r="P4" s="28">
        <v>44301</v>
      </c>
      <c r="Q4" s="28">
        <v>44301</v>
      </c>
    </row>
    <row r="5" spans="1:17" ht="18.75" customHeight="1">
      <c r="A5" s="46" t="s">
        <v>89</v>
      </c>
      <c r="B5" s="46"/>
      <c r="C5" s="46"/>
      <c r="D5" s="46"/>
      <c r="E5" s="24">
        <v>0.3923611111111111</v>
      </c>
      <c r="F5" s="24">
        <v>0.5236111111111111</v>
      </c>
      <c r="G5" s="24">
        <v>0.37083333333333335</v>
      </c>
      <c r="H5" s="24">
        <v>0.49652777777777773</v>
      </c>
      <c r="I5" s="24">
        <v>0.4680555555555555</v>
      </c>
      <c r="J5" s="24">
        <v>0.41180555555555554</v>
      </c>
      <c r="K5" s="24">
        <v>0.4486111111111111</v>
      </c>
      <c r="L5" s="24">
        <v>0.4236111111111111</v>
      </c>
      <c r="M5" s="24">
        <v>0.4590277777777778</v>
      </c>
      <c r="N5" s="24">
        <v>0.3875</v>
      </c>
      <c r="O5" s="24">
        <v>0.4201388888888889</v>
      </c>
      <c r="P5" s="24">
        <v>0.4395833333333334</v>
      </c>
      <c r="Q5" s="24">
        <v>0.45208333333333334</v>
      </c>
    </row>
    <row r="6" spans="1:17" ht="18.75" customHeight="1">
      <c r="A6" s="46" t="s">
        <v>90</v>
      </c>
      <c r="B6" s="46"/>
      <c r="C6" s="46"/>
      <c r="D6" s="46"/>
      <c r="E6" s="26">
        <v>8</v>
      </c>
      <c r="F6" s="4">
        <v>5.6</v>
      </c>
      <c r="G6" s="4">
        <v>11.5</v>
      </c>
      <c r="H6" s="4">
        <v>7.3</v>
      </c>
      <c r="I6" s="4">
        <v>9.3</v>
      </c>
      <c r="J6" s="26">
        <v>18</v>
      </c>
      <c r="K6" s="26">
        <v>15</v>
      </c>
      <c r="L6" s="26">
        <v>20</v>
      </c>
      <c r="M6" s="4">
        <v>13.5</v>
      </c>
      <c r="N6" s="4">
        <v>10.2</v>
      </c>
      <c r="O6" s="4">
        <v>16.4</v>
      </c>
      <c r="P6" s="4">
        <v>27.6</v>
      </c>
      <c r="Q6" s="26">
        <v>60</v>
      </c>
    </row>
    <row r="7" spans="1:17" ht="18.75" customHeight="1">
      <c r="A7" s="46" t="s">
        <v>91</v>
      </c>
      <c r="B7" s="46"/>
      <c r="C7" s="46"/>
      <c r="D7" s="46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92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93</v>
      </c>
      <c r="B9" s="52"/>
      <c r="C9" s="52"/>
      <c r="D9" s="52"/>
      <c r="E9" s="5">
        <v>400</v>
      </c>
      <c r="F9" s="5">
        <v>400</v>
      </c>
      <c r="G9" s="5">
        <v>350</v>
      </c>
      <c r="H9" s="5">
        <v>500</v>
      </c>
      <c r="I9" s="5">
        <v>300</v>
      </c>
      <c r="J9" s="5">
        <v>350</v>
      </c>
      <c r="K9" s="5">
        <v>400</v>
      </c>
      <c r="L9" s="5">
        <v>50</v>
      </c>
      <c r="M9" s="5">
        <v>50</v>
      </c>
      <c r="N9" s="5">
        <v>100</v>
      </c>
      <c r="O9" s="5">
        <v>50</v>
      </c>
      <c r="P9" s="5">
        <v>50</v>
      </c>
      <c r="Q9" s="5">
        <v>50</v>
      </c>
    </row>
    <row r="10" spans="1:17" ht="18.75" customHeight="1" thickTop="1">
      <c r="A10" s="6" t="s">
        <v>191</v>
      </c>
      <c r="B10" s="6" t="s">
        <v>1</v>
      </c>
      <c r="C10" s="6" t="s">
        <v>95</v>
      </c>
      <c r="D10" s="6" t="s">
        <v>96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9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512</v>
      </c>
      <c r="F11" s="8">
        <v>486.40000000000003</v>
      </c>
      <c r="G11" s="8">
        <v>537.6</v>
      </c>
      <c r="H11" s="8">
        <v>179.20000000000002</v>
      </c>
      <c r="I11" s="8">
        <v>166.4</v>
      </c>
      <c r="J11" s="8">
        <v>793.6</v>
      </c>
      <c r="K11" s="8">
        <v>268.8</v>
      </c>
      <c r="L11" s="8">
        <v>563.2</v>
      </c>
      <c r="M11" s="8">
        <v>70.4</v>
      </c>
      <c r="N11" s="8">
        <v>76.80000000000001</v>
      </c>
      <c r="O11" s="8">
        <v>8</v>
      </c>
      <c r="P11" s="8">
        <v>14.4</v>
      </c>
      <c r="Q11" s="8">
        <v>6.4</v>
      </c>
      <c r="R11" s="9"/>
      <c r="S11" s="9"/>
    </row>
    <row r="12" spans="1:19" ht="18.75" customHeight="1">
      <c r="A12" s="7">
        <v>2</v>
      </c>
      <c r="B12" s="7" t="s">
        <v>35</v>
      </c>
      <c r="C12" s="7" t="s">
        <v>36</v>
      </c>
      <c r="D12" s="10" t="s">
        <v>3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12.8</v>
      </c>
      <c r="K12" s="8">
        <v>0</v>
      </c>
      <c r="L12" s="8">
        <v>6.4</v>
      </c>
      <c r="M12" s="8">
        <v>0</v>
      </c>
      <c r="N12" s="8">
        <v>0</v>
      </c>
      <c r="O12" s="8">
        <v>0</v>
      </c>
      <c r="P12" s="8">
        <v>0</v>
      </c>
      <c r="Q12" s="8">
        <v>1.6</v>
      </c>
      <c r="R12" s="9"/>
      <c r="S12" s="9"/>
    </row>
    <row r="13" spans="1:19" ht="18.75" customHeight="1">
      <c r="A13" s="7">
        <v>3</v>
      </c>
      <c r="B13" s="7" t="s">
        <v>35</v>
      </c>
      <c r="C13" s="7" t="s">
        <v>36</v>
      </c>
      <c r="D13" s="10" t="s">
        <v>70</v>
      </c>
      <c r="E13" s="8">
        <v>1100.8</v>
      </c>
      <c r="F13" s="8">
        <v>1945.6000000000001</v>
      </c>
      <c r="G13" s="8">
        <v>2048</v>
      </c>
      <c r="H13" s="8">
        <v>115.2</v>
      </c>
      <c r="I13" s="8">
        <v>102.4</v>
      </c>
      <c r="J13" s="8">
        <v>448</v>
      </c>
      <c r="K13" s="8">
        <v>307.20000000000005</v>
      </c>
      <c r="L13" s="8">
        <v>140.8</v>
      </c>
      <c r="M13" s="8">
        <v>51.2</v>
      </c>
      <c r="N13" s="8">
        <v>57.6</v>
      </c>
      <c r="O13" s="8">
        <v>0</v>
      </c>
      <c r="P13" s="8">
        <v>4.800000000000001</v>
      </c>
      <c r="Q13" s="8">
        <v>0</v>
      </c>
      <c r="R13" s="9"/>
      <c r="S13" s="9"/>
    </row>
    <row r="14" spans="1:19" ht="18.75" customHeight="1">
      <c r="A14" s="7">
        <v>4</v>
      </c>
      <c r="B14" s="7" t="s">
        <v>35</v>
      </c>
      <c r="C14" s="7" t="s">
        <v>36</v>
      </c>
      <c r="D14" s="10" t="s">
        <v>4</v>
      </c>
      <c r="E14" s="8">
        <v>0</v>
      </c>
      <c r="F14" s="8">
        <v>1.6</v>
      </c>
      <c r="G14" s="8">
        <v>6.4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3.2</v>
      </c>
      <c r="O14" s="8">
        <v>0</v>
      </c>
      <c r="P14" s="8">
        <v>0</v>
      </c>
      <c r="Q14" s="8">
        <v>0.4</v>
      </c>
      <c r="R14" s="9"/>
      <c r="S14" s="9"/>
    </row>
    <row r="15" spans="1:19" ht="18.75" customHeight="1">
      <c r="A15" s="7">
        <v>5</v>
      </c>
      <c r="B15" s="7" t="s">
        <v>35</v>
      </c>
      <c r="C15" s="7" t="s">
        <v>36</v>
      </c>
      <c r="D15" s="10" t="s">
        <v>192</v>
      </c>
      <c r="E15" s="8">
        <v>6.4</v>
      </c>
      <c r="F15" s="8">
        <v>3.2</v>
      </c>
      <c r="G15" s="8">
        <v>3.2</v>
      </c>
      <c r="H15" s="8">
        <v>6.4</v>
      </c>
      <c r="I15" s="8">
        <v>0</v>
      </c>
      <c r="J15" s="8">
        <v>0</v>
      </c>
      <c r="K15" s="8">
        <v>3.2</v>
      </c>
      <c r="L15" s="8">
        <v>1.6</v>
      </c>
      <c r="M15" s="8">
        <v>0</v>
      </c>
      <c r="N15" s="8">
        <v>0</v>
      </c>
      <c r="O15" s="8">
        <v>0.8</v>
      </c>
      <c r="P15" s="8">
        <v>0</v>
      </c>
      <c r="Q15" s="8">
        <v>0.8</v>
      </c>
      <c r="R15" s="9"/>
      <c r="S15" s="9"/>
    </row>
    <row r="16" spans="1:19" ht="18.75" customHeight="1">
      <c r="A16" s="7">
        <v>6</v>
      </c>
      <c r="B16" s="7" t="s">
        <v>35</v>
      </c>
      <c r="C16" s="7" t="s">
        <v>36</v>
      </c>
      <c r="D16" s="7" t="s">
        <v>129</v>
      </c>
      <c r="E16" s="8">
        <v>0</v>
      </c>
      <c r="F16" s="8">
        <v>6.4</v>
      </c>
      <c r="G16" s="8">
        <v>1.6</v>
      </c>
      <c r="H16" s="8">
        <v>0</v>
      </c>
      <c r="I16" s="8">
        <v>0</v>
      </c>
      <c r="J16" s="8">
        <v>0</v>
      </c>
      <c r="K16" s="8">
        <v>0</v>
      </c>
      <c r="L16" s="8">
        <v>3.2</v>
      </c>
      <c r="M16" s="8">
        <v>0</v>
      </c>
      <c r="N16" s="8">
        <v>0</v>
      </c>
      <c r="O16" s="8">
        <v>0</v>
      </c>
      <c r="P16" s="8">
        <v>0.8</v>
      </c>
      <c r="Q16" s="8">
        <v>0</v>
      </c>
      <c r="R16" s="9"/>
      <c r="S16" s="9"/>
    </row>
    <row r="17" spans="1:19" ht="18.75" customHeight="1">
      <c r="A17" s="7">
        <v>7</v>
      </c>
      <c r="B17" s="7" t="s">
        <v>35</v>
      </c>
      <c r="C17" s="7" t="s">
        <v>36</v>
      </c>
      <c r="D17" s="7" t="s">
        <v>193</v>
      </c>
      <c r="E17" s="8">
        <v>51.2</v>
      </c>
      <c r="F17" s="8">
        <v>19.200000000000003</v>
      </c>
      <c r="G17" s="8">
        <v>345.6</v>
      </c>
      <c r="H17" s="8">
        <v>38.400000000000006</v>
      </c>
      <c r="I17" s="8">
        <v>38.400000000000006</v>
      </c>
      <c r="J17" s="8">
        <v>32</v>
      </c>
      <c r="K17" s="8">
        <v>108.80000000000001</v>
      </c>
      <c r="L17" s="8">
        <v>19.200000000000003</v>
      </c>
      <c r="M17" s="8">
        <v>1.6</v>
      </c>
      <c r="N17" s="8">
        <v>12.8</v>
      </c>
      <c r="O17" s="8">
        <v>9.600000000000001</v>
      </c>
      <c r="P17" s="8">
        <v>0</v>
      </c>
      <c r="Q17" s="8">
        <v>6.4</v>
      </c>
      <c r="R17" s="9"/>
      <c r="S17" s="9"/>
    </row>
    <row r="18" spans="1:19" ht="18.75" customHeight="1">
      <c r="A18" s="7">
        <v>8</v>
      </c>
      <c r="B18" s="7" t="s">
        <v>35</v>
      </c>
      <c r="C18" s="7" t="s">
        <v>36</v>
      </c>
      <c r="D18" s="7" t="s">
        <v>194</v>
      </c>
      <c r="E18" s="8">
        <v>0</v>
      </c>
      <c r="F18" s="8">
        <v>0</v>
      </c>
      <c r="G18" s="8">
        <v>3.2</v>
      </c>
      <c r="H18" s="8">
        <v>0</v>
      </c>
      <c r="I18" s="8">
        <v>1.6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9"/>
      <c r="S18" s="9"/>
    </row>
    <row r="19" spans="1:19" ht="18.75" customHeight="1">
      <c r="A19" s="7">
        <v>9</v>
      </c>
      <c r="B19" s="7" t="s">
        <v>35</v>
      </c>
      <c r="C19" s="7" t="s">
        <v>36</v>
      </c>
      <c r="D19" s="7" t="s">
        <v>195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1.6</v>
      </c>
      <c r="M19" s="8">
        <v>1.6</v>
      </c>
      <c r="N19" s="8">
        <v>0</v>
      </c>
      <c r="O19" s="8">
        <v>0</v>
      </c>
      <c r="P19" s="8">
        <v>0</v>
      </c>
      <c r="Q19" s="8">
        <v>0</v>
      </c>
      <c r="R19" s="9"/>
      <c r="S19" s="9"/>
    </row>
    <row r="20" spans="1:19" ht="18.75" customHeight="1">
      <c r="A20" s="7">
        <v>10</v>
      </c>
      <c r="B20" s="7" t="s">
        <v>35</v>
      </c>
      <c r="C20" s="7" t="s">
        <v>36</v>
      </c>
      <c r="D20" s="7" t="s">
        <v>196</v>
      </c>
      <c r="E20" s="8">
        <v>1.6</v>
      </c>
      <c r="F20" s="8">
        <v>0</v>
      </c>
      <c r="G20" s="8">
        <v>25.6</v>
      </c>
      <c r="H20" s="8">
        <v>3.2</v>
      </c>
      <c r="I20" s="8">
        <v>0</v>
      </c>
      <c r="J20" s="8">
        <v>0</v>
      </c>
      <c r="K20" s="8">
        <v>6.4</v>
      </c>
      <c r="L20" s="8">
        <v>3.2</v>
      </c>
      <c r="M20" s="8">
        <v>0</v>
      </c>
      <c r="N20" s="8">
        <v>0</v>
      </c>
      <c r="O20" s="8">
        <v>0.8</v>
      </c>
      <c r="P20" s="8">
        <v>0</v>
      </c>
      <c r="Q20" s="8">
        <v>0</v>
      </c>
      <c r="R20" s="9"/>
      <c r="S20" s="9"/>
    </row>
    <row r="21" spans="1:19" ht="18.75" customHeight="1">
      <c r="A21" s="7">
        <v>11</v>
      </c>
      <c r="B21" s="7" t="s">
        <v>35</v>
      </c>
      <c r="C21" s="7" t="s">
        <v>36</v>
      </c>
      <c r="D21" s="10" t="s">
        <v>6</v>
      </c>
      <c r="E21" s="8">
        <v>3.2</v>
      </c>
      <c r="F21" s="8">
        <v>0</v>
      </c>
      <c r="G21" s="8">
        <v>0</v>
      </c>
      <c r="H21" s="8">
        <v>0</v>
      </c>
      <c r="I21" s="8">
        <v>0</v>
      </c>
      <c r="J21" s="8">
        <v>3.2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9"/>
      <c r="S21" s="9"/>
    </row>
    <row r="22" spans="1:19" ht="18.75" customHeight="1">
      <c r="A22" s="7">
        <v>12</v>
      </c>
      <c r="B22" s="7" t="s">
        <v>35</v>
      </c>
      <c r="C22" s="7" t="s">
        <v>36</v>
      </c>
      <c r="D22" s="7" t="s">
        <v>197</v>
      </c>
      <c r="E22" s="8">
        <v>38.400000000000006</v>
      </c>
      <c r="F22" s="8">
        <v>76.80000000000001</v>
      </c>
      <c r="G22" s="8">
        <v>51.2</v>
      </c>
      <c r="H22" s="8">
        <v>64</v>
      </c>
      <c r="I22" s="8">
        <v>38.400000000000006</v>
      </c>
      <c r="J22" s="8">
        <v>6.4</v>
      </c>
      <c r="K22" s="8">
        <v>19.200000000000003</v>
      </c>
      <c r="L22" s="8">
        <v>3.2</v>
      </c>
      <c r="M22" s="8">
        <v>0</v>
      </c>
      <c r="N22" s="8">
        <v>0</v>
      </c>
      <c r="O22" s="8">
        <v>0</v>
      </c>
      <c r="P22" s="8">
        <v>0.8</v>
      </c>
      <c r="Q22" s="8">
        <v>0</v>
      </c>
      <c r="R22" s="9"/>
      <c r="S22" s="9"/>
    </row>
    <row r="23" spans="1:19" ht="18.75" customHeight="1">
      <c r="A23" s="7">
        <v>13</v>
      </c>
      <c r="B23" s="7" t="s">
        <v>35</v>
      </c>
      <c r="C23" s="7" t="s">
        <v>36</v>
      </c>
      <c r="D23" s="10" t="s">
        <v>7</v>
      </c>
      <c r="E23" s="8">
        <v>0</v>
      </c>
      <c r="F23" s="8">
        <v>0</v>
      </c>
      <c r="G23" s="8">
        <v>0</v>
      </c>
      <c r="H23" s="8">
        <v>0</v>
      </c>
      <c r="I23" s="8">
        <v>3.2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9"/>
      <c r="S23" s="9"/>
    </row>
    <row r="24" spans="1:19" ht="18.75" customHeight="1">
      <c r="A24" s="7">
        <v>14</v>
      </c>
      <c r="B24" s="7" t="s">
        <v>35</v>
      </c>
      <c r="C24" s="7" t="s">
        <v>36</v>
      </c>
      <c r="D24" s="10" t="s">
        <v>198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3.2</v>
      </c>
      <c r="O24" s="8">
        <v>0</v>
      </c>
      <c r="P24" s="8">
        <v>0</v>
      </c>
      <c r="Q24" s="8">
        <v>0</v>
      </c>
      <c r="R24" s="9"/>
      <c r="S24" s="9"/>
    </row>
    <row r="25" spans="1:19" ht="18.75" customHeight="1">
      <c r="A25" s="7">
        <v>15</v>
      </c>
      <c r="B25" s="7" t="s">
        <v>35</v>
      </c>
      <c r="C25" s="7" t="s">
        <v>36</v>
      </c>
      <c r="D25" s="7" t="s">
        <v>199</v>
      </c>
      <c r="E25" s="8">
        <v>6.4</v>
      </c>
      <c r="F25" s="8">
        <v>25.6</v>
      </c>
      <c r="G25" s="8">
        <v>6.4</v>
      </c>
      <c r="H25" s="8">
        <v>3.2</v>
      </c>
      <c r="I25" s="8">
        <v>25.6</v>
      </c>
      <c r="J25" s="8">
        <v>1.6</v>
      </c>
      <c r="K25" s="8">
        <v>1.6</v>
      </c>
      <c r="L25" s="8">
        <v>19.200000000000003</v>
      </c>
      <c r="M25" s="8">
        <v>38.400000000000006</v>
      </c>
      <c r="N25" s="8">
        <v>6.4</v>
      </c>
      <c r="O25" s="8">
        <v>3.2</v>
      </c>
      <c r="P25" s="8">
        <v>3.2</v>
      </c>
      <c r="Q25" s="8">
        <v>1.6</v>
      </c>
      <c r="R25" s="9"/>
      <c r="S25" s="9"/>
    </row>
    <row r="26" spans="1:19" ht="18.75" customHeight="1">
      <c r="A26" s="7">
        <v>16</v>
      </c>
      <c r="B26" s="7" t="s">
        <v>35</v>
      </c>
      <c r="C26" s="7" t="s">
        <v>36</v>
      </c>
      <c r="D26" s="10" t="s">
        <v>185</v>
      </c>
      <c r="E26" s="8">
        <v>3.2</v>
      </c>
      <c r="F26" s="8">
        <v>0</v>
      </c>
      <c r="G26" s="8">
        <v>3.2</v>
      </c>
      <c r="H26" s="8">
        <v>0</v>
      </c>
      <c r="I26" s="8">
        <v>0</v>
      </c>
      <c r="J26" s="8">
        <v>0</v>
      </c>
      <c r="K26" s="8">
        <v>1.6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9"/>
      <c r="S26" s="9"/>
    </row>
    <row r="27" spans="1:19" ht="18.75" customHeight="1">
      <c r="A27" s="7">
        <v>17</v>
      </c>
      <c r="B27" s="7" t="s">
        <v>35</v>
      </c>
      <c r="C27" s="7" t="s">
        <v>36</v>
      </c>
      <c r="D27" s="7" t="s">
        <v>102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0.4</v>
      </c>
      <c r="P27" s="8">
        <v>0.8</v>
      </c>
      <c r="Q27" s="8">
        <v>0</v>
      </c>
      <c r="R27" s="9"/>
      <c r="S27" s="9"/>
    </row>
    <row r="28" spans="1:19" ht="18.75" customHeight="1">
      <c r="A28" s="7">
        <v>18</v>
      </c>
      <c r="B28" s="7" t="s">
        <v>35</v>
      </c>
      <c r="C28" s="7" t="s">
        <v>36</v>
      </c>
      <c r="D28" s="10" t="s">
        <v>5</v>
      </c>
      <c r="E28" s="8">
        <v>0</v>
      </c>
      <c r="F28" s="8">
        <v>3.2</v>
      </c>
      <c r="G28" s="8">
        <v>0</v>
      </c>
      <c r="H28" s="8">
        <v>0</v>
      </c>
      <c r="I28" s="8">
        <v>1.6</v>
      </c>
      <c r="J28" s="8">
        <v>0.8</v>
      </c>
      <c r="K28" s="8">
        <v>0</v>
      </c>
      <c r="L28" s="8">
        <v>3.2</v>
      </c>
      <c r="M28" s="8">
        <v>3.2</v>
      </c>
      <c r="N28" s="8">
        <v>0</v>
      </c>
      <c r="O28" s="8">
        <v>0</v>
      </c>
      <c r="P28" s="8">
        <v>0</v>
      </c>
      <c r="Q28" s="8">
        <v>0.8</v>
      </c>
      <c r="R28" s="9"/>
      <c r="S28" s="9"/>
    </row>
    <row r="29" spans="1:19" ht="18.75" customHeight="1">
      <c r="A29" s="7">
        <v>19</v>
      </c>
      <c r="B29" s="7" t="s">
        <v>35</v>
      </c>
      <c r="C29" s="7" t="s">
        <v>36</v>
      </c>
      <c r="D29" s="10" t="s">
        <v>28</v>
      </c>
      <c r="E29" s="8">
        <v>51.2</v>
      </c>
      <c r="F29" s="8">
        <v>204.8</v>
      </c>
      <c r="G29" s="8">
        <v>25.6</v>
      </c>
      <c r="H29" s="8">
        <v>25.6</v>
      </c>
      <c r="I29" s="8">
        <v>6.4</v>
      </c>
      <c r="J29" s="8">
        <v>3.2</v>
      </c>
      <c r="K29" s="8">
        <v>19.200000000000003</v>
      </c>
      <c r="L29" s="8">
        <v>12.8</v>
      </c>
      <c r="M29" s="8">
        <v>12.8</v>
      </c>
      <c r="N29" s="8">
        <v>3.2</v>
      </c>
      <c r="O29" s="8">
        <v>0.8</v>
      </c>
      <c r="P29" s="8">
        <v>4.800000000000001</v>
      </c>
      <c r="Q29" s="8">
        <v>6.4</v>
      </c>
      <c r="R29" s="9"/>
      <c r="S29" s="9"/>
    </row>
    <row r="30" spans="1:19" ht="18.75" customHeight="1">
      <c r="A30" s="7">
        <v>20</v>
      </c>
      <c r="B30" s="7" t="s">
        <v>35</v>
      </c>
      <c r="C30" s="7" t="s">
        <v>36</v>
      </c>
      <c r="D30" s="7" t="s">
        <v>103</v>
      </c>
      <c r="E30" s="8">
        <v>0</v>
      </c>
      <c r="F30" s="8">
        <v>0</v>
      </c>
      <c r="G30" s="8">
        <v>0</v>
      </c>
      <c r="H30" s="8">
        <v>6.4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9"/>
      <c r="S30" s="9"/>
    </row>
    <row r="31" spans="1:19" ht="18.75" customHeight="1">
      <c r="A31" s="7">
        <v>21</v>
      </c>
      <c r="B31" s="7" t="s">
        <v>63</v>
      </c>
      <c r="C31" s="7" t="s">
        <v>64</v>
      </c>
      <c r="D31" s="10" t="s">
        <v>200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0.4</v>
      </c>
      <c r="Q31" s="8">
        <v>0</v>
      </c>
      <c r="R31" s="9"/>
      <c r="S31" s="9"/>
    </row>
    <row r="32" spans="1:19" ht="18.75" customHeight="1">
      <c r="A32" s="7">
        <v>22</v>
      </c>
      <c r="B32" s="7" t="s">
        <v>63</v>
      </c>
      <c r="C32" s="7" t="s">
        <v>64</v>
      </c>
      <c r="D32" s="10" t="s">
        <v>131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0.8</v>
      </c>
      <c r="P32" s="8">
        <v>0</v>
      </c>
      <c r="Q32" s="8">
        <v>0</v>
      </c>
      <c r="R32" s="9"/>
      <c r="S32" s="9"/>
    </row>
    <row r="33" spans="1:19" ht="18.75" customHeight="1">
      <c r="A33" s="7">
        <v>23</v>
      </c>
      <c r="B33" s="7" t="s">
        <v>63</v>
      </c>
      <c r="C33" s="7" t="s">
        <v>37</v>
      </c>
      <c r="D33" s="10" t="s">
        <v>104</v>
      </c>
      <c r="E33" s="8">
        <v>25.6</v>
      </c>
      <c r="F33" s="8">
        <v>6.4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9"/>
      <c r="S33" s="9"/>
    </row>
    <row r="34" spans="1:19" ht="18.75" customHeight="1">
      <c r="A34" s="7">
        <v>24</v>
      </c>
      <c r="B34" s="7" t="s">
        <v>63</v>
      </c>
      <c r="C34" s="7" t="s">
        <v>37</v>
      </c>
      <c r="D34" s="10" t="s">
        <v>201</v>
      </c>
      <c r="E34" s="8">
        <v>3788.8</v>
      </c>
      <c r="F34" s="8">
        <v>1689.6000000000001</v>
      </c>
      <c r="G34" s="8">
        <v>1408</v>
      </c>
      <c r="H34" s="8">
        <v>281.6</v>
      </c>
      <c r="I34" s="8">
        <v>473.6</v>
      </c>
      <c r="J34" s="8">
        <v>1945.6000000000001</v>
      </c>
      <c r="K34" s="8">
        <v>102.4</v>
      </c>
      <c r="L34" s="8">
        <v>1587.2</v>
      </c>
      <c r="M34" s="8">
        <v>435.20000000000005</v>
      </c>
      <c r="N34" s="8">
        <v>25.6</v>
      </c>
      <c r="O34" s="8">
        <v>14.4</v>
      </c>
      <c r="P34" s="8">
        <v>11.200000000000001</v>
      </c>
      <c r="Q34" s="8">
        <v>0</v>
      </c>
      <c r="R34" s="9"/>
      <c r="S34" s="9"/>
    </row>
    <row r="35" spans="1:19" ht="18.75" customHeight="1">
      <c r="A35" s="7">
        <v>25</v>
      </c>
      <c r="B35" s="7" t="s">
        <v>63</v>
      </c>
      <c r="C35" s="7" t="s">
        <v>37</v>
      </c>
      <c r="D35" s="10" t="s">
        <v>8</v>
      </c>
      <c r="E35" s="8">
        <v>51.2</v>
      </c>
      <c r="F35" s="8">
        <v>64</v>
      </c>
      <c r="G35" s="8">
        <v>102.4</v>
      </c>
      <c r="H35" s="8">
        <v>3.2</v>
      </c>
      <c r="I35" s="8">
        <v>38.400000000000006</v>
      </c>
      <c r="J35" s="8">
        <v>38.400000000000006</v>
      </c>
      <c r="K35" s="8">
        <v>51.2</v>
      </c>
      <c r="L35" s="8">
        <v>0</v>
      </c>
      <c r="M35" s="8">
        <v>0</v>
      </c>
      <c r="N35" s="8">
        <v>3.2</v>
      </c>
      <c r="O35" s="8">
        <v>0</v>
      </c>
      <c r="P35" s="8">
        <v>0.4</v>
      </c>
      <c r="Q35" s="8">
        <v>3.2</v>
      </c>
      <c r="R35" s="9"/>
      <c r="S35" s="9"/>
    </row>
    <row r="36" spans="1:19" ht="18.75" customHeight="1">
      <c r="A36" s="7">
        <v>26</v>
      </c>
      <c r="B36" s="7" t="s">
        <v>63</v>
      </c>
      <c r="C36" s="7" t="s">
        <v>37</v>
      </c>
      <c r="D36" s="7" t="s">
        <v>202</v>
      </c>
      <c r="E36" s="8">
        <v>742.4000000000001</v>
      </c>
      <c r="F36" s="8">
        <v>486.40000000000003</v>
      </c>
      <c r="G36" s="8">
        <v>486.40000000000003</v>
      </c>
      <c r="H36" s="8">
        <v>217.60000000000002</v>
      </c>
      <c r="I36" s="8">
        <v>371.20000000000005</v>
      </c>
      <c r="J36" s="8">
        <v>185.60000000000002</v>
      </c>
      <c r="K36" s="8">
        <v>64</v>
      </c>
      <c r="L36" s="8">
        <v>870.4000000000001</v>
      </c>
      <c r="M36" s="8">
        <v>128</v>
      </c>
      <c r="N36" s="8">
        <v>6.4</v>
      </c>
      <c r="O36" s="8">
        <v>12.8</v>
      </c>
      <c r="P36" s="8">
        <v>8</v>
      </c>
      <c r="Q36" s="8">
        <v>8</v>
      </c>
      <c r="R36" s="9"/>
      <c r="S36" s="9"/>
    </row>
    <row r="37" spans="1:19" ht="18.75" customHeight="1">
      <c r="A37" s="7">
        <v>27</v>
      </c>
      <c r="B37" s="7" t="s">
        <v>63</v>
      </c>
      <c r="C37" s="7" t="s">
        <v>37</v>
      </c>
      <c r="D37" s="7" t="s">
        <v>9</v>
      </c>
      <c r="E37" s="8">
        <v>38.400000000000006</v>
      </c>
      <c r="F37" s="8">
        <v>6.4</v>
      </c>
      <c r="G37" s="8">
        <v>12.8</v>
      </c>
      <c r="H37" s="8">
        <v>6.4</v>
      </c>
      <c r="I37" s="8">
        <v>25.6</v>
      </c>
      <c r="J37" s="8">
        <v>0</v>
      </c>
      <c r="K37" s="8">
        <v>6.4</v>
      </c>
      <c r="L37" s="8">
        <v>0</v>
      </c>
      <c r="M37" s="8">
        <v>0</v>
      </c>
      <c r="N37" s="8">
        <v>0</v>
      </c>
      <c r="O37" s="8">
        <v>1.6</v>
      </c>
      <c r="P37" s="8">
        <v>0</v>
      </c>
      <c r="Q37" s="8">
        <v>0</v>
      </c>
      <c r="R37" s="9"/>
      <c r="S37" s="9"/>
    </row>
    <row r="38" spans="1:19" ht="18.75" customHeight="1">
      <c r="A38" s="7">
        <v>28</v>
      </c>
      <c r="B38" s="7" t="s">
        <v>63</v>
      </c>
      <c r="C38" s="7" t="s">
        <v>37</v>
      </c>
      <c r="D38" s="10" t="s">
        <v>107</v>
      </c>
      <c r="E38" s="8">
        <v>1484.8000000000002</v>
      </c>
      <c r="F38" s="8">
        <v>1459.2</v>
      </c>
      <c r="G38" s="8">
        <v>1587.2</v>
      </c>
      <c r="H38" s="8">
        <v>3430.4</v>
      </c>
      <c r="I38" s="8">
        <v>2252.8</v>
      </c>
      <c r="J38" s="8">
        <v>1612.8000000000002</v>
      </c>
      <c r="K38" s="8">
        <v>2201.6</v>
      </c>
      <c r="L38" s="8">
        <v>691.2</v>
      </c>
      <c r="M38" s="8">
        <v>1126.4</v>
      </c>
      <c r="N38" s="8">
        <v>844.8000000000001</v>
      </c>
      <c r="O38" s="8">
        <v>224</v>
      </c>
      <c r="P38" s="8">
        <v>227.20000000000002</v>
      </c>
      <c r="Q38" s="8">
        <v>403.20000000000005</v>
      </c>
      <c r="R38" s="9"/>
      <c r="S38" s="9"/>
    </row>
    <row r="39" spans="1:19" ht="18.75" customHeight="1">
      <c r="A39" s="7">
        <v>29</v>
      </c>
      <c r="B39" s="7" t="s">
        <v>63</v>
      </c>
      <c r="C39" s="7" t="s">
        <v>37</v>
      </c>
      <c r="D39" s="7" t="s">
        <v>108</v>
      </c>
      <c r="E39" s="8">
        <v>1.6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1.6</v>
      </c>
      <c r="O39" s="8">
        <v>0</v>
      </c>
      <c r="P39" s="8">
        <v>0</v>
      </c>
      <c r="Q39" s="8">
        <v>0</v>
      </c>
      <c r="R39" s="9"/>
      <c r="S39" s="9"/>
    </row>
    <row r="40" spans="1:19" ht="18.75" customHeight="1">
      <c r="A40" s="7">
        <v>30</v>
      </c>
      <c r="B40" s="7" t="s">
        <v>63</v>
      </c>
      <c r="C40" s="7" t="s">
        <v>37</v>
      </c>
      <c r="D40" s="10" t="s">
        <v>203</v>
      </c>
      <c r="E40" s="8">
        <v>0</v>
      </c>
      <c r="F40" s="8">
        <v>0</v>
      </c>
      <c r="G40" s="8">
        <v>0</v>
      </c>
      <c r="H40" s="8">
        <v>0</v>
      </c>
      <c r="I40" s="8">
        <v>3.2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9"/>
      <c r="S40" s="9"/>
    </row>
    <row r="41" spans="1:19" ht="18.75" customHeight="1">
      <c r="A41" s="7">
        <v>31</v>
      </c>
      <c r="B41" s="7" t="s">
        <v>63</v>
      </c>
      <c r="C41" s="7" t="s">
        <v>37</v>
      </c>
      <c r="D41" s="10" t="s">
        <v>10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1.6</v>
      </c>
      <c r="K41" s="8">
        <v>0</v>
      </c>
      <c r="L41" s="8">
        <v>1.6</v>
      </c>
      <c r="M41" s="8">
        <v>1.6</v>
      </c>
      <c r="N41" s="8">
        <v>0</v>
      </c>
      <c r="O41" s="8">
        <v>0</v>
      </c>
      <c r="P41" s="8">
        <v>0</v>
      </c>
      <c r="Q41" s="8">
        <v>0</v>
      </c>
      <c r="R41" s="9"/>
      <c r="S41" s="9"/>
    </row>
    <row r="42" spans="1:19" ht="18.75" customHeight="1">
      <c r="A42" s="7">
        <v>32</v>
      </c>
      <c r="B42" s="7" t="s">
        <v>63</v>
      </c>
      <c r="C42" s="7" t="s">
        <v>37</v>
      </c>
      <c r="D42" s="10" t="s">
        <v>12</v>
      </c>
      <c r="E42" s="8">
        <v>153.60000000000002</v>
      </c>
      <c r="F42" s="8">
        <v>294.40000000000003</v>
      </c>
      <c r="G42" s="8">
        <v>396.8</v>
      </c>
      <c r="H42" s="8">
        <v>230.4</v>
      </c>
      <c r="I42" s="8">
        <v>230.4</v>
      </c>
      <c r="J42" s="8">
        <v>140.8</v>
      </c>
      <c r="K42" s="8">
        <v>160</v>
      </c>
      <c r="L42" s="8">
        <v>153.60000000000002</v>
      </c>
      <c r="M42" s="8">
        <v>870.4000000000001</v>
      </c>
      <c r="N42" s="8">
        <v>1382.4</v>
      </c>
      <c r="O42" s="8">
        <v>28.8</v>
      </c>
      <c r="P42" s="8">
        <v>11.200000000000001</v>
      </c>
      <c r="Q42" s="8">
        <v>0.4</v>
      </c>
      <c r="R42" s="9"/>
      <c r="S42" s="9"/>
    </row>
    <row r="43" spans="1:19" ht="18.75" customHeight="1">
      <c r="A43" s="7">
        <v>33</v>
      </c>
      <c r="B43" s="7" t="s">
        <v>63</v>
      </c>
      <c r="C43" s="7" t="s">
        <v>37</v>
      </c>
      <c r="D43" s="10" t="s">
        <v>13</v>
      </c>
      <c r="E43" s="8">
        <v>6.4</v>
      </c>
      <c r="F43" s="8">
        <v>0</v>
      </c>
      <c r="G43" s="8">
        <v>0</v>
      </c>
      <c r="H43" s="8">
        <v>0</v>
      </c>
      <c r="I43" s="8">
        <v>51.2</v>
      </c>
      <c r="J43" s="8">
        <v>3.2</v>
      </c>
      <c r="K43" s="8">
        <v>6.4</v>
      </c>
      <c r="L43" s="8">
        <v>0</v>
      </c>
      <c r="M43" s="8">
        <v>1.6</v>
      </c>
      <c r="N43" s="8">
        <v>32</v>
      </c>
      <c r="O43" s="8">
        <v>0.4</v>
      </c>
      <c r="P43" s="8">
        <v>4.800000000000001</v>
      </c>
      <c r="Q43" s="8">
        <v>0</v>
      </c>
      <c r="R43" s="9"/>
      <c r="S43" s="9"/>
    </row>
    <row r="44" spans="1:19" ht="18.75" customHeight="1">
      <c r="A44" s="7">
        <v>34</v>
      </c>
      <c r="B44" s="7" t="s">
        <v>63</v>
      </c>
      <c r="C44" s="7" t="s">
        <v>37</v>
      </c>
      <c r="D44" s="10" t="s">
        <v>14</v>
      </c>
      <c r="E44" s="8">
        <v>25.6</v>
      </c>
      <c r="F44" s="8">
        <v>0</v>
      </c>
      <c r="G44" s="8">
        <v>12.8</v>
      </c>
      <c r="H44" s="8">
        <v>38.400000000000006</v>
      </c>
      <c r="I44" s="8">
        <v>0</v>
      </c>
      <c r="J44" s="8">
        <v>64</v>
      </c>
      <c r="K44" s="8">
        <v>25.6</v>
      </c>
      <c r="L44" s="8">
        <v>25.6</v>
      </c>
      <c r="M44" s="8">
        <v>0</v>
      </c>
      <c r="N44" s="8">
        <v>0</v>
      </c>
      <c r="O44" s="8">
        <v>0</v>
      </c>
      <c r="P44" s="8">
        <v>0.8</v>
      </c>
      <c r="Q44" s="8">
        <v>0</v>
      </c>
      <c r="R44" s="9"/>
      <c r="S44" s="9"/>
    </row>
    <row r="45" spans="1:19" ht="18.75" customHeight="1">
      <c r="A45" s="7">
        <v>35</v>
      </c>
      <c r="B45" s="7" t="s">
        <v>63</v>
      </c>
      <c r="C45" s="7" t="s">
        <v>37</v>
      </c>
      <c r="D45" s="10" t="s">
        <v>15</v>
      </c>
      <c r="E45" s="8">
        <v>0</v>
      </c>
      <c r="F45" s="8">
        <v>3.2</v>
      </c>
      <c r="G45" s="8">
        <v>0</v>
      </c>
      <c r="H45" s="8">
        <v>0</v>
      </c>
      <c r="I45" s="8">
        <v>3.2</v>
      </c>
      <c r="J45" s="8">
        <v>0</v>
      </c>
      <c r="K45" s="8">
        <v>3.2</v>
      </c>
      <c r="L45" s="8">
        <v>0</v>
      </c>
      <c r="M45" s="8">
        <v>0</v>
      </c>
      <c r="N45" s="8">
        <v>19.200000000000003</v>
      </c>
      <c r="O45" s="8">
        <v>3.2</v>
      </c>
      <c r="P45" s="8">
        <v>0</v>
      </c>
      <c r="Q45" s="8">
        <v>0</v>
      </c>
      <c r="R45" s="9"/>
      <c r="S45" s="9"/>
    </row>
    <row r="46" spans="1:19" ht="18.75" customHeight="1">
      <c r="A46" s="7">
        <v>36</v>
      </c>
      <c r="B46" s="7" t="s">
        <v>63</v>
      </c>
      <c r="C46" s="7" t="s">
        <v>37</v>
      </c>
      <c r="D46" s="10" t="s">
        <v>39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11.200000000000001</v>
      </c>
      <c r="Q46" s="8">
        <v>0</v>
      </c>
      <c r="R46" s="9"/>
      <c r="S46" s="9"/>
    </row>
    <row r="47" spans="1:19" ht="18.75" customHeight="1">
      <c r="A47" s="7">
        <v>37</v>
      </c>
      <c r="B47" s="7" t="s">
        <v>63</v>
      </c>
      <c r="C47" s="7" t="s">
        <v>37</v>
      </c>
      <c r="D47" s="10" t="s">
        <v>73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1.6</v>
      </c>
      <c r="P47" s="8">
        <v>0</v>
      </c>
      <c r="Q47" s="8">
        <v>0</v>
      </c>
      <c r="R47" s="9"/>
      <c r="S47" s="9"/>
    </row>
    <row r="48" spans="1:19" ht="18.75" customHeight="1">
      <c r="A48" s="7">
        <v>38</v>
      </c>
      <c r="B48" s="7" t="s">
        <v>63</v>
      </c>
      <c r="C48" s="7" t="s">
        <v>37</v>
      </c>
      <c r="D48" s="10" t="s">
        <v>29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1.6</v>
      </c>
      <c r="L48" s="8">
        <v>6.4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9"/>
      <c r="S48" s="9"/>
    </row>
    <row r="49" spans="1:19" ht="18.75" customHeight="1">
      <c r="A49" s="7">
        <v>39</v>
      </c>
      <c r="B49" s="7" t="s">
        <v>63</v>
      </c>
      <c r="C49" s="7" t="s">
        <v>37</v>
      </c>
      <c r="D49" s="10" t="s">
        <v>16</v>
      </c>
      <c r="E49" s="8">
        <v>0</v>
      </c>
      <c r="F49" s="8">
        <v>0</v>
      </c>
      <c r="G49" s="8">
        <v>0</v>
      </c>
      <c r="H49" s="8">
        <v>0</v>
      </c>
      <c r="I49" s="8">
        <v>64</v>
      </c>
      <c r="J49" s="8">
        <v>0</v>
      </c>
      <c r="K49" s="8">
        <v>0</v>
      </c>
      <c r="L49" s="8">
        <v>44.800000000000004</v>
      </c>
      <c r="M49" s="8">
        <v>57.6</v>
      </c>
      <c r="N49" s="8">
        <v>44.800000000000004</v>
      </c>
      <c r="O49" s="8">
        <v>16</v>
      </c>
      <c r="P49" s="8">
        <v>41.6</v>
      </c>
      <c r="Q49" s="8">
        <v>56</v>
      </c>
      <c r="R49" s="9"/>
      <c r="S49" s="9"/>
    </row>
    <row r="50" spans="1:19" ht="18.75" customHeight="1">
      <c r="A50" s="7">
        <v>40</v>
      </c>
      <c r="B50" s="7" t="s">
        <v>63</v>
      </c>
      <c r="C50" s="7" t="s">
        <v>37</v>
      </c>
      <c r="D50" s="10" t="s">
        <v>30</v>
      </c>
      <c r="E50" s="8">
        <v>115.2</v>
      </c>
      <c r="F50" s="8">
        <v>64</v>
      </c>
      <c r="G50" s="8">
        <v>217.60000000000002</v>
      </c>
      <c r="H50" s="8">
        <v>192</v>
      </c>
      <c r="I50" s="8">
        <v>166.4</v>
      </c>
      <c r="J50" s="8">
        <v>89.60000000000001</v>
      </c>
      <c r="K50" s="8">
        <v>25.6</v>
      </c>
      <c r="L50" s="8">
        <v>0</v>
      </c>
      <c r="M50" s="8">
        <v>19.200000000000003</v>
      </c>
      <c r="N50" s="8">
        <v>12.8</v>
      </c>
      <c r="O50" s="8">
        <v>8</v>
      </c>
      <c r="P50" s="8">
        <v>0</v>
      </c>
      <c r="Q50" s="8">
        <v>9.600000000000001</v>
      </c>
      <c r="R50" s="9"/>
      <c r="S50" s="9"/>
    </row>
    <row r="51" spans="1:19" ht="18.75" customHeight="1">
      <c r="A51" s="7">
        <v>41</v>
      </c>
      <c r="B51" s="7" t="s">
        <v>63</v>
      </c>
      <c r="C51" s="7" t="s">
        <v>37</v>
      </c>
      <c r="D51" s="10" t="s">
        <v>27</v>
      </c>
      <c r="E51" s="8">
        <v>38.400000000000006</v>
      </c>
      <c r="F51" s="8">
        <v>89.60000000000001</v>
      </c>
      <c r="G51" s="8">
        <v>204.8</v>
      </c>
      <c r="H51" s="8">
        <v>281.6</v>
      </c>
      <c r="I51" s="8">
        <v>332.8</v>
      </c>
      <c r="J51" s="8">
        <v>57.6</v>
      </c>
      <c r="K51" s="8">
        <v>12.8</v>
      </c>
      <c r="L51" s="8">
        <v>44.800000000000004</v>
      </c>
      <c r="M51" s="8">
        <v>57.6</v>
      </c>
      <c r="N51" s="8">
        <v>19.200000000000003</v>
      </c>
      <c r="O51" s="8">
        <v>19.200000000000003</v>
      </c>
      <c r="P51" s="8">
        <v>0</v>
      </c>
      <c r="Q51" s="8">
        <v>9.600000000000001</v>
      </c>
      <c r="R51" s="9"/>
      <c r="S51" s="9"/>
    </row>
    <row r="52" spans="1:19" ht="18.75" customHeight="1">
      <c r="A52" s="7">
        <v>42</v>
      </c>
      <c r="B52" s="7" t="s">
        <v>63</v>
      </c>
      <c r="C52" s="7" t="s">
        <v>37</v>
      </c>
      <c r="D52" s="10" t="s">
        <v>40</v>
      </c>
      <c r="E52" s="8">
        <v>0</v>
      </c>
      <c r="F52" s="8">
        <v>115.2</v>
      </c>
      <c r="G52" s="8">
        <v>0</v>
      </c>
      <c r="H52" s="8">
        <v>102.4</v>
      </c>
      <c r="I52" s="8">
        <v>89.60000000000001</v>
      </c>
      <c r="J52" s="8">
        <v>44.800000000000004</v>
      </c>
      <c r="K52" s="8">
        <v>0</v>
      </c>
      <c r="L52" s="8">
        <v>0</v>
      </c>
      <c r="M52" s="8">
        <v>0</v>
      </c>
      <c r="N52" s="8">
        <v>0</v>
      </c>
      <c r="O52" s="8">
        <v>24</v>
      </c>
      <c r="P52" s="8">
        <v>0</v>
      </c>
      <c r="Q52" s="8">
        <v>0</v>
      </c>
      <c r="R52" s="9"/>
      <c r="S52" s="9"/>
    </row>
    <row r="53" spans="1:19" ht="18.75" customHeight="1">
      <c r="A53" s="7">
        <v>43</v>
      </c>
      <c r="B53" s="7" t="s">
        <v>63</v>
      </c>
      <c r="C53" s="7" t="s">
        <v>37</v>
      </c>
      <c r="D53" s="10" t="s">
        <v>17</v>
      </c>
      <c r="E53" s="8">
        <v>358.40000000000003</v>
      </c>
      <c r="F53" s="8">
        <v>665.6</v>
      </c>
      <c r="G53" s="8">
        <v>550.4</v>
      </c>
      <c r="H53" s="8">
        <v>153.60000000000002</v>
      </c>
      <c r="I53" s="8">
        <v>268.8</v>
      </c>
      <c r="J53" s="8">
        <v>179.20000000000002</v>
      </c>
      <c r="K53" s="8">
        <v>115.2</v>
      </c>
      <c r="L53" s="8">
        <v>76.80000000000001</v>
      </c>
      <c r="M53" s="8">
        <v>121.60000000000001</v>
      </c>
      <c r="N53" s="8">
        <v>0</v>
      </c>
      <c r="O53" s="8">
        <v>9.600000000000001</v>
      </c>
      <c r="P53" s="8">
        <v>9.600000000000001</v>
      </c>
      <c r="Q53" s="8">
        <v>9.600000000000001</v>
      </c>
      <c r="R53" s="9"/>
      <c r="S53" s="9"/>
    </row>
    <row r="54" spans="1:19" ht="18.75" customHeight="1">
      <c r="A54" s="7">
        <v>44</v>
      </c>
      <c r="B54" s="7" t="s">
        <v>63</v>
      </c>
      <c r="C54" s="7" t="s">
        <v>37</v>
      </c>
      <c r="D54" s="7" t="s">
        <v>204</v>
      </c>
      <c r="E54" s="8">
        <v>38.400000000000006</v>
      </c>
      <c r="F54" s="8">
        <v>89.60000000000001</v>
      </c>
      <c r="G54" s="8">
        <v>51.2</v>
      </c>
      <c r="H54" s="8">
        <v>25.6</v>
      </c>
      <c r="I54" s="8">
        <v>89.60000000000001</v>
      </c>
      <c r="J54" s="8">
        <v>57.6</v>
      </c>
      <c r="K54" s="8">
        <v>25.6</v>
      </c>
      <c r="L54" s="8">
        <v>12.8</v>
      </c>
      <c r="M54" s="8">
        <v>19.200000000000003</v>
      </c>
      <c r="N54" s="8">
        <v>0</v>
      </c>
      <c r="O54" s="8">
        <v>0</v>
      </c>
      <c r="P54" s="8">
        <v>3.2</v>
      </c>
      <c r="Q54" s="8">
        <v>6.4</v>
      </c>
      <c r="R54" s="9"/>
      <c r="S54" s="9"/>
    </row>
    <row r="55" spans="1:19" ht="18.75" customHeight="1">
      <c r="A55" s="7">
        <v>45</v>
      </c>
      <c r="B55" s="7" t="s">
        <v>63</v>
      </c>
      <c r="C55" s="7" t="s">
        <v>37</v>
      </c>
      <c r="D55" s="10" t="s">
        <v>137</v>
      </c>
      <c r="E55" s="8">
        <v>1.6</v>
      </c>
      <c r="F55" s="8">
        <v>3.2</v>
      </c>
      <c r="G55" s="8">
        <v>6.4</v>
      </c>
      <c r="H55" s="8">
        <v>6.4</v>
      </c>
      <c r="I55" s="8">
        <v>6.4</v>
      </c>
      <c r="J55" s="8">
        <v>1.6</v>
      </c>
      <c r="K55" s="8">
        <v>1.6</v>
      </c>
      <c r="L55" s="8">
        <v>1.6</v>
      </c>
      <c r="M55" s="8">
        <v>3.2</v>
      </c>
      <c r="N55" s="8">
        <v>1.6</v>
      </c>
      <c r="O55" s="8">
        <v>0.8</v>
      </c>
      <c r="P55" s="8">
        <v>0</v>
      </c>
      <c r="Q55" s="8">
        <v>0</v>
      </c>
      <c r="R55" s="9"/>
      <c r="S55" s="9"/>
    </row>
    <row r="56" spans="1:19" ht="18.75" customHeight="1">
      <c r="A56" s="7">
        <v>46</v>
      </c>
      <c r="B56" s="7" t="s">
        <v>63</v>
      </c>
      <c r="C56" s="7" t="s">
        <v>37</v>
      </c>
      <c r="D56" s="10" t="s">
        <v>205</v>
      </c>
      <c r="E56" s="8">
        <v>1484.8000000000002</v>
      </c>
      <c r="F56" s="8">
        <v>2816</v>
      </c>
      <c r="G56" s="8">
        <v>1100.8</v>
      </c>
      <c r="H56" s="8">
        <v>243.20000000000002</v>
      </c>
      <c r="I56" s="8">
        <v>3020.8</v>
      </c>
      <c r="J56" s="8">
        <v>1817.6000000000001</v>
      </c>
      <c r="K56" s="8">
        <v>1740.8000000000002</v>
      </c>
      <c r="L56" s="8">
        <v>947.2</v>
      </c>
      <c r="M56" s="8">
        <v>332.8</v>
      </c>
      <c r="N56" s="8">
        <v>1024</v>
      </c>
      <c r="O56" s="8">
        <v>332.8</v>
      </c>
      <c r="P56" s="8">
        <v>300.8</v>
      </c>
      <c r="Q56" s="8">
        <v>633.6</v>
      </c>
      <c r="R56" s="9"/>
      <c r="S56" s="9"/>
    </row>
    <row r="57" spans="1:19" ht="18.75" customHeight="1">
      <c r="A57" s="7">
        <v>47</v>
      </c>
      <c r="B57" s="7" t="s">
        <v>63</v>
      </c>
      <c r="C57" s="7" t="s">
        <v>37</v>
      </c>
      <c r="D57" s="10" t="s">
        <v>206</v>
      </c>
      <c r="E57" s="8">
        <v>153.60000000000002</v>
      </c>
      <c r="F57" s="8">
        <v>192</v>
      </c>
      <c r="G57" s="8">
        <v>1126.4</v>
      </c>
      <c r="H57" s="8">
        <v>204.8</v>
      </c>
      <c r="I57" s="8">
        <v>230.4</v>
      </c>
      <c r="J57" s="8">
        <v>102.4</v>
      </c>
      <c r="K57" s="8">
        <v>96</v>
      </c>
      <c r="L57" s="8">
        <v>160</v>
      </c>
      <c r="M57" s="8">
        <v>307.20000000000005</v>
      </c>
      <c r="N57" s="8">
        <v>96</v>
      </c>
      <c r="O57" s="8">
        <v>54.400000000000006</v>
      </c>
      <c r="P57" s="8">
        <v>19.200000000000003</v>
      </c>
      <c r="Q57" s="8">
        <v>40</v>
      </c>
      <c r="R57" s="9"/>
      <c r="S57" s="9"/>
    </row>
    <row r="58" spans="1:19" ht="18.75" customHeight="1">
      <c r="A58" s="7">
        <v>48</v>
      </c>
      <c r="B58" s="7" t="s">
        <v>63</v>
      </c>
      <c r="C58" s="7" t="s">
        <v>37</v>
      </c>
      <c r="D58" s="7" t="s">
        <v>116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0.8</v>
      </c>
      <c r="P58" s="8">
        <v>0</v>
      </c>
      <c r="Q58" s="8">
        <v>0</v>
      </c>
      <c r="R58" s="9"/>
      <c r="S58" s="9"/>
    </row>
    <row r="59" spans="1:19" ht="18.75" customHeight="1">
      <c r="A59" s="7">
        <v>49</v>
      </c>
      <c r="B59" s="7" t="s">
        <v>63</v>
      </c>
      <c r="C59" s="7" t="s">
        <v>37</v>
      </c>
      <c r="D59" s="10" t="s">
        <v>117</v>
      </c>
      <c r="E59" s="8">
        <v>256</v>
      </c>
      <c r="F59" s="8">
        <v>25.6</v>
      </c>
      <c r="G59" s="8">
        <v>358.40000000000003</v>
      </c>
      <c r="H59" s="8">
        <v>768</v>
      </c>
      <c r="I59" s="8">
        <v>179.20000000000002</v>
      </c>
      <c r="J59" s="8">
        <v>294.40000000000003</v>
      </c>
      <c r="K59" s="8">
        <v>115.2</v>
      </c>
      <c r="L59" s="8">
        <v>230.4</v>
      </c>
      <c r="M59" s="8">
        <v>563.2</v>
      </c>
      <c r="N59" s="8">
        <v>108.80000000000001</v>
      </c>
      <c r="O59" s="8">
        <v>3.2</v>
      </c>
      <c r="P59" s="8">
        <v>3.2</v>
      </c>
      <c r="Q59" s="8">
        <v>17.6</v>
      </c>
      <c r="R59" s="9"/>
      <c r="S59" s="9"/>
    </row>
    <row r="60" spans="1:19" ht="18.75" customHeight="1">
      <c r="A60" s="7">
        <v>50</v>
      </c>
      <c r="B60" s="7" t="s">
        <v>63</v>
      </c>
      <c r="C60" s="7" t="s">
        <v>37</v>
      </c>
      <c r="D60" s="7" t="s">
        <v>118</v>
      </c>
      <c r="E60" s="8">
        <v>89.60000000000001</v>
      </c>
      <c r="F60" s="8">
        <v>166.4</v>
      </c>
      <c r="G60" s="8">
        <v>179.20000000000002</v>
      </c>
      <c r="H60" s="8">
        <v>179.20000000000002</v>
      </c>
      <c r="I60" s="8">
        <v>76.80000000000001</v>
      </c>
      <c r="J60" s="8">
        <v>96</v>
      </c>
      <c r="K60" s="8">
        <v>44.800000000000004</v>
      </c>
      <c r="L60" s="8">
        <v>51.2</v>
      </c>
      <c r="M60" s="8">
        <v>32</v>
      </c>
      <c r="N60" s="8">
        <v>64</v>
      </c>
      <c r="O60" s="8">
        <v>8</v>
      </c>
      <c r="P60" s="8">
        <v>32</v>
      </c>
      <c r="Q60" s="8">
        <v>14.4</v>
      </c>
      <c r="R60" s="9"/>
      <c r="S60" s="9"/>
    </row>
    <row r="61" spans="1:19" ht="18.75" customHeight="1">
      <c r="A61" s="7">
        <v>51</v>
      </c>
      <c r="B61" s="7" t="s">
        <v>42</v>
      </c>
      <c r="C61" s="7" t="s">
        <v>43</v>
      </c>
      <c r="D61" s="7" t="s">
        <v>18</v>
      </c>
      <c r="E61" s="8">
        <v>3.2</v>
      </c>
      <c r="F61" s="8">
        <v>6.4</v>
      </c>
      <c r="G61" s="8">
        <v>64</v>
      </c>
      <c r="H61" s="8">
        <v>102.4</v>
      </c>
      <c r="I61" s="8">
        <v>12.8</v>
      </c>
      <c r="J61" s="8">
        <v>19.200000000000003</v>
      </c>
      <c r="K61" s="8">
        <v>12.8</v>
      </c>
      <c r="L61" s="8">
        <v>6.4</v>
      </c>
      <c r="M61" s="8">
        <v>44.800000000000004</v>
      </c>
      <c r="N61" s="8">
        <v>0</v>
      </c>
      <c r="O61" s="8">
        <v>0</v>
      </c>
      <c r="P61" s="8">
        <v>1.6</v>
      </c>
      <c r="Q61" s="8">
        <v>0</v>
      </c>
      <c r="R61" s="9"/>
      <c r="S61" s="9"/>
    </row>
    <row r="62" spans="1:19" ht="18.75" customHeight="1">
      <c r="A62" s="7">
        <v>52</v>
      </c>
      <c r="B62" s="7" t="s">
        <v>55</v>
      </c>
      <c r="C62" s="7" t="s">
        <v>56</v>
      </c>
      <c r="D62" s="7" t="s">
        <v>19</v>
      </c>
      <c r="E62" s="8">
        <v>166.4</v>
      </c>
      <c r="F62" s="8">
        <v>243.20000000000002</v>
      </c>
      <c r="G62" s="8">
        <v>921.6</v>
      </c>
      <c r="H62" s="8">
        <v>268.8</v>
      </c>
      <c r="I62" s="8">
        <v>89.60000000000001</v>
      </c>
      <c r="J62" s="8">
        <v>44.800000000000004</v>
      </c>
      <c r="K62" s="8">
        <v>256</v>
      </c>
      <c r="L62" s="8">
        <v>38.400000000000006</v>
      </c>
      <c r="M62" s="8">
        <v>57.6</v>
      </c>
      <c r="N62" s="8">
        <v>83.2</v>
      </c>
      <c r="O62" s="8">
        <v>1.6</v>
      </c>
      <c r="P62" s="8">
        <v>6.4</v>
      </c>
      <c r="Q62" s="8">
        <v>0.8</v>
      </c>
      <c r="R62" s="9"/>
      <c r="S62" s="9"/>
    </row>
    <row r="63" spans="1:19" ht="18.75" customHeight="1">
      <c r="A63" s="7">
        <v>53</v>
      </c>
      <c r="B63" s="7" t="s">
        <v>44</v>
      </c>
      <c r="C63" s="7" t="s">
        <v>45</v>
      </c>
      <c r="D63" s="7" t="s">
        <v>46</v>
      </c>
      <c r="E63" s="8">
        <v>64</v>
      </c>
      <c r="F63" s="8">
        <v>64</v>
      </c>
      <c r="G63" s="8">
        <v>102.4</v>
      </c>
      <c r="H63" s="8">
        <v>64</v>
      </c>
      <c r="I63" s="8">
        <v>64</v>
      </c>
      <c r="J63" s="8">
        <v>25.6</v>
      </c>
      <c r="K63" s="8">
        <v>51.2</v>
      </c>
      <c r="L63" s="8">
        <v>19.200000000000003</v>
      </c>
      <c r="M63" s="8">
        <v>25.6</v>
      </c>
      <c r="N63" s="8">
        <v>38.400000000000006</v>
      </c>
      <c r="O63" s="8">
        <v>0.8</v>
      </c>
      <c r="P63" s="8">
        <v>3.2</v>
      </c>
      <c r="Q63" s="8">
        <v>3.2</v>
      </c>
      <c r="R63" s="9"/>
      <c r="S63" s="9"/>
    </row>
    <row r="64" spans="1:19" ht="18.75" customHeight="1">
      <c r="A64" s="7">
        <v>54</v>
      </c>
      <c r="B64" s="7" t="s">
        <v>47</v>
      </c>
      <c r="C64" s="7" t="s">
        <v>57</v>
      </c>
      <c r="D64" s="10" t="s">
        <v>20</v>
      </c>
      <c r="E64" s="8">
        <v>1.6</v>
      </c>
      <c r="F64" s="8">
        <v>3.2</v>
      </c>
      <c r="G64" s="8">
        <v>3.2</v>
      </c>
      <c r="H64" s="8">
        <v>0</v>
      </c>
      <c r="I64" s="8">
        <v>0</v>
      </c>
      <c r="J64" s="8">
        <v>1.6</v>
      </c>
      <c r="K64" s="8">
        <v>1.6</v>
      </c>
      <c r="L64" s="8">
        <v>0</v>
      </c>
      <c r="M64" s="8">
        <v>0</v>
      </c>
      <c r="N64" s="8">
        <v>0</v>
      </c>
      <c r="O64" s="8">
        <v>0.4</v>
      </c>
      <c r="P64" s="8">
        <v>0</v>
      </c>
      <c r="Q64" s="8">
        <v>0</v>
      </c>
      <c r="R64" s="9"/>
      <c r="S64" s="9"/>
    </row>
    <row r="65" spans="1:19" ht="18.75" customHeight="1">
      <c r="A65" s="7">
        <v>55</v>
      </c>
      <c r="B65" s="7" t="s">
        <v>47</v>
      </c>
      <c r="C65" s="7" t="s">
        <v>57</v>
      </c>
      <c r="D65" s="10" t="s">
        <v>133</v>
      </c>
      <c r="E65" s="8">
        <v>0</v>
      </c>
      <c r="F65" s="8">
        <v>0</v>
      </c>
      <c r="G65" s="8">
        <v>12.8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3.2</v>
      </c>
      <c r="O65" s="8">
        <v>0</v>
      </c>
      <c r="P65" s="8">
        <v>0</v>
      </c>
      <c r="Q65" s="8">
        <v>0</v>
      </c>
      <c r="R65" s="9"/>
      <c r="S65" s="9"/>
    </row>
    <row r="66" spans="1:19" ht="18.75" customHeight="1">
      <c r="A66" s="7">
        <v>56</v>
      </c>
      <c r="B66" s="7" t="s">
        <v>47</v>
      </c>
      <c r="C66" s="7" t="s">
        <v>48</v>
      </c>
      <c r="D66" s="7" t="s">
        <v>119</v>
      </c>
      <c r="E66" s="8">
        <v>0</v>
      </c>
      <c r="F66" s="8">
        <v>6.4</v>
      </c>
      <c r="G66" s="8">
        <v>3.2</v>
      </c>
      <c r="H66" s="8">
        <v>6.4</v>
      </c>
      <c r="I66" s="8">
        <v>6.4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0.4</v>
      </c>
      <c r="P66" s="8">
        <v>0.4</v>
      </c>
      <c r="Q66" s="8">
        <v>0</v>
      </c>
      <c r="R66" s="9"/>
      <c r="S66" s="9"/>
    </row>
    <row r="67" spans="1:19" ht="18.75" customHeight="1">
      <c r="A67" s="7">
        <v>57</v>
      </c>
      <c r="B67" s="7" t="s">
        <v>47</v>
      </c>
      <c r="C67" s="7" t="s">
        <v>48</v>
      </c>
      <c r="D67" s="7" t="s">
        <v>149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1.6</v>
      </c>
      <c r="L67" s="8">
        <v>0</v>
      </c>
      <c r="M67" s="8">
        <v>1.6</v>
      </c>
      <c r="N67" s="8">
        <v>0</v>
      </c>
      <c r="O67" s="8">
        <v>0</v>
      </c>
      <c r="P67" s="8">
        <v>0.8</v>
      </c>
      <c r="Q67" s="8">
        <v>0</v>
      </c>
      <c r="R67" s="9"/>
      <c r="S67" s="9"/>
    </row>
    <row r="68" spans="1:19" ht="18.75" customHeight="1">
      <c r="A68" s="7">
        <v>58</v>
      </c>
      <c r="B68" s="7" t="s">
        <v>47</v>
      </c>
      <c r="C68" s="7" t="s">
        <v>48</v>
      </c>
      <c r="D68" s="7" t="s">
        <v>207</v>
      </c>
      <c r="E68" s="8">
        <v>3.2</v>
      </c>
      <c r="F68" s="8">
        <v>6.4</v>
      </c>
      <c r="G68" s="8">
        <v>12.8</v>
      </c>
      <c r="H68" s="8">
        <v>1.6</v>
      </c>
      <c r="I68" s="8">
        <v>0</v>
      </c>
      <c r="J68" s="8">
        <v>0.8</v>
      </c>
      <c r="K68" s="8">
        <v>3.2</v>
      </c>
      <c r="L68" s="8">
        <v>3.2</v>
      </c>
      <c r="M68" s="8">
        <v>0.8</v>
      </c>
      <c r="N68" s="8">
        <v>0.8</v>
      </c>
      <c r="O68" s="8">
        <v>0</v>
      </c>
      <c r="P68" s="8">
        <v>0.8</v>
      </c>
      <c r="Q68" s="8">
        <v>0</v>
      </c>
      <c r="R68" s="9"/>
      <c r="S68" s="9"/>
    </row>
    <row r="69" spans="1:18" ht="18.75" customHeight="1">
      <c r="A69" s="7">
        <v>59</v>
      </c>
      <c r="B69" s="7" t="s">
        <v>47</v>
      </c>
      <c r="C69" s="7" t="s">
        <v>48</v>
      </c>
      <c r="D69" s="10" t="s">
        <v>72</v>
      </c>
      <c r="E69" s="8">
        <v>0</v>
      </c>
      <c r="F69" s="8">
        <v>0</v>
      </c>
      <c r="G69" s="8">
        <v>1.6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9"/>
    </row>
    <row r="70" spans="1:18" ht="18.75" customHeight="1">
      <c r="A70" s="7">
        <v>60</v>
      </c>
      <c r="B70" s="7" t="s">
        <v>47</v>
      </c>
      <c r="C70" s="7" t="s">
        <v>48</v>
      </c>
      <c r="D70" s="7" t="s">
        <v>151</v>
      </c>
      <c r="E70" s="8">
        <v>3.2</v>
      </c>
      <c r="F70" s="8">
        <v>1.6</v>
      </c>
      <c r="G70" s="8">
        <v>12.8</v>
      </c>
      <c r="H70" s="8">
        <v>0</v>
      </c>
      <c r="I70" s="8">
        <v>12.8</v>
      </c>
      <c r="J70" s="8">
        <v>25.6</v>
      </c>
      <c r="K70" s="8">
        <v>6.4</v>
      </c>
      <c r="L70" s="8">
        <v>0</v>
      </c>
      <c r="M70" s="8">
        <v>0</v>
      </c>
      <c r="N70" s="8">
        <v>6.4</v>
      </c>
      <c r="O70" s="8">
        <v>4.800000000000001</v>
      </c>
      <c r="P70" s="8">
        <v>6.4</v>
      </c>
      <c r="Q70" s="8">
        <v>3.2</v>
      </c>
      <c r="R70" s="9"/>
    </row>
    <row r="71" spans="1:18" ht="18.75" customHeight="1">
      <c r="A71" s="7">
        <v>61</v>
      </c>
      <c r="B71" s="7" t="s">
        <v>47</v>
      </c>
      <c r="C71" s="7" t="s">
        <v>49</v>
      </c>
      <c r="D71" s="7" t="s">
        <v>21</v>
      </c>
      <c r="E71" s="8">
        <v>12.8</v>
      </c>
      <c r="F71" s="8">
        <v>6.4</v>
      </c>
      <c r="G71" s="8">
        <v>6.4</v>
      </c>
      <c r="H71" s="8">
        <v>3.2</v>
      </c>
      <c r="I71" s="8">
        <v>3.2</v>
      </c>
      <c r="J71" s="8">
        <v>6.4</v>
      </c>
      <c r="K71" s="8">
        <v>3.2</v>
      </c>
      <c r="L71" s="8">
        <v>0</v>
      </c>
      <c r="M71" s="8">
        <v>1.6</v>
      </c>
      <c r="N71" s="8">
        <v>1.6</v>
      </c>
      <c r="O71" s="8">
        <v>0</v>
      </c>
      <c r="P71" s="8">
        <v>0.8</v>
      </c>
      <c r="Q71" s="8">
        <v>0</v>
      </c>
      <c r="R71" s="9"/>
    </row>
    <row r="72" spans="1:18" ht="18.75" customHeight="1">
      <c r="A72" s="7">
        <v>62</v>
      </c>
      <c r="B72" s="7" t="s">
        <v>67</v>
      </c>
      <c r="C72" s="7" t="s">
        <v>68</v>
      </c>
      <c r="D72" s="7" t="s">
        <v>208</v>
      </c>
      <c r="E72" s="8">
        <v>0</v>
      </c>
      <c r="F72" s="8">
        <v>3.2</v>
      </c>
      <c r="G72" s="8">
        <v>0</v>
      </c>
      <c r="H72" s="8">
        <v>1.6</v>
      </c>
      <c r="I72" s="8">
        <v>0</v>
      </c>
      <c r="J72" s="8">
        <v>0</v>
      </c>
      <c r="K72" s="8">
        <v>1.6</v>
      </c>
      <c r="L72" s="8">
        <v>3.2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9"/>
    </row>
    <row r="73" spans="1:18" ht="18.75" customHeight="1">
      <c r="A73" s="7">
        <v>63</v>
      </c>
      <c r="B73" s="7" t="s">
        <v>50</v>
      </c>
      <c r="C73" s="7" t="s">
        <v>51</v>
      </c>
      <c r="D73" s="7" t="s">
        <v>52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3.2</v>
      </c>
      <c r="N73" s="8">
        <v>0</v>
      </c>
      <c r="O73" s="8">
        <v>0</v>
      </c>
      <c r="P73" s="8">
        <v>0</v>
      </c>
      <c r="Q73" s="8">
        <v>0</v>
      </c>
      <c r="R73" s="9"/>
    </row>
    <row r="74" spans="1:18" ht="18.75" customHeight="1" thickBot="1">
      <c r="A74" s="7">
        <v>64</v>
      </c>
      <c r="B74" s="7" t="s">
        <v>65</v>
      </c>
      <c r="C74" s="7" t="s">
        <v>62</v>
      </c>
      <c r="D74" s="7" t="s">
        <v>161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1.6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9"/>
    </row>
    <row r="75" spans="1:17" ht="18.75" customHeight="1" thickTop="1">
      <c r="A75" s="56" t="s">
        <v>120</v>
      </c>
      <c r="B75" s="56"/>
      <c r="C75" s="56"/>
      <c r="D75" s="56"/>
      <c r="E75" s="12">
        <f>SUM(E11:E74)</f>
        <v>10883.2</v>
      </c>
      <c r="F75" s="12">
        <f aca="true" t="shared" si="0" ref="F75:Q75">SUM(F11:F74)</f>
        <v>11350.4</v>
      </c>
      <c r="G75" s="12">
        <f t="shared" si="0"/>
        <v>11999.999999999996</v>
      </c>
      <c r="H75" s="12">
        <f t="shared" si="0"/>
        <v>7254.4</v>
      </c>
      <c r="I75" s="12">
        <f t="shared" si="0"/>
        <v>8547.199999999999</v>
      </c>
      <c r="J75" s="12">
        <f t="shared" si="0"/>
        <v>8158.400000000002</v>
      </c>
      <c r="K75" s="12">
        <f t="shared" si="0"/>
        <v>5875.200000000001</v>
      </c>
      <c r="L75" s="12">
        <f t="shared" si="0"/>
        <v>5753.599999999999</v>
      </c>
      <c r="M75" s="12">
        <f t="shared" si="0"/>
        <v>4391.200000000001</v>
      </c>
      <c r="N75" s="12">
        <f t="shared" si="0"/>
        <v>3983.2</v>
      </c>
      <c r="O75" s="12">
        <f t="shared" si="0"/>
        <v>795.9999999999999</v>
      </c>
      <c r="P75" s="12">
        <f t="shared" si="0"/>
        <v>734.8</v>
      </c>
      <c r="Q75" s="12">
        <f t="shared" si="0"/>
        <v>1243.2</v>
      </c>
    </row>
    <row r="76" spans="1:17" ht="18.75" customHeight="1">
      <c r="A76" s="47" t="s">
        <v>139</v>
      </c>
      <c r="B76" s="48"/>
      <c r="C76" s="13" t="s">
        <v>34</v>
      </c>
      <c r="D76" s="15"/>
      <c r="E76" s="8">
        <f aca="true" t="shared" si="1" ref="E76:Q76">E11</f>
        <v>512</v>
      </c>
      <c r="F76" s="8">
        <f t="shared" si="1"/>
        <v>486.40000000000003</v>
      </c>
      <c r="G76" s="8">
        <f t="shared" si="1"/>
        <v>537.6</v>
      </c>
      <c r="H76" s="8">
        <f t="shared" si="1"/>
        <v>179.20000000000002</v>
      </c>
      <c r="I76" s="8">
        <f t="shared" si="1"/>
        <v>166.4</v>
      </c>
      <c r="J76" s="8">
        <f t="shared" si="1"/>
        <v>793.6</v>
      </c>
      <c r="K76" s="8">
        <f t="shared" si="1"/>
        <v>268.8</v>
      </c>
      <c r="L76" s="8">
        <f t="shared" si="1"/>
        <v>563.2</v>
      </c>
      <c r="M76" s="8">
        <f t="shared" si="1"/>
        <v>70.4</v>
      </c>
      <c r="N76" s="8">
        <f t="shared" si="1"/>
        <v>76.80000000000001</v>
      </c>
      <c r="O76" s="8">
        <f t="shared" si="1"/>
        <v>8</v>
      </c>
      <c r="P76" s="8">
        <f t="shared" si="1"/>
        <v>14.4</v>
      </c>
      <c r="Q76" s="8">
        <f t="shared" si="1"/>
        <v>6.4</v>
      </c>
    </row>
    <row r="77" spans="1:17" ht="18.75" customHeight="1">
      <c r="A77" s="47"/>
      <c r="B77" s="48"/>
      <c r="C77" s="13" t="s">
        <v>36</v>
      </c>
      <c r="D77" s="15"/>
      <c r="E77" s="8">
        <f aca="true" t="shared" si="2" ref="E77:Q77">SUM(E12:E30)</f>
        <v>1262.4000000000003</v>
      </c>
      <c r="F77" s="8">
        <f t="shared" si="2"/>
        <v>2286.4</v>
      </c>
      <c r="G77" s="8">
        <f t="shared" si="2"/>
        <v>2519.999999999999</v>
      </c>
      <c r="H77" s="8">
        <f t="shared" si="2"/>
        <v>262.4</v>
      </c>
      <c r="I77" s="8">
        <f t="shared" si="2"/>
        <v>217.6</v>
      </c>
      <c r="J77" s="8">
        <f t="shared" si="2"/>
        <v>508</v>
      </c>
      <c r="K77" s="8">
        <f t="shared" si="2"/>
        <v>467.20000000000005</v>
      </c>
      <c r="L77" s="8">
        <f t="shared" si="2"/>
        <v>214.39999999999998</v>
      </c>
      <c r="M77" s="8">
        <f t="shared" si="2"/>
        <v>108.80000000000001</v>
      </c>
      <c r="N77" s="8">
        <f t="shared" si="2"/>
        <v>86.40000000000002</v>
      </c>
      <c r="O77" s="8">
        <f t="shared" si="2"/>
        <v>15.600000000000003</v>
      </c>
      <c r="P77" s="8">
        <f t="shared" si="2"/>
        <v>15.200000000000003</v>
      </c>
      <c r="Q77" s="8">
        <f t="shared" si="2"/>
        <v>18</v>
      </c>
    </row>
    <row r="78" spans="1:17" ht="18.75" customHeight="1">
      <c r="A78" s="47"/>
      <c r="B78" s="48"/>
      <c r="C78" s="13" t="s">
        <v>60</v>
      </c>
      <c r="D78" s="15"/>
      <c r="E78" s="8">
        <f aca="true" t="shared" si="3" ref="E78:Q78">SUM(E31:E32)</f>
        <v>0</v>
      </c>
      <c r="F78" s="8">
        <f t="shared" si="3"/>
        <v>0</v>
      </c>
      <c r="G78" s="8">
        <f t="shared" si="3"/>
        <v>0</v>
      </c>
      <c r="H78" s="8">
        <f t="shared" si="3"/>
        <v>0</v>
      </c>
      <c r="I78" s="8">
        <f t="shared" si="3"/>
        <v>0</v>
      </c>
      <c r="J78" s="8">
        <f t="shared" si="3"/>
        <v>0</v>
      </c>
      <c r="K78" s="8">
        <f t="shared" si="3"/>
        <v>0</v>
      </c>
      <c r="L78" s="8">
        <f t="shared" si="3"/>
        <v>0</v>
      </c>
      <c r="M78" s="8">
        <f t="shared" si="3"/>
        <v>0</v>
      </c>
      <c r="N78" s="8">
        <f t="shared" si="3"/>
        <v>0</v>
      </c>
      <c r="O78" s="8">
        <f t="shared" si="3"/>
        <v>0.8</v>
      </c>
      <c r="P78" s="8">
        <f t="shared" si="3"/>
        <v>0.4</v>
      </c>
      <c r="Q78" s="8">
        <f t="shared" si="3"/>
        <v>0</v>
      </c>
    </row>
    <row r="79" spans="1:17" ht="18.75" customHeight="1">
      <c r="A79" s="47"/>
      <c r="B79" s="48"/>
      <c r="C79" s="13" t="s">
        <v>37</v>
      </c>
      <c r="D79" s="15"/>
      <c r="E79" s="8">
        <f aca="true" t="shared" si="4" ref="E79:Q79">SUM(E33:E60)</f>
        <v>8854.400000000001</v>
      </c>
      <c r="F79" s="8">
        <f t="shared" si="4"/>
        <v>8236.800000000001</v>
      </c>
      <c r="G79" s="8">
        <f t="shared" si="4"/>
        <v>7801.599999999999</v>
      </c>
      <c r="H79" s="8">
        <f t="shared" si="4"/>
        <v>6364.8</v>
      </c>
      <c r="I79" s="8">
        <f t="shared" si="4"/>
        <v>7974.400000000001</v>
      </c>
      <c r="J79" s="8">
        <f t="shared" si="4"/>
        <v>6732.800000000001</v>
      </c>
      <c r="K79" s="8">
        <f t="shared" si="4"/>
        <v>4800</v>
      </c>
      <c r="L79" s="8">
        <f t="shared" si="4"/>
        <v>4905.6</v>
      </c>
      <c r="M79" s="8">
        <f t="shared" si="4"/>
        <v>4076.7999999999993</v>
      </c>
      <c r="N79" s="8">
        <f t="shared" si="4"/>
        <v>3686.4</v>
      </c>
      <c r="O79" s="8">
        <f t="shared" si="4"/>
        <v>763.6</v>
      </c>
      <c r="P79" s="8">
        <f t="shared" si="4"/>
        <v>684.4000000000001</v>
      </c>
      <c r="Q79" s="8">
        <f t="shared" si="4"/>
        <v>1211.6000000000001</v>
      </c>
    </row>
    <row r="80" spans="1:17" ht="18.75" customHeight="1">
      <c r="A80" s="47"/>
      <c r="B80" s="48"/>
      <c r="C80" s="13" t="s">
        <v>53</v>
      </c>
      <c r="D80" s="15"/>
      <c r="E80" s="8">
        <f aca="true" t="shared" si="5" ref="E80:Q80">SUM(E61)</f>
        <v>3.2</v>
      </c>
      <c r="F80" s="8">
        <f t="shared" si="5"/>
        <v>6.4</v>
      </c>
      <c r="G80" s="8">
        <f t="shared" si="5"/>
        <v>64</v>
      </c>
      <c r="H80" s="8">
        <f t="shared" si="5"/>
        <v>102.4</v>
      </c>
      <c r="I80" s="8">
        <f t="shared" si="5"/>
        <v>12.8</v>
      </c>
      <c r="J80" s="8">
        <f t="shared" si="5"/>
        <v>19.200000000000003</v>
      </c>
      <c r="K80" s="8">
        <f t="shared" si="5"/>
        <v>12.8</v>
      </c>
      <c r="L80" s="8">
        <f t="shared" si="5"/>
        <v>6.4</v>
      </c>
      <c r="M80" s="8">
        <f t="shared" si="5"/>
        <v>44.800000000000004</v>
      </c>
      <c r="N80" s="8">
        <f t="shared" si="5"/>
        <v>0</v>
      </c>
      <c r="O80" s="8">
        <f t="shared" si="5"/>
        <v>0</v>
      </c>
      <c r="P80" s="8">
        <f t="shared" si="5"/>
        <v>1.6</v>
      </c>
      <c r="Q80" s="8">
        <f t="shared" si="5"/>
        <v>0</v>
      </c>
    </row>
    <row r="81" spans="1:17" ht="18.75" customHeight="1">
      <c r="A81" s="47"/>
      <c r="B81" s="48"/>
      <c r="C81" s="13" t="s">
        <v>56</v>
      </c>
      <c r="D81" s="15"/>
      <c r="E81" s="8">
        <f aca="true" t="shared" si="6" ref="E81:Q82">SUM(E62)</f>
        <v>166.4</v>
      </c>
      <c r="F81" s="8">
        <f t="shared" si="6"/>
        <v>243.20000000000002</v>
      </c>
      <c r="G81" s="8">
        <f t="shared" si="6"/>
        <v>921.6</v>
      </c>
      <c r="H81" s="8">
        <f t="shared" si="6"/>
        <v>268.8</v>
      </c>
      <c r="I81" s="8">
        <f t="shared" si="6"/>
        <v>89.60000000000001</v>
      </c>
      <c r="J81" s="8">
        <f t="shared" si="6"/>
        <v>44.800000000000004</v>
      </c>
      <c r="K81" s="8">
        <f t="shared" si="6"/>
        <v>256</v>
      </c>
      <c r="L81" s="8">
        <f t="shared" si="6"/>
        <v>38.400000000000006</v>
      </c>
      <c r="M81" s="8">
        <f t="shared" si="6"/>
        <v>57.6</v>
      </c>
      <c r="N81" s="8">
        <f t="shared" si="6"/>
        <v>83.2</v>
      </c>
      <c r="O81" s="8">
        <f t="shared" si="6"/>
        <v>1.6</v>
      </c>
      <c r="P81" s="8">
        <f t="shared" si="6"/>
        <v>6.4</v>
      </c>
      <c r="Q81" s="8">
        <f t="shared" si="6"/>
        <v>0.8</v>
      </c>
    </row>
    <row r="82" spans="1:17" ht="18.75" customHeight="1">
      <c r="A82" s="47"/>
      <c r="B82" s="48"/>
      <c r="C82" s="13" t="s">
        <v>54</v>
      </c>
      <c r="D82" s="15"/>
      <c r="E82" s="8">
        <f t="shared" si="6"/>
        <v>64</v>
      </c>
      <c r="F82" s="8">
        <f t="shared" si="6"/>
        <v>64</v>
      </c>
      <c r="G82" s="8">
        <f t="shared" si="6"/>
        <v>102.4</v>
      </c>
      <c r="H82" s="8">
        <f t="shared" si="6"/>
        <v>64</v>
      </c>
      <c r="I82" s="8">
        <f t="shared" si="6"/>
        <v>64</v>
      </c>
      <c r="J82" s="8">
        <f t="shared" si="6"/>
        <v>25.6</v>
      </c>
      <c r="K82" s="8">
        <f t="shared" si="6"/>
        <v>51.2</v>
      </c>
      <c r="L82" s="8">
        <f t="shared" si="6"/>
        <v>19.200000000000003</v>
      </c>
      <c r="M82" s="8">
        <f t="shared" si="6"/>
        <v>25.6</v>
      </c>
      <c r="N82" s="8">
        <f t="shared" si="6"/>
        <v>38.400000000000006</v>
      </c>
      <c r="O82" s="8">
        <f t="shared" si="6"/>
        <v>0.8</v>
      </c>
      <c r="P82" s="8">
        <f t="shared" si="6"/>
        <v>3.2</v>
      </c>
      <c r="Q82" s="8">
        <f t="shared" si="6"/>
        <v>3.2</v>
      </c>
    </row>
    <row r="83" spans="1:17" ht="18.75" customHeight="1">
      <c r="A83" s="47"/>
      <c r="B83" s="48"/>
      <c r="C83" s="13" t="s">
        <v>57</v>
      </c>
      <c r="D83" s="15"/>
      <c r="E83" s="8">
        <f aca="true" t="shared" si="7" ref="E83:Q83">SUM(E64:E65)</f>
        <v>1.6</v>
      </c>
      <c r="F83" s="8">
        <f t="shared" si="7"/>
        <v>3.2</v>
      </c>
      <c r="G83" s="8">
        <f t="shared" si="7"/>
        <v>16</v>
      </c>
      <c r="H83" s="8">
        <f t="shared" si="7"/>
        <v>0</v>
      </c>
      <c r="I83" s="8">
        <f t="shared" si="7"/>
        <v>0</v>
      </c>
      <c r="J83" s="8">
        <f t="shared" si="7"/>
        <v>1.6</v>
      </c>
      <c r="K83" s="8">
        <f t="shared" si="7"/>
        <v>1.6</v>
      </c>
      <c r="L83" s="8">
        <f t="shared" si="7"/>
        <v>0</v>
      </c>
      <c r="M83" s="8">
        <f t="shared" si="7"/>
        <v>0</v>
      </c>
      <c r="N83" s="8">
        <f t="shared" si="7"/>
        <v>3.2</v>
      </c>
      <c r="O83" s="8">
        <f t="shared" si="7"/>
        <v>0.4</v>
      </c>
      <c r="P83" s="8">
        <f t="shared" si="7"/>
        <v>0</v>
      </c>
      <c r="Q83" s="8">
        <f t="shared" si="7"/>
        <v>0</v>
      </c>
    </row>
    <row r="84" spans="1:17" ht="18.75" customHeight="1">
      <c r="A84" s="47"/>
      <c r="B84" s="48"/>
      <c r="C84" s="13" t="s">
        <v>48</v>
      </c>
      <c r="D84" s="15"/>
      <c r="E84" s="8">
        <f aca="true" t="shared" si="8" ref="E84:Q84">SUM(E66:E70)</f>
        <v>6.4</v>
      </c>
      <c r="F84" s="8">
        <f t="shared" si="8"/>
        <v>14.4</v>
      </c>
      <c r="G84" s="8">
        <f t="shared" si="8"/>
        <v>30.400000000000002</v>
      </c>
      <c r="H84" s="8">
        <f t="shared" si="8"/>
        <v>8</v>
      </c>
      <c r="I84" s="8">
        <f t="shared" si="8"/>
        <v>19.200000000000003</v>
      </c>
      <c r="J84" s="8">
        <f t="shared" si="8"/>
        <v>26.400000000000002</v>
      </c>
      <c r="K84" s="8">
        <f t="shared" si="8"/>
        <v>11.200000000000001</v>
      </c>
      <c r="L84" s="8">
        <f t="shared" si="8"/>
        <v>3.2</v>
      </c>
      <c r="M84" s="8">
        <f t="shared" si="8"/>
        <v>2.4000000000000004</v>
      </c>
      <c r="N84" s="8">
        <f t="shared" si="8"/>
        <v>7.2</v>
      </c>
      <c r="O84" s="8">
        <f t="shared" si="8"/>
        <v>5.200000000000001</v>
      </c>
      <c r="P84" s="8">
        <f t="shared" si="8"/>
        <v>8.4</v>
      </c>
      <c r="Q84" s="8">
        <f t="shared" si="8"/>
        <v>3.2</v>
      </c>
    </row>
    <row r="85" spans="1:17" ht="18.75" customHeight="1">
      <c r="A85" s="47"/>
      <c r="B85" s="48"/>
      <c r="C85" s="13" t="s">
        <v>49</v>
      </c>
      <c r="D85" s="15"/>
      <c r="E85" s="8">
        <f aca="true" t="shared" si="9" ref="E85:Q85">SUM(E71)</f>
        <v>12.8</v>
      </c>
      <c r="F85" s="8">
        <f t="shared" si="9"/>
        <v>6.4</v>
      </c>
      <c r="G85" s="8">
        <f t="shared" si="9"/>
        <v>6.4</v>
      </c>
      <c r="H85" s="8">
        <f t="shared" si="9"/>
        <v>3.2</v>
      </c>
      <c r="I85" s="8">
        <f t="shared" si="9"/>
        <v>3.2</v>
      </c>
      <c r="J85" s="8">
        <f t="shared" si="9"/>
        <v>6.4</v>
      </c>
      <c r="K85" s="8">
        <f t="shared" si="9"/>
        <v>3.2</v>
      </c>
      <c r="L85" s="8">
        <f t="shared" si="9"/>
        <v>0</v>
      </c>
      <c r="M85" s="8">
        <f t="shared" si="9"/>
        <v>1.6</v>
      </c>
      <c r="N85" s="8">
        <f t="shared" si="9"/>
        <v>1.6</v>
      </c>
      <c r="O85" s="8">
        <f t="shared" si="9"/>
        <v>0</v>
      </c>
      <c r="P85" s="8">
        <f t="shared" si="9"/>
        <v>0.8</v>
      </c>
      <c r="Q85" s="8">
        <f t="shared" si="9"/>
        <v>0</v>
      </c>
    </row>
    <row r="86" spans="1:17" ht="18.75" customHeight="1">
      <c r="A86" s="47"/>
      <c r="B86" s="48"/>
      <c r="C86" s="13" t="s">
        <v>68</v>
      </c>
      <c r="D86" s="15"/>
      <c r="E86" s="8">
        <f aca="true" t="shared" si="10" ref="E86:Q87">SUM(E72:E72)</f>
        <v>0</v>
      </c>
      <c r="F86" s="8">
        <f t="shared" si="10"/>
        <v>3.2</v>
      </c>
      <c r="G86" s="8">
        <f t="shared" si="10"/>
        <v>0</v>
      </c>
      <c r="H86" s="8">
        <f t="shared" si="10"/>
        <v>1.6</v>
      </c>
      <c r="I86" s="8">
        <f t="shared" si="10"/>
        <v>0</v>
      </c>
      <c r="J86" s="8">
        <f t="shared" si="10"/>
        <v>0</v>
      </c>
      <c r="K86" s="8">
        <f t="shared" si="10"/>
        <v>1.6</v>
      </c>
      <c r="L86" s="8">
        <f t="shared" si="10"/>
        <v>3.2</v>
      </c>
      <c r="M86" s="8">
        <f t="shared" si="10"/>
        <v>0</v>
      </c>
      <c r="N86" s="8">
        <f t="shared" si="10"/>
        <v>0</v>
      </c>
      <c r="O86" s="8">
        <f t="shared" si="10"/>
        <v>0</v>
      </c>
      <c r="P86" s="8">
        <f t="shared" si="10"/>
        <v>0</v>
      </c>
      <c r="Q86" s="8">
        <f t="shared" si="10"/>
        <v>0</v>
      </c>
    </row>
    <row r="87" spans="1:17" ht="18.75" customHeight="1">
      <c r="A87" s="47"/>
      <c r="B87" s="48"/>
      <c r="C87" s="13" t="s">
        <v>51</v>
      </c>
      <c r="D87" s="14"/>
      <c r="E87" s="8">
        <f t="shared" si="10"/>
        <v>0</v>
      </c>
      <c r="F87" s="8">
        <f t="shared" si="10"/>
        <v>0</v>
      </c>
      <c r="G87" s="8">
        <f t="shared" si="10"/>
        <v>0</v>
      </c>
      <c r="H87" s="8">
        <f t="shared" si="10"/>
        <v>0</v>
      </c>
      <c r="I87" s="8">
        <f t="shared" si="10"/>
        <v>0</v>
      </c>
      <c r="J87" s="8">
        <f t="shared" si="10"/>
        <v>0</v>
      </c>
      <c r="K87" s="8">
        <f t="shared" si="10"/>
        <v>0</v>
      </c>
      <c r="L87" s="8">
        <f t="shared" si="10"/>
        <v>0</v>
      </c>
      <c r="M87" s="8">
        <f t="shared" si="10"/>
        <v>3.2</v>
      </c>
      <c r="N87" s="8">
        <f t="shared" si="10"/>
        <v>0</v>
      </c>
      <c r="O87" s="8">
        <f t="shared" si="10"/>
        <v>0</v>
      </c>
      <c r="P87" s="8">
        <f t="shared" si="10"/>
        <v>0</v>
      </c>
      <c r="Q87" s="8">
        <f t="shared" si="10"/>
        <v>0</v>
      </c>
    </row>
    <row r="88" spans="1:17" ht="18.75" customHeight="1">
      <c r="A88" s="49"/>
      <c r="B88" s="50"/>
      <c r="C88" s="13" t="s">
        <v>62</v>
      </c>
      <c r="D88" s="14"/>
      <c r="E88" s="8">
        <f aca="true" t="shared" si="11" ref="E88:Q88">SUM(E74)</f>
        <v>0</v>
      </c>
      <c r="F88" s="8">
        <f t="shared" si="11"/>
        <v>0</v>
      </c>
      <c r="G88" s="8">
        <f t="shared" si="11"/>
        <v>0</v>
      </c>
      <c r="H88" s="8">
        <f t="shared" si="11"/>
        <v>0</v>
      </c>
      <c r="I88" s="8">
        <f t="shared" si="11"/>
        <v>0</v>
      </c>
      <c r="J88" s="8">
        <f t="shared" si="11"/>
        <v>0</v>
      </c>
      <c r="K88" s="8">
        <f t="shared" si="11"/>
        <v>1.6</v>
      </c>
      <c r="L88" s="8">
        <f t="shared" si="11"/>
        <v>0</v>
      </c>
      <c r="M88" s="8">
        <f t="shared" si="11"/>
        <v>0</v>
      </c>
      <c r="N88" s="8">
        <f t="shared" si="11"/>
        <v>0</v>
      </c>
      <c r="O88" s="8">
        <f t="shared" si="11"/>
        <v>0</v>
      </c>
      <c r="P88" s="8">
        <f t="shared" si="11"/>
        <v>0</v>
      </c>
      <c r="Q88" s="8">
        <f t="shared" si="11"/>
        <v>0</v>
      </c>
    </row>
    <row r="89" spans="1:17" ht="18.75" customHeight="1">
      <c r="A89" s="35" t="s">
        <v>23</v>
      </c>
      <c r="B89" s="35"/>
      <c r="C89" s="36" t="s">
        <v>24</v>
      </c>
      <c r="D89" s="36"/>
      <c r="E89" s="37" t="s">
        <v>140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9"/>
    </row>
    <row r="90" spans="1:17" ht="18.75" customHeight="1">
      <c r="A90" s="40"/>
      <c r="B90" s="40"/>
      <c r="C90" s="36" t="s">
        <v>25</v>
      </c>
      <c r="D90" s="36"/>
      <c r="E90" s="37" t="s">
        <v>162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9"/>
    </row>
    <row r="91" spans="1:17" ht="18.75" customHeight="1">
      <c r="A91" s="40"/>
      <c r="B91" s="40"/>
      <c r="C91" s="36" t="s">
        <v>121</v>
      </c>
      <c r="D91" s="36"/>
      <c r="E91" s="37" t="s">
        <v>141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9"/>
    </row>
    <row r="92" spans="1:17" ht="18.75" customHeight="1">
      <c r="A92" s="51"/>
      <c r="B92" s="51"/>
      <c r="C92" s="36" t="s">
        <v>122</v>
      </c>
      <c r="D92" s="36"/>
      <c r="E92" s="37" t="s">
        <v>142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9"/>
    </row>
    <row r="93" spans="1:17" ht="18.75" customHeight="1">
      <c r="A93" s="33" t="s">
        <v>123</v>
      </c>
      <c r="B93" s="34"/>
      <c r="C93" s="34"/>
      <c r="D93" s="34"/>
      <c r="E93" s="16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/>
    </row>
    <row r="94" spans="1:17" ht="18.75" customHeight="1">
      <c r="A94" s="41"/>
      <c r="B94" s="42"/>
      <c r="C94" s="42"/>
      <c r="D94" s="42"/>
      <c r="E94" s="23"/>
      <c r="Q94" s="19"/>
    </row>
    <row r="95" spans="1:17" ht="18.75" customHeight="1">
      <c r="A95" s="43"/>
      <c r="B95" s="44"/>
      <c r="C95" s="44"/>
      <c r="D95" s="44"/>
      <c r="E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2"/>
    </row>
    <row r="96" ht="18.75" customHeight="1">
      <c r="A96" s="3" t="s">
        <v>124</v>
      </c>
    </row>
    <row r="98" spans="5:18" ht="14.25"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5:18" ht="14.25"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ht="14.25">
      <c r="E100" s="9"/>
    </row>
  </sheetData>
  <sheetProtection/>
  <mergeCells count="26">
    <mergeCell ref="C90:D90"/>
    <mergeCell ref="A7:D7"/>
    <mergeCell ref="A8:D8"/>
    <mergeCell ref="A9:D9"/>
    <mergeCell ref="E10:Q10"/>
    <mergeCell ref="A75:D75"/>
    <mergeCell ref="A94:D94"/>
    <mergeCell ref="A95:D95"/>
    <mergeCell ref="A2:D2"/>
    <mergeCell ref="A3:D3"/>
    <mergeCell ref="A4:D4"/>
    <mergeCell ref="A5:D5"/>
    <mergeCell ref="A6:D6"/>
    <mergeCell ref="A76:B88"/>
    <mergeCell ref="A92:B92"/>
    <mergeCell ref="C92:D92"/>
    <mergeCell ref="A93:D93"/>
    <mergeCell ref="A89:B89"/>
    <mergeCell ref="C89:D89"/>
    <mergeCell ref="E89:Q89"/>
    <mergeCell ref="E90:Q90"/>
    <mergeCell ref="E91:Q91"/>
    <mergeCell ref="E92:Q92"/>
    <mergeCell ref="A91:B91"/>
    <mergeCell ref="C91:D91"/>
    <mergeCell ref="A90:B90"/>
  </mergeCells>
  <printOptions/>
  <pageMargins left="0.787401574803149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="70" zoomScaleNormal="70" zoomScalePageLayoutView="0" workbookViewId="0" topLeftCell="A72">
      <selection activeCell="E89" sqref="E89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7" ht="18.75" customHeight="1">
      <c r="A2" s="45" t="s">
        <v>184</v>
      </c>
      <c r="B2" s="45"/>
      <c r="C2" s="45"/>
      <c r="D2" s="4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 customHeight="1">
      <c r="A3" s="46" t="s">
        <v>0</v>
      </c>
      <c r="B3" s="46"/>
      <c r="C3" s="46"/>
      <c r="D3" s="46"/>
      <c r="E3" s="4" t="s">
        <v>75</v>
      </c>
      <c r="F3" s="4" t="s">
        <v>76</v>
      </c>
      <c r="G3" s="4" t="s">
        <v>77</v>
      </c>
      <c r="H3" s="4" t="s">
        <v>78</v>
      </c>
      <c r="I3" s="4" t="s">
        <v>79</v>
      </c>
      <c r="J3" s="4" t="s">
        <v>80</v>
      </c>
      <c r="K3" s="4" t="s">
        <v>81</v>
      </c>
      <c r="L3" s="4" t="s">
        <v>82</v>
      </c>
      <c r="M3" s="4" t="s">
        <v>83</v>
      </c>
      <c r="N3" s="4" t="s">
        <v>84</v>
      </c>
      <c r="O3" s="4" t="s">
        <v>85</v>
      </c>
      <c r="P3" s="4" t="s">
        <v>86</v>
      </c>
      <c r="Q3" s="4" t="s">
        <v>87</v>
      </c>
    </row>
    <row r="4" spans="1:17" ht="18.75" customHeight="1">
      <c r="A4" s="46" t="s">
        <v>88</v>
      </c>
      <c r="B4" s="46"/>
      <c r="C4" s="46"/>
      <c r="D4" s="46"/>
      <c r="E4" s="30">
        <v>44572</v>
      </c>
      <c r="F4" s="30">
        <v>44572</v>
      </c>
      <c r="G4" s="30">
        <v>44572</v>
      </c>
      <c r="H4" s="30">
        <v>44572</v>
      </c>
      <c r="I4" s="30">
        <v>44572</v>
      </c>
      <c r="J4" s="30">
        <v>44572</v>
      </c>
      <c r="K4" s="30">
        <v>44572</v>
      </c>
      <c r="L4" s="30">
        <v>44573</v>
      </c>
      <c r="M4" s="30">
        <v>44573</v>
      </c>
      <c r="N4" s="30">
        <v>44585</v>
      </c>
      <c r="O4" s="30">
        <v>44585</v>
      </c>
      <c r="P4" s="30">
        <v>44585</v>
      </c>
      <c r="Q4" s="30">
        <v>44585</v>
      </c>
    </row>
    <row r="5" spans="1:17" ht="18.75" customHeight="1">
      <c r="A5" s="46" t="s">
        <v>89</v>
      </c>
      <c r="B5" s="46"/>
      <c r="C5" s="46"/>
      <c r="D5" s="46"/>
      <c r="E5" s="24">
        <v>0.39375</v>
      </c>
      <c r="F5" s="24">
        <v>0.5444444444444444</v>
      </c>
      <c r="G5" s="24">
        <v>0.37083333333333335</v>
      </c>
      <c r="H5" s="24">
        <v>0.5194444444444445</v>
      </c>
      <c r="I5" s="24">
        <v>0.48125</v>
      </c>
      <c r="J5" s="24">
        <v>0.4166666666666667</v>
      </c>
      <c r="K5" s="24">
        <v>0.4590277777777778</v>
      </c>
      <c r="L5" s="24">
        <v>0.4465277777777778</v>
      </c>
      <c r="M5" s="24">
        <v>0.48125</v>
      </c>
      <c r="N5" s="24">
        <v>0.3958333333333333</v>
      </c>
      <c r="O5" s="24">
        <v>0.4263888888888889</v>
      </c>
      <c r="P5" s="24">
        <v>0.44930555555555557</v>
      </c>
      <c r="Q5" s="24">
        <v>0.4694444444444445</v>
      </c>
    </row>
    <row r="6" spans="1:17" ht="18.75" customHeight="1">
      <c r="A6" s="46" t="s">
        <v>90</v>
      </c>
      <c r="B6" s="46"/>
      <c r="C6" s="46"/>
      <c r="D6" s="46"/>
      <c r="E6" s="4">
        <v>8.8</v>
      </c>
      <c r="F6" s="4">
        <v>6.8</v>
      </c>
      <c r="G6" s="26">
        <v>12</v>
      </c>
      <c r="H6" s="26">
        <v>9</v>
      </c>
      <c r="I6" s="26">
        <v>11</v>
      </c>
      <c r="J6" s="26">
        <v>19</v>
      </c>
      <c r="K6" s="26">
        <v>16</v>
      </c>
      <c r="L6" s="26">
        <v>20</v>
      </c>
      <c r="M6" s="26">
        <v>14</v>
      </c>
      <c r="N6" s="26">
        <v>11</v>
      </c>
      <c r="O6" s="26">
        <v>23</v>
      </c>
      <c r="P6" s="26">
        <v>28</v>
      </c>
      <c r="Q6" s="26">
        <v>13</v>
      </c>
    </row>
    <row r="7" spans="1:17" ht="18.75" customHeight="1">
      <c r="A7" s="46" t="s">
        <v>91</v>
      </c>
      <c r="B7" s="46"/>
      <c r="C7" s="46"/>
      <c r="D7" s="46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92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93</v>
      </c>
      <c r="B9" s="52"/>
      <c r="C9" s="52"/>
      <c r="D9" s="52"/>
      <c r="E9" s="5">
        <v>100</v>
      </c>
      <c r="F9" s="5">
        <v>100</v>
      </c>
      <c r="G9" s="5">
        <v>200</v>
      </c>
      <c r="H9" s="5">
        <v>50</v>
      </c>
      <c r="I9" s="5">
        <v>100</v>
      </c>
      <c r="J9" s="5">
        <v>100</v>
      </c>
      <c r="K9" s="5">
        <v>50</v>
      </c>
      <c r="L9" s="5">
        <v>50</v>
      </c>
      <c r="M9" s="5">
        <v>50</v>
      </c>
      <c r="N9" s="5">
        <v>50</v>
      </c>
      <c r="O9" s="5">
        <v>50</v>
      </c>
      <c r="P9" s="5">
        <v>50</v>
      </c>
      <c r="Q9" s="5">
        <v>50</v>
      </c>
    </row>
    <row r="10" spans="1:17" ht="18.75" customHeight="1" thickTop="1">
      <c r="A10" s="6" t="s">
        <v>94</v>
      </c>
      <c r="B10" s="6" t="s">
        <v>1</v>
      </c>
      <c r="C10" s="6" t="s">
        <v>95</v>
      </c>
      <c r="D10" s="6" t="s">
        <v>96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8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320</v>
      </c>
      <c r="F11" s="8">
        <v>204.8</v>
      </c>
      <c r="G11" s="8">
        <v>89.60000000000001</v>
      </c>
      <c r="H11" s="8">
        <v>70.4</v>
      </c>
      <c r="I11" s="8">
        <v>108.80000000000001</v>
      </c>
      <c r="J11" s="8">
        <v>147.20000000000002</v>
      </c>
      <c r="K11" s="8">
        <v>320</v>
      </c>
      <c r="L11" s="8">
        <v>70.4</v>
      </c>
      <c r="M11" s="8">
        <v>89.60000000000001</v>
      </c>
      <c r="N11" s="8">
        <v>12.8</v>
      </c>
      <c r="O11" s="8">
        <v>166.4</v>
      </c>
      <c r="P11" s="8">
        <v>15.200000000000001</v>
      </c>
      <c r="Q11" s="8">
        <v>17.6</v>
      </c>
      <c r="R11" s="9"/>
    </row>
    <row r="12" spans="1:18" ht="18.75" customHeight="1">
      <c r="A12" s="7">
        <v>2</v>
      </c>
      <c r="B12" s="7" t="s">
        <v>35</v>
      </c>
      <c r="C12" s="7" t="s">
        <v>36</v>
      </c>
      <c r="D12" s="10" t="s">
        <v>69</v>
      </c>
      <c r="E12" s="8">
        <v>0.8</v>
      </c>
      <c r="F12" s="8">
        <v>1.6</v>
      </c>
      <c r="G12" s="8">
        <v>1.6</v>
      </c>
      <c r="H12" s="8"/>
      <c r="I12" s="8">
        <v>3.2</v>
      </c>
      <c r="J12" s="8">
        <v>3.2</v>
      </c>
      <c r="K12" s="8"/>
      <c r="L12" s="8">
        <v>0.8</v>
      </c>
      <c r="M12" s="8">
        <v>3.2</v>
      </c>
      <c r="N12" s="8"/>
      <c r="O12" s="8"/>
      <c r="P12" s="8"/>
      <c r="Q12" s="8"/>
      <c r="R12" s="9"/>
    </row>
    <row r="13" spans="1:18" ht="18.75" customHeight="1">
      <c r="A13" s="7">
        <v>3</v>
      </c>
      <c r="B13" s="7" t="s">
        <v>35</v>
      </c>
      <c r="C13" s="7" t="s">
        <v>36</v>
      </c>
      <c r="D13" s="10" t="s">
        <v>3</v>
      </c>
      <c r="E13" s="8"/>
      <c r="F13" s="8"/>
      <c r="G13" s="8"/>
      <c r="H13" s="8">
        <v>1.6</v>
      </c>
      <c r="I13" s="8">
        <v>0.8</v>
      </c>
      <c r="J13" s="8">
        <v>6.4</v>
      </c>
      <c r="K13" s="8"/>
      <c r="L13" s="8"/>
      <c r="M13" s="8"/>
      <c r="N13" s="8"/>
      <c r="O13" s="8"/>
      <c r="P13" s="8"/>
      <c r="Q13" s="8">
        <v>1.6</v>
      </c>
      <c r="R13" s="9"/>
    </row>
    <row r="14" spans="1:18" ht="18.75" customHeight="1">
      <c r="A14" s="7">
        <v>4</v>
      </c>
      <c r="B14" s="7" t="s">
        <v>35</v>
      </c>
      <c r="C14" s="7" t="s">
        <v>36</v>
      </c>
      <c r="D14" s="10" t="s">
        <v>70</v>
      </c>
      <c r="E14" s="8"/>
      <c r="F14" s="8"/>
      <c r="G14" s="8"/>
      <c r="H14" s="8"/>
      <c r="I14" s="8"/>
      <c r="J14" s="8"/>
      <c r="K14" s="8"/>
      <c r="L14" s="8">
        <v>1.6</v>
      </c>
      <c r="M14" s="8"/>
      <c r="N14" s="8"/>
      <c r="O14" s="8"/>
      <c r="P14" s="8"/>
      <c r="Q14" s="8"/>
      <c r="R14" s="9"/>
    </row>
    <row r="15" spans="1:18" ht="18.75" customHeight="1">
      <c r="A15" s="7">
        <v>5</v>
      </c>
      <c r="B15" s="7" t="s">
        <v>35</v>
      </c>
      <c r="C15" s="7" t="s">
        <v>36</v>
      </c>
      <c r="D15" s="10" t="s">
        <v>4</v>
      </c>
      <c r="E15" s="8">
        <v>1.6</v>
      </c>
      <c r="F15" s="8"/>
      <c r="G15" s="8"/>
      <c r="H15" s="8"/>
      <c r="I15" s="8"/>
      <c r="J15" s="8"/>
      <c r="K15" s="8">
        <v>3.2</v>
      </c>
      <c r="L15" s="8"/>
      <c r="M15" s="8"/>
      <c r="N15" s="8"/>
      <c r="O15" s="8"/>
      <c r="P15" s="8"/>
      <c r="Q15" s="8"/>
      <c r="R15" s="9"/>
    </row>
    <row r="16" spans="1:18" ht="18.75" customHeight="1">
      <c r="A16" s="7">
        <v>6</v>
      </c>
      <c r="B16" s="7" t="s">
        <v>35</v>
      </c>
      <c r="C16" s="7" t="s">
        <v>36</v>
      </c>
      <c r="D16" s="10" t="s">
        <v>326</v>
      </c>
      <c r="E16" s="8"/>
      <c r="F16" s="8">
        <v>6.4</v>
      </c>
      <c r="G16" s="8">
        <v>1.6</v>
      </c>
      <c r="H16" s="8">
        <v>0.8</v>
      </c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18.75" customHeight="1">
      <c r="A17" s="7">
        <v>7</v>
      </c>
      <c r="B17" s="7" t="s">
        <v>35</v>
      </c>
      <c r="C17" s="7" t="s">
        <v>36</v>
      </c>
      <c r="D17" s="10" t="s">
        <v>143</v>
      </c>
      <c r="E17" s="8"/>
      <c r="F17" s="8"/>
      <c r="G17" s="8"/>
      <c r="H17" s="8"/>
      <c r="I17" s="8"/>
      <c r="J17" s="8"/>
      <c r="K17" s="8"/>
      <c r="L17" s="8"/>
      <c r="M17" s="8"/>
      <c r="N17" s="8">
        <v>0.4</v>
      </c>
      <c r="O17" s="8"/>
      <c r="P17" s="8"/>
      <c r="Q17" s="8"/>
      <c r="R17" s="9"/>
    </row>
    <row r="18" spans="1:18" ht="18.75" customHeight="1">
      <c r="A18" s="7">
        <v>8</v>
      </c>
      <c r="B18" s="7" t="s">
        <v>35</v>
      </c>
      <c r="C18" s="7" t="s">
        <v>36</v>
      </c>
      <c r="D18" s="7" t="s">
        <v>327</v>
      </c>
      <c r="E18" s="8"/>
      <c r="F18" s="8">
        <v>1.6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</row>
    <row r="19" spans="1:18" ht="18.75" customHeight="1">
      <c r="A19" s="7">
        <v>9</v>
      </c>
      <c r="B19" s="7" t="s">
        <v>35</v>
      </c>
      <c r="C19" s="7" t="s">
        <v>36</v>
      </c>
      <c r="D19" s="7" t="s">
        <v>328</v>
      </c>
      <c r="E19" s="8">
        <v>6.4</v>
      </c>
      <c r="F19" s="8">
        <v>9.600000000000001</v>
      </c>
      <c r="G19" s="8">
        <v>3.2</v>
      </c>
      <c r="H19" s="8">
        <v>9.600000000000001</v>
      </c>
      <c r="I19" s="8">
        <v>0.8</v>
      </c>
      <c r="J19" s="8">
        <v>1.6</v>
      </c>
      <c r="K19" s="8">
        <v>19.200000000000003</v>
      </c>
      <c r="L19" s="8">
        <v>9.600000000000001</v>
      </c>
      <c r="M19" s="8"/>
      <c r="N19" s="8">
        <v>0.8</v>
      </c>
      <c r="O19" s="8"/>
      <c r="P19" s="8">
        <v>1.6</v>
      </c>
      <c r="Q19" s="8"/>
      <c r="R19" s="9"/>
    </row>
    <row r="20" spans="1:18" ht="18.75" customHeight="1">
      <c r="A20" s="7">
        <v>10</v>
      </c>
      <c r="B20" s="7" t="s">
        <v>35</v>
      </c>
      <c r="C20" s="7" t="s">
        <v>36</v>
      </c>
      <c r="D20" s="7" t="s">
        <v>329</v>
      </c>
      <c r="E20" s="8"/>
      <c r="F20" s="8"/>
      <c r="G20" s="8"/>
      <c r="H20" s="8">
        <v>3.2</v>
      </c>
      <c r="I20" s="8">
        <v>1.6</v>
      </c>
      <c r="J20" s="8"/>
      <c r="K20" s="8"/>
      <c r="L20" s="8">
        <v>3.2</v>
      </c>
      <c r="M20" s="8"/>
      <c r="N20" s="8"/>
      <c r="O20" s="8"/>
      <c r="P20" s="8"/>
      <c r="Q20" s="8"/>
      <c r="R20" s="9"/>
    </row>
    <row r="21" spans="1:18" ht="18.75" customHeight="1">
      <c r="A21" s="7">
        <v>11</v>
      </c>
      <c r="B21" s="7" t="s">
        <v>35</v>
      </c>
      <c r="C21" s="7" t="s">
        <v>36</v>
      </c>
      <c r="D21" s="7" t="s">
        <v>330</v>
      </c>
      <c r="E21" s="8">
        <v>0.8</v>
      </c>
      <c r="F21" s="8">
        <v>6.4</v>
      </c>
      <c r="G21" s="8">
        <v>0.8</v>
      </c>
      <c r="H21" s="8"/>
      <c r="I21" s="8">
        <v>6.4</v>
      </c>
      <c r="J21" s="8">
        <v>6.4</v>
      </c>
      <c r="K21" s="8"/>
      <c r="L21" s="8"/>
      <c r="M21" s="8">
        <v>3.2</v>
      </c>
      <c r="N21" s="8"/>
      <c r="O21" s="8"/>
      <c r="P21" s="8"/>
      <c r="Q21" s="8"/>
      <c r="R21" s="9"/>
    </row>
    <row r="22" spans="1:18" ht="18.75" customHeight="1">
      <c r="A22" s="7">
        <v>12</v>
      </c>
      <c r="B22" s="7" t="s">
        <v>35</v>
      </c>
      <c r="C22" s="7" t="s">
        <v>36</v>
      </c>
      <c r="D22" s="10" t="s">
        <v>6</v>
      </c>
      <c r="E22" s="8">
        <v>12.8</v>
      </c>
      <c r="F22" s="8"/>
      <c r="G22" s="8"/>
      <c r="H22" s="8"/>
      <c r="I22" s="8">
        <v>3.2</v>
      </c>
      <c r="J22" s="8">
        <v>3.2</v>
      </c>
      <c r="K22" s="8">
        <v>3.2</v>
      </c>
      <c r="L22" s="8"/>
      <c r="M22" s="8"/>
      <c r="N22" s="8"/>
      <c r="O22" s="8"/>
      <c r="P22" s="8"/>
      <c r="Q22" s="8"/>
      <c r="R22" s="9"/>
    </row>
    <row r="23" spans="1:18" ht="18.75" customHeight="1">
      <c r="A23" s="7">
        <v>13</v>
      </c>
      <c r="B23" s="7" t="s">
        <v>35</v>
      </c>
      <c r="C23" s="7" t="s">
        <v>36</v>
      </c>
      <c r="D23" s="7" t="s">
        <v>331</v>
      </c>
      <c r="E23" s="8">
        <v>32</v>
      </c>
      <c r="F23" s="8">
        <v>16</v>
      </c>
      <c r="G23" s="8">
        <v>12.8</v>
      </c>
      <c r="H23" s="8">
        <v>19.200000000000003</v>
      </c>
      <c r="I23" s="8">
        <v>25.6</v>
      </c>
      <c r="J23" s="8">
        <v>16</v>
      </c>
      <c r="K23" s="8">
        <v>19.200000000000003</v>
      </c>
      <c r="L23" s="8">
        <v>16</v>
      </c>
      <c r="M23" s="8">
        <v>6.4</v>
      </c>
      <c r="N23" s="8">
        <v>1.6</v>
      </c>
      <c r="O23" s="8"/>
      <c r="P23" s="8">
        <v>1.6</v>
      </c>
      <c r="Q23" s="8">
        <v>1.6</v>
      </c>
      <c r="R23" s="9"/>
    </row>
    <row r="24" spans="1:18" ht="18.75" customHeight="1">
      <c r="A24" s="7">
        <v>14</v>
      </c>
      <c r="B24" s="7" t="s">
        <v>35</v>
      </c>
      <c r="C24" s="7" t="s">
        <v>36</v>
      </c>
      <c r="D24" s="7" t="s">
        <v>332</v>
      </c>
      <c r="E24" s="8">
        <v>1.6</v>
      </c>
      <c r="F24" s="8">
        <v>3.2</v>
      </c>
      <c r="G24" s="8">
        <v>6.4</v>
      </c>
      <c r="H24" s="8"/>
      <c r="I24" s="8">
        <v>1.6</v>
      </c>
      <c r="J24" s="8">
        <v>1.6</v>
      </c>
      <c r="K24" s="8">
        <v>1.6</v>
      </c>
      <c r="L24" s="8">
        <v>1.6</v>
      </c>
      <c r="M24" s="8">
        <v>3.2</v>
      </c>
      <c r="N24" s="8"/>
      <c r="O24" s="8"/>
      <c r="P24" s="8"/>
      <c r="Q24" s="8">
        <v>0.4</v>
      </c>
      <c r="R24" s="9"/>
    </row>
    <row r="25" spans="1:18" ht="18.75" customHeight="1">
      <c r="A25" s="7">
        <v>15</v>
      </c>
      <c r="B25" s="7" t="s">
        <v>35</v>
      </c>
      <c r="C25" s="7" t="s">
        <v>36</v>
      </c>
      <c r="D25" s="7" t="s">
        <v>333</v>
      </c>
      <c r="E25" s="8"/>
      <c r="F25" s="8"/>
      <c r="G25" s="8">
        <v>0.8</v>
      </c>
      <c r="H25" s="8"/>
      <c r="I25" s="8"/>
      <c r="J25" s="8">
        <v>1.6</v>
      </c>
      <c r="K25" s="8"/>
      <c r="L25" s="8"/>
      <c r="M25" s="8"/>
      <c r="N25" s="8"/>
      <c r="O25" s="8"/>
      <c r="P25" s="8"/>
      <c r="Q25" s="8"/>
      <c r="R25" s="9"/>
    </row>
    <row r="26" spans="1:18" ht="18.75" customHeight="1">
      <c r="A26" s="7">
        <v>16</v>
      </c>
      <c r="B26" s="7" t="s">
        <v>35</v>
      </c>
      <c r="C26" s="7" t="s">
        <v>36</v>
      </c>
      <c r="D26" s="10" t="s">
        <v>168</v>
      </c>
      <c r="E26" s="8"/>
      <c r="F26" s="8"/>
      <c r="G26" s="8"/>
      <c r="H26" s="8"/>
      <c r="I26" s="8"/>
      <c r="J26" s="8">
        <v>0.8</v>
      </c>
      <c r="K26" s="8"/>
      <c r="L26" s="8"/>
      <c r="M26" s="8"/>
      <c r="N26" s="8"/>
      <c r="O26" s="8"/>
      <c r="P26" s="8"/>
      <c r="Q26" s="8"/>
      <c r="R26" s="9"/>
    </row>
    <row r="27" spans="1:18" ht="18.75" customHeight="1">
      <c r="A27" s="7">
        <v>17</v>
      </c>
      <c r="B27" s="7" t="s">
        <v>35</v>
      </c>
      <c r="C27" s="7" t="s">
        <v>36</v>
      </c>
      <c r="D27" s="7" t="s">
        <v>334</v>
      </c>
      <c r="E27" s="8">
        <v>3.2</v>
      </c>
      <c r="F27" s="8"/>
      <c r="G27" s="8"/>
      <c r="H27" s="8">
        <v>3.2</v>
      </c>
      <c r="I27" s="8"/>
      <c r="J27" s="8">
        <v>6.4</v>
      </c>
      <c r="K27" s="8"/>
      <c r="L27" s="8">
        <v>3.2</v>
      </c>
      <c r="M27" s="8"/>
      <c r="N27" s="8"/>
      <c r="O27" s="8"/>
      <c r="P27" s="8"/>
      <c r="Q27" s="8"/>
      <c r="R27" s="9"/>
    </row>
    <row r="28" spans="1:18" ht="18.75" customHeight="1">
      <c r="A28" s="7">
        <v>18</v>
      </c>
      <c r="B28" s="7" t="s">
        <v>63</v>
      </c>
      <c r="C28" s="7" t="s">
        <v>64</v>
      </c>
      <c r="D28" s="10" t="s">
        <v>335</v>
      </c>
      <c r="E28" s="8"/>
      <c r="F28" s="8">
        <v>12.8</v>
      </c>
      <c r="G28" s="8">
        <v>0.8</v>
      </c>
      <c r="H28" s="8">
        <v>0.8</v>
      </c>
      <c r="I28" s="8">
        <v>0.8</v>
      </c>
      <c r="J28" s="8"/>
      <c r="K28" s="8">
        <v>1.6</v>
      </c>
      <c r="L28" s="8"/>
      <c r="M28" s="8"/>
      <c r="N28" s="8"/>
      <c r="O28" s="8"/>
      <c r="P28" s="8">
        <v>0.8</v>
      </c>
      <c r="Q28" s="8"/>
      <c r="R28" s="9"/>
    </row>
    <row r="29" spans="1:18" ht="18.75" customHeight="1">
      <c r="A29" s="7">
        <v>19</v>
      </c>
      <c r="B29" s="7" t="s">
        <v>63</v>
      </c>
      <c r="C29" s="7" t="s">
        <v>66</v>
      </c>
      <c r="D29" s="10" t="s">
        <v>336</v>
      </c>
      <c r="E29" s="8"/>
      <c r="F29" s="8"/>
      <c r="G29" s="8"/>
      <c r="H29" s="8"/>
      <c r="I29" s="8"/>
      <c r="J29" s="8"/>
      <c r="K29" s="8">
        <v>3.2</v>
      </c>
      <c r="L29" s="8"/>
      <c r="M29" s="8"/>
      <c r="N29" s="8"/>
      <c r="O29" s="8"/>
      <c r="P29" s="8"/>
      <c r="Q29" s="8">
        <v>0.8</v>
      </c>
      <c r="R29" s="9"/>
    </row>
    <row r="30" spans="1:18" ht="18.75" customHeight="1">
      <c r="A30" s="7">
        <v>20</v>
      </c>
      <c r="B30" s="7" t="s">
        <v>63</v>
      </c>
      <c r="C30" s="7" t="s">
        <v>37</v>
      </c>
      <c r="D30" s="10" t="s">
        <v>337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v>4.800000000000001</v>
      </c>
      <c r="Q30" s="8"/>
      <c r="R30" s="9"/>
    </row>
    <row r="31" spans="1:18" ht="18.75" customHeight="1">
      <c r="A31" s="7">
        <v>21</v>
      </c>
      <c r="B31" s="7" t="s">
        <v>63</v>
      </c>
      <c r="C31" s="7" t="s">
        <v>37</v>
      </c>
      <c r="D31" s="10" t="s">
        <v>338</v>
      </c>
      <c r="E31" s="8">
        <v>44.800000000000004</v>
      </c>
      <c r="F31" s="8">
        <v>150.4</v>
      </c>
      <c r="G31" s="8">
        <v>140.8</v>
      </c>
      <c r="H31" s="8">
        <v>185.60000000000002</v>
      </c>
      <c r="I31" s="8">
        <v>112</v>
      </c>
      <c r="J31" s="8">
        <v>108.80000000000001</v>
      </c>
      <c r="K31" s="8">
        <v>211.20000000000002</v>
      </c>
      <c r="L31" s="8">
        <v>19.200000000000003</v>
      </c>
      <c r="M31" s="8">
        <v>28.8</v>
      </c>
      <c r="N31" s="8"/>
      <c r="O31" s="8">
        <v>0.8</v>
      </c>
      <c r="P31" s="8">
        <v>1.6</v>
      </c>
      <c r="Q31" s="8"/>
      <c r="R31" s="9"/>
    </row>
    <row r="32" spans="1:18" ht="18.75" customHeight="1">
      <c r="A32" s="7">
        <v>22</v>
      </c>
      <c r="B32" s="7" t="s">
        <v>63</v>
      </c>
      <c r="C32" s="7" t="s">
        <v>37</v>
      </c>
      <c r="D32" s="10" t="s">
        <v>136</v>
      </c>
      <c r="E32" s="8">
        <v>6.4</v>
      </c>
      <c r="F32" s="8">
        <v>35.2</v>
      </c>
      <c r="G32" s="8">
        <v>92.80000000000001</v>
      </c>
      <c r="H32" s="8">
        <v>153.60000000000002</v>
      </c>
      <c r="I32" s="8">
        <v>44.800000000000004</v>
      </c>
      <c r="J32" s="8">
        <v>76.80000000000001</v>
      </c>
      <c r="K32" s="8">
        <v>70.4</v>
      </c>
      <c r="L32" s="8">
        <v>9.600000000000001</v>
      </c>
      <c r="M32" s="8">
        <v>22.400000000000002</v>
      </c>
      <c r="N32" s="8"/>
      <c r="O32" s="8"/>
      <c r="P32" s="8">
        <v>0.8</v>
      </c>
      <c r="Q32" s="8"/>
      <c r="R32" s="9"/>
    </row>
    <row r="33" spans="1:18" ht="18.75" customHeight="1">
      <c r="A33" s="7">
        <v>23</v>
      </c>
      <c r="B33" s="7" t="s">
        <v>63</v>
      </c>
      <c r="C33" s="7" t="s">
        <v>37</v>
      </c>
      <c r="D33" s="7" t="s">
        <v>339</v>
      </c>
      <c r="E33" s="8">
        <v>19.200000000000003</v>
      </c>
      <c r="F33" s="8">
        <v>67.2</v>
      </c>
      <c r="G33" s="8">
        <v>25.6</v>
      </c>
      <c r="H33" s="8">
        <v>12.8</v>
      </c>
      <c r="I33" s="8">
        <v>48</v>
      </c>
      <c r="J33" s="8">
        <v>35.2</v>
      </c>
      <c r="K33" s="8">
        <v>38.400000000000006</v>
      </c>
      <c r="L33" s="8">
        <v>16</v>
      </c>
      <c r="M33" s="8">
        <v>4.800000000000001</v>
      </c>
      <c r="N33" s="8">
        <v>1.6</v>
      </c>
      <c r="O33" s="8">
        <v>1.6</v>
      </c>
      <c r="P33" s="8">
        <v>0.8</v>
      </c>
      <c r="Q33" s="8">
        <v>1.6</v>
      </c>
      <c r="R33" s="9"/>
    </row>
    <row r="34" spans="1:18" ht="18.75" customHeight="1">
      <c r="A34" s="7">
        <v>24</v>
      </c>
      <c r="B34" s="7" t="s">
        <v>63</v>
      </c>
      <c r="C34" s="7" t="s">
        <v>37</v>
      </c>
      <c r="D34" s="7" t="s">
        <v>9</v>
      </c>
      <c r="E34" s="8">
        <v>1.6</v>
      </c>
      <c r="F34" s="8">
        <v>6.4</v>
      </c>
      <c r="G34" s="8">
        <v>1.6</v>
      </c>
      <c r="H34" s="8">
        <v>6.4</v>
      </c>
      <c r="I34" s="8">
        <v>9.600000000000001</v>
      </c>
      <c r="J34" s="8">
        <v>9.600000000000001</v>
      </c>
      <c r="K34" s="8">
        <v>3.2</v>
      </c>
      <c r="L34" s="8">
        <v>1.6</v>
      </c>
      <c r="M34" s="8">
        <v>3.2</v>
      </c>
      <c r="N34" s="8"/>
      <c r="O34" s="8">
        <v>0.4</v>
      </c>
      <c r="P34" s="8"/>
      <c r="Q34" s="8"/>
      <c r="R34" s="9"/>
    </row>
    <row r="35" spans="1:18" ht="18.75" customHeight="1">
      <c r="A35" s="7">
        <v>25</v>
      </c>
      <c r="B35" s="7" t="s">
        <v>63</v>
      </c>
      <c r="C35" s="7" t="s">
        <v>37</v>
      </c>
      <c r="D35" s="10" t="s">
        <v>340</v>
      </c>
      <c r="E35" s="8">
        <v>38.400000000000006</v>
      </c>
      <c r="F35" s="8">
        <v>9.600000000000001</v>
      </c>
      <c r="G35" s="8">
        <v>9.600000000000001</v>
      </c>
      <c r="H35" s="8">
        <v>25.6</v>
      </c>
      <c r="I35" s="8">
        <v>12.8</v>
      </c>
      <c r="J35" s="8">
        <v>12.8</v>
      </c>
      <c r="K35" s="8">
        <v>38.400000000000006</v>
      </c>
      <c r="L35" s="8">
        <v>6.4</v>
      </c>
      <c r="M35" s="8"/>
      <c r="N35" s="8"/>
      <c r="O35" s="8"/>
      <c r="P35" s="8"/>
      <c r="Q35" s="8">
        <v>1.6</v>
      </c>
      <c r="R35" s="9"/>
    </row>
    <row r="36" spans="1:18" ht="18.75" customHeight="1">
      <c r="A36" s="7">
        <v>26</v>
      </c>
      <c r="B36" s="7" t="s">
        <v>63</v>
      </c>
      <c r="C36" s="7" t="s">
        <v>37</v>
      </c>
      <c r="D36" s="7" t="s">
        <v>341</v>
      </c>
      <c r="E36" s="8">
        <v>1.6</v>
      </c>
      <c r="F36" s="8">
        <v>0.8</v>
      </c>
      <c r="G36" s="8"/>
      <c r="H36" s="8"/>
      <c r="I36" s="8"/>
      <c r="J36" s="8"/>
      <c r="K36" s="8">
        <v>3.2</v>
      </c>
      <c r="L36" s="8"/>
      <c r="M36" s="8"/>
      <c r="N36" s="8"/>
      <c r="O36" s="8"/>
      <c r="P36" s="8"/>
      <c r="Q36" s="8"/>
      <c r="R36" s="9"/>
    </row>
    <row r="37" spans="1:18" ht="18.75" customHeight="1">
      <c r="A37" s="7">
        <v>27</v>
      </c>
      <c r="B37" s="7" t="s">
        <v>63</v>
      </c>
      <c r="C37" s="7" t="s">
        <v>37</v>
      </c>
      <c r="D37" s="10" t="s">
        <v>12</v>
      </c>
      <c r="E37" s="8">
        <v>9.600000000000001</v>
      </c>
      <c r="F37" s="8">
        <v>6.4</v>
      </c>
      <c r="G37" s="8"/>
      <c r="H37" s="8"/>
      <c r="I37" s="8"/>
      <c r="J37" s="8"/>
      <c r="K37" s="8"/>
      <c r="L37" s="8"/>
      <c r="M37" s="8">
        <v>1.6</v>
      </c>
      <c r="N37" s="8"/>
      <c r="O37" s="8"/>
      <c r="P37" s="8"/>
      <c r="Q37" s="8"/>
      <c r="R37" s="9"/>
    </row>
    <row r="38" spans="1:18" ht="18.75" customHeight="1">
      <c r="A38" s="7">
        <v>28</v>
      </c>
      <c r="B38" s="7" t="s">
        <v>63</v>
      </c>
      <c r="C38" s="7" t="s">
        <v>37</v>
      </c>
      <c r="D38" s="10" t="s">
        <v>110</v>
      </c>
      <c r="E38" s="8"/>
      <c r="F38" s="8"/>
      <c r="G38" s="8"/>
      <c r="H38" s="8"/>
      <c r="I38" s="8"/>
      <c r="J38" s="8">
        <v>1.6</v>
      </c>
      <c r="K38" s="8"/>
      <c r="L38" s="8"/>
      <c r="M38" s="8">
        <v>0.8</v>
      </c>
      <c r="N38" s="8"/>
      <c r="O38" s="8"/>
      <c r="P38" s="8"/>
      <c r="Q38" s="8"/>
      <c r="R38" s="9"/>
    </row>
    <row r="39" spans="1:18" ht="18.75" customHeight="1">
      <c r="A39" s="7">
        <v>29</v>
      </c>
      <c r="B39" s="7" t="s">
        <v>63</v>
      </c>
      <c r="C39" s="7" t="s">
        <v>37</v>
      </c>
      <c r="D39" s="10" t="s">
        <v>13</v>
      </c>
      <c r="E39" s="8">
        <v>1.6</v>
      </c>
      <c r="F39" s="8">
        <v>0.8</v>
      </c>
      <c r="G39" s="8">
        <v>1.6</v>
      </c>
      <c r="H39" s="8">
        <v>1.6</v>
      </c>
      <c r="I39" s="8">
        <v>0.8</v>
      </c>
      <c r="J39" s="8">
        <v>0.8</v>
      </c>
      <c r="K39" s="8">
        <v>12.8</v>
      </c>
      <c r="L39" s="8">
        <v>1.6</v>
      </c>
      <c r="M39" s="8">
        <v>9.600000000000001</v>
      </c>
      <c r="N39" s="8"/>
      <c r="O39" s="8">
        <v>0.4</v>
      </c>
      <c r="P39" s="8"/>
      <c r="Q39" s="8"/>
      <c r="R39" s="9"/>
    </row>
    <row r="40" spans="1:18" ht="18.75" customHeight="1">
      <c r="A40" s="7">
        <v>30</v>
      </c>
      <c r="B40" s="7" t="s">
        <v>63</v>
      </c>
      <c r="C40" s="7" t="s">
        <v>37</v>
      </c>
      <c r="D40" s="10" t="s">
        <v>59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v>0.8</v>
      </c>
      <c r="Q40" s="8">
        <v>0.2</v>
      </c>
      <c r="R40" s="9"/>
    </row>
    <row r="41" spans="1:18" ht="18.75" customHeight="1">
      <c r="A41" s="7">
        <v>31</v>
      </c>
      <c r="B41" s="7" t="s">
        <v>63</v>
      </c>
      <c r="C41" s="7" t="s">
        <v>37</v>
      </c>
      <c r="D41" s="10" t="s">
        <v>14</v>
      </c>
      <c r="E41" s="8"/>
      <c r="F41" s="8">
        <v>16</v>
      </c>
      <c r="G41" s="8">
        <v>3.2</v>
      </c>
      <c r="H41" s="8"/>
      <c r="I41" s="8">
        <v>1.6</v>
      </c>
      <c r="J41" s="8">
        <v>1.6</v>
      </c>
      <c r="K41" s="8"/>
      <c r="L41" s="8">
        <v>3.2</v>
      </c>
      <c r="M41" s="8">
        <v>1.6</v>
      </c>
      <c r="N41" s="8"/>
      <c r="O41" s="8"/>
      <c r="P41" s="8"/>
      <c r="Q41" s="8"/>
      <c r="R41" s="9"/>
    </row>
    <row r="42" spans="1:18" ht="18.75" customHeight="1">
      <c r="A42" s="7">
        <v>32</v>
      </c>
      <c r="B42" s="7" t="s">
        <v>63</v>
      </c>
      <c r="C42" s="7" t="s">
        <v>37</v>
      </c>
      <c r="D42" s="10" t="s">
        <v>15</v>
      </c>
      <c r="E42" s="8"/>
      <c r="F42" s="8">
        <v>41.6</v>
      </c>
      <c r="G42" s="8">
        <v>16</v>
      </c>
      <c r="H42" s="8">
        <v>19.200000000000003</v>
      </c>
      <c r="I42" s="8">
        <v>12.8</v>
      </c>
      <c r="J42" s="8"/>
      <c r="K42" s="8">
        <v>96</v>
      </c>
      <c r="L42" s="8"/>
      <c r="M42" s="8">
        <v>12.8</v>
      </c>
      <c r="N42" s="8">
        <v>3.2</v>
      </c>
      <c r="O42" s="8">
        <v>6.4</v>
      </c>
      <c r="P42" s="8">
        <v>17.6</v>
      </c>
      <c r="Q42" s="8">
        <v>7.2</v>
      </c>
      <c r="R42" s="9"/>
    </row>
    <row r="43" spans="1:18" ht="18.75" customHeight="1">
      <c r="A43" s="7">
        <v>33</v>
      </c>
      <c r="B43" s="7" t="s">
        <v>63</v>
      </c>
      <c r="C43" s="7" t="s">
        <v>37</v>
      </c>
      <c r="D43" s="10" t="s">
        <v>342</v>
      </c>
      <c r="E43" s="8"/>
      <c r="F43" s="8"/>
      <c r="G43" s="8"/>
      <c r="H43" s="8"/>
      <c r="I43" s="8"/>
      <c r="J43" s="8"/>
      <c r="K43" s="8"/>
      <c r="L43" s="8"/>
      <c r="M43" s="8"/>
      <c r="N43" s="8">
        <v>0.4</v>
      </c>
      <c r="O43" s="8"/>
      <c r="P43" s="8"/>
      <c r="Q43" s="8"/>
      <c r="R43" s="9"/>
    </row>
    <row r="44" spans="1:18" ht="18.75" customHeight="1">
      <c r="A44" s="7">
        <v>34</v>
      </c>
      <c r="B44" s="7" t="s">
        <v>63</v>
      </c>
      <c r="C44" s="7" t="s">
        <v>37</v>
      </c>
      <c r="D44" s="10" t="s">
        <v>343</v>
      </c>
      <c r="E44" s="8">
        <v>6.4</v>
      </c>
      <c r="F44" s="8">
        <v>12.8</v>
      </c>
      <c r="G44" s="8">
        <v>12.8</v>
      </c>
      <c r="H44" s="8">
        <v>41.6</v>
      </c>
      <c r="I44" s="8">
        <v>16</v>
      </c>
      <c r="J44" s="8"/>
      <c r="K44" s="8">
        <v>25.6</v>
      </c>
      <c r="L44" s="8"/>
      <c r="M44" s="8"/>
      <c r="N44" s="8"/>
      <c r="O44" s="8"/>
      <c r="P44" s="8">
        <v>1.6</v>
      </c>
      <c r="Q44" s="8"/>
      <c r="R44" s="9"/>
    </row>
    <row r="45" spans="1:18" ht="18.75" customHeight="1">
      <c r="A45" s="7">
        <v>35</v>
      </c>
      <c r="B45" s="7" t="s">
        <v>63</v>
      </c>
      <c r="C45" s="7" t="s">
        <v>37</v>
      </c>
      <c r="D45" s="10" t="s">
        <v>73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v>3.2</v>
      </c>
      <c r="R45" s="9"/>
    </row>
    <row r="46" spans="1:18" ht="18.75" customHeight="1">
      <c r="A46" s="7">
        <v>36</v>
      </c>
      <c r="B46" s="7" t="s">
        <v>63</v>
      </c>
      <c r="C46" s="7" t="s">
        <v>37</v>
      </c>
      <c r="D46" s="10" t="s">
        <v>29</v>
      </c>
      <c r="E46" s="8"/>
      <c r="F46" s="8">
        <v>1.6</v>
      </c>
      <c r="G46" s="8">
        <v>0.8</v>
      </c>
      <c r="H46" s="8">
        <v>1.6</v>
      </c>
      <c r="I46" s="8"/>
      <c r="J46" s="8"/>
      <c r="K46" s="8"/>
      <c r="L46" s="8"/>
      <c r="M46" s="8">
        <v>3.2</v>
      </c>
      <c r="N46" s="8"/>
      <c r="O46" s="8"/>
      <c r="P46" s="8"/>
      <c r="Q46" s="8"/>
      <c r="R46" s="9"/>
    </row>
    <row r="47" spans="1:18" ht="18.75" customHeight="1">
      <c r="A47" s="7">
        <v>37</v>
      </c>
      <c r="B47" s="7" t="s">
        <v>63</v>
      </c>
      <c r="C47" s="7" t="s">
        <v>37</v>
      </c>
      <c r="D47" s="10" t="s">
        <v>16</v>
      </c>
      <c r="E47" s="8">
        <v>76.80000000000001</v>
      </c>
      <c r="F47" s="8">
        <v>972.8000000000001</v>
      </c>
      <c r="G47" s="8">
        <v>1881.6000000000001</v>
      </c>
      <c r="H47" s="8">
        <v>460.8</v>
      </c>
      <c r="I47" s="8">
        <v>147.20000000000002</v>
      </c>
      <c r="J47" s="8">
        <v>54.400000000000006</v>
      </c>
      <c r="K47" s="8">
        <v>409.6</v>
      </c>
      <c r="L47" s="8">
        <v>89.60000000000001</v>
      </c>
      <c r="M47" s="8">
        <v>28.8</v>
      </c>
      <c r="N47" s="8">
        <v>16.8</v>
      </c>
      <c r="O47" s="8"/>
      <c r="P47" s="8"/>
      <c r="Q47" s="8"/>
      <c r="R47" s="9"/>
    </row>
    <row r="48" spans="1:18" ht="18.75" customHeight="1">
      <c r="A48" s="7">
        <v>38</v>
      </c>
      <c r="B48" s="7" t="s">
        <v>63</v>
      </c>
      <c r="C48" s="7" t="s">
        <v>37</v>
      </c>
      <c r="D48" s="10" t="s">
        <v>30</v>
      </c>
      <c r="E48" s="8">
        <v>12.8</v>
      </c>
      <c r="F48" s="8"/>
      <c r="G48" s="8"/>
      <c r="H48" s="8">
        <v>16</v>
      </c>
      <c r="I48" s="8">
        <v>12.8</v>
      </c>
      <c r="J48" s="8">
        <v>12.8</v>
      </c>
      <c r="K48" s="8">
        <v>44.800000000000004</v>
      </c>
      <c r="L48" s="8"/>
      <c r="M48" s="8"/>
      <c r="N48" s="8"/>
      <c r="O48" s="8"/>
      <c r="P48" s="8"/>
      <c r="Q48" s="8"/>
      <c r="R48" s="9"/>
    </row>
    <row r="49" spans="1:18" ht="18.75" customHeight="1">
      <c r="A49" s="7">
        <v>39</v>
      </c>
      <c r="B49" s="7" t="s">
        <v>63</v>
      </c>
      <c r="C49" s="7" t="s">
        <v>37</v>
      </c>
      <c r="D49" s="10" t="s">
        <v>27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v>1.6</v>
      </c>
      <c r="R49" s="9"/>
    </row>
    <row r="50" spans="1:18" ht="18.75" customHeight="1">
      <c r="A50" s="7">
        <v>40</v>
      </c>
      <c r="B50" s="7" t="s">
        <v>63</v>
      </c>
      <c r="C50" s="7" t="s">
        <v>37</v>
      </c>
      <c r="D50" s="10" t="s">
        <v>40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>
        <v>6.4</v>
      </c>
      <c r="Q50" s="8"/>
      <c r="R50" s="9"/>
    </row>
    <row r="51" spans="1:18" ht="18.75" customHeight="1">
      <c r="A51" s="7">
        <v>41</v>
      </c>
      <c r="B51" s="7" t="s">
        <v>63</v>
      </c>
      <c r="C51" s="7" t="s">
        <v>37</v>
      </c>
      <c r="D51" s="10" t="s">
        <v>17</v>
      </c>
      <c r="E51" s="8"/>
      <c r="F51" s="8"/>
      <c r="G51" s="8"/>
      <c r="H51" s="8"/>
      <c r="I51" s="8"/>
      <c r="J51" s="8"/>
      <c r="K51" s="8"/>
      <c r="L51" s="8"/>
      <c r="M51" s="8"/>
      <c r="N51" s="8">
        <v>0.8</v>
      </c>
      <c r="O51" s="8">
        <v>3.2</v>
      </c>
      <c r="P51" s="8"/>
      <c r="Q51" s="8"/>
      <c r="R51" s="9"/>
    </row>
    <row r="52" spans="1:18" ht="18.75" customHeight="1">
      <c r="A52" s="7">
        <v>42</v>
      </c>
      <c r="B52" s="7" t="s">
        <v>63</v>
      </c>
      <c r="C52" s="7" t="s">
        <v>37</v>
      </c>
      <c r="D52" s="7" t="s">
        <v>344</v>
      </c>
      <c r="E52" s="8"/>
      <c r="F52" s="8">
        <v>6.4</v>
      </c>
      <c r="G52" s="8"/>
      <c r="H52" s="8">
        <v>6.4</v>
      </c>
      <c r="I52" s="8"/>
      <c r="J52" s="8"/>
      <c r="K52" s="8">
        <v>12.8</v>
      </c>
      <c r="L52" s="8">
        <v>6.4</v>
      </c>
      <c r="M52" s="8"/>
      <c r="N52" s="8"/>
      <c r="O52" s="8">
        <v>1.6</v>
      </c>
      <c r="P52" s="8"/>
      <c r="Q52" s="8">
        <v>2.4000000000000004</v>
      </c>
      <c r="R52" s="9"/>
    </row>
    <row r="53" spans="1:18" ht="18.75" customHeight="1">
      <c r="A53" s="7">
        <v>43</v>
      </c>
      <c r="B53" s="7" t="s">
        <v>63</v>
      </c>
      <c r="C53" s="7" t="s">
        <v>37</v>
      </c>
      <c r="D53" s="10" t="s">
        <v>345</v>
      </c>
      <c r="E53" s="8">
        <v>0.8</v>
      </c>
      <c r="F53" s="8">
        <v>16</v>
      </c>
      <c r="G53" s="8">
        <v>12.8</v>
      </c>
      <c r="H53" s="8">
        <v>1.6</v>
      </c>
      <c r="I53" s="8">
        <v>6.4</v>
      </c>
      <c r="J53" s="8">
        <v>9.600000000000001</v>
      </c>
      <c r="K53" s="8">
        <v>3.2</v>
      </c>
      <c r="L53" s="8">
        <v>1.6</v>
      </c>
      <c r="M53" s="8">
        <v>1.6</v>
      </c>
      <c r="N53" s="8"/>
      <c r="O53" s="8"/>
      <c r="P53" s="8"/>
      <c r="Q53" s="8"/>
      <c r="R53" s="9"/>
    </row>
    <row r="54" spans="1:18" ht="18.75" customHeight="1">
      <c r="A54" s="7">
        <v>44</v>
      </c>
      <c r="B54" s="7" t="s">
        <v>63</v>
      </c>
      <c r="C54" s="7" t="s">
        <v>37</v>
      </c>
      <c r="D54" s="10" t="s">
        <v>346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>
        <v>3.2</v>
      </c>
      <c r="P54" s="8"/>
      <c r="Q54" s="8"/>
      <c r="R54" s="9"/>
    </row>
    <row r="55" spans="1:18" ht="18.75" customHeight="1">
      <c r="A55" s="7">
        <v>45</v>
      </c>
      <c r="B55" s="7" t="s">
        <v>63</v>
      </c>
      <c r="C55" s="7" t="s">
        <v>37</v>
      </c>
      <c r="D55" s="10" t="s">
        <v>347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>
        <v>1.6</v>
      </c>
      <c r="P55" s="8"/>
      <c r="Q55" s="8"/>
      <c r="R55" s="9"/>
    </row>
    <row r="56" spans="1:18" ht="18.75" customHeight="1">
      <c r="A56" s="7">
        <v>46</v>
      </c>
      <c r="B56" s="7" t="s">
        <v>63</v>
      </c>
      <c r="C56" s="7" t="s">
        <v>37</v>
      </c>
      <c r="D56" s="7" t="s">
        <v>348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>
        <v>0.2</v>
      </c>
      <c r="P56" s="8"/>
      <c r="Q56" s="8"/>
      <c r="R56" s="9"/>
    </row>
    <row r="57" spans="1:18" ht="18.75" customHeight="1">
      <c r="A57" s="7">
        <v>47</v>
      </c>
      <c r="B57" s="7" t="s">
        <v>63</v>
      </c>
      <c r="C57" s="7" t="s">
        <v>37</v>
      </c>
      <c r="D57" s="7" t="s">
        <v>349</v>
      </c>
      <c r="E57" s="8">
        <v>0.8</v>
      </c>
      <c r="F57" s="8"/>
      <c r="G57" s="8"/>
      <c r="H57" s="8">
        <v>0.8</v>
      </c>
      <c r="I57" s="8"/>
      <c r="J57" s="8">
        <v>1.6</v>
      </c>
      <c r="K57" s="8"/>
      <c r="L57" s="8"/>
      <c r="M57" s="8">
        <v>1.6</v>
      </c>
      <c r="N57" s="8"/>
      <c r="O57" s="8">
        <v>0.2</v>
      </c>
      <c r="P57" s="8">
        <v>0.4</v>
      </c>
      <c r="Q57" s="8"/>
      <c r="R57" s="9"/>
    </row>
    <row r="58" spans="1:18" ht="18.75" customHeight="1">
      <c r="A58" s="7">
        <v>48</v>
      </c>
      <c r="B58" s="7" t="s">
        <v>63</v>
      </c>
      <c r="C58" s="7" t="s">
        <v>37</v>
      </c>
      <c r="D58" s="10" t="s">
        <v>350</v>
      </c>
      <c r="E58" s="8">
        <v>4.800000000000001</v>
      </c>
      <c r="F58" s="8">
        <v>16</v>
      </c>
      <c r="G58" s="8">
        <v>9.600000000000001</v>
      </c>
      <c r="H58" s="8">
        <v>3.2</v>
      </c>
      <c r="I58" s="8">
        <v>16</v>
      </c>
      <c r="J58" s="8">
        <v>28.8</v>
      </c>
      <c r="K58" s="8">
        <v>38.400000000000006</v>
      </c>
      <c r="L58" s="8">
        <v>25.6</v>
      </c>
      <c r="M58" s="8">
        <v>0.8</v>
      </c>
      <c r="N58" s="8"/>
      <c r="O58" s="8">
        <v>0.8</v>
      </c>
      <c r="P58" s="8"/>
      <c r="Q58" s="8">
        <v>1.6</v>
      </c>
      <c r="R58" s="9"/>
    </row>
    <row r="59" spans="1:18" ht="18.75" customHeight="1">
      <c r="A59" s="7">
        <v>49</v>
      </c>
      <c r="B59" s="7" t="s">
        <v>63</v>
      </c>
      <c r="C59" s="7" t="s">
        <v>37</v>
      </c>
      <c r="D59" s="7" t="s">
        <v>351</v>
      </c>
      <c r="E59" s="8">
        <v>9.600000000000001</v>
      </c>
      <c r="F59" s="8">
        <v>19.200000000000003</v>
      </c>
      <c r="G59" s="8">
        <v>32</v>
      </c>
      <c r="H59" s="8">
        <v>19.200000000000003</v>
      </c>
      <c r="I59" s="8">
        <v>12.8</v>
      </c>
      <c r="J59" s="8">
        <v>12.8</v>
      </c>
      <c r="K59" s="8">
        <v>25.6</v>
      </c>
      <c r="L59" s="8">
        <v>35.2</v>
      </c>
      <c r="M59" s="8">
        <v>6.4</v>
      </c>
      <c r="N59" s="8">
        <v>0.8</v>
      </c>
      <c r="O59" s="8">
        <v>1.6</v>
      </c>
      <c r="P59" s="8">
        <v>3.2</v>
      </c>
      <c r="Q59" s="8">
        <v>2.4000000000000004</v>
      </c>
      <c r="R59" s="9"/>
    </row>
    <row r="60" spans="1:18" ht="18.75" customHeight="1">
      <c r="A60" s="7">
        <v>50</v>
      </c>
      <c r="B60" s="7" t="s">
        <v>42</v>
      </c>
      <c r="C60" s="7" t="s">
        <v>43</v>
      </c>
      <c r="D60" s="7" t="s">
        <v>18</v>
      </c>
      <c r="E60" s="8">
        <v>6.4</v>
      </c>
      <c r="F60" s="8">
        <v>1.6</v>
      </c>
      <c r="G60" s="8">
        <v>1.6</v>
      </c>
      <c r="H60" s="8"/>
      <c r="I60" s="8">
        <v>22.400000000000002</v>
      </c>
      <c r="J60" s="8">
        <v>6.4</v>
      </c>
      <c r="K60" s="8">
        <v>3.2</v>
      </c>
      <c r="L60" s="8">
        <v>3.2</v>
      </c>
      <c r="M60" s="8">
        <v>3.2</v>
      </c>
      <c r="N60" s="8"/>
      <c r="O60" s="8"/>
      <c r="P60" s="8"/>
      <c r="Q60" s="8"/>
      <c r="R60" s="9"/>
    </row>
    <row r="61" spans="1:18" ht="18.75" customHeight="1">
      <c r="A61" s="7">
        <v>51</v>
      </c>
      <c r="B61" s="7" t="s">
        <v>55</v>
      </c>
      <c r="C61" s="7" t="s">
        <v>56</v>
      </c>
      <c r="D61" s="7" t="s">
        <v>19</v>
      </c>
      <c r="E61" s="8">
        <v>1.6</v>
      </c>
      <c r="F61" s="8">
        <v>6.4</v>
      </c>
      <c r="G61" s="8">
        <v>6.4</v>
      </c>
      <c r="H61" s="8">
        <v>9.600000000000001</v>
      </c>
      <c r="I61" s="8">
        <v>6.4</v>
      </c>
      <c r="J61" s="8">
        <v>0.8</v>
      </c>
      <c r="K61" s="8">
        <v>12.8</v>
      </c>
      <c r="L61" s="8">
        <v>1.6</v>
      </c>
      <c r="M61" s="8">
        <v>6.4</v>
      </c>
      <c r="N61" s="8">
        <v>3.2</v>
      </c>
      <c r="O61" s="8">
        <v>0.8</v>
      </c>
      <c r="P61" s="8">
        <v>1.6</v>
      </c>
      <c r="Q61" s="8">
        <v>1.6</v>
      </c>
      <c r="R61" s="9"/>
    </row>
    <row r="62" spans="1:18" ht="18.75" customHeight="1">
      <c r="A62" s="7">
        <v>52</v>
      </c>
      <c r="B62" s="7" t="s">
        <v>44</v>
      </c>
      <c r="C62" s="7" t="s">
        <v>45</v>
      </c>
      <c r="D62" s="7" t="s">
        <v>46</v>
      </c>
      <c r="E62" s="8">
        <v>16</v>
      </c>
      <c r="F62" s="8">
        <v>16</v>
      </c>
      <c r="G62" s="8">
        <v>35.2</v>
      </c>
      <c r="H62" s="8">
        <v>22.400000000000002</v>
      </c>
      <c r="I62" s="8">
        <v>41.6</v>
      </c>
      <c r="J62" s="8">
        <v>22.400000000000002</v>
      </c>
      <c r="K62" s="8">
        <v>32</v>
      </c>
      <c r="L62" s="8">
        <v>28.8</v>
      </c>
      <c r="M62" s="8">
        <v>28.8</v>
      </c>
      <c r="N62" s="8">
        <v>0.8</v>
      </c>
      <c r="O62" s="8">
        <v>1.6</v>
      </c>
      <c r="P62" s="8">
        <v>1.6</v>
      </c>
      <c r="Q62" s="8">
        <v>1.6</v>
      </c>
      <c r="R62" s="9"/>
    </row>
    <row r="63" spans="1:18" ht="18.75" customHeight="1">
      <c r="A63" s="7">
        <v>53</v>
      </c>
      <c r="B63" s="7" t="s">
        <v>47</v>
      </c>
      <c r="C63" s="7" t="s">
        <v>57</v>
      </c>
      <c r="D63" s="10" t="s">
        <v>20</v>
      </c>
      <c r="E63" s="8">
        <v>1.6</v>
      </c>
      <c r="F63" s="8"/>
      <c r="G63" s="8"/>
      <c r="H63" s="8"/>
      <c r="I63" s="8"/>
      <c r="J63" s="8"/>
      <c r="K63" s="8"/>
      <c r="L63" s="8"/>
      <c r="M63" s="8">
        <v>1.6</v>
      </c>
      <c r="N63" s="8">
        <v>12.8</v>
      </c>
      <c r="O63" s="8"/>
      <c r="P63" s="8">
        <v>1.6</v>
      </c>
      <c r="Q63" s="8">
        <v>3.2</v>
      </c>
      <c r="R63" s="9"/>
    </row>
    <row r="64" spans="1:18" ht="18.75" customHeight="1">
      <c r="A64" s="7">
        <v>54</v>
      </c>
      <c r="B64" s="7" t="s">
        <v>47</v>
      </c>
      <c r="C64" s="7" t="s">
        <v>48</v>
      </c>
      <c r="D64" s="7" t="s">
        <v>352</v>
      </c>
      <c r="E64" s="8"/>
      <c r="F64" s="8"/>
      <c r="G64" s="8"/>
      <c r="H64" s="8"/>
      <c r="I64" s="8"/>
      <c r="J64" s="8"/>
      <c r="K64" s="8">
        <v>3.2</v>
      </c>
      <c r="L64" s="8"/>
      <c r="M64" s="8"/>
      <c r="N64" s="8"/>
      <c r="O64" s="8"/>
      <c r="P64" s="8"/>
      <c r="Q64" s="8"/>
      <c r="R64" s="9"/>
    </row>
    <row r="65" spans="1:18" ht="18.75" customHeight="1">
      <c r="A65" s="7">
        <v>55</v>
      </c>
      <c r="B65" s="7" t="s">
        <v>47</v>
      </c>
      <c r="C65" s="7" t="s">
        <v>48</v>
      </c>
      <c r="D65" s="7" t="s">
        <v>353</v>
      </c>
      <c r="E65" s="8"/>
      <c r="F65" s="8"/>
      <c r="G65" s="8"/>
      <c r="H65" s="8"/>
      <c r="I65" s="8"/>
      <c r="J65" s="8">
        <v>3.2</v>
      </c>
      <c r="K65" s="8">
        <v>0</v>
      </c>
      <c r="L65" s="8">
        <v>0.8</v>
      </c>
      <c r="M65" s="8"/>
      <c r="N65" s="8"/>
      <c r="O65" s="8"/>
      <c r="P65" s="8"/>
      <c r="Q65" s="8"/>
      <c r="R65" s="9"/>
    </row>
    <row r="66" spans="1:18" ht="18.75" customHeight="1">
      <c r="A66" s="7">
        <v>56</v>
      </c>
      <c r="B66" s="7" t="s">
        <v>47</v>
      </c>
      <c r="C66" s="7" t="s">
        <v>48</v>
      </c>
      <c r="D66" s="7" t="s">
        <v>354</v>
      </c>
      <c r="E66" s="8">
        <v>12.8</v>
      </c>
      <c r="F66" s="8">
        <v>3.2</v>
      </c>
      <c r="G66" s="8">
        <v>1.6</v>
      </c>
      <c r="H66" s="8">
        <v>3.2</v>
      </c>
      <c r="I66" s="8">
        <v>6.4</v>
      </c>
      <c r="J66" s="8">
        <v>3.2</v>
      </c>
      <c r="K66" s="8">
        <v>19.200000000000003</v>
      </c>
      <c r="L66" s="8">
        <v>16</v>
      </c>
      <c r="M66" s="8">
        <v>0.8</v>
      </c>
      <c r="N66" s="8">
        <v>0.2</v>
      </c>
      <c r="O66" s="8">
        <v>0.4</v>
      </c>
      <c r="P66" s="8">
        <v>1.6</v>
      </c>
      <c r="Q66" s="8">
        <v>3.2</v>
      </c>
      <c r="R66" s="9"/>
    </row>
    <row r="67" spans="1:18" ht="18.75" customHeight="1">
      <c r="A67" s="7">
        <v>57</v>
      </c>
      <c r="B67" s="7" t="s">
        <v>47</v>
      </c>
      <c r="C67" s="7" t="s">
        <v>49</v>
      </c>
      <c r="D67" s="7" t="s">
        <v>21</v>
      </c>
      <c r="E67" s="8">
        <v>3.2</v>
      </c>
      <c r="F67" s="8">
        <v>0.8</v>
      </c>
      <c r="G67" s="8">
        <v>6.4</v>
      </c>
      <c r="H67" s="8">
        <v>6.4</v>
      </c>
      <c r="I67" s="8">
        <v>3.2</v>
      </c>
      <c r="J67" s="8"/>
      <c r="K67" s="8">
        <v>6.4</v>
      </c>
      <c r="L67" s="8">
        <v>1.6</v>
      </c>
      <c r="M67" s="8"/>
      <c r="N67" s="8"/>
      <c r="O67" s="8"/>
      <c r="P67" s="8">
        <v>0.8</v>
      </c>
      <c r="Q67" s="8">
        <v>0.4</v>
      </c>
      <c r="R67" s="9"/>
    </row>
    <row r="68" spans="1:18" ht="18.75" customHeight="1">
      <c r="A68" s="7">
        <v>58</v>
      </c>
      <c r="B68" s="7" t="s">
        <v>50</v>
      </c>
      <c r="C68" s="7" t="s">
        <v>51</v>
      </c>
      <c r="D68" s="7" t="s">
        <v>52</v>
      </c>
      <c r="E68" s="8">
        <v>0.8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9"/>
    </row>
    <row r="69" spans="1:18" ht="18.75" customHeight="1" thickBot="1">
      <c r="A69" s="7">
        <v>59</v>
      </c>
      <c r="B69" s="7" t="s">
        <v>65</v>
      </c>
      <c r="C69" s="7" t="s">
        <v>62</v>
      </c>
      <c r="D69" s="7" t="s">
        <v>355</v>
      </c>
      <c r="E69" s="11"/>
      <c r="F69" s="11">
        <v>3.2</v>
      </c>
      <c r="G69" s="11">
        <v>0.8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9"/>
    </row>
    <row r="70" spans="1:17" ht="18.75" customHeight="1" thickTop="1">
      <c r="A70" s="56" t="s">
        <v>120</v>
      </c>
      <c r="B70" s="56"/>
      <c r="C70" s="56"/>
      <c r="D70" s="56"/>
      <c r="E70" s="12">
        <f aca="true" t="shared" si="0" ref="E70:Q70">SUM(E11:E69)</f>
        <v>656.8</v>
      </c>
      <c r="F70" s="12">
        <f t="shared" si="0"/>
        <v>1672.8000000000002</v>
      </c>
      <c r="G70" s="12">
        <f t="shared" si="0"/>
        <v>2410.4</v>
      </c>
      <c r="H70" s="12">
        <f t="shared" si="0"/>
        <v>1106.4000000000003</v>
      </c>
      <c r="I70" s="12">
        <f t="shared" si="0"/>
        <v>686.4</v>
      </c>
      <c r="J70" s="12">
        <f t="shared" si="0"/>
        <v>597.6</v>
      </c>
      <c r="K70" s="12">
        <f t="shared" si="0"/>
        <v>1481.6000000000001</v>
      </c>
      <c r="L70" s="12">
        <f t="shared" si="0"/>
        <v>374.4000000000001</v>
      </c>
      <c r="M70" s="12">
        <f t="shared" si="0"/>
        <v>274.4000000000001</v>
      </c>
      <c r="N70" s="12">
        <f t="shared" si="0"/>
        <v>56.2</v>
      </c>
      <c r="O70" s="12">
        <f t="shared" si="0"/>
        <v>191.2</v>
      </c>
      <c r="P70" s="12">
        <f t="shared" si="0"/>
        <v>64.40000000000002</v>
      </c>
      <c r="Q70" s="12">
        <f t="shared" si="0"/>
        <v>53.80000000000002</v>
      </c>
    </row>
    <row r="71" spans="1:18" ht="18.75" customHeight="1">
      <c r="A71" s="47" t="s">
        <v>22</v>
      </c>
      <c r="B71" s="48"/>
      <c r="C71" s="13" t="s">
        <v>34</v>
      </c>
      <c r="D71" s="15"/>
      <c r="E71" s="8">
        <f aca="true" t="shared" si="1" ref="E71:Q71">E11</f>
        <v>320</v>
      </c>
      <c r="F71" s="8">
        <f t="shared" si="1"/>
        <v>204.8</v>
      </c>
      <c r="G71" s="8">
        <f t="shared" si="1"/>
        <v>89.60000000000001</v>
      </c>
      <c r="H71" s="8">
        <f t="shared" si="1"/>
        <v>70.4</v>
      </c>
      <c r="I71" s="8">
        <f t="shared" si="1"/>
        <v>108.80000000000001</v>
      </c>
      <c r="J71" s="8">
        <f t="shared" si="1"/>
        <v>147.20000000000002</v>
      </c>
      <c r="K71" s="8">
        <f t="shared" si="1"/>
        <v>320</v>
      </c>
      <c r="L71" s="8">
        <f t="shared" si="1"/>
        <v>70.4</v>
      </c>
      <c r="M71" s="8">
        <f t="shared" si="1"/>
        <v>89.60000000000001</v>
      </c>
      <c r="N71" s="8">
        <f t="shared" si="1"/>
        <v>12.8</v>
      </c>
      <c r="O71" s="8">
        <f t="shared" si="1"/>
        <v>166.4</v>
      </c>
      <c r="P71" s="8">
        <f t="shared" si="1"/>
        <v>15.200000000000001</v>
      </c>
      <c r="Q71" s="8">
        <f t="shared" si="1"/>
        <v>17.6</v>
      </c>
      <c r="R71" s="9"/>
    </row>
    <row r="72" spans="1:18" ht="18.75" customHeight="1">
      <c r="A72" s="47"/>
      <c r="B72" s="48"/>
      <c r="C72" s="13" t="s">
        <v>36</v>
      </c>
      <c r="D72" s="15"/>
      <c r="E72" s="8">
        <f aca="true" t="shared" si="2" ref="E72:Q72">SUM(E12:E27)</f>
        <v>59.20000000000001</v>
      </c>
      <c r="F72" s="8">
        <f t="shared" si="2"/>
        <v>44.800000000000004</v>
      </c>
      <c r="G72" s="8">
        <f t="shared" si="2"/>
        <v>27.2</v>
      </c>
      <c r="H72" s="8">
        <f t="shared" si="2"/>
        <v>37.60000000000001</v>
      </c>
      <c r="I72" s="8">
        <f t="shared" si="2"/>
        <v>43.2</v>
      </c>
      <c r="J72" s="8">
        <f t="shared" si="2"/>
        <v>47.199999999999996</v>
      </c>
      <c r="K72" s="8">
        <f t="shared" si="2"/>
        <v>46.400000000000006</v>
      </c>
      <c r="L72" s="8">
        <f t="shared" si="2"/>
        <v>36.00000000000001</v>
      </c>
      <c r="M72" s="8">
        <f t="shared" si="2"/>
        <v>16</v>
      </c>
      <c r="N72" s="8">
        <f t="shared" si="2"/>
        <v>2.8000000000000003</v>
      </c>
      <c r="O72" s="8">
        <f t="shared" si="2"/>
        <v>0</v>
      </c>
      <c r="P72" s="8">
        <f t="shared" si="2"/>
        <v>3.2</v>
      </c>
      <c r="Q72" s="8">
        <f t="shared" si="2"/>
        <v>3.6</v>
      </c>
      <c r="R72" s="9"/>
    </row>
    <row r="73" spans="1:18" ht="18.75" customHeight="1">
      <c r="A73" s="47"/>
      <c r="B73" s="48"/>
      <c r="C73" s="13" t="s">
        <v>60</v>
      </c>
      <c r="D73" s="15"/>
      <c r="E73" s="8">
        <f aca="true" t="shared" si="3" ref="E73:Q74">SUM(E28:E28)</f>
        <v>0</v>
      </c>
      <c r="F73" s="8">
        <f t="shared" si="3"/>
        <v>12.8</v>
      </c>
      <c r="G73" s="8">
        <f t="shared" si="3"/>
        <v>0.8</v>
      </c>
      <c r="H73" s="8">
        <f t="shared" si="3"/>
        <v>0.8</v>
      </c>
      <c r="I73" s="8">
        <f t="shared" si="3"/>
        <v>0.8</v>
      </c>
      <c r="J73" s="8">
        <f t="shared" si="3"/>
        <v>0</v>
      </c>
      <c r="K73" s="8">
        <f t="shared" si="3"/>
        <v>1.6</v>
      </c>
      <c r="L73" s="8">
        <f t="shared" si="3"/>
        <v>0</v>
      </c>
      <c r="M73" s="8">
        <f t="shared" si="3"/>
        <v>0</v>
      </c>
      <c r="N73" s="8">
        <f t="shared" si="3"/>
        <v>0</v>
      </c>
      <c r="O73" s="8">
        <f t="shared" si="3"/>
        <v>0</v>
      </c>
      <c r="P73" s="8">
        <f t="shared" si="3"/>
        <v>0.8</v>
      </c>
      <c r="Q73" s="8">
        <f t="shared" si="3"/>
        <v>0</v>
      </c>
      <c r="R73" s="9"/>
    </row>
    <row r="74" spans="1:18" ht="18.75" customHeight="1">
      <c r="A74" s="47"/>
      <c r="B74" s="48"/>
      <c r="C74" s="13" t="s">
        <v>66</v>
      </c>
      <c r="D74" s="15"/>
      <c r="E74" s="8">
        <f t="shared" si="3"/>
        <v>0</v>
      </c>
      <c r="F74" s="8">
        <f t="shared" si="3"/>
        <v>0</v>
      </c>
      <c r="G74" s="8">
        <f t="shared" si="3"/>
        <v>0</v>
      </c>
      <c r="H74" s="8">
        <f t="shared" si="3"/>
        <v>0</v>
      </c>
      <c r="I74" s="8">
        <f t="shared" si="3"/>
        <v>0</v>
      </c>
      <c r="J74" s="8">
        <f t="shared" si="3"/>
        <v>0</v>
      </c>
      <c r="K74" s="8">
        <f t="shared" si="3"/>
        <v>3.2</v>
      </c>
      <c r="L74" s="8">
        <f t="shared" si="3"/>
        <v>0</v>
      </c>
      <c r="M74" s="8">
        <f t="shared" si="3"/>
        <v>0</v>
      </c>
      <c r="N74" s="8">
        <f t="shared" si="3"/>
        <v>0</v>
      </c>
      <c r="O74" s="8">
        <f t="shared" si="3"/>
        <v>0</v>
      </c>
      <c r="P74" s="8">
        <f t="shared" si="3"/>
        <v>0</v>
      </c>
      <c r="Q74" s="8">
        <f t="shared" si="3"/>
        <v>0.8</v>
      </c>
      <c r="R74" s="9"/>
    </row>
    <row r="75" spans="1:18" ht="18.75" customHeight="1">
      <c r="A75" s="47"/>
      <c r="B75" s="48"/>
      <c r="C75" s="13" t="s">
        <v>37</v>
      </c>
      <c r="D75" s="15"/>
      <c r="E75" s="8">
        <f aca="true" t="shared" si="4" ref="E75:Q75">SUM(E30:E59)</f>
        <v>235.20000000000005</v>
      </c>
      <c r="F75" s="8">
        <f t="shared" si="4"/>
        <v>1379.2000000000003</v>
      </c>
      <c r="G75" s="8">
        <f t="shared" si="4"/>
        <v>2240.8</v>
      </c>
      <c r="H75" s="8">
        <f t="shared" si="4"/>
        <v>956.0000000000002</v>
      </c>
      <c r="I75" s="8">
        <f t="shared" si="4"/>
        <v>453.6</v>
      </c>
      <c r="J75" s="8">
        <f t="shared" si="4"/>
        <v>367.2000000000001</v>
      </c>
      <c r="K75" s="8">
        <f t="shared" si="4"/>
        <v>1033.6</v>
      </c>
      <c r="L75" s="8">
        <f t="shared" si="4"/>
        <v>216</v>
      </c>
      <c r="M75" s="8">
        <f t="shared" si="4"/>
        <v>127.99999999999999</v>
      </c>
      <c r="N75" s="8">
        <f t="shared" si="4"/>
        <v>23.6</v>
      </c>
      <c r="O75" s="8">
        <f t="shared" si="4"/>
        <v>22.000000000000004</v>
      </c>
      <c r="P75" s="8">
        <f t="shared" si="4"/>
        <v>38.00000000000001</v>
      </c>
      <c r="Q75" s="8">
        <f t="shared" si="4"/>
        <v>21.800000000000004</v>
      </c>
      <c r="R75" s="9"/>
    </row>
    <row r="76" spans="1:18" ht="18.75" customHeight="1">
      <c r="A76" s="47"/>
      <c r="B76" s="48"/>
      <c r="C76" s="13" t="s">
        <v>53</v>
      </c>
      <c r="D76" s="15"/>
      <c r="E76" s="8">
        <f aca="true" t="shared" si="5" ref="E76:Q76">SUM(E60)</f>
        <v>6.4</v>
      </c>
      <c r="F76" s="8">
        <f t="shared" si="5"/>
        <v>1.6</v>
      </c>
      <c r="G76" s="8">
        <f t="shared" si="5"/>
        <v>1.6</v>
      </c>
      <c r="H76" s="8">
        <f t="shared" si="5"/>
        <v>0</v>
      </c>
      <c r="I76" s="8">
        <f t="shared" si="5"/>
        <v>22.400000000000002</v>
      </c>
      <c r="J76" s="8">
        <f t="shared" si="5"/>
        <v>6.4</v>
      </c>
      <c r="K76" s="8">
        <f t="shared" si="5"/>
        <v>3.2</v>
      </c>
      <c r="L76" s="8">
        <f t="shared" si="5"/>
        <v>3.2</v>
      </c>
      <c r="M76" s="8">
        <f t="shared" si="5"/>
        <v>3.2</v>
      </c>
      <c r="N76" s="8">
        <f t="shared" si="5"/>
        <v>0</v>
      </c>
      <c r="O76" s="8">
        <f t="shared" si="5"/>
        <v>0</v>
      </c>
      <c r="P76" s="8">
        <f t="shared" si="5"/>
        <v>0</v>
      </c>
      <c r="Q76" s="8">
        <f t="shared" si="5"/>
        <v>0</v>
      </c>
      <c r="R76" s="9"/>
    </row>
    <row r="77" spans="1:18" ht="18.75" customHeight="1">
      <c r="A77" s="47"/>
      <c r="B77" s="48"/>
      <c r="C77" s="13" t="s">
        <v>56</v>
      </c>
      <c r="D77" s="15"/>
      <c r="E77" s="8">
        <f aca="true" t="shared" si="6" ref="E77:Q78">SUM(E61)</f>
        <v>1.6</v>
      </c>
      <c r="F77" s="8">
        <f t="shared" si="6"/>
        <v>6.4</v>
      </c>
      <c r="G77" s="8">
        <f t="shared" si="6"/>
        <v>6.4</v>
      </c>
      <c r="H77" s="8">
        <f t="shared" si="6"/>
        <v>9.600000000000001</v>
      </c>
      <c r="I77" s="8">
        <f t="shared" si="6"/>
        <v>6.4</v>
      </c>
      <c r="J77" s="8">
        <f t="shared" si="6"/>
        <v>0.8</v>
      </c>
      <c r="K77" s="8">
        <f t="shared" si="6"/>
        <v>12.8</v>
      </c>
      <c r="L77" s="8">
        <f t="shared" si="6"/>
        <v>1.6</v>
      </c>
      <c r="M77" s="8">
        <f t="shared" si="6"/>
        <v>6.4</v>
      </c>
      <c r="N77" s="8">
        <f t="shared" si="6"/>
        <v>3.2</v>
      </c>
      <c r="O77" s="8">
        <f t="shared" si="6"/>
        <v>0.8</v>
      </c>
      <c r="P77" s="8">
        <f t="shared" si="6"/>
        <v>1.6</v>
      </c>
      <c r="Q77" s="8">
        <f t="shared" si="6"/>
        <v>1.6</v>
      </c>
      <c r="R77" s="9"/>
    </row>
    <row r="78" spans="1:18" ht="18.75" customHeight="1">
      <c r="A78" s="47"/>
      <c r="B78" s="48"/>
      <c r="C78" s="13" t="s">
        <v>54</v>
      </c>
      <c r="D78" s="15"/>
      <c r="E78" s="8">
        <f t="shared" si="6"/>
        <v>16</v>
      </c>
      <c r="F78" s="8">
        <f t="shared" si="6"/>
        <v>16</v>
      </c>
      <c r="G78" s="8">
        <f t="shared" si="6"/>
        <v>35.2</v>
      </c>
      <c r="H78" s="8">
        <f t="shared" si="6"/>
        <v>22.400000000000002</v>
      </c>
      <c r="I78" s="8">
        <f t="shared" si="6"/>
        <v>41.6</v>
      </c>
      <c r="J78" s="8">
        <f t="shared" si="6"/>
        <v>22.400000000000002</v>
      </c>
      <c r="K78" s="8">
        <f t="shared" si="6"/>
        <v>32</v>
      </c>
      <c r="L78" s="8">
        <f t="shared" si="6"/>
        <v>28.8</v>
      </c>
      <c r="M78" s="8">
        <f t="shared" si="6"/>
        <v>28.8</v>
      </c>
      <c r="N78" s="8">
        <f t="shared" si="6"/>
        <v>0.8</v>
      </c>
      <c r="O78" s="8">
        <f t="shared" si="6"/>
        <v>1.6</v>
      </c>
      <c r="P78" s="8">
        <f t="shared" si="6"/>
        <v>1.6</v>
      </c>
      <c r="Q78" s="8">
        <f t="shared" si="6"/>
        <v>1.6</v>
      </c>
      <c r="R78" s="9"/>
    </row>
    <row r="79" spans="1:18" ht="18.75" customHeight="1">
      <c r="A79" s="47"/>
      <c r="B79" s="48"/>
      <c r="C79" s="13" t="s">
        <v>57</v>
      </c>
      <c r="D79" s="15"/>
      <c r="E79" s="8">
        <f aca="true" t="shared" si="7" ref="E79:Q79">SUM(E63:E63)</f>
        <v>1.6</v>
      </c>
      <c r="F79" s="8">
        <f t="shared" si="7"/>
        <v>0</v>
      </c>
      <c r="G79" s="8">
        <f t="shared" si="7"/>
        <v>0</v>
      </c>
      <c r="H79" s="8">
        <f t="shared" si="7"/>
        <v>0</v>
      </c>
      <c r="I79" s="8">
        <f t="shared" si="7"/>
        <v>0</v>
      </c>
      <c r="J79" s="8">
        <f t="shared" si="7"/>
        <v>0</v>
      </c>
      <c r="K79" s="8">
        <f t="shared" si="7"/>
        <v>0</v>
      </c>
      <c r="L79" s="8">
        <f t="shared" si="7"/>
        <v>0</v>
      </c>
      <c r="M79" s="8">
        <f t="shared" si="7"/>
        <v>1.6</v>
      </c>
      <c r="N79" s="8">
        <f t="shared" si="7"/>
        <v>12.8</v>
      </c>
      <c r="O79" s="8">
        <f t="shared" si="7"/>
        <v>0</v>
      </c>
      <c r="P79" s="8">
        <f t="shared" si="7"/>
        <v>1.6</v>
      </c>
      <c r="Q79" s="8">
        <f t="shared" si="7"/>
        <v>3.2</v>
      </c>
      <c r="R79" s="9"/>
    </row>
    <row r="80" spans="1:18" ht="18.75" customHeight="1">
      <c r="A80" s="47"/>
      <c r="B80" s="48"/>
      <c r="C80" s="13" t="s">
        <v>48</v>
      </c>
      <c r="D80" s="15"/>
      <c r="E80" s="8">
        <f aca="true" t="shared" si="8" ref="E80:Q80">SUM(E64:E66)</f>
        <v>12.8</v>
      </c>
      <c r="F80" s="8">
        <f t="shared" si="8"/>
        <v>3.2</v>
      </c>
      <c r="G80" s="8">
        <f t="shared" si="8"/>
        <v>1.6</v>
      </c>
      <c r="H80" s="8">
        <f t="shared" si="8"/>
        <v>3.2</v>
      </c>
      <c r="I80" s="8">
        <f t="shared" si="8"/>
        <v>6.4</v>
      </c>
      <c r="J80" s="8">
        <f t="shared" si="8"/>
        <v>6.4</v>
      </c>
      <c r="K80" s="8">
        <f t="shared" si="8"/>
        <v>22.400000000000002</v>
      </c>
      <c r="L80" s="8">
        <f t="shared" si="8"/>
        <v>16.8</v>
      </c>
      <c r="M80" s="8">
        <f t="shared" si="8"/>
        <v>0.8</v>
      </c>
      <c r="N80" s="8">
        <f t="shared" si="8"/>
        <v>0.2</v>
      </c>
      <c r="O80" s="8">
        <f t="shared" si="8"/>
        <v>0.4</v>
      </c>
      <c r="P80" s="8">
        <f t="shared" si="8"/>
        <v>1.6</v>
      </c>
      <c r="Q80" s="8">
        <f t="shared" si="8"/>
        <v>3.2</v>
      </c>
      <c r="R80" s="9"/>
    </row>
    <row r="81" spans="1:18" ht="18.75" customHeight="1">
      <c r="A81" s="47"/>
      <c r="B81" s="48"/>
      <c r="C81" s="13" t="s">
        <v>49</v>
      </c>
      <c r="D81" s="15"/>
      <c r="E81" s="8">
        <f aca="true" t="shared" si="9" ref="E81:Q81">SUM(E67)</f>
        <v>3.2</v>
      </c>
      <c r="F81" s="8">
        <f t="shared" si="9"/>
        <v>0.8</v>
      </c>
      <c r="G81" s="8">
        <f t="shared" si="9"/>
        <v>6.4</v>
      </c>
      <c r="H81" s="8">
        <f t="shared" si="9"/>
        <v>6.4</v>
      </c>
      <c r="I81" s="8">
        <f t="shared" si="9"/>
        <v>3.2</v>
      </c>
      <c r="J81" s="8">
        <f t="shared" si="9"/>
        <v>0</v>
      </c>
      <c r="K81" s="8">
        <f t="shared" si="9"/>
        <v>6.4</v>
      </c>
      <c r="L81" s="8">
        <f t="shared" si="9"/>
        <v>1.6</v>
      </c>
      <c r="M81" s="8">
        <f t="shared" si="9"/>
        <v>0</v>
      </c>
      <c r="N81" s="8">
        <f t="shared" si="9"/>
        <v>0</v>
      </c>
      <c r="O81" s="8">
        <f t="shared" si="9"/>
        <v>0</v>
      </c>
      <c r="P81" s="8">
        <f t="shared" si="9"/>
        <v>0.8</v>
      </c>
      <c r="Q81" s="8">
        <f t="shared" si="9"/>
        <v>0.4</v>
      </c>
      <c r="R81" s="9"/>
    </row>
    <row r="82" spans="1:18" ht="18.75" customHeight="1">
      <c r="A82" s="47"/>
      <c r="B82" s="48"/>
      <c r="C82" s="13" t="s">
        <v>51</v>
      </c>
      <c r="D82" s="14"/>
      <c r="E82" s="8">
        <f aca="true" t="shared" si="10" ref="E82:Q82">SUM(E68:E68)</f>
        <v>0.8</v>
      </c>
      <c r="F82" s="8">
        <f t="shared" si="10"/>
        <v>0</v>
      </c>
      <c r="G82" s="8">
        <f t="shared" si="10"/>
        <v>0</v>
      </c>
      <c r="H82" s="8">
        <f t="shared" si="10"/>
        <v>0</v>
      </c>
      <c r="I82" s="8">
        <f t="shared" si="10"/>
        <v>0</v>
      </c>
      <c r="J82" s="8">
        <f t="shared" si="10"/>
        <v>0</v>
      </c>
      <c r="K82" s="8">
        <f t="shared" si="10"/>
        <v>0</v>
      </c>
      <c r="L82" s="8">
        <f t="shared" si="10"/>
        <v>0</v>
      </c>
      <c r="M82" s="8">
        <f t="shared" si="10"/>
        <v>0</v>
      </c>
      <c r="N82" s="8">
        <f t="shared" si="10"/>
        <v>0</v>
      </c>
      <c r="O82" s="8">
        <f t="shared" si="10"/>
        <v>0</v>
      </c>
      <c r="P82" s="8">
        <f t="shared" si="10"/>
        <v>0</v>
      </c>
      <c r="Q82" s="8">
        <f t="shared" si="10"/>
        <v>0</v>
      </c>
      <c r="R82" s="9"/>
    </row>
    <row r="83" spans="1:18" ht="18.75" customHeight="1">
      <c r="A83" s="49"/>
      <c r="B83" s="50"/>
      <c r="C83" s="13" t="s">
        <v>62</v>
      </c>
      <c r="D83" s="14"/>
      <c r="E83" s="8">
        <f aca="true" t="shared" si="11" ref="E83:Q83">SUM(E69)</f>
        <v>0</v>
      </c>
      <c r="F83" s="8">
        <f t="shared" si="11"/>
        <v>3.2</v>
      </c>
      <c r="G83" s="8">
        <f t="shared" si="11"/>
        <v>0.8</v>
      </c>
      <c r="H83" s="8">
        <f t="shared" si="11"/>
        <v>0</v>
      </c>
      <c r="I83" s="8">
        <f t="shared" si="11"/>
        <v>0</v>
      </c>
      <c r="J83" s="8">
        <f t="shared" si="11"/>
        <v>0</v>
      </c>
      <c r="K83" s="8">
        <f t="shared" si="11"/>
        <v>0</v>
      </c>
      <c r="L83" s="8">
        <f t="shared" si="11"/>
        <v>0</v>
      </c>
      <c r="M83" s="8">
        <f t="shared" si="11"/>
        <v>0</v>
      </c>
      <c r="N83" s="8">
        <f t="shared" si="11"/>
        <v>0</v>
      </c>
      <c r="O83" s="8">
        <f t="shared" si="11"/>
        <v>0</v>
      </c>
      <c r="P83" s="8">
        <f t="shared" si="11"/>
        <v>0</v>
      </c>
      <c r="Q83" s="8">
        <f t="shared" si="11"/>
        <v>0</v>
      </c>
      <c r="R83" s="9"/>
    </row>
    <row r="84" spans="1:17" ht="18.75" customHeight="1">
      <c r="A84" s="35" t="s">
        <v>23</v>
      </c>
      <c r="B84" s="35"/>
      <c r="C84" s="36" t="s">
        <v>24</v>
      </c>
      <c r="D84" s="36"/>
      <c r="E84" s="37" t="s">
        <v>140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9"/>
    </row>
    <row r="85" spans="1:17" ht="18.75" customHeight="1">
      <c r="A85" s="40"/>
      <c r="B85" s="40"/>
      <c r="C85" s="36" t="s">
        <v>25</v>
      </c>
      <c r="D85" s="36"/>
      <c r="E85" s="37" t="s">
        <v>162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9"/>
    </row>
    <row r="86" spans="1:17" ht="18.75" customHeight="1">
      <c r="A86" s="40"/>
      <c r="B86" s="40"/>
      <c r="C86" s="36" t="s">
        <v>121</v>
      </c>
      <c r="D86" s="36"/>
      <c r="E86" s="37" t="s">
        <v>141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9"/>
    </row>
    <row r="87" spans="1:17" ht="18.75" customHeight="1">
      <c r="A87" s="51"/>
      <c r="B87" s="51"/>
      <c r="C87" s="36" t="s">
        <v>122</v>
      </c>
      <c r="D87" s="36"/>
      <c r="E87" s="37" t="s">
        <v>142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9"/>
    </row>
    <row r="88" spans="1:17" ht="18.75" customHeight="1">
      <c r="A88" s="33" t="s">
        <v>123</v>
      </c>
      <c r="B88" s="34"/>
      <c r="C88" s="34"/>
      <c r="D88" s="34"/>
      <c r="E88" s="16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8"/>
    </row>
    <row r="89" spans="1:17" ht="18.75" customHeight="1">
      <c r="A89" s="41"/>
      <c r="B89" s="42"/>
      <c r="C89" s="42"/>
      <c r="D89" s="42"/>
      <c r="E89" s="2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19"/>
    </row>
    <row r="90" spans="1:17" ht="18.75" customHeight="1">
      <c r="A90" s="43"/>
      <c r="B90" s="44"/>
      <c r="C90" s="44"/>
      <c r="D90" s="44"/>
      <c r="E90" s="20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2"/>
    </row>
    <row r="91" ht="14.25">
      <c r="A91" s="3" t="s">
        <v>124</v>
      </c>
    </row>
    <row r="92" spans="5:17" ht="14.25"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5:17" ht="14.25"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ht="14.25">
      <c r="E94" s="9"/>
    </row>
  </sheetData>
  <sheetProtection/>
  <mergeCells count="26">
    <mergeCell ref="E10:Q10"/>
    <mergeCell ref="A86:B86"/>
    <mergeCell ref="A2:D2"/>
    <mergeCell ref="A3:D3"/>
    <mergeCell ref="A4:D4"/>
    <mergeCell ref="A5:D5"/>
    <mergeCell ref="A6:D6"/>
    <mergeCell ref="E84:Q84"/>
    <mergeCell ref="A85:B85"/>
    <mergeCell ref="A88:D88"/>
    <mergeCell ref="A90:D90"/>
    <mergeCell ref="A89:D89"/>
    <mergeCell ref="C86:D86"/>
    <mergeCell ref="A7:D7"/>
    <mergeCell ref="A8:D8"/>
    <mergeCell ref="A9:D9"/>
    <mergeCell ref="A70:D70"/>
    <mergeCell ref="A71:B83"/>
    <mergeCell ref="A84:B84"/>
    <mergeCell ref="C85:D85"/>
    <mergeCell ref="A87:B87"/>
    <mergeCell ref="C87:D87"/>
    <mergeCell ref="E87:Q87"/>
    <mergeCell ref="C84:D84"/>
    <mergeCell ref="E85:Q85"/>
    <mergeCell ref="E86:Q86"/>
  </mergeCells>
  <printOptions/>
  <pageMargins left="0.787401574803149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="70" zoomScaleNormal="70" zoomScalePageLayoutView="0" workbookViewId="0" topLeftCell="A82">
      <selection activeCell="E97" sqref="E97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8.75" customHeight="1">
      <c r="A2" s="45" t="s">
        <v>186</v>
      </c>
      <c r="B2" s="45"/>
      <c r="C2" s="45"/>
      <c r="D2" s="45"/>
      <c r="E2" s="1"/>
      <c r="F2" s="1"/>
      <c r="G2" s="2"/>
      <c r="H2" s="1"/>
      <c r="I2" s="1"/>
      <c r="J2" s="1"/>
      <c r="K2" s="1"/>
      <c r="L2" s="2"/>
      <c r="M2" s="1"/>
      <c r="N2" s="1"/>
      <c r="O2" s="1"/>
      <c r="P2" s="1"/>
      <c r="Q2" s="1"/>
      <c r="R2" s="1"/>
    </row>
    <row r="3" spans="1:17" ht="18.75" customHeight="1">
      <c r="A3" s="46" t="s">
        <v>0</v>
      </c>
      <c r="B3" s="46"/>
      <c r="C3" s="46"/>
      <c r="D3" s="46"/>
      <c r="E3" s="4" t="s">
        <v>75</v>
      </c>
      <c r="F3" s="4" t="s">
        <v>76</v>
      </c>
      <c r="G3" s="4" t="s">
        <v>77</v>
      </c>
      <c r="H3" s="4" t="s">
        <v>78</v>
      </c>
      <c r="I3" s="4" t="s">
        <v>79</v>
      </c>
      <c r="J3" s="4" t="s">
        <v>80</v>
      </c>
      <c r="K3" s="4" t="s">
        <v>81</v>
      </c>
      <c r="L3" s="4" t="s">
        <v>82</v>
      </c>
      <c r="M3" s="4" t="s">
        <v>83</v>
      </c>
      <c r="N3" s="4" t="s">
        <v>84</v>
      </c>
      <c r="O3" s="4" t="s">
        <v>126</v>
      </c>
      <c r="P3" s="4" t="s">
        <v>356</v>
      </c>
      <c r="Q3" s="4" t="s">
        <v>128</v>
      </c>
    </row>
    <row r="4" spans="1:17" ht="18.75" customHeight="1">
      <c r="A4" s="46" t="s">
        <v>88</v>
      </c>
      <c r="B4" s="46"/>
      <c r="C4" s="46"/>
      <c r="D4" s="46"/>
      <c r="E4" s="30">
        <v>44593</v>
      </c>
      <c r="F4" s="30">
        <v>44593</v>
      </c>
      <c r="G4" s="30">
        <v>44593</v>
      </c>
      <c r="H4" s="30">
        <v>44593</v>
      </c>
      <c r="I4" s="30">
        <v>44593</v>
      </c>
      <c r="J4" s="30">
        <v>44593</v>
      </c>
      <c r="K4" s="30">
        <v>44593</v>
      </c>
      <c r="L4" s="30">
        <v>44594</v>
      </c>
      <c r="M4" s="30">
        <v>44594</v>
      </c>
      <c r="N4" s="30">
        <v>44595</v>
      </c>
      <c r="O4" s="30">
        <v>44595</v>
      </c>
      <c r="P4" s="30">
        <v>44595</v>
      </c>
      <c r="Q4" s="30">
        <v>44595</v>
      </c>
    </row>
    <row r="5" spans="1:17" ht="18.75" customHeight="1">
      <c r="A5" s="46" t="s">
        <v>89</v>
      </c>
      <c r="B5" s="46"/>
      <c r="C5" s="46"/>
      <c r="D5" s="46"/>
      <c r="E5" s="24">
        <v>0.38055555555555554</v>
      </c>
      <c r="F5" s="24">
        <v>0.5513888888888888</v>
      </c>
      <c r="G5" s="24">
        <v>0.3597222222222222</v>
      </c>
      <c r="H5" s="24">
        <v>0.5187499999999999</v>
      </c>
      <c r="I5" s="24">
        <v>0.49374999999999997</v>
      </c>
      <c r="J5" s="24">
        <v>0.4076388888888889</v>
      </c>
      <c r="K5" s="24">
        <v>0.46597222222222223</v>
      </c>
      <c r="L5" s="24">
        <v>0.41180555555555554</v>
      </c>
      <c r="M5" s="24">
        <v>0.44166666666666665</v>
      </c>
      <c r="N5" s="24">
        <v>0.37986111111111115</v>
      </c>
      <c r="O5" s="24">
        <v>0.41111111111111115</v>
      </c>
      <c r="P5" s="24">
        <v>0.43402777777777773</v>
      </c>
      <c r="Q5" s="24">
        <v>0.4472222222222222</v>
      </c>
    </row>
    <row r="6" spans="1:17" ht="18.75" customHeight="1">
      <c r="A6" s="46" t="s">
        <v>90</v>
      </c>
      <c r="B6" s="46"/>
      <c r="C6" s="46"/>
      <c r="D6" s="46"/>
      <c r="E6" s="26">
        <v>8</v>
      </c>
      <c r="F6" s="4">
        <v>6.6</v>
      </c>
      <c r="G6" s="4">
        <v>12.1</v>
      </c>
      <c r="H6" s="4">
        <v>8.5</v>
      </c>
      <c r="I6" s="4">
        <v>10.2</v>
      </c>
      <c r="J6" s="4">
        <v>18.7</v>
      </c>
      <c r="K6" s="4">
        <v>16.1</v>
      </c>
      <c r="L6" s="26">
        <v>20</v>
      </c>
      <c r="M6" s="26">
        <v>13</v>
      </c>
      <c r="N6" s="4">
        <v>10.5</v>
      </c>
      <c r="O6" s="26">
        <v>16</v>
      </c>
      <c r="P6" s="26">
        <v>29</v>
      </c>
      <c r="Q6" s="26">
        <v>61</v>
      </c>
    </row>
    <row r="7" spans="1:17" ht="18.75" customHeight="1">
      <c r="A7" s="46" t="s">
        <v>91</v>
      </c>
      <c r="B7" s="46"/>
      <c r="C7" s="46"/>
      <c r="D7" s="46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92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93</v>
      </c>
      <c r="B9" s="52"/>
      <c r="C9" s="52"/>
      <c r="D9" s="52"/>
      <c r="E9" s="5">
        <v>200</v>
      </c>
      <c r="F9" s="5">
        <v>1050</v>
      </c>
      <c r="G9" s="5">
        <v>300</v>
      </c>
      <c r="H9" s="5">
        <v>750</v>
      </c>
      <c r="I9" s="5">
        <v>700</v>
      </c>
      <c r="J9" s="5">
        <v>250</v>
      </c>
      <c r="K9" s="5">
        <v>450</v>
      </c>
      <c r="L9" s="5">
        <v>500</v>
      </c>
      <c r="M9" s="5">
        <v>50</v>
      </c>
      <c r="N9" s="5">
        <v>50</v>
      </c>
      <c r="O9" s="5">
        <v>50</v>
      </c>
      <c r="P9" s="5">
        <v>50</v>
      </c>
      <c r="Q9" s="5">
        <v>50</v>
      </c>
    </row>
    <row r="10" spans="1:17" ht="18.75" customHeight="1" thickTop="1">
      <c r="A10" s="6" t="s">
        <v>94</v>
      </c>
      <c r="B10" s="6" t="s">
        <v>1</v>
      </c>
      <c r="C10" s="6" t="s">
        <v>95</v>
      </c>
      <c r="D10" s="6" t="s">
        <v>96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8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211.20000000000002</v>
      </c>
      <c r="F11" s="8">
        <v>57.6</v>
      </c>
      <c r="G11" s="8">
        <v>243.20000000000002</v>
      </c>
      <c r="H11" s="8">
        <v>96</v>
      </c>
      <c r="I11" s="8">
        <v>89.60000000000001</v>
      </c>
      <c r="J11" s="8">
        <v>422.40000000000003</v>
      </c>
      <c r="K11" s="8">
        <v>108.80000000000001</v>
      </c>
      <c r="L11" s="8">
        <v>41.6</v>
      </c>
      <c r="M11" s="8">
        <v>128</v>
      </c>
      <c r="N11" s="8">
        <v>48</v>
      </c>
      <c r="O11" s="8">
        <v>70.4</v>
      </c>
      <c r="P11" s="8">
        <v>48</v>
      </c>
      <c r="Q11" s="8">
        <v>25.6</v>
      </c>
      <c r="R11" s="9"/>
    </row>
    <row r="12" spans="1:18" ht="18.75" customHeight="1">
      <c r="A12" s="7">
        <v>2</v>
      </c>
      <c r="B12" s="7" t="s">
        <v>35</v>
      </c>
      <c r="C12" s="7" t="s">
        <v>36</v>
      </c>
      <c r="D12" s="10" t="s">
        <v>314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v>0.8</v>
      </c>
      <c r="P12" s="8"/>
      <c r="Q12" s="8"/>
      <c r="R12" s="9"/>
    </row>
    <row r="13" spans="1:18" ht="18.75" customHeight="1">
      <c r="A13" s="7">
        <v>3</v>
      </c>
      <c r="B13" s="7" t="s">
        <v>35</v>
      </c>
      <c r="C13" s="7" t="s">
        <v>36</v>
      </c>
      <c r="D13" s="10" t="s">
        <v>3</v>
      </c>
      <c r="E13" s="8">
        <v>0.8</v>
      </c>
      <c r="F13" s="8"/>
      <c r="G13" s="8">
        <v>1.6</v>
      </c>
      <c r="H13" s="8">
        <v>1.6</v>
      </c>
      <c r="I13" s="8"/>
      <c r="J13" s="8">
        <v>1.6</v>
      </c>
      <c r="K13" s="8">
        <v>0.8</v>
      </c>
      <c r="L13" s="8">
        <v>0.8</v>
      </c>
      <c r="M13" s="8">
        <v>9.600000000000001</v>
      </c>
      <c r="N13" s="8"/>
      <c r="O13" s="8"/>
      <c r="P13" s="8">
        <v>1.6</v>
      </c>
      <c r="Q13" s="8">
        <v>0.8</v>
      </c>
      <c r="R13" s="9"/>
    </row>
    <row r="14" spans="1:18" ht="18.75" customHeight="1">
      <c r="A14" s="7">
        <v>4</v>
      </c>
      <c r="B14" s="7" t="s">
        <v>35</v>
      </c>
      <c r="C14" s="7" t="s">
        <v>36</v>
      </c>
      <c r="D14" s="10" t="s">
        <v>4</v>
      </c>
      <c r="E14" s="8">
        <v>3.2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"/>
    </row>
    <row r="15" spans="1:18" ht="18.75" customHeight="1">
      <c r="A15" s="7">
        <v>5</v>
      </c>
      <c r="B15" s="7" t="s">
        <v>35</v>
      </c>
      <c r="C15" s="7" t="s">
        <v>36</v>
      </c>
      <c r="D15" s="10" t="s">
        <v>357</v>
      </c>
      <c r="E15" s="8"/>
      <c r="F15" s="8">
        <v>1.6</v>
      </c>
      <c r="G15" s="8"/>
      <c r="H15" s="8">
        <v>1.6</v>
      </c>
      <c r="I15" s="8">
        <v>1.6</v>
      </c>
      <c r="J15" s="8"/>
      <c r="K15" s="8"/>
      <c r="L15" s="8"/>
      <c r="M15" s="8"/>
      <c r="N15" s="8"/>
      <c r="O15" s="8"/>
      <c r="P15" s="8"/>
      <c r="Q15" s="8"/>
      <c r="R15" s="9"/>
    </row>
    <row r="16" spans="1:18" ht="18.75" customHeight="1">
      <c r="A16" s="7">
        <v>6</v>
      </c>
      <c r="B16" s="7" t="s">
        <v>35</v>
      </c>
      <c r="C16" s="7" t="s">
        <v>36</v>
      </c>
      <c r="D16" s="7" t="s">
        <v>358</v>
      </c>
      <c r="E16" s="8">
        <v>1.6</v>
      </c>
      <c r="F16" s="8">
        <v>3.2</v>
      </c>
      <c r="G16" s="8">
        <v>6.4</v>
      </c>
      <c r="H16" s="8">
        <v>12.8</v>
      </c>
      <c r="I16" s="8">
        <v>9.600000000000001</v>
      </c>
      <c r="J16" s="8">
        <v>12.8</v>
      </c>
      <c r="K16" s="8">
        <v>12.8</v>
      </c>
      <c r="L16" s="8">
        <v>6.4</v>
      </c>
      <c r="M16" s="8">
        <v>16</v>
      </c>
      <c r="N16" s="8">
        <v>0.8</v>
      </c>
      <c r="O16" s="8">
        <v>0.8</v>
      </c>
      <c r="P16" s="8">
        <v>3.2</v>
      </c>
      <c r="Q16" s="8">
        <v>0.8</v>
      </c>
      <c r="R16" s="9"/>
    </row>
    <row r="17" spans="1:18" ht="18.75" customHeight="1">
      <c r="A17" s="7">
        <v>7</v>
      </c>
      <c r="B17" s="7" t="s">
        <v>35</v>
      </c>
      <c r="C17" s="7" t="s">
        <v>36</v>
      </c>
      <c r="D17" s="7" t="s">
        <v>359</v>
      </c>
      <c r="E17" s="8"/>
      <c r="F17" s="8">
        <v>0.8</v>
      </c>
      <c r="G17" s="8"/>
      <c r="H17" s="8">
        <v>0.8</v>
      </c>
      <c r="I17" s="8"/>
      <c r="J17" s="8">
        <v>0.8</v>
      </c>
      <c r="K17" s="8"/>
      <c r="L17" s="8"/>
      <c r="M17" s="8"/>
      <c r="N17" s="8"/>
      <c r="O17" s="8"/>
      <c r="P17" s="8"/>
      <c r="Q17" s="8"/>
      <c r="R17" s="9"/>
    </row>
    <row r="18" spans="1:18" ht="18.75" customHeight="1">
      <c r="A18" s="7">
        <v>8</v>
      </c>
      <c r="B18" s="7" t="s">
        <v>35</v>
      </c>
      <c r="C18" s="7" t="s">
        <v>36</v>
      </c>
      <c r="D18" s="7" t="s">
        <v>98</v>
      </c>
      <c r="E18" s="8"/>
      <c r="F18" s="8"/>
      <c r="G18" s="8"/>
      <c r="H18" s="8"/>
      <c r="I18" s="8">
        <v>0.8</v>
      </c>
      <c r="J18" s="8"/>
      <c r="K18" s="8"/>
      <c r="L18" s="8">
        <v>3.2</v>
      </c>
      <c r="M18" s="8"/>
      <c r="N18" s="8"/>
      <c r="O18" s="8"/>
      <c r="P18" s="8"/>
      <c r="Q18" s="8">
        <v>0.8</v>
      </c>
      <c r="R18" s="9"/>
    </row>
    <row r="19" spans="1:18" ht="18.75" customHeight="1">
      <c r="A19" s="7">
        <v>9</v>
      </c>
      <c r="B19" s="7" t="s">
        <v>35</v>
      </c>
      <c r="C19" s="7" t="s">
        <v>36</v>
      </c>
      <c r="D19" s="7" t="s">
        <v>360</v>
      </c>
      <c r="E19" s="8">
        <v>3.2</v>
      </c>
      <c r="F19" s="8">
        <v>6.4</v>
      </c>
      <c r="G19" s="8">
        <v>6.4</v>
      </c>
      <c r="H19" s="8"/>
      <c r="I19" s="8"/>
      <c r="J19" s="8">
        <v>19.200000000000003</v>
      </c>
      <c r="K19" s="8"/>
      <c r="L19" s="8"/>
      <c r="M19" s="8">
        <v>0.8</v>
      </c>
      <c r="N19" s="8"/>
      <c r="O19" s="8"/>
      <c r="P19" s="8"/>
      <c r="Q19" s="8"/>
      <c r="R19" s="9"/>
    </row>
    <row r="20" spans="1:18" ht="18.75" customHeight="1">
      <c r="A20" s="7">
        <v>10</v>
      </c>
      <c r="B20" s="7" t="s">
        <v>35</v>
      </c>
      <c r="C20" s="7" t="s">
        <v>36</v>
      </c>
      <c r="D20" s="10" t="s">
        <v>6</v>
      </c>
      <c r="E20" s="8">
        <v>1.6</v>
      </c>
      <c r="F20" s="8"/>
      <c r="G20" s="8"/>
      <c r="H20" s="8"/>
      <c r="I20" s="8"/>
      <c r="J20" s="8">
        <v>1.6</v>
      </c>
      <c r="K20" s="8"/>
      <c r="L20" s="8"/>
      <c r="M20" s="8"/>
      <c r="N20" s="8"/>
      <c r="O20" s="8"/>
      <c r="P20" s="8"/>
      <c r="Q20" s="8"/>
      <c r="R20" s="9"/>
    </row>
    <row r="21" spans="1:18" ht="18.75" customHeight="1">
      <c r="A21" s="7">
        <v>11</v>
      </c>
      <c r="B21" s="7" t="s">
        <v>35</v>
      </c>
      <c r="C21" s="7" t="s">
        <v>36</v>
      </c>
      <c r="D21" s="7" t="s">
        <v>361</v>
      </c>
      <c r="E21" s="8">
        <v>3.2</v>
      </c>
      <c r="F21" s="8">
        <v>3.2</v>
      </c>
      <c r="G21" s="8"/>
      <c r="H21" s="8">
        <v>0.8</v>
      </c>
      <c r="I21" s="8"/>
      <c r="J21" s="8">
        <v>6.4</v>
      </c>
      <c r="K21" s="8">
        <v>6.4</v>
      </c>
      <c r="L21" s="8"/>
      <c r="M21" s="8">
        <v>19.200000000000003</v>
      </c>
      <c r="N21" s="8">
        <v>0.8</v>
      </c>
      <c r="O21" s="8">
        <v>6.4</v>
      </c>
      <c r="P21" s="8">
        <v>3.2</v>
      </c>
      <c r="Q21" s="8">
        <v>1.6</v>
      </c>
      <c r="R21" s="9"/>
    </row>
    <row r="22" spans="1:18" ht="18.75" customHeight="1">
      <c r="A22" s="7">
        <v>12</v>
      </c>
      <c r="B22" s="7" t="s">
        <v>35</v>
      </c>
      <c r="C22" s="7" t="s">
        <v>36</v>
      </c>
      <c r="D22" s="7" t="s">
        <v>362</v>
      </c>
      <c r="E22" s="8">
        <v>1.6</v>
      </c>
      <c r="F22" s="8">
        <v>0.8</v>
      </c>
      <c r="G22" s="8">
        <v>1.6</v>
      </c>
      <c r="H22" s="8">
        <v>1.6</v>
      </c>
      <c r="I22" s="8">
        <v>0.8</v>
      </c>
      <c r="J22" s="8">
        <v>0.8</v>
      </c>
      <c r="K22" s="8"/>
      <c r="L22" s="8">
        <v>0.8</v>
      </c>
      <c r="M22" s="8">
        <v>1.6</v>
      </c>
      <c r="N22" s="8"/>
      <c r="O22" s="8"/>
      <c r="P22" s="8"/>
      <c r="Q22" s="8"/>
      <c r="R22" s="9"/>
    </row>
    <row r="23" spans="1:18" ht="18.75" customHeight="1">
      <c r="A23" s="7">
        <v>13</v>
      </c>
      <c r="B23" s="7" t="s">
        <v>35</v>
      </c>
      <c r="C23" s="7" t="s">
        <v>36</v>
      </c>
      <c r="D23" s="7" t="s">
        <v>363</v>
      </c>
      <c r="E23" s="8">
        <v>0.8</v>
      </c>
      <c r="F23" s="8"/>
      <c r="G23" s="8"/>
      <c r="H23" s="8"/>
      <c r="I23" s="8"/>
      <c r="J23" s="8">
        <v>1.6</v>
      </c>
      <c r="K23" s="8">
        <v>0.8</v>
      </c>
      <c r="L23" s="8">
        <v>1.6</v>
      </c>
      <c r="M23" s="8">
        <v>1.6</v>
      </c>
      <c r="N23" s="8"/>
      <c r="O23" s="8"/>
      <c r="P23" s="8"/>
      <c r="Q23" s="8"/>
      <c r="R23" s="9"/>
    </row>
    <row r="24" spans="1:18" ht="18.75" customHeight="1">
      <c r="A24" s="7">
        <v>14</v>
      </c>
      <c r="B24" s="7" t="s">
        <v>35</v>
      </c>
      <c r="C24" s="7" t="s">
        <v>36</v>
      </c>
      <c r="D24" s="10" t="s">
        <v>168</v>
      </c>
      <c r="E24" s="8"/>
      <c r="F24" s="8"/>
      <c r="G24" s="8"/>
      <c r="H24" s="8"/>
      <c r="I24" s="8"/>
      <c r="J24" s="8"/>
      <c r="K24" s="8"/>
      <c r="L24" s="8"/>
      <c r="M24" s="8">
        <v>0.8</v>
      </c>
      <c r="N24" s="8"/>
      <c r="O24" s="8"/>
      <c r="P24" s="8"/>
      <c r="Q24" s="8"/>
      <c r="R24" s="9"/>
    </row>
    <row r="25" spans="1:18" ht="18.75" customHeight="1">
      <c r="A25" s="7">
        <v>15</v>
      </c>
      <c r="B25" s="7" t="s">
        <v>35</v>
      </c>
      <c r="C25" s="7" t="s">
        <v>36</v>
      </c>
      <c r="D25" s="7" t="s">
        <v>364</v>
      </c>
      <c r="E25" s="8">
        <v>3.2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v>0.4</v>
      </c>
      <c r="Q25" s="8"/>
      <c r="R25" s="9"/>
    </row>
    <row r="26" spans="1:18" ht="18.75" customHeight="1">
      <c r="A26" s="7">
        <v>16</v>
      </c>
      <c r="B26" s="7" t="s">
        <v>63</v>
      </c>
      <c r="C26" s="7" t="s">
        <v>74</v>
      </c>
      <c r="D26" s="10" t="s">
        <v>365</v>
      </c>
      <c r="E26" s="8"/>
      <c r="F26" s="8"/>
      <c r="G26" s="8"/>
      <c r="H26" s="8"/>
      <c r="I26" s="8"/>
      <c r="J26" s="8"/>
      <c r="K26" s="8"/>
      <c r="L26" s="8">
        <v>0.8</v>
      </c>
      <c r="M26" s="8"/>
      <c r="N26" s="8"/>
      <c r="O26" s="8"/>
      <c r="P26" s="8"/>
      <c r="Q26" s="8"/>
      <c r="R26" s="9"/>
    </row>
    <row r="27" spans="1:18" ht="18.75" customHeight="1">
      <c r="A27" s="7">
        <v>17</v>
      </c>
      <c r="B27" s="7" t="s">
        <v>63</v>
      </c>
      <c r="C27" s="7" t="s">
        <v>64</v>
      </c>
      <c r="D27" s="10" t="s">
        <v>366</v>
      </c>
      <c r="E27" s="8">
        <v>9.600000000000001</v>
      </c>
      <c r="F27" s="8">
        <v>1.6</v>
      </c>
      <c r="G27" s="8">
        <v>28.8</v>
      </c>
      <c r="H27" s="8">
        <v>6.4</v>
      </c>
      <c r="I27" s="8">
        <v>12.8</v>
      </c>
      <c r="J27" s="8">
        <v>12.8</v>
      </c>
      <c r="K27" s="8">
        <v>25.6</v>
      </c>
      <c r="L27" s="8">
        <v>12.8</v>
      </c>
      <c r="M27" s="8">
        <v>6.4</v>
      </c>
      <c r="N27" s="8"/>
      <c r="O27" s="8"/>
      <c r="P27" s="8"/>
      <c r="Q27" s="8">
        <v>0.4</v>
      </c>
      <c r="R27" s="9"/>
    </row>
    <row r="28" spans="1:18" ht="18.75" customHeight="1">
      <c r="A28" s="7">
        <v>18</v>
      </c>
      <c r="B28" s="7" t="s">
        <v>63</v>
      </c>
      <c r="C28" s="7" t="s">
        <v>66</v>
      </c>
      <c r="D28" s="10" t="s">
        <v>135</v>
      </c>
      <c r="E28" s="8">
        <v>0.8</v>
      </c>
      <c r="F28" s="8"/>
      <c r="G28" s="8">
        <v>1.6</v>
      </c>
      <c r="H28" s="8"/>
      <c r="I28" s="8"/>
      <c r="J28" s="8"/>
      <c r="K28" s="8">
        <v>0.8</v>
      </c>
      <c r="L28" s="8">
        <v>0.8</v>
      </c>
      <c r="M28" s="8"/>
      <c r="N28" s="8"/>
      <c r="O28" s="8">
        <v>0.8</v>
      </c>
      <c r="P28" s="8"/>
      <c r="Q28" s="8"/>
      <c r="R28" s="9"/>
    </row>
    <row r="29" spans="1:18" ht="18.75" customHeight="1">
      <c r="A29" s="7">
        <v>19</v>
      </c>
      <c r="B29" s="7" t="s">
        <v>63</v>
      </c>
      <c r="C29" s="7" t="s">
        <v>37</v>
      </c>
      <c r="D29" s="10" t="s">
        <v>367</v>
      </c>
      <c r="E29" s="8">
        <v>832</v>
      </c>
      <c r="F29" s="8">
        <v>2688</v>
      </c>
      <c r="G29" s="8">
        <v>1228.8000000000002</v>
      </c>
      <c r="H29" s="8">
        <v>2406.4</v>
      </c>
      <c r="I29" s="8">
        <v>2892.8</v>
      </c>
      <c r="J29" s="8">
        <v>1676.8000000000002</v>
      </c>
      <c r="K29" s="8">
        <v>1190.4</v>
      </c>
      <c r="L29" s="8">
        <v>1510.4</v>
      </c>
      <c r="M29" s="8">
        <v>294.40000000000003</v>
      </c>
      <c r="N29" s="8">
        <v>3.2</v>
      </c>
      <c r="O29" s="8"/>
      <c r="P29" s="8">
        <v>3.2</v>
      </c>
      <c r="Q29" s="8">
        <v>6.4</v>
      </c>
      <c r="R29" s="9"/>
    </row>
    <row r="30" spans="1:18" ht="18.75" customHeight="1">
      <c r="A30" s="7">
        <v>20</v>
      </c>
      <c r="B30" s="7" t="s">
        <v>63</v>
      </c>
      <c r="C30" s="7" t="s">
        <v>37</v>
      </c>
      <c r="D30" s="10" t="s">
        <v>136</v>
      </c>
      <c r="E30" s="8"/>
      <c r="F30" s="8">
        <v>3.2</v>
      </c>
      <c r="G30" s="8"/>
      <c r="H30" s="8"/>
      <c r="I30" s="8"/>
      <c r="J30" s="8"/>
      <c r="K30" s="8"/>
      <c r="L30" s="8"/>
      <c r="M30" s="8">
        <v>12.8</v>
      </c>
      <c r="N30" s="8"/>
      <c r="O30" s="8"/>
      <c r="P30" s="8"/>
      <c r="Q30" s="8"/>
      <c r="R30" s="9"/>
    </row>
    <row r="31" spans="1:18" ht="18.75" customHeight="1">
      <c r="A31" s="7">
        <v>21</v>
      </c>
      <c r="B31" s="7" t="s">
        <v>63</v>
      </c>
      <c r="C31" s="7" t="s">
        <v>37</v>
      </c>
      <c r="D31" s="10" t="s">
        <v>368</v>
      </c>
      <c r="E31" s="8">
        <v>19.200000000000003</v>
      </c>
      <c r="F31" s="8"/>
      <c r="G31" s="8"/>
      <c r="H31" s="8">
        <v>12.8</v>
      </c>
      <c r="I31" s="8"/>
      <c r="J31" s="8">
        <v>16</v>
      </c>
      <c r="K31" s="8">
        <v>22.400000000000002</v>
      </c>
      <c r="L31" s="8"/>
      <c r="M31" s="8">
        <v>6.4</v>
      </c>
      <c r="N31" s="8"/>
      <c r="O31" s="8"/>
      <c r="P31" s="8"/>
      <c r="Q31" s="8"/>
      <c r="R31" s="9"/>
    </row>
    <row r="32" spans="1:18" ht="18.75" customHeight="1">
      <c r="A32" s="7">
        <v>22</v>
      </c>
      <c r="B32" s="7" t="s">
        <v>63</v>
      </c>
      <c r="C32" s="7" t="s">
        <v>37</v>
      </c>
      <c r="D32" s="7" t="s">
        <v>369</v>
      </c>
      <c r="E32" s="8">
        <v>35.2</v>
      </c>
      <c r="F32" s="8">
        <v>128</v>
      </c>
      <c r="G32" s="8">
        <v>38.400000000000006</v>
      </c>
      <c r="H32" s="8">
        <v>44.800000000000004</v>
      </c>
      <c r="I32" s="8">
        <v>48</v>
      </c>
      <c r="J32" s="8">
        <v>48</v>
      </c>
      <c r="K32" s="8">
        <v>35.2</v>
      </c>
      <c r="L32" s="8">
        <v>35.2</v>
      </c>
      <c r="M32" s="8">
        <v>134.4</v>
      </c>
      <c r="N32" s="8">
        <v>3.2</v>
      </c>
      <c r="O32" s="8">
        <v>4.800000000000001</v>
      </c>
      <c r="P32" s="8">
        <v>4.800000000000001</v>
      </c>
      <c r="Q32" s="8">
        <v>3.2</v>
      </c>
      <c r="R32" s="9"/>
    </row>
    <row r="33" spans="1:18" ht="18.75" customHeight="1">
      <c r="A33" s="7">
        <v>23</v>
      </c>
      <c r="B33" s="7" t="s">
        <v>63</v>
      </c>
      <c r="C33" s="7" t="s">
        <v>37</v>
      </c>
      <c r="D33" s="7" t="s">
        <v>9</v>
      </c>
      <c r="E33" s="8">
        <v>1.6</v>
      </c>
      <c r="F33" s="8">
        <v>1.6</v>
      </c>
      <c r="G33" s="8"/>
      <c r="H33" s="8"/>
      <c r="I33" s="8">
        <v>1.6</v>
      </c>
      <c r="J33" s="8">
        <v>3.2</v>
      </c>
      <c r="K33" s="8"/>
      <c r="L33" s="8">
        <v>1.6</v>
      </c>
      <c r="M33" s="8">
        <v>3.2</v>
      </c>
      <c r="N33" s="8"/>
      <c r="O33" s="8">
        <v>3.2</v>
      </c>
      <c r="P33" s="8"/>
      <c r="Q33" s="8"/>
      <c r="R33" s="9"/>
    </row>
    <row r="34" spans="1:18" ht="18.75" customHeight="1">
      <c r="A34" s="7">
        <v>24</v>
      </c>
      <c r="B34" s="7" t="s">
        <v>63</v>
      </c>
      <c r="C34" s="7" t="s">
        <v>37</v>
      </c>
      <c r="D34" s="10" t="s">
        <v>107</v>
      </c>
      <c r="E34" s="8"/>
      <c r="F34" s="8">
        <v>3.2</v>
      </c>
      <c r="G34" s="8">
        <v>12.8</v>
      </c>
      <c r="H34" s="8">
        <v>41.6</v>
      </c>
      <c r="I34" s="8">
        <v>28.8</v>
      </c>
      <c r="J34" s="8">
        <v>38.400000000000006</v>
      </c>
      <c r="K34" s="8">
        <v>22.400000000000002</v>
      </c>
      <c r="L34" s="8">
        <v>19.200000000000003</v>
      </c>
      <c r="M34" s="8">
        <v>12.8</v>
      </c>
      <c r="N34" s="8"/>
      <c r="O34" s="8"/>
      <c r="P34" s="8"/>
      <c r="Q34" s="8"/>
      <c r="R34" s="9"/>
    </row>
    <row r="35" spans="1:18" ht="18.75" customHeight="1">
      <c r="A35" s="7">
        <v>25</v>
      </c>
      <c r="B35" s="7" t="s">
        <v>63</v>
      </c>
      <c r="C35" s="7" t="s">
        <v>37</v>
      </c>
      <c r="D35" s="7" t="s">
        <v>108</v>
      </c>
      <c r="E35" s="8">
        <v>0.8</v>
      </c>
      <c r="F35" s="8"/>
      <c r="G35" s="8"/>
      <c r="H35" s="8"/>
      <c r="I35" s="8">
        <v>1.6</v>
      </c>
      <c r="J35" s="8"/>
      <c r="K35" s="8"/>
      <c r="L35" s="8"/>
      <c r="M35" s="8"/>
      <c r="N35" s="8"/>
      <c r="O35" s="8"/>
      <c r="P35" s="8"/>
      <c r="Q35" s="8"/>
      <c r="R35" s="9"/>
    </row>
    <row r="36" spans="1:18" ht="18.75" customHeight="1">
      <c r="A36" s="7">
        <v>26</v>
      </c>
      <c r="B36" s="7" t="s">
        <v>63</v>
      </c>
      <c r="C36" s="7" t="s">
        <v>37</v>
      </c>
      <c r="D36" s="10" t="s">
        <v>158</v>
      </c>
      <c r="E36" s="8"/>
      <c r="F36" s="8"/>
      <c r="G36" s="8"/>
      <c r="H36" s="8"/>
      <c r="I36" s="8"/>
      <c r="J36" s="8"/>
      <c r="K36" s="8"/>
      <c r="L36" s="8">
        <v>19.200000000000003</v>
      </c>
      <c r="M36" s="8"/>
      <c r="N36" s="8"/>
      <c r="O36" s="8"/>
      <c r="P36" s="8"/>
      <c r="Q36" s="8"/>
      <c r="R36" s="9"/>
    </row>
    <row r="37" spans="1:18" ht="18.75" customHeight="1">
      <c r="A37" s="7">
        <v>27</v>
      </c>
      <c r="B37" s="7" t="s">
        <v>63</v>
      </c>
      <c r="C37" s="7" t="s">
        <v>37</v>
      </c>
      <c r="D37" s="10" t="s">
        <v>10</v>
      </c>
      <c r="E37" s="8"/>
      <c r="F37" s="8"/>
      <c r="G37" s="8"/>
      <c r="H37" s="8"/>
      <c r="I37" s="8"/>
      <c r="J37" s="8">
        <v>6.4</v>
      </c>
      <c r="K37" s="8">
        <v>0.8</v>
      </c>
      <c r="L37" s="8"/>
      <c r="M37" s="8"/>
      <c r="N37" s="8"/>
      <c r="O37" s="8"/>
      <c r="P37" s="8"/>
      <c r="Q37" s="8">
        <v>0.4</v>
      </c>
      <c r="R37" s="9"/>
    </row>
    <row r="38" spans="1:18" ht="18.75" customHeight="1">
      <c r="A38" s="7">
        <v>28</v>
      </c>
      <c r="B38" s="7" t="s">
        <v>63</v>
      </c>
      <c r="C38" s="7" t="s">
        <v>37</v>
      </c>
      <c r="D38" s="10" t="s">
        <v>38</v>
      </c>
      <c r="E38" s="8"/>
      <c r="F38" s="8"/>
      <c r="G38" s="8"/>
      <c r="H38" s="8">
        <v>6.4</v>
      </c>
      <c r="I38" s="8"/>
      <c r="J38" s="8"/>
      <c r="K38" s="8"/>
      <c r="L38" s="8"/>
      <c r="M38" s="8"/>
      <c r="N38" s="8"/>
      <c r="O38" s="8"/>
      <c r="P38" s="8"/>
      <c r="Q38" s="8"/>
      <c r="R38" s="9"/>
    </row>
    <row r="39" spans="1:18" ht="18.75" customHeight="1">
      <c r="A39" s="7">
        <v>29</v>
      </c>
      <c r="B39" s="7" t="s">
        <v>63</v>
      </c>
      <c r="C39" s="7" t="s">
        <v>37</v>
      </c>
      <c r="D39" s="10" t="s">
        <v>12</v>
      </c>
      <c r="E39" s="8"/>
      <c r="F39" s="8">
        <v>9.600000000000001</v>
      </c>
      <c r="G39" s="8">
        <v>6.4</v>
      </c>
      <c r="H39" s="8">
        <v>0.8</v>
      </c>
      <c r="I39" s="8"/>
      <c r="J39" s="8"/>
      <c r="K39" s="8">
        <v>19.200000000000003</v>
      </c>
      <c r="L39" s="8"/>
      <c r="M39" s="8"/>
      <c r="N39" s="8"/>
      <c r="O39" s="8"/>
      <c r="P39" s="8"/>
      <c r="Q39" s="8"/>
      <c r="R39" s="9"/>
    </row>
    <row r="40" spans="1:18" ht="18.75" customHeight="1">
      <c r="A40" s="7">
        <v>30</v>
      </c>
      <c r="B40" s="7" t="s">
        <v>63</v>
      </c>
      <c r="C40" s="7" t="s">
        <v>37</v>
      </c>
      <c r="D40" s="10" t="s">
        <v>110</v>
      </c>
      <c r="E40" s="8"/>
      <c r="F40" s="8"/>
      <c r="G40" s="8"/>
      <c r="H40" s="8"/>
      <c r="I40" s="8"/>
      <c r="J40" s="8"/>
      <c r="K40" s="8"/>
      <c r="L40" s="8">
        <v>1.6</v>
      </c>
      <c r="M40" s="8"/>
      <c r="N40" s="8"/>
      <c r="O40" s="8"/>
      <c r="P40" s="8"/>
      <c r="Q40" s="8"/>
      <c r="R40" s="9"/>
    </row>
    <row r="41" spans="1:18" ht="18.75" customHeight="1">
      <c r="A41" s="7">
        <v>31</v>
      </c>
      <c r="B41" s="7" t="s">
        <v>63</v>
      </c>
      <c r="C41" s="7" t="s">
        <v>37</v>
      </c>
      <c r="D41" s="10" t="s">
        <v>13</v>
      </c>
      <c r="E41" s="8">
        <v>6.4</v>
      </c>
      <c r="F41" s="8">
        <v>38.400000000000006</v>
      </c>
      <c r="G41" s="8">
        <v>32</v>
      </c>
      <c r="H41" s="8">
        <v>9.600000000000001</v>
      </c>
      <c r="I41" s="8"/>
      <c r="J41" s="8">
        <v>0.8</v>
      </c>
      <c r="K41" s="8">
        <v>57.6</v>
      </c>
      <c r="L41" s="8">
        <v>3.2</v>
      </c>
      <c r="M41" s="8">
        <v>16</v>
      </c>
      <c r="N41" s="8">
        <v>0.4</v>
      </c>
      <c r="O41" s="8"/>
      <c r="P41" s="8"/>
      <c r="Q41" s="8">
        <v>0.4</v>
      </c>
      <c r="R41" s="9"/>
    </row>
    <row r="42" spans="1:18" ht="18.75" customHeight="1">
      <c r="A42" s="7">
        <v>32</v>
      </c>
      <c r="B42" s="7" t="s">
        <v>63</v>
      </c>
      <c r="C42" s="7" t="s">
        <v>37</v>
      </c>
      <c r="D42" s="10" t="s">
        <v>14</v>
      </c>
      <c r="E42" s="8"/>
      <c r="F42" s="8"/>
      <c r="G42" s="8">
        <v>16</v>
      </c>
      <c r="H42" s="8"/>
      <c r="I42" s="8"/>
      <c r="J42" s="8"/>
      <c r="K42" s="8"/>
      <c r="L42" s="8"/>
      <c r="M42" s="8">
        <v>1.6</v>
      </c>
      <c r="N42" s="8"/>
      <c r="O42" s="8"/>
      <c r="P42" s="8"/>
      <c r="Q42" s="8"/>
      <c r="R42" s="9"/>
    </row>
    <row r="43" spans="1:18" ht="18.75" customHeight="1">
      <c r="A43" s="7">
        <v>33</v>
      </c>
      <c r="B43" s="7" t="s">
        <v>63</v>
      </c>
      <c r="C43" s="7" t="s">
        <v>37</v>
      </c>
      <c r="D43" s="10" t="s">
        <v>370</v>
      </c>
      <c r="E43" s="8"/>
      <c r="F43" s="8"/>
      <c r="G43" s="8"/>
      <c r="H43" s="8"/>
      <c r="I43" s="8"/>
      <c r="J43" s="8"/>
      <c r="K43" s="8"/>
      <c r="L43" s="8"/>
      <c r="M43" s="8"/>
      <c r="N43" s="8">
        <v>0.4</v>
      </c>
      <c r="O43" s="8"/>
      <c r="P43" s="8">
        <v>0.4</v>
      </c>
      <c r="Q43" s="8"/>
      <c r="R43" s="9"/>
    </row>
    <row r="44" spans="1:18" ht="18.75" customHeight="1">
      <c r="A44" s="7">
        <v>34</v>
      </c>
      <c r="B44" s="7" t="s">
        <v>63</v>
      </c>
      <c r="C44" s="7" t="s">
        <v>37</v>
      </c>
      <c r="D44" s="10" t="s">
        <v>15</v>
      </c>
      <c r="E44" s="8">
        <v>9.600000000000001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>
        <v>1.6</v>
      </c>
      <c r="Q44" s="8"/>
      <c r="R44" s="9"/>
    </row>
    <row r="45" spans="1:18" ht="18.75" customHeight="1">
      <c r="A45" s="7">
        <v>35</v>
      </c>
      <c r="B45" s="7" t="s">
        <v>63</v>
      </c>
      <c r="C45" s="7" t="s">
        <v>37</v>
      </c>
      <c r="D45" s="10" t="s">
        <v>371</v>
      </c>
      <c r="E45" s="8"/>
      <c r="F45" s="8">
        <v>41.6</v>
      </c>
      <c r="G45" s="8">
        <v>19.200000000000003</v>
      </c>
      <c r="H45" s="8">
        <v>41.6</v>
      </c>
      <c r="I45" s="8">
        <v>19.200000000000003</v>
      </c>
      <c r="J45" s="8"/>
      <c r="K45" s="8"/>
      <c r="L45" s="8">
        <v>41.6</v>
      </c>
      <c r="M45" s="8"/>
      <c r="N45" s="8"/>
      <c r="O45" s="8"/>
      <c r="P45" s="8"/>
      <c r="Q45" s="8"/>
      <c r="R45" s="9"/>
    </row>
    <row r="46" spans="1:18" ht="18.75" customHeight="1">
      <c r="A46" s="7">
        <v>36</v>
      </c>
      <c r="B46" s="7" t="s">
        <v>63</v>
      </c>
      <c r="C46" s="7" t="s">
        <v>37</v>
      </c>
      <c r="D46" s="10" t="s">
        <v>73</v>
      </c>
      <c r="E46" s="8"/>
      <c r="F46" s="8"/>
      <c r="G46" s="8"/>
      <c r="H46" s="8"/>
      <c r="I46" s="8">
        <v>16</v>
      </c>
      <c r="J46" s="8"/>
      <c r="K46" s="8"/>
      <c r="L46" s="8"/>
      <c r="M46" s="8"/>
      <c r="N46" s="8"/>
      <c r="O46" s="8"/>
      <c r="P46" s="8">
        <v>6.4</v>
      </c>
      <c r="Q46" s="8"/>
      <c r="R46" s="9"/>
    </row>
    <row r="47" spans="1:18" ht="18.75" customHeight="1">
      <c r="A47" s="7">
        <v>37</v>
      </c>
      <c r="B47" s="7" t="s">
        <v>63</v>
      </c>
      <c r="C47" s="7" t="s">
        <v>37</v>
      </c>
      <c r="D47" s="10" t="s">
        <v>29</v>
      </c>
      <c r="E47" s="8"/>
      <c r="F47" s="8"/>
      <c r="G47" s="8"/>
      <c r="H47" s="8"/>
      <c r="I47" s="8">
        <v>1.6</v>
      </c>
      <c r="J47" s="8"/>
      <c r="K47" s="8"/>
      <c r="L47" s="8"/>
      <c r="M47" s="8"/>
      <c r="N47" s="8"/>
      <c r="O47" s="8"/>
      <c r="P47" s="8"/>
      <c r="Q47" s="8"/>
      <c r="R47" s="9"/>
    </row>
    <row r="48" spans="1:18" ht="18.75" customHeight="1">
      <c r="A48" s="7">
        <v>38</v>
      </c>
      <c r="B48" s="7" t="s">
        <v>63</v>
      </c>
      <c r="C48" s="7" t="s">
        <v>37</v>
      </c>
      <c r="D48" s="10" t="s">
        <v>16</v>
      </c>
      <c r="E48" s="8">
        <v>16</v>
      </c>
      <c r="F48" s="8">
        <v>25.6</v>
      </c>
      <c r="G48" s="8"/>
      <c r="H48" s="8">
        <v>60.800000000000004</v>
      </c>
      <c r="I48" s="8">
        <v>67.2</v>
      </c>
      <c r="J48" s="8">
        <v>67.2</v>
      </c>
      <c r="K48" s="8">
        <v>57.6</v>
      </c>
      <c r="L48" s="8">
        <v>28.8</v>
      </c>
      <c r="M48" s="8"/>
      <c r="N48" s="8"/>
      <c r="O48" s="8"/>
      <c r="P48" s="8"/>
      <c r="Q48" s="8"/>
      <c r="R48" s="9"/>
    </row>
    <row r="49" spans="1:18" ht="18.75" customHeight="1">
      <c r="A49" s="7">
        <v>39</v>
      </c>
      <c r="B49" s="7" t="s">
        <v>63</v>
      </c>
      <c r="C49" s="7" t="s">
        <v>37</v>
      </c>
      <c r="D49" s="10" t="s">
        <v>372</v>
      </c>
      <c r="E49" s="8"/>
      <c r="F49" s="8">
        <v>12.8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8" ht="18.75" customHeight="1">
      <c r="A50" s="7">
        <v>40</v>
      </c>
      <c r="B50" s="7" t="s">
        <v>63</v>
      </c>
      <c r="C50" s="7" t="s">
        <v>37</v>
      </c>
      <c r="D50" s="10" t="s">
        <v>30</v>
      </c>
      <c r="E50" s="8">
        <v>25.6</v>
      </c>
      <c r="F50" s="8">
        <v>73.60000000000001</v>
      </c>
      <c r="G50" s="8">
        <v>38.400000000000006</v>
      </c>
      <c r="H50" s="8">
        <v>35.2</v>
      </c>
      <c r="I50" s="8">
        <v>35.2</v>
      </c>
      <c r="J50" s="8">
        <v>54.400000000000006</v>
      </c>
      <c r="K50" s="8">
        <v>57.6</v>
      </c>
      <c r="L50" s="8">
        <v>54.400000000000006</v>
      </c>
      <c r="M50" s="8">
        <v>6.4</v>
      </c>
      <c r="N50" s="8"/>
      <c r="O50" s="8"/>
      <c r="P50" s="8"/>
      <c r="Q50" s="8"/>
      <c r="R50" s="9"/>
    </row>
    <row r="51" spans="1:18" ht="18.75" customHeight="1">
      <c r="A51" s="7">
        <v>41</v>
      </c>
      <c r="B51" s="7" t="s">
        <v>63</v>
      </c>
      <c r="C51" s="7" t="s">
        <v>37</v>
      </c>
      <c r="D51" s="10" t="s">
        <v>27</v>
      </c>
      <c r="E51" s="8"/>
      <c r="F51" s="8">
        <v>22.400000000000002</v>
      </c>
      <c r="G51" s="8"/>
      <c r="H51" s="8">
        <v>9.600000000000001</v>
      </c>
      <c r="I51" s="8"/>
      <c r="J51" s="8"/>
      <c r="K51" s="8"/>
      <c r="L51" s="8"/>
      <c r="M51" s="8"/>
      <c r="N51" s="8"/>
      <c r="O51" s="8"/>
      <c r="P51" s="8"/>
      <c r="Q51" s="8"/>
      <c r="R51" s="9"/>
    </row>
    <row r="52" spans="1:18" ht="18.75" customHeight="1">
      <c r="A52" s="7">
        <v>42</v>
      </c>
      <c r="B52" s="7" t="s">
        <v>63</v>
      </c>
      <c r="C52" s="7" t="s">
        <v>37</v>
      </c>
      <c r="D52" s="10" t="s">
        <v>40</v>
      </c>
      <c r="E52" s="8"/>
      <c r="F52" s="8"/>
      <c r="G52" s="8"/>
      <c r="H52" s="8"/>
      <c r="I52" s="8">
        <v>22.400000000000002</v>
      </c>
      <c r="J52" s="8"/>
      <c r="K52" s="8"/>
      <c r="L52" s="8"/>
      <c r="M52" s="8"/>
      <c r="N52" s="8"/>
      <c r="O52" s="8"/>
      <c r="P52" s="8"/>
      <c r="Q52" s="8"/>
      <c r="R52" s="9"/>
    </row>
    <row r="53" spans="1:18" ht="18.75" customHeight="1">
      <c r="A53" s="7">
        <v>43</v>
      </c>
      <c r="B53" s="7" t="s">
        <v>63</v>
      </c>
      <c r="C53" s="7" t="s">
        <v>37</v>
      </c>
      <c r="D53" s="10" t="s">
        <v>17</v>
      </c>
      <c r="E53" s="8"/>
      <c r="F53" s="8"/>
      <c r="G53" s="8"/>
      <c r="H53" s="8"/>
      <c r="I53" s="8">
        <v>16</v>
      </c>
      <c r="J53" s="8"/>
      <c r="K53" s="8">
        <v>9.600000000000001</v>
      </c>
      <c r="L53" s="8"/>
      <c r="M53" s="8"/>
      <c r="N53" s="8">
        <v>3.2</v>
      </c>
      <c r="O53" s="8"/>
      <c r="P53" s="8"/>
      <c r="Q53" s="8">
        <v>1.6</v>
      </c>
      <c r="R53" s="9"/>
    </row>
    <row r="54" spans="1:18" ht="18.75" customHeight="1">
      <c r="A54" s="7">
        <v>44</v>
      </c>
      <c r="B54" s="7" t="s">
        <v>63</v>
      </c>
      <c r="C54" s="7" t="s">
        <v>37</v>
      </c>
      <c r="D54" s="7" t="s">
        <v>373</v>
      </c>
      <c r="E54" s="8">
        <v>6.4</v>
      </c>
      <c r="F54" s="8">
        <v>12.8</v>
      </c>
      <c r="G54" s="8">
        <v>19.200000000000003</v>
      </c>
      <c r="H54" s="8">
        <v>9.600000000000001</v>
      </c>
      <c r="I54" s="8"/>
      <c r="J54" s="8">
        <v>9.600000000000001</v>
      </c>
      <c r="K54" s="8">
        <v>6.4</v>
      </c>
      <c r="L54" s="8">
        <v>22.400000000000002</v>
      </c>
      <c r="M54" s="8"/>
      <c r="N54" s="8">
        <v>1.6</v>
      </c>
      <c r="O54" s="8"/>
      <c r="P54" s="8"/>
      <c r="Q54" s="8">
        <v>1.6</v>
      </c>
      <c r="R54" s="9"/>
    </row>
    <row r="55" spans="1:18" ht="18.75" customHeight="1">
      <c r="A55" s="7">
        <v>45</v>
      </c>
      <c r="B55" s="7" t="s">
        <v>63</v>
      </c>
      <c r="C55" s="7" t="s">
        <v>37</v>
      </c>
      <c r="D55" s="10" t="s">
        <v>137</v>
      </c>
      <c r="E55" s="8">
        <v>1.6</v>
      </c>
      <c r="F55" s="8">
        <v>1.6</v>
      </c>
      <c r="G55" s="8">
        <v>6.4</v>
      </c>
      <c r="H55" s="8">
        <v>0.8</v>
      </c>
      <c r="I55" s="8">
        <v>3.2</v>
      </c>
      <c r="J55" s="8">
        <v>1.6</v>
      </c>
      <c r="K55" s="8">
        <v>16</v>
      </c>
      <c r="L55" s="8">
        <v>1.6</v>
      </c>
      <c r="M55" s="8">
        <v>0.8</v>
      </c>
      <c r="N55" s="8"/>
      <c r="O55" s="8"/>
      <c r="P55" s="8"/>
      <c r="Q55" s="8"/>
      <c r="R55" s="9"/>
    </row>
    <row r="56" spans="1:18" ht="18.75" customHeight="1">
      <c r="A56" s="7">
        <v>46</v>
      </c>
      <c r="B56" s="7" t="s">
        <v>63</v>
      </c>
      <c r="C56" s="7" t="s">
        <v>37</v>
      </c>
      <c r="D56" s="10" t="s">
        <v>374</v>
      </c>
      <c r="E56" s="8">
        <v>6.4</v>
      </c>
      <c r="F56" s="8"/>
      <c r="G56" s="8"/>
      <c r="H56" s="8"/>
      <c r="I56" s="8"/>
      <c r="J56" s="8"/>
      <c r="K56" s="8">
        <v>1.6</v>
      </c>
      <c r="L56" s="8"/>
      <c r="M56" s="8"/>
      <c r="N56" s="8"/>
      <c r="O56" s="8"/>
      <c r="P56" s="8"/>
      <c r="Q56" s="8"/>
      <c r="R56" s="9"/>
    </row>
    <row r="57" spans="1:18" ht="18.75" customHeight="1">
      <c r="A57" s="7">
        <v>47</v>
      </c>
      <c r="B57" s="7" t="s">
        <v>63</v>
      </c>
      <c r="C57" s="7" t="s">
        <v>37</v>
      </c>
      <c r="D57" s="7" t="s">
        <v>375</v>
      </c>
      <c r="E57" s="8"/>
      <c r="F57" s="8"/>
      <c r="G57" s="8"/>
      <c r="H57" s="8"/>
      <c r="I57" s="8">
        <v>0.8</v>
      </c>
      <c r="J57" s="8"/>
      <c r="K57" s="8"/>
      <c r="L57" s="8"/>
      <c r="M57" s="8">
        <v>0.8</v>
      </c>
      <c r="N57" s="8"/>
      <c r="O57" s="8"/>
      <c r="P57" s="8">
        <v>0.8</v>
      </c>
      <c r="Q57" s="8"/>
      <c r="R57" s="9"/>
    </row>
    <row r="58" spans="1:18" ht="18.75" customHeight="1">
      <c r="A58" s="7">
        <v>48</v>
      </c>
      <c r="B58" s="7" t="s">
        <v>63</v>
      </c>
      <c r="C58" s="7" t="s">
        <v>37</v>
      </c>
      <c r="D58" s="7" t="s">
        <v>376</v>
      </c>
      <c r="E58" s="8"/>
      <c r="F58" s="8"/>
      <c r="G58" s="8"/>
      <c r="H58" s="8"/>
      <c r="I58" s="8"/>
      <c r="J58" s="8"/>
      <c r="K58" s="8">
        <v>0.8</v>
      </c>
      <c r="L58" s="8"/>
      <c r="M58" s="8"/>
      <c r="N58" s="8"/>
      <c r="O58" s="8">
        <v>0.8</v>
      </c>
      <c r="P58" s="8"/>
      <c r="Q58" s="8"/>
      <c r="R58" s="9"/>
    </row>
    <row r="59" spans="1:18" ht="18.75" customHeight="1">
      <c r="A59" s="7">
        <v>49</v>
      </c>
      <c r="B59" s="7" t="s">
        <v>63</v>
      </c>
      <c r="C59" s="7" t="s">
        <v>37</v>
      </c>
      <c r="D59" s="7" t="s">
        <v>116</v>
      </c>
      <c r="E59" s="8"/>
      <c r="F59" s="8">
        <v>0.8</v>
      </c>
      <c r="G59" s="8">
        <v>1.6</v>
      </c>
      <c r="H59" s="8">
        <v>0.8</v>
      </c>
      <c r="I59" s="8">
        <v>1.6</v>
      </c>
      <c r="J59" s="8"/>
      <c r="K59" s="8"/>
      <c r="L59" s="8"/>
      <c r="M59" s="8"/>
      <c r="N59" s="8"/>
      <c r="O59" s="8"/>
      <c r="P59" s="8"/>
      <c r="Q59" s="8"/>
      <c r="R59" s="9"/>
    </row>
    <row r="60" spans="1:18" ht="18.75" customHeight="1">
      <c r="A60" s="7">
        <v>50</v>
      </c>
      <c r="B60" s="7" t="s">
        <v>63</v>
      </c>
      <c r="C60" s="7" t="s">
        <v>37</v>
      </c>
      <c r="D60" s="10" t="s">
        <v>377</v>
      </c>
      <c r="E60" s="8">
        <v>38.400000000000006</v>
      </c>
      <c r="F60" s="8">
        <v>12.8</v>
      </c>
      <c r="G60" s="8">
        <v>41.6</v>
      </c>
      <c r="H60" s="8">
        <v>25.6</v>
      </c>
      <c r="I60" s="8">
        <v>19.200000000000003</v>
      </c>
      <c r="J60" s="8">
        <v>28.8</v>
      </c>
      <c r="K60" s="8">
        <v>28.8</v>
      </c>
      <c r="L60" s="8">
        <v>25.6</v>
      </c>
      <c r="M60" s="8">
        <v>16</v>
      </c>
      <c r="N60" s="8">
        <v>0.4</v>
      </c>
      <c r="O60" s="8"/>
      <c r="P60" s="8">
        <v>0.4</v>
      </c>
      <c r="Q60" s="8">
        <v>0.8</v>
      </c>
      <c r="R60" s="9"/>
    </row>
    <row r="61" spans="1:18" ht="18.75" customHeight="1">
      <c r="A61" s="7">
        <v>51</v>
      </c>
      <c r="B61" s="7" t="s">
        <v>63</v>
      </c>
      <c r="C61" s="7" t="s">
        <v>37</v>
      </c>
      <c r="D61" s="7" t="s">
        <v>378</v>
      </c>
      <c r="E61" s="8">
        <v>38.400000000000006</v>
      </c>
      <c r="F61" s="8">
        <v>249.60000000000002</v>
      </c>
      <c r="G61" s="8">
        <v>80</v>
      </c>
      <c r="H61" s="8">
        <v>281.6</v>
      </c>
      <c r="I61" s="8">
        <v>60.800000000000004</v>
      </c>
      <c r="J61" s="8">
        <v>83.2</v>
      </c>
      <c r="K61" s="8">
        <v>473.6</v>
      </c>
      <c r="L61" s="8">
        <v>60.800000000000004</v>
      </c>
      <c r="M61" s="8"/>
      <c r="N61" s="8">
        <v>3.2</v>
      </c>
      <c r="O61" s="8"/>
      <c r="P61" s="8">
        <v>3.2</v>
      </c>
      <c r="Q61" s="8"/>
      <c r="R61" s="9"/>
    </row>
    <row r="62" spans="1:18" ht="18.75" customHeight="1">
      <c r="A62" s="7">
        <v>52</v>
      </c>
      <c r="B62" s="7" t="s">
        <v>42</v>
      </c>
      <c r="C62" s="7" t="s">
        <v>43</v>
      </c>
      <c r="D62" s="7" t="s">
        <v>18</v>
      </c>
      <c r="E62" s="8">
        <v>12.8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9"/>
    </row>
    <row r="63" spans="1:18" ht="18.75" customHeight="1">
      <c r="A63" s="7">
        <v>53</v>
      </c>
      <c r="B63" s="7" t="s">
        <v>55</v>
      </c>
      <c r="C63" s="7" t="s">
        <v>56</v>
      </c>
      <c r="D63" s="7" t="s">
        <v>19</v>
      </c>
      <c r="E63" s="8">
        <v>9.600000000000001</v>
      </c>
      <c r="F63" s="8"/>
      <c r="G63" s="8">
        <v>3.2</v>
      </c>
      <c r="H63" s="8">
        <v>0.8</v>
      </c>
      <c r="I63" s="8"/>
      <c r="J63" s="8">
        <v>3.2</v>
      </c>
      <c r="K63" s="8">
        <v>1.6</v>
      </c>
      <c r="L63" s="8">
        <v>1.6</v>
      </c>
      <c r="M63" s="8">
        <v>3.2</v>
      </c>
      <c r="N63" s="8">
        <v>11.200000000000001</v>
      </c>
      <c r="O63" s="8">
        <v>4.800000000000001</v>
      </c>
      <c r="P63" s="8">
        <v>11.200000000000001</v>
      </c>
      <c r="Q63" s="8">
        <v>9.600000000000001</v>
      </c>
      <c r="R63" s="9"/>
    </row>
    <row r="64" spans="1:18" ht="18.75" customHeight="1">
      <c r="A64" s="7">
        <v>54</v>
      </c>
      <c r="B64" s="7" t="s">
        <v>44</v>
      </c>
      <c r="C64" s="7" t="s">
        <v>45</v>
      </c>
      <c r="D64" s="7" t="s">
        <v>46</v>
      </c>
      <c r="E64" s="8">
        <v>25.6</v>
      </c>
      <c r="F64" s="8">
        <v>6.4</v>
      </c>
      <c r="G64" s="8">
        <v>9.600000000000001</v>
      </c>
      <c r="H64" s="8">
        <v>16</v>
      </c>
      <c r="I64" s="8">
        <v>9.600000000000001</v>
      </c>
      <c r="J64" s="8">
        <v>12.8</v>
      </c>
      <c r="K64" s="8">
        <v>12.8</v>
      </c>
      <c r="L64" s="8">
        <v>19.200000000000003</v>
      </c>
      <c r="M64" s="8">
        <v>6.4</v>
      </c>
      <c r="N64" s="8">
        <v>1.6</v>
      </c>
      <c r="O64" s="8">
        <v>4.800000000000001</v>
      </c>
      <c r="P64" s="8">
        <v>1.6</v>
      </c>
      <c r="Q64" s="8">
        <v>1.6</v>
      </c>
      <c r="R64" s="9"/>
    </row>
    <row r="65" spans="1:18" ht="18.75" customHeight="1">
      <c r="A65" s="7">
        <v>55</v>
      </c>
      <c r="B65" s="7" t="s">
        <v>47</v>
      </c>
      <c r="C65" s="7" t="s">
        <v>57</v>
      </c>
      <c r="D65" s="10" t="s">
        <v>20</v>
      </c>
      <c r="E65" s="8">
        <v>1.6</v>
      </c>
      <c r="F65" s="8">
        <v>1.6</v>
      </c>
      <c r="G65" s="8">
        <v>0.8</v>
      </c>
      <c r="H65" s="8">
        <v>1.6</v>
      </c>
      <c r="I65" s="8"/>
      <c r="J65" s="8">
        <v>1.6</v>
      </c>
      <c r="K65" s="8"/>
      <c r="L65" s="8"/>
      <c r="M65" s="8"/>
      <c r="N65" s="8">
        <v>25.6</v>
      </c>
      <c r="O65" s="8">
        <v>0.4</v>
      </c>
      <c r="P65" s="8">
        <v>0.4</v>
      </c>
      <c r="Q65" s="8">
        <v>14.4</v>
      </c>
      <c r="R65" s="9"/>
    </row>
    <row r="66" spans="1:18" ht="18.75" customHeight="1">
      <c r="A66" s="7">
        <v>56</v>
      </c>
      <c r="B66" s="7" t="s">
        <v>47</v>
      </c>
      <c r="C66" s="7" t="s">
        <v>57</v>
      </c>
      <c r="D66" s="10" t="s">
        <v>133</v>
      </c>
      <c r="E66" s="8"/>
      <c r="F66" s="8">
        <v>0.8</v>
      </c>
      <c r="G66" s="8">
        <v>1.6</v>
      </c>
      <c r="H66" s="8"/>
      <c r="I66" s="8"/>
      <c r="J66" s="8"/>
      <c r="K66" s="8">
        <v>3.2</v>
      </c>
      <c r="L66" s="8"/>
      <c r="M66" s="8"/>
      <c r="N66" s="8"/>
      <c r="O66" s="8"/>
      <c r="P66" s="8"/>
      <c r="Q66" s="8"/>
      <c r="R66" s="9"/>
    </row>
    <row r="67" spans="1:18" ht="18.75" customHeight="1">
      <c r="A67" s="7">
        <v>57</v>
      </c>
      <c r="B67" s="7" t="s">
        <v>47</v>
      </c>
      <c r="C67" s="7" t="s">
        <v>48</v>
      </c>
      <c r="D67" s="7" t="s">
        <v>379</v>
      </c>
      <c r="E67" s="8"/>
      <c r="F67" s="8"/>
      <c r="G67" s="8"/>
      <c r="H67" s="8"/>
      <c r="I67" s="8">
        <v>1.6</v>
      </c>
      <c r="J67" s="8">
        <v>0.8</v>
      </c>
      <c r="K67" s="8"/>
      <c r="L67" s="8"/>
      <c r="M67" s="8"/>
      <c r="N67" s="8"/>
      <c r="O67" s="8"/>
      <c r="P67" s="8"/>
      <c r="Q67" s="8"/>
      <c r="R67" s="9"/>
    </row>
    <row r="68" spans="1:18" ht="18.75" customHeight="1">
      <c r="A68" s="7">
        <v>58</v>
      </c>
      <c r="B68" s="7" t="s">
        <v>47</v>
      </c>
      <c r="C68" s="7" t="s">
        <v>48</v>
      </c>
      <c r="D68" s="7" t="s">
        <v>380</v>
      </c>
      <c r="E68" s="8"/>
      <c r="F68" s="8"/>
      <c r="G68" s="8"/>
      <c r="H68" s="8"/>
      <c r="I68" s="8"/>
      <c r="J68" s="8"/>
      <c r="K68" s="8">
        <v>1.6</v>
      </c>
      <c r="L68" s="8">
        <v>1.6</v>
      </c>
      <c r="M68" s="8"/>
      <c r="N68" s="8"/>
      <c r="O68" s="8"/>
      <c r="P68" s="8"/>
      <c r="Q68" s="8"/>
      <c r="R68" s="9"/>
    </row>
    <row r="69" spans="1:18" ht="18.75" customHeight="1">
      <c r="A69" s="7">
        <v>59</v>
      </c>
      <c r="B69" s="7" t="s">
        <v>47</v>
      </c>
      <c r="C69" s="7" t="s">
        <v>48</v>
      </c>
      <c r="D69" s="7" t="s">
        <v>381</v>
      </c>
      <c r="E69" s="8"/>
      <c r="F69" s="8"/>
      <c r="G69" s="8"/>
      <c r="H69" s="8"/>
      <c r="I69" s="8"/>
      <c r="J69" s="8">
        <v>0.8</v>
      </c>
      <c r="K69" s="8"/>
      <c r="L69" s="8"/>
      <c r="M69" s="8"/>
      <c r="N69" s="8"/>
      <c r="O69" s="8"/>
      <c r="P69" s="8"/>
      <c r="Q69" s="8"/>
      <c r="R69" s="9"/>
    </row>
    <row r="70" spans="1:18" ht="18.75" customHeight="1">
      <c r="A70" s="7">
        <v>60</v>
      </c>
      <c r="B70" s="7" t="s">
        <v>47</v>
      </c>
      <c r="C70" s="7" t="s">
        <v>48</v>
      </c>
      <c r="D70" s="10" t="s">
        <v>32</v>
      </c>
      <c r="E70" s="8"/>
      <c r="F70" s="8"/>
      <c r="G70" s="8"/>
      <c r="H70" s="8"/>
      <c r="I70" s="8"/>
      <c r="J70" s="8"/>
      <c r="K70" s="8"/>
      <c r="L70" s="8"/>
      <c r="M70" s="8"/>
      <c r="N70" s="8">
        <v>0.4</v>
      </c>
      <c r="O70" s="8"/>
      <c r="P70" s="8"/>
      <c r="Q70" s="8"/>
      <c r="R70" s="9"/>
    </row>
    <row r="71" spans="1:18" ht="18.75" customHeight="1">
      <c r="A71" s="7">
        <v>61</v>
      </c>
      <c r="B71" s="7" t="s">
        <v>47</v>
      </c>
      <c r="C71" s="7" t="s">
        <v>48</v>
      </c>
      <c r="D71" s="7" t="s">
        <v>382</v>
      </c>
      <c r="E71" s="8">
        <v>6.4</v>
      </c>
      <c r="F71" s="8">
        <v>6.4</v>
      </c>
      <c r="G71" s="8">
        <v>9.600000000000001</v>
      </c>
      <c r="H71" s="8">
        <v>6.4</v>
      </c>
      <c r="I71" s="8">
        <v>0.8</v>
      </c>
      <c r="J71" s="8">
        <v>12.8</v>
      </c>
      <c r="K71" s="8">
        <v>9.600000000000001</v>
      </c>
      <c r="L71" s="8">
        <v>6.4</v>
      </c>
      <c r="M71" s="8">
        <v>16</v>
      </c>
      <c r="N71" s="8">
        <v>4.800000000000001</v>
      </c>
      <c r="O71" s="8">
        <v>3.2</v>
      </c>
      <c r="P71" s="8">
        <v>3.2</v>
      </c>
      <c r="Q71" s="8">
        <v>0.4</v>
      </c>
      <c r="R71" s="9"/>
    </row>
    <row r="72" spans="1:18" ht="18.75" customHeight="1">
      <c r="A72" s="7">
        <v>62</v>
      </c>
      <c r="B72" s="7" t="s">
        <v>47</v>
      </c>
      <c r="C72" s="7" t="s">
        <v>49</v>
      </c>
      <c r="D72" s="7" t="s">
        <v>21</v>
      </c>
      <c r="E72" s="8">
        <v>0.8</v>
      </c>
      <c r="F72" s="8">
        <v>1.6</v>
      </c>
      <c r="G72" s="8">
        <v>1.6</v>
      </c>
      <c r="H72" s="8">
        <v>0.8</v>
      </c>
      <c r="I72" s="8"/>
      <c r="J72" s="8">
        <v>9.600000000000001</v>
      </c>
      <c r="K72" s="8">
        <v>0.8</v>
      </c>
      <c r="L72" s="8"/>
      <c r="M72" s="8">
        <v>6.4</v>
      </c>
      <c r="N72" s="8">
        <v>0.4</v>
      </c>
      <c r="O72" s="8"/>
      <c r="P72" s="8">
        <v>0.4</v>
      </c>
      <c r="Q72" s="8"/>
      <c r="R72" s="9"/>
    </row>
    <row r="73" spans="1:18" ht="18.75" customHeight="1">
      <c r="A73" s="7">
        <v>63</v>
      </c>
      <c r="B73" s="7" t="s">
        <v>67</v>
      </c>
      <c r="C73" s="7" t="s">
        <v>68</v>
      </c>
      <c r="D73" s="7" t="s">
        <v>383</v>
      </c>
      <c r="E73" s="8"/>
      <c r="F73" s="8">
        <v>0.8</v>
      </c>
      <c r="G73" s="8"/>
      <c r="H73" s="8"/>
      <c r="I73" s="8"/>
      <c r="J73" s="8"/>
      <c r="K73" s="8"/>
      <c r="L73" s="8"/>
      <c r="M73" s="8">
        <v>0.8</v>
      </c>
      <c r="N73" s="8"/>
      <c r="O73" s="8"/>
      <c r="P73" s="8"/>
      <c r="Q73" s="8"/>
      <c r="R73" s="9"/>
    </row>
    <row r="74" spans="1:18" ht="18.75" customHeight="1">
      <c r="A74" s="7">
        <v>64</v>
      </c>
      <c r="B74" s="7" t="s">
        <v>50</v>
      </c>
      <c r="C74" s="7" t="s">
        <v>51</v>
      </c>
      <c r="D74" s="7" t="s">
        <v>52</v>
      </c>
      <c r="E74" s="8">
        <v>1.6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9"/>
    </row>
    <row r="75" spans="1:18" ht="18.75" customHeight="1" thickBot="1">
      <c r="A75" s="7">
        <v>65</v>
      </c>
      <c r="B75" s="7" t="s">
        <v>65</v>
      </c>
      <c r="C75" s="7" t="s">
        <v>62</v>
      </c>
      <c r="D75" s="7" t="s">
        <v>384</v>
      </c>
      <c r="E75" s="11"/>
      <c r="F75" s="11"/>
      <c r="G75" s="11"/>
      <c r="H75" s="11">
        <v>0.8</v>
      </c>
      <c r="I75" s="11"/>
      <c r="J75" s="11">
        <v>0.8</v>
      </c>
      <c r="K75" s="11">
        <v>0.8</v>
      </c>
      <c r="L75" s="11">
        <v>0.8</v>
      </c>
      <c r="M75" s="11"/>
      <c r="N75" s="11"/>
      <c r="O75" s="11"/>
      <c r="P75" s="11"/>
      <c r="Q75" s="11"/>
      <c r="R75" s="9"/>
    </row>
    <row r="76" spans="1:18" ht="18.75" customHeight="1" thickTop="1">
      <c r="A76" s="56" t="s">
        <v>120</v>
      </c>
      <c r="B76" s="56"/>
      <c r="C76" s="56"/>
      <c r="D76" s="56"/>
      <c r="E76" s="12">
        <f aca="true" t="shared" si="0" ref="E76:Q76">SUM(E11:E75)</f>
        <v>1336.7999999999997</v>
      </c>
      <c r="F76" s="12">
        <f t="shared" si="0"/>
        <v>3418.4</v>
      </c>
      <c r="G76" s="12">
        <f t="shared" si="0"/>
        <v>1856.8000000000002</v>
      </c>
      <c r="H76" s="12">
        <f t="shared" si="0"/>
        <v>3136.000000000001</v>
      </c>
      <c r="I76" s="12">
        <f t="shared" si="0"/>
        <v>3363.1999999999994</v>
      </c>
      <c r="J76" s="12">
        <f t="shared" si="0"/>
        <v>2556.8000000000006</v>
      </c>
      <c r="K76" s="12">
        <f t="shared" si="0"/>
        <v>2186.4</v>
      </c>
      <c r="L76" s="12">
        <f t="shared" si="0"/>
        <v>1923.9999999999998</v>
      </c>
      <c r="M76" s="12">
        <f t="shared" si="0"/>
        <v>722.4</v>
      </c>
      <c r="N76" s="12">
        <f t="shared" si="0"/>
        <v>109.2</v>
      </c>
      <c r="O76" s="12">
        <f t="shared" si="0"/>
        <v>101.2</v>
      </c>
      <c r="P76" s="12">
        <f t="shared" si="0"/>
        <v>94.00000000000003</v>
      </c>
      <c r="Q76" s="12">
        <f t="shared" si="0"/>
        <v>70.40000000000002</v>
      </c>
      <c r="R76" s="9"/>
    </row>
    <row r="77" spans="1:18" ht="18.75" customHeight="1">
      <c r="A77" s="47" t="s">
        <v>385</v>
      </c>
      <c r="B77" s="48"/>
      <c r="C77" s="13" t="s">
        <v>34</v>
      </c>
      <c r="D77" s="15"/>
      <c r="E77" s="8">
        <f aca="true" t="shared" si="1" ref="E77:Q77">E11</f>
        <v>211.20000000000002</v>
      </c>
      <c r="F77" s="8">
        <f t="shared" si="1"/>
        <v>57.6</v>
      </c>
      <c r="G77" s="8">
        <f t="shared" si="1"/>
        <v>243.20000000000002</v>
      </c>
      <c r="H77" s="8">
        <f t="shared" si="1"/>
        <v>96</v>
      </c>
      <c r="I77" s="8">
        <f t="shared" si="1"/>
        <v>89.60000000000001</v>
      </c>
      <c r="J77" s="8">
        <f t="shared" si="1"/>
        <v>422.40000000000003</v>
      </c>
      <c r="K77" s="8">
        <f t="shared" si="1"/>
        <v>108.80000000000001</v>
      </c>
      <c r="L77" s="8">
        <f t="shared" si="1"/>
        <v>41.6</v>
      </c>
      <c r="M77" s="8">
        <f t="shared" si="1"/>
        <v>128</v>
      </c>
      <c r="N77" s="8">
        <f t="shared" si="1"/>
        <v>48</v>
      </c>
      <c r="O77" s="8">
        <f t="shared" si="1"/>
        <v>70.4</v>
      </c>
      <c r="P77" s="8">
        <f t="shared" si="1"/>
        <v>48</v>
      </c>
      <c r="Q77" s="8">
        <f t="shared" si="1"/>
        <v>25.6</v>
      </c>
      <c r="R77" s="9"/>
    </row>
    <row r="78" spans="1:18" ht="18.75" customHeight="1">
      <c r="A78" s="47"/>
      <c r="B78" s="48"/>
      <c r="C78" s="13" t="s">
        <v>36</v>
      </c>
      <c r="D78" s="15"/>
      <c r="E78" s="8">
        <f aca="true" t="shared" si="2" ref="E78:Q78">SUM(E12:E25)</f>
        <v>19.2</v>
      </c>
      <c r="F78" s="8">
        <f t="shared" si="2"/>
        <v>16</v>
      </c>
      <c r="G78" s="8">
        <f t="shared" si="2"/>
        <v>16</v>
      </c>
      <c r="H78" s="8">
        <f t="shared" si="2"/>
        <v>19.200000000000003</v>
      </c>
      <c r="I78" s="8">
        <f t="shared" si="2"/>
        <v>12.800000000000002</v>
      </c>
      <c r="J78" s="8">
        <f t="shared" si="2"/>
        <v>44.800000000000004</v>
      </c>
      <c r="K78" s="8">
        <f t="shared" si="2"/>
        <v>20.8</v>
      </c>
      <c r="L78" s="8">
        <f t="shared" si="2"/>
        <v>12.8</v>
      </c>
      <c r="M78" s="8">
        <f t="shared" si="2"/>
        <v>49.60000000000001</v>
      </c>
      <c r="N78" s="8">
        <f t="shared" si="2"/>
        <v>1.6</v>
      </c>
      <c r="O78" s="8">
        <f t="shared" si="2"/>
        <v>8</v>
      </c>
      <c r="P78" s="8">
        <f t="shared" si="2"/>
        <v>8.4</v>
      </c>
      <c r="Q78" s="8">
        <f t="shared" si="2"/>
        <v>4</v>
      </c>
      <c r="R78" s="9"/>
    </row>
    <row r="79" spans="1:18" ht="18.75" customHeight="1">
      <c r="A79" s="47"/>
      <c r="B79" s="48"/>
      <c r="C79" s="13" t="s">
        <v>74</v>
      </c>
      <c r="D79" s="15"/>
      <c r="E79" s="8">
        <f aca="true" t="shared" si="3" ref="E79:Q79">E26</f>
        <v>0</v>
      </c>
      <c r="F79" s="8">
        <f t="shared" si="3"/>
        <v>0</v>
      </c>
      <c r="G79" s="8">
        <f t="shared" si="3"/>
        <v>0</v>
      </c>
      <c r="H79" s="8">
        <f t="shared" si="3"/>
        <v>0</v>
      </c>
      <c r="I79" s="8">
        <f t="shared" si="3"/>
        <v>0</v>
      </c>
      <c r="J79" s="8">
        <f t="shared" si="3"/>
        <v>0</v>
      </c>
      <c r="K79" s="8">
        <f t="shared" si="3"/>
        <v>0</v>
      </c>
      <c r="L79" s="8">
        <f t="shared" si="3"/>
        <v>0.8</v>
      </c>
      <c r="M79" s="8">
        <f t="shared" si="3"/>
        <v>0</v>
      </c>
      <c r="N79" s="8">
        <f t="shared" si="3"/>
        <v>0</v>
      </c>
      <c r="O79" s="8">
        <f t="shared" si="3"/>
        <v>0</v>
      </c>
      <c r="P79" s="8">
        <f t="shared" si="3"/>
        <v>0</v>
      </c>
      <c r="Q79" s="8">
        <f t="shared" si="3"/>
        <v>0</v>
      </c>
      <c r="R79" s="9"/>
    </row>
    <row r="80" spans="1:18" ht="18.75" customHeight="1">
      <c r="A80" s="47"/>
      <c r="B80" s="48"/>
      <c r="C80" s="13" t="s">
        <v>60</v>
      </c>
      <c r="D80" s="15"/>
      <c r="E80" s="8">
        <f aca="true" t="shared" si="4" ref="E80:Q81">SUM(E27:E27)</f>
        <v>9.600000000000001</v>
      </c>
      <c r="F80" s="8">
        <f t="shared" si="4"/>
        <v>1.6</v>
      </c>
      <c r="G80" s="8">
        <f t="shared" si="4"/>
        <v>28.8</v>
      </c>
      <c r="H80" s="8">
        <f t="shared" si="4"/>
        <v>6.4</v>
      </c>
      <c r="I80" s="8">
        <f t="shared" si="4"/>
        <v>12.8</v>
      </c>
      <c r="J80" s="8">
        <f t="shared" si="4"/>
        <v>12.8</v>
      </c>
      <c r="K80" s="8">
        <f t="shared" si="4"/>
        <v>25.6</v>
      </c>
      <c r="L80" s="8">
        <f t="shared" si="4"/>
        <v>12.8</v>
      </c>
      <c r="M80" s="8">
        <f t="shared" si="4"/>
        <v>6.4</v>
      </c>
      <c r="N80" s="8">
        <f t="shared" si="4"/>
        <v>0</v>
      </c>
      <c r="O80" s="8">
        <f t="shared" si="4"/>
        <v>0</v>
      </c>
      <c r="P80" s="8">
        <f t="shared" si="4"/>
        <v>0</v>
      </c>
      <c r="Q80" s="8">
        <f t="shared" si="4"/>
        <v>0.4</v>
      </c>
      <c r="R80" s="9"/>
    </row>
    <row r="81" spans="1:18" ht="18.75" customHeight="1">
      <c r="A81" s="47"/>
      <c r="B81" s="48"/>
      <c r="C81" s="13" t="s">
        <v>66</v>
      </c>
      <c r="D81" s="15"/>
      <c r="E81" s="8">
        <f t="shared" si="4"/>
        <v>0.8</v>
      </c>
      <c r="F81" s="8">
        <f t="shared" si="4"/>
        <v>0</v>
      </c>
      <c r="G81" s="8">
        <f t="shared" si="4"/>
        <v>1.6</v>
      </c>
      <c r="H81" s="8">
        <f t="shared" si="4"/>
        <v>0</v>
      </c>
      <c r="I81" s="8">
        <f t="shared" si="4"/>
        <v>0</v>
      </c>
      <c r="J81" s="8">
        <f t="shared" si="4"/>
        <v>0</v>
      </c>
      <c r="K81" s="8">
        <f t="shared" si="4"/>
        <v>0.8</v>
      </c>
      <c r="L81" s="8">
        <f t="shared" si="4"/>
        <v>0.8</v>
      </c>
      <c r="M81" s="8">
        <f t="shared" si="4"/>
        <v>0</v>
      </c>
      <c r="N81" s="8">
        <f t="shared" si="4"/>
        <v>0</v>
      </c>
      <c r="O81" s="8">
        <f t="shared" si="4"/>
        <v>0.8</v>
      </c>
      <c r="P81" s="8">
        <f t="shared" si="4"/>
        <v>0</v>
      </c>
      <c r="Q81" s="8">
        <f t="shared" si="4"/>
        <v>0</v>
      </c>
      <c r="R81" s="9"/>
    </row>
    <row r="82" spans="1:18" ht="18.75" customHeight="1">
      <c r="A82" s="47"/>
      <c r="B82" s="48"/>
      <c r="C82" s="13" t="s">
        <v>37</v>
      </c>
      <c r="D82" s="15"/>
      <c r="E82" s="8">
        <f aca="true" t="shared" si="5" ref="E82:Q82">SUM(E29:E61)</f>
        <v>1037.6000000000001</v>
      </c>
      <c r="F82" s="8">
        <f t="shared" si="5"/>
        <v>3325.6</v>
      </c>
      <c r="G82" s="8">
        <f t="shared" si="5"/>
        <v>1540.8000000000004</v>
      </c>
      <c r="H82" s="8">
        <f t="shared" si="5"/>
        <v>2988.0000000000005</v>
      </c>
      <c r="I82" s="8">
        <f t="shared" si="5"/>
        <v>3235.9999999999995</v>
      </c>
      <c r="J82" s="8">
        <f t="shared" si="5"/>
        <v>2034.4000000000003</v>
      </c>
      <c r="K82" s="8">
        <f t="shared" si="5"/>
        <v>2000</v>
      </c>
      <c r="L82" s="8">
        <f t="shared" si="5"/>
        <v>1825.6</v>
      </c>
      <c r="M82" s="8">
        <f t="shared" si="5"/>
        <v>505.6</v>
      </c>
      <c r="N82" s="8">
        <f t="shared" si="5"/>
        <v>15.600000000000001</v>
      </c>
      <c r="O82" s="8">
        <f t="shared" si="5"/>
        <v>8.8</v>
      </c>
      <c r="P82" s="8">
        <f t="shared" si="5"/>
        <v>20.799999999999997</v>
      </c>
      <c r="Q82" s="8">
        <f t="shared" si="5"/>
        <v>14.400000000000002</v>
      </c>
      <c r="R82" s="9"/>
    </row>
    <row r="83" spans="1:18" ht="18.75" customHeight="1">
      <c r="A83" s="47"/>
      <c r="B83" s="48"/>
      <c r="C83" s="13" t="s">
        <v>53</v>
      </c>
      <c r="D83" s="15"/>
      <c r="E83" s="8">
        <f aca="true" t="shared" si="6" ref="E83:Q83">SUM(E62)</f>
        <v>12.8</v>
      </c>
      <c r="F83" s="8">
        <f t="shared" si="6"/>
        <v>0</v>
      </c>
      <c r="G83" s="8">
        <f t="shared" si="6"/>
        <v>0</v>
      </c>
      <c r="H83" s="8">
        <f t="shared" si="6"/>
        <v>0</v>
      </c>
      <c r="I83" s="8">
        <f t="shared" si="6"/>
        <v>0</v>
      </c>
      <c r="J83" s="8">
        <f t="shared" si="6"/>
        <v>0</v>
      </c>
      <c r="K83" s="8">
        <f t="shared" si="6"/>
        <v>0</v>
      </c>
      <c r="L83" s="8">
        <f t="shared" si="6"/>
        <v>0</v>
      </c>
      <c r="M83" s="8">
        <f t="shared" si="6"/>
        <v>0</v>
      </c>
      <c r="N83" s="8">
        <f t="shared" si="6"/>
        <v>0</v>
      </c>
      <c r="O83" s="8">
        <f t="shared" si="6"/>
        <v>0</v>
      </c>
      <c r="P83" s="8">
        <f t="shared" si="6"/>
        <v>0</v>
      </c>
      <c r="Q83" s="8">
        <f t="shared" si="6"/>
        <v>0</v>
      </c>
      <c r="R83" s="9"/>
    </row>
    <row r="84" spans="1:18" ht="18.75" customHeight="1">
      <c r="A84" s="47"/>
      <c r="B84" s="48"/>
      <c r="C84" s="13" t="s">
        <v>56</v>
      </c>
      <c r="D84" s="15"/>
      <c r="E84" s="8">
        <f aca="true" t="shared" si="7" ref="E84:Q85">SUM(E63)</f>
        <v>9.600000000000001</v>
      </c>
      <c r="F84" s="8">
        <f t="shared" si="7"/>
        <v>0</v>
      </c>
      <c r="G84" s="8">
        <f t="shared" si="7"/>
        <v>3.2</v>
      </c>
      <c r="H84" s="8">
        <f t="shared" si="7"/>
        <v>0.8</v>
      </c>
      <c r="I84" s="8">
        <f t="shared" si="7"/>
        <v>0</v>
      </c>
      <c r="J84" s="8">
        <f t="shared" si="7"/>
        <v>3.2</v>
      </c>
      <c r="K84" s="8">
        <f t="shared" si="7"/>
        <v>1.6</v>
      </c>
      <c r="L84" s="8">
        <f t="shared" si="7"/>
        <v>1.6</v>
      </c>
      <c r="M84" s="8">
        <f t="shared" si="7"/>
        <v>3.2</v>
      </c>
      <c r="N84" s="8">
        <f t="shared" si="7"/>
        <v>11.200000000000001</v>
      </c>
      <c r="O84" s="8">
        <f t="shared" si="7"/>
        <v>4.800000000000001</v>
      </c>
      <c r="P84" s="8">
        <f t="shared" si="7"/>
        <v>11.200000000000001</v>
      </c>
      <c r="Q84" s="8">
        <f t="shared" si="7"/>
        <v>9.600000000000001</v>
      </c>
      <c r="R84" s="9"/>
    </row>
    <row r="85" spans="1:18" ht="18.75" customHeight="1">
      <c r="A85" s="47"/>
      <c r="B85" s="48"/>
      <c r="C85" s="13" t="s">
        <v>54</v>
      </c>
      <c r="D85" s="15"/>
      <c r="E85" s="8">
        <f t="shared" si="7"/>
        <v>25.6</v>
      </c>
      <c r="F85" s="8">
        <f t="shared" si="7"/>
        <v>6.4</v>
      </c>
      <c r="G85" s="8">
        <f t="shared" si="7"/>
        <v>9.600000000000001</v>
      </c>
      <c r="H85" s="8">
        <f t="shared" si="7"/>
        <v>16</v>
      </c>
      <c r="I85" s="8">
        <f t="shared" si="7"/>
        <v>9.600000000000001</v>
      </c>
      <c r="J85" s="8">
        <f t="shared" si="7"/>
        <v>12.8</v>
      </c>
      <c r="K85" s="8">
        <f t="shared" si="7"/>
        <v>12.8</v>
      </c>
      <c r="L85" s="8">
        <f t="shared" si="7"/>
        <v>19.200000000000003</v>
      </c>
      <c r="M85" s="8">
        <f t="shared" si="7"/>
        <v>6.4</v>
      </c>
      <c r="N85" s="8">
        <f t="shared" si="7"/>
        <v>1.6</v>
      </c>
      <c r="O85" s="8">
        <f t="shared" si="7"/>
        <v>4.800000000000001</v>
      </c>
      <c r="P85" s="8">
        <f t="shared" si="7"/>
        <v>1.6</v>
      </c>
      <c r="Q85" s="8">
        <f t="shared" si="7"/>
        <v>1.6</v>
      </c>
      <c r="R85" s="9"/>
    </row>
    <row r="86" spans="1:18" ht="18.75" customHeight="1">
      <c r="A86" s="47"/>
      <c r="B86" s="48"/>
      <c r="C86" s="13" t="s">
        <v>57</v>
      </c>
      <c r="D86" s="15"/>
      <c r="E86" s="8">
        <f aca="true" t="shared" si="8" ref="E86:Q86">SUM(E65:E66)</f>
        <v>1.6</v>
      </c>
      <c r="F86" s="8">
        <f t="shared" si="8"/>
        <v>2.4000000000000004</v>
      </c>
      <c r="G86" s="8">
        <f t="shared" si="8"/>
        <v>2.4000000000000004</v>
      </c>
      <c r="H86" s="8">
        <f t="shared" si="8"/>
        <v>1.6</v>
      </c>
      <c r="I86" s="8">
        <f t="shared" si="8"/>
        <v>0</v>
      </c>
      <c r="J86" s="8">
        <f t="shared" si="8"/>
        <v>1.6</v>
      </c>
      <c r="K86" s="8">
        <f t="shared" si="8"/>
        <v>3.2</v>
      </c>
      <c r="L86" s="8">
        <f t="shared" si="8"/>
        <v>0</v>
      </c>
      <c r="M86" s="8">
        <f t="shared" si="8"/>
        <v>0</v>
      </c>
      <c r="N86" s="8">
        <f t="shared" si="8"/>
        <v>25.6</v>
      </c>
      <c r="O86" s="8">
        <f t="shared" si="8"/>
        <v>0.4</v>
      </c>
      <c r="P86" s="8">
        <f t="shared" si="8"/>
        <v>0.4</v>
      </c>
      <c r="Q86" s="8">
        <f t="shared" si="8"/>
        <v>14.4</v>
      </c>
      <c r="R86" s="9"/>
    </row>
    <row r="87" spans="1:18" ht="18.75" customHeight="1">
      <c r="A87" s="47"/>
      <c r="B87" s="48"/>
      <c r="C87" s="13" t="s">
        <v>48</v>
      </c>
      <c r="D87" s="15"/>
      <c r="E87" s="8">
        <f aca="true" t="shared" si="9" ref="E87:Q87">SUM(E67:E71)</f>
        <v>6.4</v>
      </c>
      <c r="F87" s="8">
        <f t="shared" si="9"/>
        <v>6.4</v>
      </c>
      <c r="G87" s="8">
        <f t="shared" si="9"/>
        <v>9.600000000000001</v>
      </c>
      <c r="H87" s="8">
        <f t="shared" si="9"/>
        <v>6.4</v>
      </c>
      <c r="I87" s="8">
        <f t="shared" si="9"/>
        <v>2.4000000000000004</v>
      </c>
      <c r="J87" s="8">
        <f t="shared" si="9"/>
        <v>14.4</v>
      </c>
      <c r="K87" s="8">
        <f t="shared" si="9"/>
        <v>11.200000000000001</v>
      </c>
      <c r="L87" s="8">
        <f t="shared" si="9"/>
        <v>8</v>
      </c>
      <c r="M87" s="8">
        <f t="shared" si="9"/>
        <v>16</v>
      </c>
      <c r="N87" s="8">
        <f t="shared" si="9"/>
        <v>5.200000000000001</v>
      </c>
      <c r="O87" s="8">
        <f t="shared" si="9"/>
        <v>3.2</v>
      </c>
      <c r="P87" s="8">
        <f t="shared" si="9"/>
        <v>3.2</v>
      </c>
      <c r="Q87" s="8">
        <f t="shared" si="9"/>
        <v>0.4</v>
      </c>
      <c r="R87" s="9"/>
    </row>
    <row r="88" spans="1:18" ht="18.75" customHeight="1">
      <c r="A88" s="47"/>
      <c r="B88" s="48"/>
      <c r="C88" s="13" t="s">
        <v>49</v>
      </c>
      <c r="D88" s="15"/>
      <c r="E88" s="8">
        <f aca="true" t="shared" si="10" ref="E88:Q88">SUM(E72)</f>
        <v>0.8</v>
      </c>
      <c r="F88" s="8">
        <f t="shared" si="10"/>
        <v>1.6</v>
      </c>
      <c r="G88" s="8">
        <f t="shared" si="10"/>
        <v>1.6</v>
      </c>
      <c r="H88" s="8">
        <f t="shared" si="10"/>
        <v>0.8</v>
      </c>
      <c r="I88" s="8">
        <f t="shared" si="10"/>
        <v>0</v>
      </c>
      <c r="J88" s="8">
        <f t="shared" si="10"/>
        <v>9.600000000000001</v>
      </c>
      <c r="K88" s="8">
        <f t="shared" si="10"/>
        <v>0.8</v>
      </c>
      <c r="L88" s="8">
        <f t="shared" si="10"/>
        <v>0</v>
      </c>
      <c r="M88" s="8">
        <f t="shared" si="10"/>
        <v>6.4</v>
      </c>
      <c r="N88" s="8">
        <f t="shared" si="10"/>
        <v>0.4</v>
      </c>
      <c r="O88" s="8">
        <f t="shared" si="10"/>
        <v>0</v>
      </c>
      <c r="P88" s="8">
        <f t="shared" si="10"/>
        <v>0.4</v>
      </c>
      <c r="Q88" s="8">
        <f t="shared" si="10"/>
        <v>0</v>
      </c>
      <c r="R88" s="9"/>
    </row>
    <row r="89" spans="1:18" ht="18.75" customHeight="1">
      <c r="A89" s="47"/>
      <c r="B89" s="48"/>
      <c r="C89" s="13" t="s">
        <v>68</v>
      </c>
      <c r="D89" s="15"/>
      <c r="E89" s="8">
        <f aca="true" t="shared" si="11" ref="E89:Q90">SUM(E73:E73)</f>
        <v>0</v>
      </c>
      <c r="F89" s="8">
        <f t="shared" si="11"/>
        <v>0.8</v>
      </c>
      <c r="G89" s="8">
        <f t="shared" si="11"/>
        <v>0</v>
      </c>
      <c r="H89" s="8">
        <f t="shared" si="11"/>
        <v>0</v>
      </c>
      <c r="I89" s="8">
        <f t="shared" si="11"/>
        <v>0</v>
      </c>
      <c r="J89" s="8">
        <f t="shared" si="11"/>
        <v>0</v>
      </c>
      <c r="K89" s="8">
        <f t="shared" si="11"/>
        <v>0</v>
      </c>
      <c r="L89" s="8">
        <f t="shared" si="11"/>
        <v>0</v>
      </c>
      <c r="M89" s="8">
        <f t="shared" si="11"/>
        <v>0.8</v>
      </c>
      <c r="N89" s="8">
        <f t="shared" si="11"/>
        <v>0</v>
      </c>
      <c r="O89" s="8">
        <f t="shared" si="11"/>
        <v>0</v>
      </c>
      <c r="P89" s="8">
        <f t="shared" si="11"/>
        <v>0</v>
      </c>
      <c r="Q89" s="8">
        <f t="shared" si="11"/>
        <v>0</v>
      </c>
      <c r="R89" s="9"/>
    </row>
    <row r="90" spans="1:18" ht="18.75" customHeight="1">
      <c r="A90" s="47"/>
      <c r="B90" s="48"/>
      <c r="C90" s="13" t="s">
        <v>51</v>
      </c>
      <c r="D90" s="14"/>
      <c r="E90" s="8">
        <f t="shared" si="11"/>
        <v>1.6</v>
      </c>
      <c r="F90" s="8">
        <f t="shared" si="11"/>
        <v>0</v>
      </c>
      <c r="G90" s="8">
        <f t="shared" si="11"/>
        <v>0</v>
      </c>
      <c r="H90" s="8">
        <f t="shared" si="11"/>
        <v>0</v>
      </c>
      <c r="I90" s="8">
        <f t="shared" si="11"/>
        <v>0</v>
      </c>
      <c r="J90" s="8">
        <f t="shared" si="11"/>
        <v>0</v>
      </c>
      <c r="K90" s="8">
        <f t="shared" si="11"/>
        <v>0</v>
      </c>
      <c r="L90" s="8">
        <f t="shared" si="11"/>
        <v>0</v>
      </c>
      <c r="M90" s="8">
        <f t="shared" si="11"/>
        <v>0</v>
      </c>
      <c r="N90" s="8">
        <f t="shared" si="11"/>
        <v>0</v>
      </c>
      <c r="O90" s="8">
        <f t="shared" si="11"/>
        <v>0</v>
      </c>
      <c r="P90" s="8">
        <f t="shared" si="11"/>
        <v>0</v>
      </c>
      <c r="Q90" s="8">
        <f t="shared" si="11"/>
        <v>0</v>
      </c>
      <c r="R90" s="9"/>
    </row>
    <row r="91" spans="1:18" ht="18.75" customHeight="1">
      <c r="A91" s="49"/>
      <c r="B91" s="50"/>
      <c r="C91" s="13" t="s">
        <v>62</v>
      </c>
      <c r="D91" s="14"/>
      <c r="E91" s="8">
        <f aca="true" t="shared" si="12" ref="E91:Q91">SUM(E75)</f>
        <v>0</v>
      </c>
      <c r="F91" s="8">
        <f t="shared" si="12"/>
        <v>0</v>
      </c>
      <c r="G91" s="8">
        <f t="shared" si="12"/>
        <v>0</v>
      </c>
      <c r="H91" s="8">
        <f t="shared" si="12"/>
        <v>0.8</v>
      </c>
      <c r="I91" s="8">
        <f t="shared" si="12"/>
        <v>0</v>
      </c>
      <c r="J91" s="8">
        <f t="shared" si="12"/>
        <v>0.8</v>
      </c>
      <c r="K91" s="8">
        <f t="shared" si="12"/>
        <v>0.8</v>
      </c>
      <c r="L91" s="8">
        <f t="shared" si="12"/>
        <v>0.8</v>
      </c>
      <c r="M91" s="8">
        <f t="shared" si="12"/>
        <v>0</v>
      </c>
      <c r="N91" s="8">
        <f t="shared" si="12"/>
        <v>0</v>
      </c>
      <c r="O91" s="8">
        <f t="shared" si="12"/>
        <v>0</v>
      </c>
      <c r="P91" s="8">
        <f t="shared" si="12"/>
        <v>0</v>
      </c>
      <c r="Q91" s="8">
        <f t="shared" si="12"/>
        <v>0</v>
      </c>
      <c r="R91" s="9"/>
    </row>
    <row r="92" spans="1:17" ht="18.75" customHeight="1">
      <c r="A92" s="35" t="s">
        <v>23</v>
      </c>
      <c r="B92" s="35"/>
      <c r="C92" s="36" t="s">
        <v>24</v>
      </c>
      <c r="D92" s="36"/>
      <c r="E92" s="37" t="s">
        <v>140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9"/>
    </row>
    <row r="93" spans="1:17" ht="18.75" customHeight="1">
      <c r="A93" s="40"/>
      <c r="B93" s="40"/>
      <c r="C93" s="36" t="s">
        <v>25</v>
      </c>
      <c r="D93" s="36"/>
      <c r="E93" s="37" t="s">
        <v>162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9"/>
    </row>
    <row r="94" spans="1:17" ht="18.75" customHeight="1">
      <c r="A94" s="40"/>
      <c r="B94" s="40"/>
      <c r="C94" s="36" t="s">
        <v>121</v>
      </c>
      <c r="D94" s="36"/>
      <c r="E94" s="37" t="s">
        <v>141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9"/>
    </row>
    <row r="95" spans="1:17" ht="18.75" customHeight="1">
      <c r="A95" s="51"/>
      <c r="B95" s="51"/>
      <c r="C95" s="36" t="s">
        <v>122</v>
      </c>
      <c r="D95" s="36"/>
      <c r="E95" s="37" t="s">
        <v>142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9"/>
    </row>
    <row r="96" spans="1:17" ht="18.75" customHeight="1">
      <c r="A96" s="33" t="s">
        <v>123</v>
      </c>
      <c r="B96" s="34"/>
      <c r="C96" s="34"/>
      <c r="D96" s="34"/>
      <c r="E96" s="16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8"/>
    </row>
    <row r="97" spans="1:17" ht="18.75" customHeight="1">
      <c r="A97" s="41"/>
      <c r="B97" s="42"/>
      <c r="C97" s="42"/>
      <c r="D97" s="42"/>
      <c r="E97" s="23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19"/>
    </row>
    <row r="98" spans="1:17" ht="18.75" customHeight="1">
      <c r="A98" s="43"/>
      <c r="B98" s="44"/>
      <c r="C98" s="44"/>
      <c r="D98" s="44"/>
      <c r="E98" s="20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2"/>
    </row>
    <row r="99" ht="14.25">
      <c r="A99" s="3" t="s">
        <v>124</v>
      </c>
    </row>
    <row r="100" spans="5:17" ht="14.25"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5:17" ht="14.25"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ht="14.25">
      <c r="E102" s="9"/>
    </row>
  </sheetData>
  <sheetProtection/>
  <mergeCells count="26">
    <mergeCell ref="E10:Q10"/>
    <mergeCell ref="A2:D2"/>
    <mergeCell ref="A3:D3"/>
    <mergeCell ref="A4:D4"/>
    <mergeCell ref="A5:D5"/>
    <mergeCell ref="A6:D6"/>
    <mergeCell ref="A7:D7"/>
    <mergeCell ref="A8:D8"/>
    <mergeCell ref="A9:D9"/>
    <mergeCell ref="A76:D76"/>
    <mergeCell ref="A77:B91"/>
    <mergeCell ref="A92:B92"/>
    <mergeCell ref="A97:D97"/>
    <mergeCell ref="A98:D98"/>
    <mergeCell ref="A94:B94"/>
    <mergeCell ref="C94:D94"/>
    <mergeCell ref="A95:B95"/>
    <mergeCell ref="C95:D95"/>
    <mergeCell ref="C92:D92"/>
    <mergeCell ref="E92:Q92"/>
    <mergeCell ref="E93:Q93"/>
    <mergeCell ref="E94:Q94"/>
    <mergeCell ref="E95:Q95"/>
    <mergeCell ref="A96:D96"/>
    <mergeCell ref="A93:B93"/>
    <mergeCell ref="C93:D93"/>
  </mergeCells>
  <printOptions/>
  <pageMargins left="0.787401574803149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70" zoomScaleNormal="70" zoomScalePageLayoutView="0" workbookViewId="0" topLeftCell="A1">
      <selection activeCell="J31" sqref="J31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7" width="10.625" style="3" customWidth="1"/>
    <col min="18" max="16384" width="9.00390625" style="3" customWidth="1"/>
  </cols>
  <sheetData>
    <row r="1" spans="1:17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8.75" customHeight="1">
      <c r="A2" s="45" t="s">
        <v>187</v>
      </c>
      <c r="B2" s="45"/>
      <c r="C2" s="45"/>
      <c r="D2" s="45"/>
      <c r="E2" s="1"/>
      <c r="F2" s="1"/>
      <c r="G2" s="2"/>
      <c r="H2" s="1"/>
      <c r="I2" s="1"/>
      <c r="J2" s="1"/>
      <c r="K2" s="1"/>
      <c r="L2" s="2"/>
      <c r="M2" s="1"/>
      <c r="N2" s="1"/>
      <c r="O2" s="1"/>
      <c r="P2" s="1"/>
      <c r="Q2" s="1"/>
    </row>
    <row r="3" spans="1:17" ht="18.75" customHeight="1">
      <c r="A3" s="46" t="s">
        <v>0</v>
      </c>
      <c r="B3" s="46"/>
      <c r="C3" s="46"/>
      <c r="D3" s="46"/>
      <c r="E3" s="4" t="s">
        <v>75</v>
      </c>
      <c r="F3" s="4" t="s">
        <v>76</v>
      </c>
      <c r="G3" s="4" t="s">
        <v>77</v>
      </c>
      <c r="H3" s="4" t="s">
        <v>78</v>
      </c>
      <c r="I3" s="4" t="s">
        <v>79</v>
      </c>
      <c r="J3" s="4" t="s">
        <v>80</v>
      </c>
      <c r="K3" s="4" t="s">
        <v>81</v>
      </c>
      <c r="L3" s="4" t="s">
        <v>82</v>
      </c>
      <c r="M3" s="4" t="s">
        <v>83</v>
      </c>
      <c r="N3" s="4" t="s">
        <v>84</v>
      </c>
      <c r="O3" s="4" t="s">
        <v>145</v>
      </c>
      <c r="P3" s="4" t="s">
        <v>146</v>
      </c>
      <c r="Q3" s="4" t="s">
        <v>147</v>
      </c>
    </row>
    <row r="4" spans="1:17" ht="18.75" customHeight="1">
      <c r="A4" s="46" t="s">
        <v>88</v>
      </c>
      <c r="B4" s="46"/>
      <c r="C4" s="46"/>
      <c r="D4" s="46"/>
      <c r="E4" s="30">
        <v>44621</v>
      </c>
      <c r="F4" s="30">
        <v>44621</v>
      </c>
      <c r="G4" s="30">
        <v>44621</v>
      </c>
      <c r="H4" s="30">
        <v>44621</v>
      </c>
      <c r="I4" s="30">
        <v>44621</v>
      </c>
      <c r="J4" s="30">
        <v>44621</v>
      </c>
      <c r="K4" s="30">
        <v>44621</v>
      </c>
      <c r="L4" s="30">
        <v>44622</v>
      </c>
      <c r="M4" s="30">
        <v>44622</v>
      </c>
      <c r="N4" s="30">
        <v>44623</v>
      </c>
      <c r="O4" s="30">
        <v>44623</v>
      </c>
      <c r="P4" s="30">
        <v>44623</v>
      </c>
      <c r="Q4" s="30">
        <v>44623</v>
      </c>
    </row>
    <row r="5" spans="1:17" ht="18.75" customHeight="1">
      <c r="A5" s="46" t="s">
        <v>89</v>
      </c>
      <c r="B5" s="46"/>
      <c r="C5" s="46"/>
      <c r="D5" s="46"/>
      <c r="E5" s="24">
        <v>0.38958333333333334</v>
      </c>
      <c r="F5" s="24">
        <v>0.5034722222222222</v>
      </c>
      <c r="G5" s="24">
        <v>0.3736111111111111</v>
      </c>
      <c r="H5" s="24">
        <v>0.4784722222222222</v>
      </c>
      <c r="I5" s="24">
        <v>0.4548611111111111</v>
      </c>
      <c r="J5" s="24">
        <v>0.4076388888888889</v>
      </c>
      <c r="K5" s="24">
        <v>0.4381944444444445</v>
      </c>
      <c r="L5" s="24">
        <v>0.39375</v>
      </c>
      <c r="M5" s="24">
        <v>0.41875</v>
      </c>
      <c r="N5" s="24">
        <v>0.37847222222222227</v>
      </c>
      <c r="O5" s="24">
        <v>0.40069444444444446</v>
      </c>
      <c r="P5" s="24">
        <v>0.41944444444444445</v>
      </c>
      <c r="Q5" s="24">
        <v>0.4361111111111111</v>
      </c>
    </row>
    <row r="6" spans="1:17" ht="18.75" customHeight="1">
      <c r="A6" s="46" t="s">
        <v>90</v>
      </c>
      <c r="B6" s="46"/>
      <c r="C6" s="46"/>
      <c r="D6" s="46"/>
      <c r="E6" s="4">
        <v>8.4</v>
      </c>
      <c r="F6" s="4">
        <v>6.6</v>
      </c>
      <c r="G6" s="4">
        <v>11.8</v>
      </c>
      <c r="H6" s="4">
        <v>8.4</v>
      </c>
      <c r="I6" s="4">
        <v>10.2</v>
      </c>
      <c r="J6" s="4">
        <v>18.6</v>
      </c>
      <c r="K6" s="4">
        <v>16.1</v>
      </c>
      <c r="L6" s="26">
        <v>20</v>
      </c>
      <c r="M6" s="4">
        <v>13.5</v>
      </c>
      <c r="N6" s="26">
        <v>10</v>
      </c>
      <c r="O6" s="4">
        <v>23.5</v>
      </c>
      <c r="P6" s="26">
        <v>29</v>
      </c>
      <c r="Q6" s="4">
        <v>12.5</v>
      </c>
    </row>
    <row r="7" spans="1:17" ht="18.75" customHeight="1">
      <c r="A7" s="46" t="s">
        <v>91</v>
      </c>
      <c r="B7" s="46"/>
      <c r="C7" s="46"/>
      <c r="D7" s="46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92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93</v>
      </c>
      <c r="B9" s="52"/>
      <c r="C9" s="52"/>
      <c r="D9" s="52"/>
      <c r="E9" s="5">
        <v>1.6</v>
      </c>
      <c r="F9" s="5">
        <v>1.4</v>
      </c>
      <c r="G9" s="5">
        <v>2.4</v>
      </c>
      <c r="H9" s="32">
        <v>1</v>
      </c>
      <c r="I9" s="32">
        <v>1</v>
      </c>
      <c r="J9" s="5">
        <v>0.6</v>
      </c>
      <c r="K9" s="5">
        <v>1.8</v>
      </c>
      <c r="L9" s="5">
        <v>0.4</v>
      </c>
      <c r="M9" s="5">
        <v>0.6</v>
      </c>
      <c r="N9" s="5">
        <v>0.1</v>
      </c>
      <c r="O9" s="5">
        <v>0.1</v>
      </c>
      <c r="P9" s="5">
        <v>0.1</v>
      </c>
      <c r="Q9" s="5">
        <v>0.1</v>
      </c>
    </row>
    <row r="10" spans="1:17" ht="18.75" customHeight="1" thickTop="1">
      <c r="A10" s="6" t="s">
        <v>94</v>
      </c>
      <c r="B10" s="6" t="s">
        <v>1</v>
      </c>
      <c r="C10" s="6" t="s">
        <v>95</v>
      </c>
      <c r="D10" s="6" t="s">
        <v>96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8" ht="18.75" customHeight="1">
      <c r="A11" s="7">
        <v>1</v>
      </c>
      <c r="B11" s="7" t="s">
        <v>33</v>
      </c>
      <c r="C11" s="7" t="s">
        <v>34</v>
      </c>
      <c r="D11" s="7" t="s">
        <v>423</v>
      </c>
      <c r="E11" s="8">
        <v>243.20000000000002</v>
      </c>
      <c r="F11" s="8">
        <v>44.800000000000004</v>
      </c>
      <c r="G11" s="8">
        <v>268.8</v>
      </c>
      <c r="H11" s="8">
        <v>108.80000000000001</v>
      </c>
      <c r="I11" s="8">
        <v>64</v>
      </c>
      <c r="J11" s="8">
        <v>48</v>
      </c>
      <c r="K11" s="8">
        <v>60.800000000000004</v>
      </c>
      <c r="L11" s="8">
        <v>14.4</v>
      </c>
      <c r="M11" s="8">
        <v>99.2</v>
      </c>
      <c r="N11" s="8">
        <v>25.6</v>
      </c>
      <c r="O11" s="8">
        <v>54.400000000000006</v>
      </c>
      <c r="P11" s="8">
        <v>4.800000000000001</v>
      </c>
      <c r="Q11" s="8">
        <v>8</v>
      </c>
      <c r="R11" s="9"/>
    </row>
    <row r="12" spans="1:18" ht="18.75" customHeight="1">
      <c r="A12" s="7">
        <v>2</v>
      </c>
      <c r="B12" s="7" t="s">
        <v>35</v>
      </c>
      <c r="C12" s="7" t="s">
        <v>36</v>
      </c>
      <c r="D12" s="10" t="s">
        <v>314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1.6</v>
      </c>
      <c r="P12" s="8">
        <v>0</v>
      </c>
      <c r="Q12" s="8">
        <v>0</v>
      </c>
      <c r="R12" s="9"/>
    </row>
    <row r="13" spans="1:18" ht="18.75" customHeight="1">
      <c r="A13" s="7">
        <v>3</v>
      </c>
      <c r="B13" s="7" t="s">
        <v>35</v>
      </c>
      <c r="C13" s="7" t="s">
        <v>36</v>
      </c>
      <c r="D13" s="10" t="s">
        <v>69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0.4</v>
      </c>
      <c r="O13" s="8">
        <v>0</v>
      </c>
      <c r="P13" s="8">
        <v>0</v>
      </c>
      <c r="Q13" s="8">
        <v>0</v>
      </c>
      <c r="R13" s="9"/>
    </row>
    <row r="14" spans="1:18" ht="18.75" customHeight="1">
      <c r="A14" s="7">
        <v>4</v>
      </c>
      <c r="B14" s="7" t="s">
        <v>35</v>
      </c>
      <c r="C14" s="7" t="s">
        <v>36</v>
      </c>
      <c r="D14" s="10" t="s">
        <v>3</v>
      </c>
      <c r="E14" s="8">
        <v>1.6</v>
      </c>
      <c r="F14" s="8">
        <v>0.8</v>
      </c>
      <c r="G14" s="8">
        <v>3.2</v>
      </c>
      <c r="H14" s="8">
        <v>0.8</v>
      </c>
      <c r="I14" s="8">
        <v>0</v>
      </c>
      <c r="J14" s="8">
        <v>9.600000000000001</v>
      </c>
      <c r="K14" s="8">
        <v>0.8</v>
      </c>
      <c r="L14" s="8">
        <v>3.2</v>
      </c>
      <c r="M14" s="8">
        <v>0.8</v>
      </c>
      <c r="N14" s="8">
        <v>0</v>
      </c>
      <c r="O14" s="8">
        <v>0</v>
      </c>
      <c r="P14" s="8">
        <v>0</v>
      </c>
      <c r="Q14" s="8">
        <v>0.8</v>
      </c>
      <c r="R14" s="9"/>
    </row>
    <row r="15" spans="1:18" ht="18.75" customHeight="1">
      <c r="A15" s="7">
        <v>5</v>
      </c>
      <c r="B15" s="7" t="s">
        <v>35</v>
      </c>
      <c r="C15" s="7" t="s">
        <v>36</v>
      </c>
      <c r="D15" s="10" t="s">
        <v>70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0.4</v>
      </c>
      <c r="Q15" s="8">
        <v>0</v>
      </c>
      <c r="R15" s="9"/>
    </row>
    <row r="16" spans="1:18" ht="18.75" customHeight="1">
      <c r="A16" s="7">
        <v>6</v>
      </c>
      <c r="B16" s="7" t="s">
        <v>35</v>
      </c>
      <c r="C16" s="7" t="s">
        <v>36</v>
      </c>
      <c r="D16" s="10" t="s">
        <v>4</v>
      </c>
      <c r="E16" s="8">
        <v>0</v>
      </c>
      <c r="F16" s="8">
        <v>0.8</v>
      </c>
      <c r="G16" s="8">
        <v>3.2</v>
      </c>
      <c r="H16" s="8">
        <v>0</v>
      </c>
      <c r="I16" s="8">
        <v>0.8</v>
      </c>
      <c r="J16" s="8">
        <v>0</v>
      </c>
      <c r="K16" s="8">
        <v>1.6</v>
      </c>
      <c r="L16" s="8">
        <v>0.8</v>
      </c>
      <c r="M16" s="8">
        <v>0.4</v>
      </c>
      <c r="N16" s="8">
        <v>0</v>
      </c>
      <c r="O16" s="8">
        <v>0</v>
      </c>
      <c r="P16" s="8">
        <v>0</v>
      </c>
      <c r="Q16" s="8">
        <v>0</v>
      </c>
      <c r="R16" s="9"/>
    </row>
    <row r="17" spans="1:18" ht="18.75" customHeight="1">
      <c r="A17" s="7">
        <v>7</v>
      </c>
      <c r="B17" s="7" t="s">
        <v>35</v>
      </c>
      <c r="C17" s="7" t="s">
        <v>36</v>
      </c>
      <c r="D17" s="10" t="s">
        <v>386</v>
      </c>
      <c r="E17" s="8">
        <v>1.6</v>
      </c>
      <c r="F17" s="8">
        <v>6.4</v>
      </c>
      <c r="G17" s="8">
        <v>0</v>
      </c>
      <c r="H17" s="8">
        <v>0</v>
      </c>
      <c r="I17" s="8">
        <v>0.8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9"/>
    </row>
    <row r="18" spans="1:18" ht="18.75" customHeight="1">
      <c r="A18" s="7">
        <v>8</v>
      </c>
      <c r="B18" s="7" t="s">
        <v>35</v>
      </c>
      <c r="C18" s="7" t="s">
        <v>36</v>
      </c>
      <c r="D18" s="7" t="s">
        <v>387</v>
      </c>
      <c r="E18" s="8">
        <v>6.4</v>
      </c>
      <c r="F18" s="8">
        <v>9.600000000000001</v>
      </c>
      <c r="G18" s="8">
        <v>9.600000000000001</v>
      </c>
      <c r="H18" s="8">
        <v>6.4</v>
      </c>
      <c r="I18" s="8">
        <v>19.200000000000003</v>
      </c>
      <c r="J18" s="8">
        <v>9.600000000000001</v>
      </c>
      <c r="K18" s="8">
        <v>0</v>
      </c>
      <c r="L18" s="8">
        <v>4.800000000000001</v>
      </c>
      <c r="M18" s="8">
        <v>9.600000000000001</v>
      </c>
      <c r="N18" s="8">
        <v>1.6</v>
      </c>
      <c r="O18" s="8">
        <v>0</v>
      </c>
      <c r="P18" s="8">
        <v>0</v>
      </c>
      <c r="Q18" s="8">
        <v>1.6</v>
      </c>
      <c r="R18" s="9"/>
    </row>
    <row r="19" spans="1:18" ht="18.75" customHeight="1">
      <c r="A19" s="7">
        <v>9</v>
      </c>
      <c r="B19" s="7" t="s">
        <v>35</v>
      </c>
      <c r="C19" s="7" t="s">
        <v>36</v>
      </c>
      <c r="D19" s="7" t="s">
        <v>388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0.8</v>
      </c>
      <c r="L19" s="8">
        <v>0</v>
      </c>
      <c r="M19" s="8">
        <v>0.4</v>
      </c>
      <c r="N19" s="8">
        <v>0</v>
      </c>
      <c r="O19" s="8">
        <v>0</v>
      </c>
      <c r="P19" s="8">
        <v>0</v>
      </c>
      <c r="Q19" s="8">
        <v>0</v>
      </c>
      <c r="R19" s="9"/>
    </row>
    <row r="20" spans="1:18" ht="18.75" customHeight="1">
      <c r="A20" s="7">
        <v>10</v>
      </c>
      <c r="B20" s="7" t="s">
        <v>35</v>
      </c>
      <c r="C20" s="7" t="s">
        <v>36</v>
      </c>
      <c r="D20" s="7" t="s">
        <v>389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3.2</v>
      </c>
      <c r="L20" s="8">
        <v>0.8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9"/>
    </row>
    <row r="21" spans="1:18" ht="18.75" customHeight="1">
      <c r="A21" s="7">
        <v>11</v>
      </c>
      <c r="B21" s="7" t="s">
        <v>35</v>
      </c>
      <c r="C21" s="7" t="s">
        <v>36</v>
      </c>
      <c r="D21" s="7" t="s">
        <v>99</v>
      </c>
      <c r="E21" s="8">
        <v>236.8</v>
      </c>
      <c r="F21" s="8">
        <v>499.20000000000005</v>
      </c>
      <c r="G21" s="8">
        <v>371.20000000000005</v>
      </c>
      <c r="H21" s="8">
        <v>60.800000000000004</v>
      </c>
      <c r="I21" s="8">
        <v>60.800000000000004</v>
      </c>
      <c r="J21" s="8">
        <v>60.800000000000004</v>
      </c>
      <c r="K21" s="8">
        <v>435.20000000000005</v>
      </c>
      <c r="L21" s="8">
        <v>22.400000000000002</v>
      </c>
      <c r="M21" s="8">
        <v>89.60000000000001</v>
      </c>
      <c r="N21" s="8">
        <v>4.800000000000001</v>
      </c>
      <c r="O21" s="8">
        <v>0</v>
      </c>
      <c r="P21" s="8">
        <v>0.8</v>
      </c>
      <c r="Q21" s="8">
        <v>0</v>
      </c>
      <c r="R21" s="9"/>
    </row>
    <row r="22" spans="1:18" ht="18.75" customHeight="1">
      <c r="A22" s="7">
        <v>12</v>
      </c>
      <c r="B22" s="7" t="s">
        <v>35</v>
      </c>
      <c r="C22" s="7" t="s">
        <v>36</v>
      </c>
      <c r="D22" s="10" t="s">
        <v>6</v>
      </c>
      <c r="E22" s="8">
        <v>35.2</v>
      </c>
      <c r="F22" s="8">
        <v>19.200000000000003</v>
      </c>
      <c r="G22" s="8">
        <v>16</v>
      </c>
      <c r="H22" s="8">
        <v>9.600000000000001</v>
      </c>
      <c r="I22" s="8">
        <v>6.4</v>
      </c>
      <c r="J22" s="8">
        <v>32</v>
      </c>
      <c r="K22" s="8">
        <v>22.400000000000002</v>
      </c>
      <c r="L22" s="8">
        <v>3.2</v>
      </c>
      <c r="M22" s="8">
        <v>8</v>
      </c>
      <c r="N22" s="8">
        <v>0</v>
      </c>
      <c r="O22" s="8">
        <v>0</v>
      </c>
      <c r="P22" s="8">
        <v>0</v>
      </c>
      <c r="Q22" s="8">
        <v>0</v>
      </c>
      <c r="R22" s="9"/>
    </row>
    <row r="23" spans="1:18" ht="18.75" customHeight="1">
      <c r="A23" s="7">
        <v>13</v>
      </c>
      <c r="B23" s="7" t="s">
        <v>35</v>
      </c>
      <c r="C23" s="7" t="s">
        <v>36</v>
      </c>
      <c r="D23" s="7" t="s">
        <v>390</v>
      </c>
      <c r="E23" s="8">
        <v>0</v>
      </c>
      <c r="F23" s="8">
        <v>3.2</v>
      </c>
      <c r="G23" s="8">
        <v>3.2</v>
      </c>
      <c r="H23" s="8">
        <v>0</v>
      </c>
      <c r="I23" s="8">
        <v>6.4</v>
      </c>
      <c r="J23" s="8">
        <v>12.8</v>
      </c>
      <c r="K23" s="8">
        <v>3.2</v>
      </c>
      <c r="L23" s="8">
        <v>0</v>
      </c>
      <c r="M23" s="8">
        <v>1.6</v>
      </c>
      <c r="N23" s="8">
        <v>0</v>
      </c>
      <c r="O23" s="8">
        <v>3.2</v>
      </c>
      <c r="P23" s="8">
        <v>0</v>
      </c>
      <c r="Q23" s="8">
        <v>1.6</v>
      </c>
      <c r="R23" s="9"/>
    </row>
    <row r="24" spans="1:18" ht="18.75" customHeight="1">
      <c r="A24" s="7">
        <v>14</v>
      </c>
      <c r="B24" s="7" t="s">
        <v>35</v>
      </c>
      <c r="C24" s="7" t="s">
        <v>36</v>
      </c>
      <c r="D24" s="10" t="s">
        <v>7</v>
      </c>
      <c r="E24" s="8">
        <v>3.2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3.2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9"/>
    </row>
    <row r="25" spans="1:18" ht="18.75" customHeight="1">
      <c r="A25" s="7">
        <v>15</v>
      </c>
      <c r="B25" s="7" t="s">
        <v>35</v>
      </c>
      <c r="C25" s="7" t="s">
        <v>36</v>
      </c>
      <c r="D25" s="7" t="s">
        <v>391</v>
      </c>
      <c r="E25" s="8">
        <v>0.8</v>
      </c>
      <c r="F25" s="8">
        <v>1.6</v>
      </c>
      <c r="G25" s="8">
        <v>0</v>
      </c>
      <c r="H25" s="8">
        <v>0.8</v>
      </c>
      <c r="I25" s="8">
        <v>0</v>
      </c>
      <c r="J25" s="8">
        <v>0.8</v>
      </c>
      <c r="K25" s="8">
        <v>1.6</v>
      </c>
      <c r="L25" s="8">
        <v>0.4</v>
      </c>
      <c r="M25" s="8">
        <v>0</v>
      </c>
      <c r="N25" s="8">
        <v>0.8</v>
      </c>
      <c r="O25" s="8">
        <v>0.8</v>
      </c>
      <c r="P25" s="8">
        <v>0</v>
      </c>
      <c r="Q25" s="8">
        <v>0</v>
      </c>
      <c r="R25" s="9"/>
    </row>
    <row r="26" spans="1:18" ht="18.75" customHeight="1">
      <c r="A26" s="7">
        <v>16</v>
      </c>
      <c r="B26" s="7" t="s">
        <v>35</v>
      </c>
      <c r="C26" s="7" t="s">
        <v>36</v>
      </c>
      <c r="D26" s="10" t="s">
        <v>185</v>
      </c>
      <c r="E26" s="8">
        <v>1.6</v>
      </c>
      <c r="F26" s="8">
        <v>9.600000000000001</v>
      </c>
      <c r="G26" s="8">
        <v>1.6</v>
      </c>
      <c r="H26" s="8">
        <v>0</v>
      </c>
      <c r="I26" s="8">
        <v>1.6</v>
      </c>
      <c r="J26" s="8">
        <v>1.6</v>
      </c>
      <c r="K26" s="8">
        <v>0</v>
      </c>
      <c r="L26" s="8">
        <v>0</v>
      </c>
      <c r="M26" s="8">
        <v>0.8</v>
      </c>
      <c r="N26" s="8">
        <v>0</v>
      </c>
      <c r="O26" s="8">
        <v>0</v>
      </c>
      <c r="P26" s="8">
        <v>0</v>
      </c>
      <c r="Q26" s="8">
        <v>0</v>
      </c>
      <c r="R26" s="9"/>
    </row>
    <row r="27" spans="1:18" ht="18.75" customHeight="1">
      <c r="A27" s="7">
        <v>17</v>
      </c>
      <c r="B27" s="7" t="s">
        <v>35</v>
      </c>
      <c r="C27" s="7" t="s">
        <v>36</v>
      </c>
      <c r="D27" s="7" t="s">
        <v>392</v>
      </c>
      <c r="E27" s="8">
        <v>0</v>
      </c>
      <c r="F27" s="8">
        <v>0.8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9"/>
    </row>
    <row r="28" spans="1:18" ht="18.75" customHeight="1">
      <c r="A28" s="7">
        <v>18</v>
      </c>
      <c r="B28" s="7" t="s">
        <v>63</v>
      </c>
      <c r="C28" s="7" t="s">
        <v>74</v>
      </c>
      <c r="D28" s="10" t="s">
        <v>393</v>
      </c>
      <c r="E28" s="8">
        <v>1.6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9"/>
    </row>
    <row r="29" spans="1:18" ht="18.75" customHeight="1">
      <c r="A29" s="7">
        <v>19</v>
      </c>
      <c r="B29" s="7" t="s">
        <v>63</v>
      </c>
      <c r="C29" s="7" t="s">
        <v>64</v>
      </c>
      <c r="D29" s="10" t="s">
        <v>394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0.4</v>
      </c>
      <c r="P29" s="8">
        <v>0.8</v>
      </c>
      <c r="Q29" s="8">
        <v>0</v>
      </c>
      <c r="R29" s="9"/>
    </row>
    <row r="30" spans="1:18" ht="18.75" customHeight="1">
      <c r="A30" s="7">
        <v>20</v>
      </c>
      <c r="B30" s="7" t="s">
        <v>63</v>
      </c>
      <c r="C30" s="7" t="s">
        <v>64</v>
      </c>
      <c r="D30" s="10" t="s">
        <v>395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3.2</v>
      </c>
      <c r="L30" s="8">
        <v>0</v>
      </c>
      <c r="M30" s="8">
        <v>0</v>
      </c>
      <c r="N30" s="8">
        <v>0.8</v>
      </c>
      <c r="O30" s="8">
        <v>0</v>
      </c>
      <c r="P30" s="8">
        <v>0</v>
      </c>
      <c r="Q30" s="8">
        <v>0</v>
      </c>
      <c r="R30" s="9"/>
    </row>
    <row r="31" spans="1:18" ht="18.75" customHeight="1">
      <c r="A31" s="7">
        <v>21</v>
      </c>
      <c r="B31" s="7" t="s">
        <v>63</v>
      </c>
      <c r="C31" s="7" t="s">
        <v>66</v>
      </c>
      <c r="D31" s="10" t="s">
        <v>396</v>
      </c>
      <c r="E31" s="8">
        <v>0</v>
      </c>
      <c r="F31" s="8">
        <v>1.6</v>
      </c>
      <c r="G31" s="8">
        <v>0</v>
      </c>
      <c r="H31" s="8">
        <v>0</v>
      </c>
      <c r="I31" s="8">
        <v>3.2</v>
      </c>
      <c r="J31" s="8">
        <v>0.8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9"/>
    </row>
    <row r="32" spans="1:18" ht="18.75" customHeight="1">
      <c r="A32" s="7">
        <v>22</v>
      </c>
      <c r="B32" s="7" t="s">
        <v>63</v>
      </c>
      <c r="C32" s="7" t="s">
        <v>37</v>
      </c>
      <c r="D32" s="10" t="s">
        <v>397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3.2</v>
      </c>
      <c r="P32" s="8">
        <v>0</v>
      </c>
      <c r="Q32" s="8">
        <v>0</v>
      </c>
      <c r="R32" s="9"/>
    </row>
    <row r="33" spans="1:18" ht="18.75" customHeight="1">
      <c r="A33" s="7">
        <v>23</v>
      </c>
      <c r="B33" s="7" t="s">
        <v>63</v>
      </c>
      <c r="C33" s="7" t="s">
        <v>37</v>
      </c>
      <c r="D33" s="10" t="s">
        <v>398</v>
      </c>
      <c r="E33" s="8">
        <v>1088</v>
      </c>
      <c r="F33" s="8">
        <v>70.4</v>
      </c>
      <c r="G33" s="8">
        <v>115.2</v>
      </c>
      <c r="H33" s="8">
        <v>86.4</v>
      </c>
      <c r="I33" s="8">
        <v>99.2</v>
      </c>
      <c r="J33" s="8">
        <v>1868.8000000000002</v>
      </c>
      <c r="K33" s="8">
        <v>844.8000000000001</v>
      </c>
      <c r="L33" s="8">
        <v>185.60000000000002</v>
      </c>
      <c r="M33" s="8">
        <v>220.8</v>
      </c>
      <c r="N33" s="8">
        <v>76.80000000000001</v>
      </c>
      <c r="O33" s="8">
        <v>832</v>
      </c>
      <c r="P33" s="8">
        <v>281.6</v>
      </c>
      <c r="Q33" s="8">
        <v>1164.8</v>
      </c>
      <c r="R33" s="9"/>
    </row>
    <row r="34" spans="1:18" ht="18.75" customHeight="1">
      <c r="A34" s="7">
        <v>24</v>
      </c>
      <c r="B34" s="7" t="s">
        <v>63</v>
      </c>
      <c r="C34" s="7" t="s">
        <v>37</v>
      </c>
      <c r="D34" s="10" t="s">
        <v>368</v>
      </c>
      <c r="E34" s="8">
        <v>22.400000000000002</v>
      </c>
      <c r="F34" s="8">
        <v>0</v>
      </c>
      <c r="G34" s="8">
        <v>0</v>
      </c>
      <c r="H34" s="8">
        <v>0</v>
      </c>
      <c r="I34" s="8">
        <v>12.8</v>
      </c>
      <c r="J34" s="8">
        <v>6.4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/>
    </row>
    <row r="35" spans="1:18" ht="18.75" customHeight="1">
      <c r="A35" s="7">
        <v>25</v>
      </c>
      <c r="B35" s="7" t="s">
        <v>63</v>
      </c>
      <c r="C35" s="7" t="s">
        <v>37</v>
      </c>
      <c r="D35" s="7" t="s">
        <v>399</v>
      </c>
      <c r="E35" s="8">
        <v>6.4</v>
      </c>
      <c r="F35" s="8">
        <v>3.2</v>
      </c>
      <c r="G35" s="8">
        <v>9.600000000000001</v>
      </c>
      <c r="H35" s="8">
        <v>1.6</v>
      </c>
      <c r="I35" s="8">
        <v>6.4</v>
      </c>
      <c r="J35" s="8">
        <v>6.4</v>
      </c>
      <c r="K35" s="8">
        <v>9.600000000000001</v>
      </c>
      <c r="L35" s="8">
        <v>3.2</v>
      </c>
      <c r="M35" s="8">
        <v>12.8</v>
      </c>
      <c r="N35" s="8">
        <v>4.800000000000001</v>
      </c>
      <c r="O35" s="8">
        <v>3.2</v>
      </c>
      <c r="P35" s="8">
        <v>4.800000000000001</v>
      </c>
      <c r="Q35" s="8">
        <v>0</v>
      </c>
      <c r="R35" s="9"/>
    </row>
    <row r="36" spans="1:18" ht="18.75" customHeight="1">
      <c r="A36" s="7">
        <v>26</v>
      </c>
      <c r="B36" s="7" t="s">
        <v>63</v>
      </c>
      <c r="C36" s="7" t="s">
        <v>37</v>
      </c>
      <c r="D36" s="7" t="s">
        <v>9</v>
      </c>
      <c r="E36" s="8">
        <v>1.6</v>
      </c>
      <c r="F36" s="8">
        <v>0</v>
      </c>
      <c r="G36" s="8">
        <v>1.6</v>
      </c>
      <c r="H36" s="8">
        <v>0</v>
      </c>
      <c r="I36" s="8">
        <v>0</v>
      </c>
      <c r="J36" s="8">
        <v>0</v>
      </c>
      <c r="K36" s="8">
        <v>3.2</v>
      </c>
      <c r="L36" s="8">
        <v>0</v>
      </c>
      <c r="M36" s="8">
        <v>0</v>
      </c>
      <c r="N36" s="8">
        <v>0.4</v>
      </c>
      <c r="O36" s="8">
        <v>0</v>
      </c>
      <c r="P36" s="8">
        <v>0.8</v>
      </c>
      <c r="Q36" s="8">
        <v>0</v>
      </c>
      <c r="R36" s="9"/>
    </row>
    <row r="37" spans="1:18" ht="18.75" customHeight="1">
      <c r="A37" s="7">
        <v>27</v>
      </c>
      <c r="B37" s="7" t="s">
        <v>63</v>
      </c>
      <c r="C37" s="7" t="s">
        <v>37</v>
      </c>
      <c r="D37" s="10" t="s">
        <v>400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8</v>
      </c>
      <c r="M37" s="8">
        <v>0</v>
      </c>
      <c r="N37" s="8">
        <v>0</v>
      </c>
      <c r="O37" s="8">
        <v>0</v>
      </c>
      <c r="P37" s="8">
        <v>0</v>
      </c>
      <c r="Q37" s="8">
        <v>3.2</v>
      </c>
      <c r="R37" s="9"/>
    </row>
    <row r="38" spans="1:18" ht="18.75" customHeight="1">
      <c r="A38" s="7">
        <v>28</v>
      </c>
      <c r="B38" s="7" t="s">
        <v>63</v>
      </c>
      <c r="C38" s="7" t="s">
        <v>37</v>
      </c>
      <c r="D38" s="7" t="s">
        <v>401</v>
      </c>
      <c r="E38" s="8">
        <v>0</v>
      </c>
      <c r="F38" s="8">
        <v>0.8</v>
      </c>
      <c r="G38" s="8">
        <v>1.6</v>
      </c>
      <c r="H38" s="8">
        <v>0</v>
      </c>
      <c r="I38" s="8">
        <v>0.8</v>
      </c>
      <c r="J38" s="8">
        <v>0</v>
      </c>
      <c r="K38" s="8">
        <v>3.2</v>
      </c>
      <c r="L38" s="8">
        <v>0</v>
      </c>
      <c r="M38" s="8">
        <v>0.4</v>
      </c>
      <c r="N38" s="8">
        <v>0</v>
      </c>
      <c r="O38" s="8">
        <v>0</v>
      </c>
      <c r="P38" s="8">
        <v>0</v>
      </c>
      <c r="Q38" s="8">
        <v>0.4</v>
      </c>
      <c r="R38" s="9"/>
    </row>
    <row r="39" spans="1:18" ht="18.75" customHeight="1">
      <c r="A39" s="7">
        <v>29</v>
      </c>
      <c r="B39" s="7" t="s">
        <v>63</v>
      </c>
      <c r="C39" s="7" t="s">
        <v>37</v>
      </c>
      <c r="D39" s="10" t="s">
        <v>10</v>
      </c>
      <c r="E39" s="8">
        <v>32</v>
      </c>
      <c r="F39" s="8">
        <v>0</v>
      </c>
      <c r="G39" s="8">
        <v>12.8</v>
      </c>
      <c r="H39" s="8">
        <v>9.600000000000001</v>
      </c>
      <c r="I39" s="8">
        <v>1.6</v>
      </c>
      <c r="J39" s="8">
        <v>0</v>
      </c>
      <c r="K39" s="8">
        <v>12.8</v>
      </c>
      <c r="L39" s="8">
        <v>8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9"/>
    </row>
    <row r="40" spans="1:18" ht="18.75" customHeight="1">
      <c r="A40" s="7">
        <v>30</v>
      </c>
      <c r="B40" s="7" t="s">
        <v>63</v>
      </c>
      <c r="C40" s="7" t="s">
        <v>37</v>
      </c>
      <c r="D40" s="10" t="s">
        <v>12</v>
      </c>
      <c r="E40" s="8">
        <v>6.4</v>
      </c>
      <c r="F40" s="8">
        <v>1.6</v>
      </c>
      <c r="G40" s="8">
        <v>3.2</v>
      </c>
      <c r="H40" s="8">
        <v>0</v>
      </c>
      <c r="I40" s="8">
        <v>0</v>
      </c>
      <c r="J40" s="8">
        <v>22.400000000000002</v>
      </c>
      <c r="K40" s="8">
        <v>6.4</v>
      </c>
      <c r="L40" s="8">
        <v>3.2</v>
      </c>
      <c r="M40" s="8">
        <v>3.2</v>
      </c>
      <c r="N40" s="8">
        <v>1.6</v>
      </c>
      <c r="O40" s="8">
        <v>0</v>
      </c>
      <c r="P40" s="8">
        <v>0</v>
      </c>
      <c r="Q40" s="8">
        <v>0</v>
      </c>
      <c r="R40" s="9"/>
    </row>
    <row r="41" spans="1:18" ht="18.75" customHeight="1">
      <c r="A41" s="7">
        <v>31</v>
      </c>
      <c r="B41" s="7" t="s">
        <v>63</v>
      </c>
      <c r="C41" s="7" t="s">
        <v>37</v>
      </c>
      <c r="D41" s="10" t="s">
        <v>13</v>
      </c>
      <c r="E41" s="8">
        <v>3.2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0.8</v>
      </c>
      <c r="L41" s="8">
        <v>0</v>
      </c>
      <c r="M41" s="8">
        <v>0.8</v>
      </c>
      <c r="N41" s="8">
        <v>0</v>
      </c>
      <c r="O41" s="8">
        <v>0</v>
      </c>
      <c r="P41" s="8">
        <v>0.8</v>
      </c>
      <c r="Q41" s="8">
        <v>0</v>
      </c>
      <c r="R41" s="9"/>
    </row>
    <row r="42" spans="1:18" ht="18.75" customHeight="1">
      <c r="A42" s="7">
        <v>32</v>
      </c>
      <c r="B42" s="7" t="s">
        <v>63</v>
      </c>
      <c r="C42" s="7" t="s">
        <v>37</v>
      </c>
      <c r="D42" s="10" t="s">
        <v>59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3.2</v>
      </c>
      <c r="P42" s="8">
        <v>3.2</v>
      </c>
      <c r="Q42" s="8">
        <v>0.4</v>
      </c>
      <c r="R42" s="9"/>
    </row>
    <row r="43" spans="1:18" ht="18.75" customHeight="1">
      <c r="A43" s="7">
        <v>33</v>
      </c>
      <c r="B43" s="7" t="s">
        <v>63</v>
      </c>
      <c r="C43" s="7" t="s">
        <v>37</v>
      </c>
      <c r="D43" s="10" t="s">
        <v>14</v>
      </c>
      <c r="E43" s="8">
        <v>0</v>
      </c>
      <c r="F43" s="8">
        <v>0</v>
      </c>
      <c r="G43" s="8">
        <v>0</v>
      </c>
      <c r="H43" s="8">
        <v>0.8</v>
      </c>
      <c r="I43" s="8">
        <v>3.2</v>
      </c>
      <c r="J43" s="8">
        <v>0</v>
      </c>
      <c r="K43" s="8">
        <v>6.4</v>
      </c>
      <c r="L43" s="8">
        <v>1.6</v>
      </c>
      <c r="M43" s="8">
        <v>3.2</v>
      </c>
      <c r="N43" s="8">
        <v>3.2</v>
      </c>
      <c r="O43" s="8">
        <v>0</v>
      </c>
      <c r="P43" s="8">
        <v>0</v>
      </c>
      <c r="Q43" s="8">
        <v>0</v>
      </c>
      <c r="R43" s="9"/>
    </row>
    <row r="44" spans="1:18" ht="18.75" customHeight="1">
      <c r="A44" s="7">
        <v>34</v>
      </c>
      <c r="B44" s="7" t="s">
        <v>63</v>
      </c>
      <c r="C44" s="7" t="s">
        <v>37</v>
      </c>
      <c r="D44" s="10" t="s">
        <v>402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0.4</v>
      </c>
      <c r="P44" s="8">
        <v>0</v>
      </c>
      <c r="Q44" s="8">
        <v>0</v>
      </c>
      <c r="R44" s="9"/>
    </row>
    <row r="45" spans="1:18" ht="18.75" customHeight="1">
      <c r="A45" s="7">
        <v>35</v>
      </c>
      <c r="B45" s="7" t="s">
        <v>63</v>
      </c>
      <c r="C45" s="7" t="s">
        <v>37</v>
      </c>
      <c r="D45" s="10" t="s">
        <v>15</v>
      </c>
      <c r="E45" s="8">
        <v>48</v>
      </c>
      <c r="F45" s="8">
        <v>60.800000000000004</v>
      </c>
      <c r="G45" s="8">
        <v>99.2</v>
      </c>
      <c r="H45" s="8">
        <v>25.6</v>
      </c>
      <c r="I45" s="8">
        <v>86.4</v>
      </c>
      <c r="J45" s="8">
        <v>32</v>
      </c>
      <c r="K45" s="8">
        <v>70.4</v>
      </c>
      <c r="L45" s="8">
        <v>30.400000000000002</v>
      </c>
      <c r="M45" s="8">
        <v>52.800000000000004</v>
      </c>
      <c r="N45" s="8">
        <v>28.8</v>
      </c>
      <c r="O45" s="8">
        <v>3.2</v>
      </c>
      <c r="P45" s="8">
        <v>0.4</v>
      </c>
      <c r="Q45" s="8">
        <v>3.2</v>
      </c>
      <c r="R45" s="9"/>
    </row>
    <row r="46" spans="1:18" ht="18.75" customHeight="1">
      <c r="A46" s="7">
        <v>36</v>
      </c>
      <c r="B46" s="7" t="s">
        <v>63</v>
      </c>
      <c r="C46" s="7" t="s">
        <v>37</v>
      </c>
      <c r="D46" s="10" t="s">
        <v>403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9.600000000000001</v>
      </c>
      <c r="P46" s="8">
        <v>25.6</v>
      </c>
      <c r="Q46" s="8">
        <v>3.2</v>
      </c>
      <c r="R46" s="9"/>
    </row>
    <row r="47" spans="1:18" ht="18.75" customHeight="1">
      <c r="A47" s="7">
        <v>37</v>
      </c>
      <c r="B47" s="7" t="s">
        <v>63</v>
      </c>
      <c r="C47" s="7" t="s">
        <v>37</v>
      </c>
      <c r="D47" s="10" t="s">
        <v>404</v>
      </c>
      <c r="E47" s="8">
        <v>105.60000000000001</v>
      </c>
      <c r="F47" s="8">
        <v>92.80000000000001</v>
      </c>
      <c r="G47" s="8">
        <v>86.4</v>
      </c>
      <c r="H47" s="8">
        <v>38.400000000000006</v>
      </c>
      <c r="I47" s="8">
        <v>76.80000000000001</v>
      </c>
      <c r="J47" s="8">
        <v>38.400000000000006</v>
      </c>
      <c r="K47" s="8">
        <v>41.6</v>
      </c>
      <c r="L47" s="8">
        <v>35.2</v>
      </c>
      <c r="M47" s="8">
        <v>14.4</v>
      </c>
      <c r="N47" s="8">
        <v>16</v>
      </c>
      <c r="O47" s="8">
        <v>0</v>
      </c>
      <c r="P47" s="8">
        <v>0</v>
      </c>
      <c r="Q47" s="8">
        <v>0</v>
      </c>
      <c r="R47" s="9"/>
    </row>
    <row r="48" spans="1:18" ht="18.75" customHeight="1">
      <c r="A48" s="7">
        <v>38</v>
      </c>
      <c r="B48" s="7" t="s">
        <v>63</v>
      </c>
      <c r="C48" s="7" t="s">
        <v>37</v>
      </c>
      <c r="D48" s="10" t="s">
        <v>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16</v>
      </c>
      <c r="P48" s="8">
        <v>6.4</v>
      </c>
      <c r="Q48" s="8">
        <v>11.200000000000001</v>
      </c>
      <c r="R48" s="9"/>
    </row>
    <row r="49" spans="1:18" ht="18.75" customHeight="1">
      <c r="A49" s="7">
        <v>39</v>
      </c>
      <c r="B49" s="7" t="s">
        <v>63</v>
      </c>
      <c r="C49" s="7" t="s">
        <v>37</v>
      </c>
      <c r="D49" s="10" t="s">
        <v>16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12.8</v>
      </c>
      <c r="R49" s="9"/>
    </row>
    <row r="50" spans="1:18" ht="18.75" customHeight="1">
      <c r="A50" s="7">
        <v>40</v>
      </c>
      <c r="B50" s="7" t="s">
        <v>63</v>
      </c>
      <c r="C50" s="7" t="s">
        <v>37</v>
      </c>
      <c r="D50" s="10" t="s">
        <v>372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16</v>
      </c>
      <c r="K50" s="8">
        <v>19.200000000000003</v>
      </c>
      <c r="L50" s="8">
        <v>11.200000000000001</v>
      </c>
      <c r="M50" s="8">
        <v>11.200000000000001</v>
      </c>
      <c r="N50" s="8">
        <v>11.200000000000001</v>
      </c>
      <c r="O50" s="8">
        <v>0</v>
      </c>
      <c r="P50" s="8">
        <v>0</v>
      </c>
      <c r="Q50" s="8">
        <v>0</v>
      </c>
      <c r="R50" s="9"/>
    </row>
    <row r="51" spans="1:18" ht="18.75" customHeight="1">
      <c r="A51" s="7">
        <v>41</v>
      </c>
      <c r="B51" s="7" t="s">
        <v>63</v>
      </c>
      <c r="C51" s="7" t="s">
        <v>37</v>
      </c>
      <c r="D51" s="10" t="s">
        <v>30</v>
      </c>
      <c r="E51" s="8">
        <v>35.2</v>
      </c>
      <c r="F51" s="8">
        <v>6.4</v>
      </c>
      <c r="G51" s="8">
        <v>64</v>
      </c>
      <c r="H51" s="8">
        <v>0</v>
      </c>
      <c r="I51" s="8">
        <v>0</v>
      </c>
      <c r="J51" s="8">
        <v>12.8</v>
      </c>
      <c r="K51" s="8">
        <v>0</v>
      </c>
      <c r="L51" s="8">
        <v>3.2</v>
      </c>
      <c r="M51" s="8">
        <v>19.200000000000003</v>
      </c>
      <c r="N51" s="8">
        <v>0</v>
      </c>
      <c r="O51" s="8">
        <v>0</v>
      </c>
      <c r="P51" s="8">
        <v>0</v>
      </c>
      <c r="Q51" s="8">
        <v>0</v>
      </c>
      <c r="R51" s="9"/>
    </row>
    <row r="52" spans="1:18" ht="18.75" customHeight="1">
      <c r="A52" s="7">
        <v>42</v>
      </c>
      <c r="B52" s="7" t="s">
        <v>63</v>
      </c>
      <c r="C52" s="7" t="s">
        <v>37</v>
      </c>
      <c r="D52" s="10" t="s">
        <v>27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6.4</v>
      </c>
      <c r="P52" s="8">
        <v>4.800000000000001</v>
      </c>
      <c r="Q52" s="8">
        <v>16</v>
      </c>
      <c r="R52" s="9"/>
    </row>
    <row r="53" spans="1:18" ht="18.75" customHeight="1">
      <c r="A53" s="7">
        <v>43</v>
      </c>
      <c r="B53" s="7" t="s">
        <v>63</v>
      </c>
      <c r="C53" s="7" t="s">
        <v>37</v>
      </c>
      <c r="D53" s="10" t="s">
        <v>40</v>
      </c>
      <c r="E53" s="8">
        <v>0</v>
      </c>
      <c r="F53" s="8">
        <v>12.8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9"/>
    </row>
    <row r="54" spans="1:18" ht="18.75" customHeight="1">
      <c r="A54" s="7">
        <v>44</v>
      </c>
      <c r="B54" s="7" t="s">
        <v>63</v>
      </c>
      <c r="C54" s="7" t="s">
        <v>37</v>
      </c>
      <c r="D54" s="10" t="s">
        <v>17</v>
      </c>
      <c r="E54" s="8">
        <v>0</v>
      </c>
      <c r="F54" s="8">
        <v>0</v>
      </c>
      <c r="G54" s="8">
        <v>22.400000000000002</v>
      </c>
      <c r="H54" s="8">
        <v>0</v>
      </c>
      <c r="I54" s="8">
        <v>28.8</v>
      </c>
      <c r="J54" s="8">
        <v>0</v>
      </c>
      <c r="K54" s="8">
        <v>25.6</v>
      </c>
      <c r="L54" s="8">
        <v>6.4</v>
      </c>
      <c r="M54" s="8">
        <v>0</v>
      </c>
      <c r="N54" s="8">
        <v>0.8</v>
      </c>
      <c r="O54" s="8">
        <v>8</v>
      </c>
      <c r="P54" s="8">
        <v>8</v>
      </c>
      <c r="Q54" s="8">
        <v>19.200000000000003</v>
      </c>
      <c r="R54" s="9"/>
    </row>
    <row r="55" spans="1:18" ht="18.75" customHeight="1">
      <c r="A55" s="7">
        <v>45</v>
      </c>
      <c r="B55" s="7" t="s">
        <v>63</v>
      </c>
      <c r="C55" s="7" t="s">
        <v>37</v>
      </c>
      <c r="D55" s="7" t="s">
        <v>405</v>
      </c>
      <c r="E55" s="8">
        <v>54.400000000000006</v>
      </c>
      <c r="F55" s="8">
        <v>28.8</v>
      </c>
      <c r="G55" s="8">
        <v>67.2</v>
      </c>
      <c r="H55" s="8">
        <v>12.8</v>
      </c>
      <c r="I55" s="8">
        <v>19.200000000000003</v>
      </c>
      <c r="J55" s="8">
        <v>25.6</v>
      </c>
      <c r="K55" s="8">
        <v>0</v>
      </c>
      <c r="L55" s="8">
        <v>9.600000000000001</v>
      </c>
      <c r="M55" s="8">
        <v>8</v>
      </c>
      <c r="N55" s="8">
        <v>12.8</v>
      </c>
      <c r="O55" s="8">
        <v>3.2</v>
      </c>
      <c r="P55" s="8">
        <v>4.800000000000001</v>
      </c>
      <c r="Q55" s="8">
        <v>3.2</v>
      </c>
      <c r="R55" s="9"/>
    </row>
    <row r="56" spans="1:18" ht="18.75" customHeight="1">
      <c r="A56" s="7">
        <v>46</v>
      </c>
      <c r="B56" s="7" t="s">
        <v>63</v>
      </c>
      <c r="C56" s="7" t="s">
        <v>37</v>
      </c>
      <c r="D56" s="10" t="s">
        <v>406</v>
      </c>
      <c r="E56" s="8">
        <v>1.6</v>
      </c>
      <c r="F56" s="8">
        <v>0.8</v>
      </c>
      <c r="G56" s="8">
        <v>1.6</v>
      </c>
      <c r="H56" s="8">
        <v>0</v>
      </c>
      <c r="I56" s="8">
        <v>0.8</v>
      </c>
      <c r="J56" s="8">
        <v>1.6</v>
      </c>
      <c r="K56" s="8">
        <v>6.4</v>
      </c>
      <c r="L56" s="8">
        <v>3.2</v>
      </c>
      <c r="M56" s="8">
        <v>4.800000000000001</v>
      </c>
      <c r="N56" s="8">
        <v>1.6</v>
      </c>
      <c r="O56" s="8">
        <v>0</v>
      </c>
      <c r="P56" s="8">
        <v>0</v>
      </c>
      <c r="Q56" s="8">
        <v>0</v>
      </c>
      <c r="R56" s="9"/>
    </row>
    <row r="57" spans="1:18" ht="18.75" customHeight="1">
      <c r="A57" s="7">
        <v>47</v>
      </c>
      <c r="B57" s="7" t="s">
        <v>63</v>
      </c>
      <c r="C57" s="7" t="s">
        <v>37</v>
      </c>
      <c r="D57" s="10" t="s">
        <v>407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8</v>
      </c>
      <c r="P57" s="8">
        <v>0</v>
      </c>
      <c r="Q57" s="8">
        <v>0</v>
      </c>
      <c r="R57" s="9"/>
    </row>
    <row r="58" spans="1:18" ht="18.75" customHeight="1">
      <c r="A58" s="7">
        <v>48</v>
      </c>
      <c r="B58" s="7" t="s">
        <v>63</v>
      </c>
      <c r="C58" s="7" t="s">
        <v>37</v>
      </c>
      <c r="D58" s="10" t="s">
        <v>408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0.8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9"/>
    </row>
    <row r="59" spans="1:18" ht="18.75" customHeight="1">
      <c r="A59" s="7">
        <v>49</v>
      </c>
      <c r="B59" s="7" t="s">
        <v>63</v>
      </c>
      <c r="C59" s="7" t="s">
        <v>37</v>
      </c>
      <c r="D59" s="7" t="s">
        <v>409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0.8</v>
      </c>
      <c r="P59" s="8">
        <v>0</v>
      </c>
      <c r="Q59" s="8">
        <v>0</v>
      </c>
      <c r="R59" s="9"/>
    </row>
    <row r="60" spans="1:18" ht="18.75" customHeight="1">
      <c r="A60" s="7">
        <v>50</v>
      </c>
      <c r="B60" s="7" t="s">
        <v>63</v>
      </c>
      <c r="C60" s="7" t="s">
        <v>37</v>
      </c>
      <c r="D60" s="7" t="s">
        <v>410</v>
      </c>
      <c r="E60" s="8">
        <v>0</v>
      </c>
      <c r="F60" s="8">
        <v>1.6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1.6</v>
      </c>
      <c r="P60" s="8">
        <v>0</v>
      </c>
      <c r="Q60" s="8">
        <v>0.8</v>
      </c>
      <c r="R60" s="9"/>
    </row>
    <row r="61" spans="1:18" ht="18.75" customHeight="1">
      <c r="A61" s="7">
        <v>51</v>
      </c>
      <c r="B61" s="7" t="s">
        <v>63</v>
      </c>
      <c r="C61" s="7" t="s">
        <v>37</v>
      </c>
      <c r="D61" s="7" t="s">
        <v>411</v>
      </c>
      <c r="E61" s="8">
        <v>0.8</v>
      </c>
      <c r="F61" s="8">
        <v>0</v>
      </c>
      <c r="G61" s="8">
        <v>0.8</v>
      </c>
      <c r="H61" s="8">
        <v>0.8</v>
      </c>
      <c r="I61" s="8">
        <v>0</v>
      </c>
      <c r="J61" s="8">
        <v>1.6</v>
      </c>
      <c r="K61" s="8">
        <v>0.8</v>
      </c>
      <c r="L61" s="8">
        <v>0.8</v>
      </c>
      <c r="M61" s="8">
        <v>1.6</v>
      </c>
      <c r="N61" s="8">
        <v>0.4</v>
      </c>
      <c r="O61" s="8">
        <v>0</v>
      </c>
      <c r="P61" s="8">
        <v>0.8</v>
      </c>
      <c r="Q61" s="8">
        <v>0</v>
      </c>
      <c r="R61" s="9"/>
    </row>
    <row r="62" spans="1:18" ht="18.75" customHeight="1">
      <c r="A62" s="7">
        <v>52</v>
      </c>
      <c r="B62" s="7" t="s">
        <v>63</v>
      </c>
      <c r="C62" s="7" t="s">
        <v>37</v>
      </c>
      <c r="D62" s="10" t="s">
        <v>412</v>
      </c>
      <c r="E62" s="8">
        <v>1.6</v>
      </c>
      <c r="F62" s="8">
        <v>0</v>
      </c>
      <c r="G62" s="8">
        <v>1.6</v>
      </c>
      <c r="H62" s="8">
        <v>1.6</v>
      </c>
      <c r="I62" s="8">
        <v>0</v>
      </c>
      <c r="J62" s="8">
        <v>1.6</v>
      </c>
      <c r="K62" s="8">
        <v>1.6</v>
      </c>
      <c r="L62" s="8">
        <v>0</v>
      </c>
      <c r="M62" s="8">
        <v>0.4</v>
      </c>
      <c r="N62" s="8">
        <v>0.8</v>
      </c>
      <c r="O62" s="8">
        <v>0.8</v>
      </c>
      <c r="P62" s="8">
        <v>3.2</v>
      </c>
      <c r="Q62" s="8">
        <v>0.4</v>
      </c>
      <c r="R62" s="9"/>
    </row>
    <row r="63" spans="1:18" ht="18.75" customHeight="1">
      <c r="A63" s="7">
        <v>53</v>
      </c>
      <c r="B63" s="7" t="s">
        <v>63</v>
      </c>
      <c r="C63" s="7" t="s">
        <v>37</v>
      </c>
      <c r="D63" s="7" t="s">
        <v>413</v>
      </c>
      <c r="E63" s="8">
        <v>6.4</v>
      </c>
      <c r="F63" s="8">
        <v>22.400000000000002</v>
      </c>
      <c r="G63" s="8">
        <v>6.4</v>
      </c>
      <c r="H63" s="8">
        <v>3.2</v>
      </c>
      <c r="I63" s="8">
        <v>6.4</v>
      </c>
      <c r="J63" s="8">
        <v>0</v>
      </c>
      <c r="K63" s="8">
        <v>3.2</v>
      </c>
      <c r="L63" s="8">
        <v>3.2</v>
      </c>
      <c r="M63" s="8">
        <v>89.60000000000001</v>
      </c>
      <c r="N63" s="8">
        <v>3.2</v>
      </c>
      <c r="O63" s="8">
        <v>4.800000000000001</v>
      </c>
      <c r="P63" s="8">
        <v>24</v>
      </c>
      <c r="Q63" s="8">
        <v>6.4</v>
      </c>
      <c r="R63" s="9"/>
    </row>
    <row r="64" spans="1:18" ht="18.75" customHeight="1">
      <c r="A64" s="7">
        <v>54</v>
      </c>
      <c r="B64" s="7" t="s">
        <v>42</v>
      </c>
      <c r="C64" s="7" t="s">
        <v>43</v>
      </c>
      <c r="D64" s="7" t="s">
        <v>18</v>
      </c>
      <c r="E64" s="8">
        <v>0.8</v>
      </c>
      <c r="F64" s="8">
        <v>28.8</v>
      </c>
      <c r="G64" s="8">
        <v>0.8</v>
      </c>
      <c r="H64" s="8">
        <v>0</v>
      </c>
      <c r="I64" s="8">
        <v>3.2</v>
      </c>
      <c r="J64" s="8">
        <v>1.6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0.8</v>
      </c>
      <c r="Q64" s="8">
        <v>0</v>
      </c>
      <c r="R64" s="9"/>
    </row>
    <row r="65" spans="1:18" ht="18.75" customHeight="1">
      <c r="A65" s="7">
        <v>55</v>
      </c>
      <c r="B65" s="7" t="s">
        <v>55</v>
      </c>
      <c r="C65" s="7" t="s">
        <v>56</v>
      </c>
      <c r="D65" s="7" t="s">
        <v>19</v>
      </c>
      <c r="E65" s="8">
        <v>22.400000000000002</v>
      </c>
      <c r="F65" s="8">
        <v>12.8</v>
      </c>
      <c r="G65" s="8">
        <v>9.600000000000001</v>
      </c>
      <c r="H65" s="8">
        <v>22.400000000000002</v>
      </c>
      <c r="I65" s="8">
        <v>48</v>
      </c>
      <c r="J65" s="8">
        <v>19.200000000000003</v>
      </c>
      <c r="K65" s="8">
        <v>1.6</v>
      </c>
      <c r="L65" s="8">
        <v>19.200000000000003</v>
      </c>
      <c r="M65" s="8">
        <v>6.4</v>
      </c>
      <c r="N65" s="8">
        <v>3.2</v>
      </c>
      <c r="O65" s="8">
        <v>0.8</v>
      </c>
      <c r="P65" s="8">
        <v>0</v>
      </c>
      <c r="Q65" s="8">
        <v>3.2</v>
      </c>
      <c r="R65" s="9"/>
    </row>
    <row r="66" spans="1:18" ht="18.75" customHeight="1">
      <c r="A66" s="7">
        <v>56</v>
      </c>
      <c r="B66" s="7" t="s">
        <v>44</v>
      </c>
      <c r="C66" s="7" t="s">
        <v>45</v>
      </c>
      <c r="D66" s="7" t="s">
        <v>46</v>
      </c>
      <c r="E66" s="8">
        <v>16</v>
      </c>
      <c r="F66" s="8">
        <v>28.8</v>
      </c>
      <c r="G66" s="8">
        <v>12.8</v>
      </c>
      <c r="H66" s="8">
        <v>6.4</v>
      </c>
      <c r="I66" s="8">
        <v>6.4</v>
      </c>
      <c r="J66" s="8">
        <v>12.8</v>
      </c>
      <c r="K66" s="8">
        <v>16</v>
      </c>
      <c r="L66" s="8">
        <v>30.400000000000002</v>
      </c>
      <c r="M66" s="8">
        <v>19.200000000000003</v>
      </c>
      <c r="N66" s="8">
        <v>6.4</v>
      </c>
      <c r="O66" s="8">
        <v>8</v>
      </c>
      <c r="P66" s="8">
        <v>4.800000000000001</v>
      </c>
      <c r="Q66" s="8">
        <v>4.800000000000001</v>
      </c>
      <c r="R66" s="9"/>
    </row>
    <row r="67" spans="1:18" ht="18.75" customHeight="1">
      <c r="A67" s="7">
        <v>57</v>
      </c>
      <c r="B67" s="7" t="s">
        <v>47</v>
      </c>
      <c r="C67" s="7" t="s">
        <v>57</v>
      </c>
      <c r="D67" s="10" t="s">
        <v>20</v>
      </c>
      <c r="E67" s="8">
        <v>25.6</v>
      </c>
      <c r="F67" s="8">
        <v>38.400000000000006</v>
      </c>
      <c r="G67" s="8">
        <v>9.600000000000001</v>
      </c>
      <c r="H67" s="8">
        <v>0</v>
      </c>
      <c r="I67" s="8">
        <v>3.2</v>
      </c>
      <c r="J67" s="8">
        <v>12.8</v>
      </c>
      <c r="K67" s="8">
        <v>38.400000000000006</v>
      </c>
      <c r="L67" s="8">
        <v>0</v>
      </c>
      <c r="M67" s="8">
        <v>0</v>
      </c>
      <c r="N67" s="8">
        <v>0</v>
      </c>
      <c r="O67" s="8">
        <v>3.2</v>
      </c>
      <c r="P67" s="8">
        <v>0</v>
      </c>
      <c r="Q67" s="8">
        <v>0</v>
      </c>
      <c r="R67" s="9"/>
    </row>
    <row r="68" spans="1:18" ht="18.75" customHeight="1">
      <c r="A68" s="7">
        <v>58</v>
      </c>
      <c r="B68" s="7" t="s">
        <v>47</v>
      </c>
      <c r="C68" s="7" t="s">
        <v>57</v>
      </c>
      <c r="D68" s="10" t="s">
        <v>133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0.8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9"/>
    </row>
    <row r="69" spans="1:18" ht="18.75" customHeight="1">
      <c r="A69" s="7">
        <v>59</v>
      </c>
      <c r="B69" s="7" t="s">
        <v>47</v>
      </c>
      <c r="C69" s="7" t="s">
        <v>48</v>
      </c>
      <c r="D69" s="7" t="s">
        <v>414</v>
      </c>
      <c r="E69" s="8">
        <v>3.2</v>
      </c>
      <c r="F69" s="8">
        <v>0</v>
      </c>
      <c r="G69" s="8">
        <v>0</v>
      </c>
      <c r="H69" s="8">
        <v>0.8</v>
      </c>
      <c r="I69" s="8">
        <v>0.8</v>
      </c>
      <c r="J69" s="8">
        <v>0.8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9"/>
    </row>
    <row r="70" spans="1:18" ht="18.75" customHeight="1">
      <c r="A70" s="7">
        <v>60</v>
      </c>
      <c r="B70" s="7" t="s">
        <v>47</v>
      </c>
      <c r="C70" s="7" t="s">
        <v>48</v>
      </c>
      <c r="D70" s="10" t="s">
        <v>415</v>
      </c>
      <c r="E70" s="8">
        <v>0</v>
      </c>
      <c r="F70" s="8">
        <v>0.8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9"/>
    </row>
    <row r="71" spans="1:18" ht="18.75" customHeight="1">
      <c r="A71" s="7">
        <v>61</v>
      </c>
      <c r="B71" s="7" t="s">
        <v>47</v>
      </c>
      <c r="C71" s="7" t="s">
        <v>48</v>
      </c>
      <c r="D71" s="7" t="s">
        <v>416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0.4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9"/>
    </row>
    <row r="72" spans="1:18" ht="18.75" customHeight="1">
      <c r="A72" s="7">
        <v>62</v>
      </c>
      <c r="B72" s="7" t="s">
        <v>47</v>
      </c>
      <c r="C72" s="7" t="s">
        <v>48</v>
      </c>
      <c r="D72" s="7" t="s">
        <v>417</v>
      </c>
      <c r="E72" s="8">
        <v>1.6</v>
      </c>
      <c r="F72" s="8">
        <v>3.2</v>
      </c>
      <c r="G72" s="8">
        <v>3.2</v>
      </c>
      <c r="H72" s="8">
        <v>1.6</v>
      </c>
      <c r="I72" s="8">
        <v>3.2</v>
      </c>
      <c r="J72" s="8">
        <v>1.6</v>
      </c>
      <c r="K72" s="8">
        <v>3.2</v>
      </c>
      <c r="L72" s="8">
        <v>0</v>
      </c>
      <c r="M72" s="8">
        <v>3.2</v>
      </c>
      <c r="N72" s="8">
        <v>3.2</v>
      </c>
      <c r="O72" s="8">
        <v>0</v>
      </c>
      <c r="P72" s="8">
        <v>0</v>
      </c>
      <c r="Q72" s="8">
        <v>4.800000000000001</v>
      </c>
      <c r="R72" s="9"/>
    </row>
    <row r="73" spans="1:18" ht="18.75" customHeight="1">
      <c r="A73" s="7">
        <v>63</v>
      </c>
      <c r="B73" s="7" t="s">
        <v>47</v>
      </c>
      <c r="C73" s="7" t="s">
        <v>49</v>
      </c>
      <c r="D73" s="7" t="s">
        <v>21</v>
      </c>
      <c r="E73" s="8">
        <v>6.4</v>
      </c>
      <c r="F73" s="8">
        <v>6.4</v>
      </c>
      <c r="G73" s="8">
        <v>1.6</v>
      </c>
      <c r="H73" s="8">
        <v>0.8</v>
      </c>
      <c r="I73" s="8">
        <v>0</v>
      </c>
      <c r="J73" s="8">
        <v>0</v>
      </c>
      <c r="K73" s="8">
        <v>6.4</v>
      </c>
      <c r="L73" s="8">
        <v>14.4</v>
      </c>
      <c r="M73" s="8">
        <v>14.4</v>
      </c>
      <c r="N73" s="8">
        <v>4.800000000000001</v>
      </c>
      <c r="O73" s="8">
        <v>1.6</v>
      </c>
      <c r="P73" s="8">
        <v>1.6</v>
      </c>
      <c r="Q73" s="8">
        <v>6.4</v>
      </c>
      <c r="R73" s="9"/>
    </row>
    <row r="74" spans="1:18" ht="18.75" customHeight="1">
      <c r="A74" s="7">
        <v>64</v>
      </c>
      <c r="B74" s="7" t="s">
        <v>67</v>
      </c>
      <c r="C74" s="7" t="s">
        <v>68</v>
      </c>
      <c r="D74" s="7" t="s">
        <v>418</v>
      </c>
      <c r="E74" s="8">
        <v>0</v>
      </c>
      <c r="F74" s="8">
        <v>1.6</v>
      </c>
      <c r="G74" s="8">
        <v>0.8</v>
      </c>
      <c r="H74" s="8">
        <v>0.8</v>
      </c>
      <c r="I74" s="8">
        <v>0</v>
      </c>
      <c r="J74" s="8">
        <v>0</v>
      </c>
      <c r="K74" s="8">
        <v>0.8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0.8</v>
      </c>
      <c r="R74" s="9"/>
    </row>
    <row r="75" spans="1:18" ht="18.75" customHeight="1" thickBot="1">
      <c r="A75" s="7">
        <v>65</v>
      </c>
      <c r="B75" s="7" t="s">
        <v>50</v>
      </c>
      <c r="C75" s="7" t="s">
        <v>51</v>
      </c>
      <c r="D75" s="7" t="s">
        <v>52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1.6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9"/>
    </row>
    <row r="76" spans="1:18" ht="18.75" customHeight="1" thickTop="1">
      <c r="A76" s="56" t="s">
        <v>120</v>
      </c>
      <c r="B76" s="56"/>
      <c r="C76" s="56"/>
      <c r="D76" s="56"/>
      <c r="E76" s="12">
        <f aca="true" t="shared" si="0" ref="E76:Q76">SUM(E11:E75)</f>
        <v>2021.6000000000001</v>
      </c>
      <c r="F76" s="12">
        <f t="shared" si="0"/>
        <v>1020.7999999999997</v>
      </c>
      <c r="G76" s="12">
        <f t="shared" si="0"/>
        <v>1208.7999999999997</v>
      </c>
      <c r="H76" s="12">
        <f t="shared" si="0"/>
        <v>400.8000000000002</v>
      </c>
      <c r="I76" s="12">
        <f t="shared" si="0"/>
        <v>570.4</v>
      </c>
      <c r="J76" s="12">
        <f t="shared" si="0"/>
        <v>2259.2000000000007</v>
      </c>
      <c r="K76" s="12">
        <f t="shared" si="0"/>
        <v>1660.8000000000002</v>
      </c>
      <c r="L76" s="12">
        <f t="shared" si="0"/>
        <v>427.1999999999999</v>
      </c>
      <c r="M76" s="12">
        <f t="shared" si="0"/>
        <v>696.8000000000002</v>
      </c>
      <c r="N76" s="12">
        <f t="shared" si="0"/>
        <v>214.00000000000003</v>
      </c>
      <c r="O76" s="12">
        <f t="shared" si="0"/>
        <v>978.4000000000001</v>
      </c>
      <c r="P76" s="12">
        <f t="shared" si="0"/>
        <v>383.2000000000001</v>
      </c>
      <c r="Q76" s="12">
        <f t="shared" si="0"/>
        <v>1277.2000000000005</v>
      </c>
      <c r="R76" s="9"/>
    </row>
    <row r="77" spans="1:18" ht="18.75" customHeight="1">
      <c r="A77" s="57" t="s">
        <v>22</v>
      </c>
      <c r="B77" s="58"/>
      <c r="C77" s="13" t="s">
        <v>419</v>
      </c>
      <c r="D77" s="1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9"/>
    </row>
    <row r="78" spans="1:18" ht="18.75" customHeight="1">
      <c r="A78" s="47"/>
      <c r="B78" s="48"/>
      <c r="C78" s="13" t="s">
        <v>34</v>
      </c>
      <c r="D78" s="15"/>
      <c r="E78" s="8">
        <f aca="true" t="shared" si="1" ref="E78:Q78">E11</f>
        <v>243.20000000000002</v>
      </c>
      <c r="F78" s="8">
        <f t="shared" si="1"/>
        <v>44.800000000000004</v>
      </c>
      <c r="G78" s="8">
        <f t="shared" si="1"/>
        <v>268.8</v>
      </c>
      <c r="H78" s="8">
        <f t="shared" si="1"/>
        <v>108.80000000000001</v>
      </c>
      <c r="I78" s="8">
        <f t="shared" si="1"/>
        <v>64</v>
      </c>
      <c r="J78" s="8">
        <f t="shared" si="1"/>
        <v>48</v>
      </c>
      <c r="K78" s="8">
        <f t="shared" si="1"/>
        <v>60.800000000000004</v>
      </c>
      <c r="L78" s="8">
        <f t="shared" si="1"/>
        <v>14.4</v>
      </c>
      <c r="M78" s="8">
        <f t="shared" si="1"/>
        <v>99.2</v>
      </c>
      <c r="N78" s="8">
        <f t="shared" si="1"/>
        <v>25.6</v>
      </c>
      <c r="O78" s="8">
        <f t="shared" si="1"/>
        <v>54.400000000000006</v>
      </c>
      <c r="P78" s="8">
        <f t="shared" si="1"/>
        <v>4.800000000000001</v>
      </c>
      <c r="Q78" s="8">
        <f t="shared" si="1"/>
        <v>8</v>
      </c>
      <c r="R78" s="9"/>
    </row>
    <row r="79" spans="1:18" ht="18.75" customHeight="1">
      <c r="A79" s="47"/>
      <c r="B79" s="48"/>
      <c r="C79" s="13" t="s">
        <v>36</v>
      </c>
      <c r="D79" s="15"/>
      <c r="E79" s="8">
        <f aca="true" t="shared" si="2" ref="E79:Q79">SUM(E12:E27)</f>
        <v>287.20000000000005</v>
      </c>
      <c r="F79" s="8">
        <f t="shared" si="2"/>
        <v>551.2000000000002</v>
      </c>
      <c r="G79" s="8">
        <f t="shared" si="2"/>
        <v>408.00000000000006</v>
      </c>
      <c r="H79" s="8">
        <f t="shared" si="2"/>
        <v>78.39999999999999</v>
      </c>
      <c r="I79" s="8">
        <f t="shared" si="2"/>
        <v>96.00000000000001</v>
      </c>
      <c r="J79" s="8">
        <f t="shared" si="2"/>
        <v>127.19999999999999</v>
      </c>
      <c r="K79" s="8">
        <f t="shared" si="2"/>
        <v>472</v>
      </c>
      <c r="L79" s="8">
        <f t="shared" si="2"/>
        <v>35.6</v>
      </c>
      <c r="M79" s="8">
        <f t="shared" si="2"/>
        <v>111.2</v>
      </c>
      <c r="N79" s="8">
        <f t="shared" si="2"/>
        <v>7.6000000000000005</v>
      </c>
      <c r="O79" s="8">
        <f t="shared" si="2"/>
        <v>5.6000000000000005</v>
      </c>
      <c r="P79" s="8">
        <f t="shared" si="2"/>
        <v>1.2000000000000002</v>
      </c>
      <c r="Q79" s="8">
        <f t="shared" si="2"/>
        <v>4</v>
      </c>
      <c r="R79" s="9"/>
    </row>
    <row r="80" spans="1:18" ht="18.75" customHeight="1">
      <c r="A80" s="47"/>
      <c r="B80" s="48"/>
      <c r="C80" s="13" t="s">
        <v>74</v>
      </c>
      <c r="D80" s="15"/>
      <c r="E80" s="8">
        <f aca="true" t="shared" si="3" ref="E80:Q80">E28</f>
        <v>1.6</v>
      </c>
      <c r="F80" s="8">
        <f t="shared" si="3"/>
        <v>0</v>
      </c>
      <c r="G80" s="8">
        <f t="shared" si="3"/>
        <v>0</v>
      </c>
      <c r="H80" s="8">
        <f t="shared" si="3"/>
        <v>0</v>
      </c>
      <c r="I80" s="8">
        <f t="shared" si="3"/>
        <v>0</v>
      </c>
      <c r="J80" s="8">
        <f t="shared" si="3"/>
        <v>0</v>
      </c>
      <c r="K80" s="8">
        <f t="shared" si="3"/>
        <v>0</v>
      </c>
      <c r="L80" s="8">
        <f t="shared" si="3"/>
        <v>0</v>
      </c>
      <c r="M80" s="8">
        <f t="shared" si="3"/>
        <v>0</v>
      </c>
      <c r="N80" s="8">
        <f t="shared" si="3"/>
        <v>0</v>
      </c>
      <c r="O80" s="8">
        <f t="shared" si="3"/>
        <v>0</v>
      </c>
      <c r="P80" s="8">
        <f t="shared" si="3"/>
        <v>0</v>
      </c>
      <c r="Q80" s="8">
        <f t="shared" si="3"/>
        <v>0</v>
      </c>
      <c r="R80" s="9"/>
    </row>
    <row r="81" spans="1:18" ht="18.75" customHeight="1">
      <c r="A81" s="47"/>
      <c r="B81" s="48"/>
      <c r="C81" s="13" t="s">
        <v>60</v>
      </c>
      <c r="D81" s="15"/>
      <c r="E81" s="8">
        <f aca="true" t="shared" si="4" ref="E81:Q81">SUM(E29:E30)</f>
        <v>0</v>
      </c>
      <c r="F81" s="8">
        <f t="shared" si="4"/>
        <v>0</v>
      </c>
      <c r="G81" s="8">
        <f t="shared" si="4"/>
        <v>0</v>
      </c>
      <c r="H81" s="8">
        <f t="shared" si="4"/>
        <v>0</v>
      </c>
      <c r="I81" s="8">
        <f t="shared" si="4"/>
        <v>0</v>
      </c>
      <c r="J81" s="8">
        <f t="shared" si="4"/>
        <v>0</v>
      </c>
      <c r="K81" s="8">
        <f t="shared" si="4"/>
        <v>3.2</v>
      </c>
      <c r="L81" s="8">
        <f t="shared" si="4"/>
        <v>0</v>
      </c>
      <c r="M81" s="8">
        <f t="shared" si="4"/>
        <v>0</v>
      </c>
      <c r="N81" s="8">
        <f t="shared" si="4"/>
        <v>0.8</v>
      </c>
      <c r="O81" s="8">
        <f t="shared" si="4"/>
        <v>0.4</v>
      </c>
      <c r="P81" s="8">
        <f t="shared" si="4"/>
        <v>0.8</v>
      </c>
      <c r="Q81" s="8">
        <f t="shared" si="4"/>
        <v>0</v>
      </c>
      <c r="R81" s="9"/>
    </row>
    <row r="82" spans="1:18" ht="18.75" customHeight="1">
      <c r="A82" s="47"/>
      <c r="B82" s="48"/>
      <c r="C82" s="13" t="s">
        <v>66</v>
      </c>
      <c r="D82" s="15"/>
      <c r="E82" s="8">
        <f aca="true" t="shared" si="5" ref="E82:Q82">SUM(E31:E31)</f>
        <v>0</v>
      </c>
      <c r="F82" s="8">
        <f t="shared" si="5"/>
        <v>1.6</v>
      </c>
      <c r="G82" s="8">
        <f t="shared" si="5"/>
        <v>0</v>
      </c>
      <c r="H82" s="8">
        <f t="shared" si="5"/>
        <v>0</v>
      </c>
      <c r="I82" s="8">
        <f t="shared" si="5"/>
        <v>3.2</v>
      </c>
      <c r="J82" s="8">
        <f t="shared" si="5"/>
        <v>0.8</v>
      </c>
      <c r="K82" s="8">
        <f t="shared" si="5"/>
        <v>0</v>
      </c>
      <c r="L82" s="8">
        <f t="shared" si="5"/>
        <v>0</v>
      </c>
      <c r="M82" s="8">
        <f t="shared" si="5"/>
        <v>0</v>
      </c>
      <c r="N82" s="8">
        <f t="shared" si="5"/>
        <v>0</v>
      </c>
      <c r="O82" s="8">
        <f t="shared" si="5"/>
        <v>0</v>
      </c>
      <c r="P82" s="8">
        <f t="shared" si="5"/>
        <v>0</v>
      </c>
      <c r="Q82" s="8">
        <f t="shared" si="5"/>
        <v>0</v>
      </c>
      <c r="R82" s="9"/>
    </row>
    <row r="83" spans="1:18" ht="18.75" customHeight="1">
      <c r="A83" s="47"/>
      <c r="B83" s="48"/>
      <c r="C83" s="13" t="s">
        <v>37</v>
      </c>
      <c r="D83" s="15"/>
      <c r="E83" s="8">
        <f aca="true" t="shared" si="6" ref="E83:Q83">SUM(E32:E63)</f>
        <v>1413.6000000000001</v>
      </c>
      <c r="F83" s="8">
        <f t="shared" si="6"/>
        <v>302.40000000000003</v>
      </c>
      <c r="G83" s="8">
        <f t="shared" si="6"/>
        <v>493.6</v>
      </c>
      <c r="H83" s="8">
        <f t="shared" si="6"/>
        <v>180.8</v>
      </c>
      <c r="I83" s="8">
        <f t="shared" si="6"/>
        <v>342.40000000000003</v>
      </c>
      <c r="J83" s="8">
        <f t="shared" si="6"/>
        <v>2034.4</v>
      </c>
      <c r="K83" s="8">
        <f t="shared" si="6"/>
        <v>1056</v>
      </c>
      <c r="L83" s="8">
        <f t="shared" si="6"/>
        <v>312.79999999999995</v>
      </c>
      <c r="M83" s="8">
        <f t="shared" si="6"/>
        <v>443.2</v>
      </c>
      <c r="N83" s="8">
        <f t="shared" si="6"/>
        <v>162.40000000000003</v>
      </c>
      <c r="O83" s="8">
        <f t="shared" si="6"/>
        <v>904.4000000000001</v>
      </c>
      <c r="P83" s="8">
        <f t="shared" si="6"/>
        <v>369.20000000000005</v>
      </c>
      <c r="Q83" s="8">
        <f t="shared" si="6"/>
        <v>1245.2000000000005</v>
      </c>
      <c r="R83" s="9"/>
    </row>
    <row r="84" spans="1:18" ht="18.75" customHeight="1">
      <c r="A84" s="47"/>
      <c r="B84" s="48"/>
      <c r="C84" s="13" t="s">
        <v>61</v>
      </c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9"/>
    </row>
    <row r="85" spans="1:18" ht="18.75" customHeight="1">
      <c r="A85" s="47"/>
      <c r="B85" s="48"/>
      <c r="C85" s="13" t="s">
        <v>53</v>
      </c>
      <c r="D85" s="15"/>
      <c r="E85" s="8">
        <f aca="true" t="shared" si="7" ref="E85:Q86">SUM(E64)</f>
        <v>0.8</v>
      </c>
      <c r="F85" s="8">
        <f t="shared" si="7"/>
        <v>28.8</v>
      </c>
      <c r="G85" s="8">
        <f t="shared" si="7"/>
        <v>0.8</v>
      </c>
      <c r="H85" s="8">
        <f t="shared" si="7"/>
        <v>0</v>
      </c>
      <c r="I85" s="8">
        <f t="shared" si="7"/>
        <v>3.2</v>
      </c>
      <c r="J85" s="8">
        <f t="shared" si="7"/>
        <v>1.6</v>
      </c>
      <c r="K85" s="8">
        <f t="shared" si="7"/>
        <v>0</v>
      </c>
      <c r="L85" s="8">
        <f t="shared" si="7"/>
        <v>0</v>
      </c>
      <c r="M85" s="8">
        <f t="shared" si="7"/>
        <v>0</v>
      </c>
      <c r="N85" s="8">
        <f t="shared" si="7"/>
        <v>0</v>
      </c>
      <c r="O85" s="8">
        <f t="shared" si="7"/>
        <v>0</v>
      </c>
      <c r="P85" s="8">
        <f t="shared" si="7"/>
        <v>0.8</v>
      </c>
      <c r="Q85" s="8">
        <f t="shared" si="7"/>
        <v>0</v>
      </c>
      <c r="R85" s="9"/>
    </row>
    <row r="86" spans="1:18" ht="18.75" customHeight="1">
      <c r="A86" s="47"/>
      <c r="B86" s="48"/>
      <c r="C86" s="13" t="s">
        <v>56</v>
      </c>
      <c r="D86" s="15"/>
      <c r="E86" s="8">
        <f t="shared" si="7"/>
        <v>22.400000000000002</v>
      </c>
      <c r="F86" s="8">
        <f t="shared" si="7"/>
        <v>12.8</v>
      </c>
      <c r="G86" s="8">
        <f t="shared" si="7"/>
        <v>9.600000000000001</v>
      </c>
      <c r="H86" s="8">
        <f t="shared" si="7"/>
        <v>22.400000000000002</v>
      </c>
      <c r="I86" s="8">
        <f t="shared" si="7"/>
        <v>48</v>
      </c>
      <c r="J86" s="8">
        <f t="shared" si="7"/>
        <v>19.200000000000003</v>
      </c>
      <c r="K86" s="8">
        <f t="shared" si="7"/>
        <v>1.6</v>
      </c>
      <c r="L86" s="8">
        <f t="shared" si="7"/>
        <v>19.200000000000003</v>
      </c>
      <c r="M86" s="8">
        <f t="shared" si="7"/>
        <v>6.4</v>
      </c>
      <c r="N86" s="8">
        <f t="shared" si="7"/>
        <v>3.2</v>
      </c>
      <c r="O86" s="8">
        <f t="shared" si="7"/>
        <v>0.8</v>
      </c>
      <c r="P86" s="8">
        <f t="shared" si="7"/>
        <v>0</v>
      </c>
      <c r="Q86" s="8">
        <f t="shared" si="7"/>
        <v>3.2</v>
      </c>
      <c r="R86" s="9"/>
    </row>
    <row r="87" spans="1:18" ht="18.75" customHeight="1">
      <c r="A87" s="47"/>
      <c r="B87" s="48"/>
      <c r="C87" s="13" t="s">
        <v>420</v>
      </c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9"/>
    </row>
    <row r="88" spans="1:18" ht="18.75" customHeight="1">
      <c r="A88" s="47"/>
      <c r="B88" s="48"/>
      <c r="C88" s="13" t="s">
        <v>54</v>
      </c>
      <c r="D88" s="15"/>
      <c r="E88" s="8">
        <f aca="true" t="shared" si="8" ref="E88:Q88">SUM(E66)</f>
        <v>16</v>
      </c>
      <c r="F88" s="8">
        <f t="shared" si="8"/>
        <v>28.8</v>
      </c>
      <c r="G88" s="8">
        <f t="shared" si="8"/>
        <v>12.8</v>
      </c>
      <c r="H88" s="8">
        <f t="shared" si="8"/>
        <v>6.4</v>
      </c>
      <c r="I88" s="8">
        <f t="shared" si="8"/>
        <v>6.4</v>
      </c>
      <c r="J88" s="8">
        <f t="shared" si="8"/>
        <v>12.8</v>
      </c>
      <c r="K88" s="8">
        <f t="shared" si="8"/>
        <v>16</v>
      </c>
      <c r="L88" s="8">
        <f t="shared" si="8"/>
        <v>30.400000000000002</v>
      </c>
      <c r="M88" s="8">
        <f t="shared" si="8"/>
        <v>19.200000000000003</v>
      </c>
      <c r="N88" s="8">
        <f t="shared" si="8"/>
        <v>6.4</v>
      </c>
      <c r="O88" s="8">
        <f t="shared" si="8"/>
        <v>8</v>
      </c>
      <c r="P88" s="8">
        <f t="shared" si="8"/>
        <v>4.800000000000001</v>
      </c>
      <c r="Q88" s="8">
        <f t="shared" si="8"/>
        <v>4.800000000000001</v>
      </c>
      <c r="R88" s="9"/>
    </row>
    <row r="89" spans="1:18" ht="18.75" customHeight="1">
      <c r="A89" s="47"/>
      <c r="B89" s="48"/>
      <c r="C89" s="13" t="s">
        <v>57</v>
      </c>
      <c r="D89" s="15"/>
      <c r="E89" s="8">
        <f aca="true" t="shared" si="9" ref="E89:Q89">SUM(E67:E68)</f>
        <v>25.6</v>
      </c>
      <c r="F89" s="8">
        <f t="shared" si="9"/>
        <v>38.400000000000006</v>
      </c>
      <c r="G89" s="8">
        <f t="shared" si="9"/>
        <v>9.600000000000001</v>
      </c>
      <c r="H89" s="8">
        <f t="shared" si="9"/>
        <v>0</v>
      </c>
      <c r="I89" s="8">
        <f t="shared" si="9"/>
        <v>3.2</v>
      </c>
      <c r="J89" s="8">
        <f t="shared" si="9"/>
        <v>12.8</v>
      </c>
      <c r="K89" s="8">
        <f t="shared" si="9"/>
        <v>39.2</v>
      </c>
      <c r="L89" s="8">
        <f t="shared" si="9"/>
        <v>0</v>
      </c>
      <c r="M89" s="8">
        <f t="shared" si="9"/>
        <v>0</v>
      </c>
      <c r="N89" s="8">
        <f t="shared" si="9"/>
        <v>0</v>
      </c>
      <c r="O89" s="8">
        <f t="shared" si="9"/>
        <v>3.2</v>
      </c>
      <c r="P89" s="8">
        <f t="shared" si="9"/>
        <v>0</v>
      </c>
      <c r="Q89" s="8">
        <f t="shared" si="9"/>
        <v>0</v>
      </c>
      <c r="R89" s="9"/>
    </row>
    <row r="90" spans="1:18" ht="18.75" customHeight="1">
      <c r="A90" s="47"/>
      <c r="B90" s="48"/>
      <c r="C90" s="13" t="s">
        <v>48</v>
      </c>
      <c r="D90" s="15"/>
      <c r="E90" s="8">
        <f aca="true" t="shared" si="10" ref="E90:Q90">SUM(E69:E72)</f>
        <v>4.800000000000001</v>
      </c>
      <c r="F90" s="8">
        <f t="shared" si="10"/>
        <v>4</v>
      </c>
      <c r="G90" s="8">
        <f t="shared" si="10"/>
        <v>3.2</v>
      </c>
      <c r="H90" s="8">
        <f t="shared" si="10"/>
        <v>2.4000000000000004</v>
      </c>
      <c r="I90" s="8">
        <f t="shared" si="10"/>
        <v>4</v>
      </c>
      <c r="J90" s="8">
        <f t="shared" si="10"/>
        <v>2.4000000000000004</v>
      </c>
      <c r="K90" s="8">
        <f t="shared" si="10"/>
        <v>3.2</v>
      </c>
      <c r="L90" s="8">
        <f t="shared" si="10"/>
        <v>0.4</v>
      </c>
      <c r="M90" s="8">
        <f t="shared" si="10"/>
        <v>3.2</v>
      </c>
      <c r="N90" s="8">
        <f t="shared" si="10"/>
        <v>3.2</v>
      </c>
      <c r="O90" s="8">
        <f t="shared" si="10"/>
        <v>0</v>
      </c>
      <c r="P90" s="8">
        <f t="shared" si="10"/>
        <v>0</v>
      </c>
      <c r="Q90" s="8">
        <f t="shared" si="10"/>
        <v>4.800000000000001</v>
      </c>
      <c r="R90" s="9"/>
    </row>
    <row r="91" spans="1:18" ht="18.75" customHeight="1">
      <c r="A91" s="47"/>
      <c r="B91" s="48"/>
      <c r="C91" s="13" t="s">
        <v>49</v>
      </c>
      <c r="D91" s="15"/>
      <c r="E91" s="8">
        <f aca="true" t="shared" si="11" ref="E91:Q91">SUM(E73)</f>
        <v>6.4</v>
      </c>
      <c r="F91" s="8">
        <f t="shared" si="11"/>
        <v>6.4</v>
      </c>
      <c r="G91" s="8">
        <f t="shared" si="11"/>
        <v>1.6</v>
      </c>
      <c r="H91" s="8">
        <f t="shared" si="11"/>
        <v>0.8</v>
      </c>
      <c r="I91" s="8">
        <f t="shared" si="11"/>
        <v>0</v>
      </c>
      <c r="J91" s="8">
        <f t="shared" si="11"/>
        <v>0</v>
      </c>
      <c r="K91" s="8">
        <f t="shared" si="11"/>
        <v>6.4</v>
      </c>
      <c r="L91" s="8">
        <f t="shared" si="11"/>
        <v>14.4</v>
      </c>
      <c r="M91" s="8">
        <f t="shared" si="11"/>
        <v>14.4</v>
      </c>
      <c r="N91" s="8">
        <f t="shared" si="11"/>
        <v>4.800000000000001</v>
      </c>
      <c r="O91" s="8">
        <f t="shared" si="11"/>
        <v>1.6</v>
      </c>
      <c r="P91" s="8">
        <f t="shared" si="11"/>
        <v>1.6</v>
      </c>
      <c r="Q91" s="8">
        <f t="shared" si="11"/>
        <v>6.4</v>
      </c>
      <c r="R91" s="9"/>
    </row>
    <row r="92" spans="1:18" ht="18.75" customHeight="1">
      <c r="A92" s="47"/>
      <c r="B92" s="48"/>
      <c r="C92" s="13" t="s">
        <v>68</v>
      </c>
      <c r="D92" s="15"/>
      <c r="E92" s="8">
        <f aca="true" t="shared" si="12" ref="E92:Q92">SUM(E74:E74)</f>
        <v>0</v>
      </c>
      <c r="F92" s="8">
        <f t="shared" si="12"/>
        <v>1.6</v>
      </c>
      <c r="G92" s="8">
        <f t="shared" si="12"/>
        <v>0.8</v>
      </c>
      <c r="H92" s="8">
        <f t="shared" si="12"/>
        <v>0.8</v>
      </c>
      <c r="I92" s="8">
        <f t="shared" si="12"/>
        <v>0</v>
      </c>
      <c r="J92" s="8">
        <f t="shared" si="12"/>
        <v>0</v>
      </c>
      <c r="K92" s="8">
        <f t="shared" si="12"/>
        <v>0.8</v>
      </c>
      <c r="L92" s="8">
        <f t="shared" si="12"/>
        <v>0</v>
      </c>
      <c r="M92" s="8">
        <f t="shared" si="12"/>
        <v>0</v>
      </c>
      <c r="N92" s="8">
        <f t="shared" si="12"/>
        <v>0</v>
      </c>
      <c r="O92" s="8">
        <f t="shared" si="12"/>
        <v>0</v>
      </c>
      <c r="P92" s="8">
        <f t="shared" si="12"/>
        <v>0</v>
      </c>
      <c r="Q92" s="8">
        <f t="shared" si="12"/>
        <v>0.8</v>
      </c>
      <c r="R92" s="9"/>
    </row>
    <row r="93" spans="1:18" ht="18.75" customHeight="1">
      <c r="A93" s="47"/>
      <c r="B93" s="48"/>
      <c r="C93" s="13" t="s">
        <v>421</v>
      </c>
      <c r="D93" s="1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9"/>
    </row>
    <row r="94" spans="1:18" ht="18.75" customHeight="1">
      <c r="A94" s="47"/>
      <c r="B94" s="48"/>
      <c r="C94" s="13" t="s">
        <v>422</v>
      </c>
      <c r="D94" s="1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9"/>
    </row>
    <row r="95" spans="1:18" ht="18.75" customHeight="1">
      <c r="A95" s="47"/>
      <c r="B95" s="48"/>
      <c r="C95" s="13" t="s">
        <v>51</v>
      </c>
      <c r="D95" s="14"/>
      <c r="E95" s="8">
        <f aca="true" t="shared" si="13" ref="E95:Q95">SUM(E75:E75)</f>
        <v>0</v>
      </c>
      <c r="F95" s="8">
        <f t="shared" si="13"/>
        <v>0</v>
      </c>
      <c r="G95" s="8">
        <f t="shared" si="13"/>
        <v>0</v>
      </c>
      <c r="H95" s="8">
        <f t="shared" si="13"/>
        <v>0</v>
      </c>
      <c r="I95" s="8">
        <f t="shared" si="13"/>
        <v>0</v>
      </c>
      <c r="J95" s="8">
        <f t="shared" si="13"/>
        <v>0</v>
      </c>
      <c r="K95" s="8">
        <f t="shared" si="13"/>
        <v>1.6</v>
      </c>
      <c r="L95" s="8">
        <f t="shared" si="13"/>
        <v>0</v>
      </c>
      <c r="M95" s="8">
        <f t="shared" si="13"/>
        <v>0</v>
      </c>
      <c r="N95" s="8">
        <f t="shared" si="13"/>
        <v>0</v>
      </c>
      <c r="O95" s="8">
        <f t="shared" si="13"/>
        <v>0</v>
      </c>
      <c r="P95" s="8">
        <f t="shared" si="13"/>
        <v>0</v>
      </c>
      <c r="Q95" s="8">
        <f t="shared" si="13"/>
        <v>0</v>
      </c>
      <c r="R95" s="9"/>
    </row>
    <row r="96" spans="1:18" ht="18.75" customHeight="1">
      <c r="A96" s="49"/>
      <c r="B96" s="50"/>
      <c r="C96" s="13" t="s">
        <v>62</v>
      </c>
      <c r="D96" s="1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9"/>
    </row>
    <row r="97" spans="1:18" ht="18.75" customHeight="1">
      <c r="A97" s="35" t="s">
        <v>23</v>
      </c>
      <c r="B97" s="35"/>
      <c r="C97" s="36" t="s">
        <v>24</v>
      </c>
      <c r="D97" s="36"/>
      <c r="E97" s="37" t="s">
        <v>140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9"/>
      <c r="R97" s="9"/>
    </row>
    <row r="98" spans="1:18" ht="18.75" customHeight="1">
      <c r="A98" s="40"/>
      <c r="B98" s="40"/>
      <c r="C98" s="36" t="s">
        <v>25</v>
      </c>
      <c r="D98" s="36"/>
      <c r="E98" s="37" t="s">
        <v>162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9"/>
      <c r="R98" s="9"/>
    </row>
    <row r="99" spans="1:18" ht="18.75" customHeight="1">
      <c r="A99" s="40"/>
      <c r="B99" s="40"/>
      <c r="C99" s="36" t="s">
        <v>121</v>
      </c>
      <c r="D99" s="36"/>
      <c r="E99" s="37" t="s">
        <v>141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9"/>
      <c r="R99" s="9"/>
    </row>
    <row r="100" spans="1:18" ht="18.75" customHeight="1">
      <c r="A100" s="51"/>
      <c r="B100" s="51"/>
      <c r="C100" s="36" t="s">
        <v>122</v>
      </c>
      <c r="D100" s="36"/>
      <c r="E100" s="37" t="s">
        <v>142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9"/>
      <c r="R100" s="9"/>
    </row>
    <row r="101" spans="1:18" ht="18.75" customHeight="1">
      <c r="A101" s="33" t="s">
        <v>123</v>
      </c>
      <c r="B101" s="34"/>
      <c r="C101" s="34"/>
      <c r="D101" s="34"/>
      <c r="E101" s="16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8"/>
      <c r="R101" s="9"/>
    </row>
    <row r="102" spans="1:18" ht="18.75" customHeight="1">
      <c r="A102" s="41"/>
      <c r="B102" s="42"/>
      <c r="C102" s="42"/>
      <c r="D102" s="42"/>
      <c r="E102" s="23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19"/>
      <c r="R102" s="9"/>
    </row>
    <row r="103" spans="1:18" ht="18.75" customHeight="1">
      <c r="A103" s="43"/>
      <c r="B103" s="44"/>
      <c r="C103" s="44"/>
      <c r="D103" s="44"/>
      <c r="E103" s="2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2"/>
      <c r="R103" s="9"/>
    </row>
    <row r="104" spans="1:18" ht="18.75" customHeight="1">
      <c r="A104" s="3" t="s">
        <v>124</v>
      </c>
      <c r="R104" s="9"/>
    </row>
    <row r="105" spans="5:18" ht="18.75" customHeight="1"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5:17" ht="18.75" customHeight="1"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ht="18.75" customHeight="1">
      <c r="E107" s="9"/>
    </row>
    <row r="108" ht="18.75" customHeight="1"/>
    <row r="109" ht="18.75" customHeight="1"/>
    <row r="110" ht="18.75" customHeight="1"/>
    <row r="111" ht="18.75" customHeight="1"/>
    <row r="112" ht="18.75" customHeight="1"/>
  </sheetData>
  <sheetProtection/>
  <mergeCells count="26">
    <mergeCell ref="A101:D101"/>
    <mergeCell ref="A102:D102"/>
    <mergeCell ref="A103:D103"/>
    <mergeCell ref="A99:B99"/>
    <mergeCell ref="C99:D99"/>
    <mergeCell ref="E99:Q99"/>
    <mergeCell ref="A100:B100"/>
    <mergeCell ref="C100:D100"/>
    <mergeCell ref="E100:Q100"/>
    <mergeCell ref="A9:D9"/>
    <mergeCell ref="C97:D97"/>
    <mergeCell ref="E97:Q97"/>
    <mergeCell ref="A98:B98"/>
    <mergeCell ref="C98:D98"/>
    <mergeCell ref="E98:Q98"/>
    <mergeCell ref="A76:D76"/>
    <mergeCell ref="A77:B96"/>
    <mergeCell ref="A97:B97"/>
    <mergeCell ref="E10:Q10"/>
    <mergeCell ref="A7:D7"/>
    <mergeCell ref="A8:D8"/>
    <mergeCell ref="A2:D2"/>
    <mergeCell ref="A3:D3"/>
    <mergeCell ref="A4:D4"/>
    <mergeCell ref="A5:D5"/>
    <mergeCell ref="A6:D6"/>
  </mergeCells>
  <printOptions/>
  <pageMargins left="0.787401574803149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  <ignoredErrors>
    <ignoredError sqref="E79:Q9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70" zoomScaleNormal="70" zoomScalePageLayoutView="0" workbookViewId="0" topLeftCell="A75">
      <selection activeCell="E96" sqref="E96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8.75" customHeight="1">
      <c r="A2" s="45" t="s">
        <v>156</v>
      </c>
      <c r="B2" s="45"/>
      <c r="C2" s="45"/>
      <c r="D2" s="45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2"/>
      <c r="R2" s="1"/>
    </row>
    <row r="3" spans="1:17" ht="19.5" customHeight="1">
      <c r="A3" s="46" t="s">
        <v>0</v>
      </c>
      <c r="B3" s="46"/>
      <c r="C3" s="46"/>
      <c r="D3" s="46"/>
      <c r="E3" s="4" t="s">
        <v>75</v>
      </c>
      <c r="F3" s="4" t="s">
        <v>76</v>
      </c>
      <c r="G3" s="4" t="s">
        <v>77</v>
      </c>
      <c r="H3" s="4" t="s">
        <v>78</v>
      </c>
      <c r="I3" s="4" t="s">
        <v>79</v>
      </c>
      <c r="J3" s="4" t="s">
        <v>80</v>
      </c>
      <c r="K3" s="4" t="s">
        <v>81</v>
      </c>
      <c r="L3" s="4" t="s">
        <v>82</v>
      </c>
      <c r="M3" s="4" t="s">
        <v>83</v>
      </c>
      <c r="N3" s="4" t="s">
        <v>84</v>
      </c>
      <c r="O3" s="4" t="s">
        <v>85</v>
      </c>
      <c r="P3" s="4" t="s">
        <v>209</v>
      </c>
      <c r="Q3" s="4" t="s">
        <v>210</v>
      </c>
    </row>
    <row r="4" spans="1:17" ht="19.5" customHeight="1">
      <c r="A4" s="46" t="s">
        <v>88</v>
      </c>
      <c r="B4" s="46"/>
      <c r="C4" s="46"/>
      <c r="D4" s="46"/>
      <c r="E4" s="28">
        <v>44334</v>
      </c>
      <c r="F4" s="28">
        <v>44334</v>
      </c>
      <c r="G4" s="28">
        <v>44334</v>
      </c>
      <c r="H4" s="28">
        <v>44334</v>
      </c>
      <c r="I4" s="28">
        <v>44334</v>
      </c>
      <c r="J4" s="28">
        <v>44334</v>
      </c>
      <c r="K4" s="28">
        <v>44334</v>
      </c>
      <c r="L4" s="28">
        <v>44335</v>
      </c>
      <c r="M4" s="28">
        <v>44335</v>
      </c>
      <c r="N4" s="28">
        <v>44336</v>
      </c>
      <c r="O4" s="28">
        <v>44336</v>
      </c>
      <c r="P4" s="28">
        <v>44336</v>
      </c>
      <c r="Q4" s="28">
        <v>44336</v>
      </c>
    </row>
    <row r="5" spans="1:17" ht="19.5" customHeight="1">
      <c r="A5" s="46" t="s">
        <v>89</v>
      </c>
      <c r="B5" s="46"/>
      <c r="C5" s="46"/>
      <c r="D5" s="46"/>
      <c r="E5" s="24">
        <v>0.37777777777777777</v>
      </c>
      <c r="F5" s="24">
        <v>0.5229166666666667</v>
      </c>
      <c r="G5" s="24">
        <v>0.3576388888888889</v>
      </c>
      <c r="H5" s="24">
        <v>0.5020833333333333</v>
      </c>
      <c r="I5" s="24">
        <v>0.47291666666666665</v>
      </c>
      <c r="J5" s="24">
        <v>0.3986111111111111</v>
      </c>
      <c r="K5" s="24">
        <v>0.4534722222222222</v>
      </c>
      <c r="L5" s="24">
        <v>0.3986111111111111</v>
      </c>
      <c r="M5" s="24">
        <v>0.4354166666666666</v>
      </c>
      <c r="N5" s="24">
        <v>0.39444444444444443</v>
      </c>
      <c r="O5" s="24">
        <v>0.41875</v>
      </c>
      <c r="P5" s="24">
        <v>0.44236111111111115</v>
      </c>
      <c r="Q5" s="24">
        <v>0.46249999999999997</v>
      </c>
    </row>
    <row r="6" spans="1:17" ht="19.5" customHeight="1">
      <c r="A6" s="46" t="s">
        <v>90</v>
      </c>
      <c r="B6" s="46"/>
      <c r="C6" s="46"/>
      <c r="D6" s="46"/>
      <c r="E6" s="4">
        <v>8.5</v>
      </c>
      <c r="F6" s="4">
        <v>5.8</v>
      </c>
      <c r="G6" s="26">
        <v>12</v>
      </c>
      <c r="H6" s="26">
        <v>8</v>
      </c>
      <c r="I6" s="4">
        <v>9.8</v>
      </c>
      <c r="J6" s="4">
        <v>18.5</v>
      </c>
      <c r="K6" s="4">
        <v>16</v>
      </c>
      <c r="L6" s="26">
        <v>20</v>
      </c>
      <c r="M6" s="4">
        <v>13.5</v>
      </c>
      <c r="N6" s="4">
        <v>11.2</v>
      </c>
      <c r="O6" s="26">
        <v>21</v>
      </c>
      <c r="P6" s="26">
        <v>30</v>
      </c>
      <c r="Q6" s="26">
        <v>13</v>
      </c>
    </row>
    <row r="7" spans="1:17" ht="19.5" customHeight="1">
      <c r="A7" s="46" t="s">
        <v>91</v>
      </c>
      <c r="B7" s="46"/>
      <c r="C7" s="46"/>
      <c r="D7" s="46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9.5" customHeight="1">
      <c r="A8" s="52" t="s">
        <v>92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9.5" customHeight="1" thickBot="1">
      <c r="A9" s="52" t="s">
        <v>93</v>
      </c>
      <c r="B9" s="52"/>
      <c r="C9" s="52"/>
      <c r="D9" s="52"/>
      <c r="E9" s="5">
        <v>50</v>
      </c>
      <c r="F9" s="5">
        <v>200</v>
      </c>
      <c r="G9" s="5">
        <v>100</v>
      </c>
      <c r="H9" s="5">
        <v>150</v>
      </c>
      <c r="I9" s="5">
        <v>200</v>
      </c>
      <c r="J9" s="5">
        <v>100</v>
      </c>
      <c r="K9" s="5">
        <v>100</v>
      </c>
      <c r="L9" s="5">
        <v>100</v>
      </c>
      <c r="M9" s="5">
        <v>50</v>
      </c>
      <c r="N9" s="5">
        <v>100</v>
      </c>
      <c r="O9" s="5">
        <v>50</v>
      </c>
      <c r="P9" s="5">
        <v>50</v>
      </c>
      <c r="Q9" s="5">
        <v>50</v>
      </c>
    </row>
    <row r="10" spans="1:17" ht="19.5" customHeight="1" thickTop="1">
      <c r="A10" s="6" t="s">
        <v>211</v>
      </c>
      <c r="B10" s="6" t="s">
        <v>1</v>
      </c>
      <c r="C10" s="6" t="s">
        <v>95</v>
      </c>
      <c r="D10" s="6" t="s">
        <v>96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7" ht="19.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211.20000000000002</v>
      </c>
      <c r="F11" s="8">
        <v>1689.6000000000001</v>
      </c>
      <c r="G11" s="8">
        <v>1177.6000000000001</v>
      </c>
      <c r="H11" s="8">
        <v>921.6</v>
      </c>
      <c r="I11" s="8">
        <v>217.60000000000002</v>
      </c>
      <c r="J11" s="8">
        <v>716.8000000000001</v>
      </c>
      <c r="K11" s="8">
        <v>947.2</v>
      </c>
      <c r="L11" s="8">
        <v>768</v>
      </c>
      <c r="M11" s="8">
        <v>729.6</v>
      </c>
      <c r="N11" s="8">
        <v>742.4000000000001</v>
      </c>
      <c r="O11" s="8">
        <v>17.6</v>
      </c>
      <c r="P11" s="8">
        <v>14.4</v>
      </c>
      <c r="Q11" s="8">
        <v>54.400000000000006</v>
      </c>
    </row>
    <row r="12" spans="1:17" ht="19.5" customHeight="1">
      <c r="A12" s="7">
        <v>2</v>
      </c>
      <c r="B12" s="7" t="s">
        <v>35</v>
      </c>
      <c r="C12" s="7" t="s">
        <v>36</v>
      </c>
      <c r="D12" s="10" t="s">
        <v>3</v>
      </c>
      <c r="E12" s="8">
        <v>19.200000000000003</v>
      </c>
      <c r="F12" s="8">
        <v>614.4000000000001</v>
      </c>
      <c r="G12" s="8">
        <v>665.6</v>
      </c>
      <c r="H12" s="8">
        <v>192</v>
      </c>
      <c r="I12" s="8">
        <v>115.2</v>
      </c>
      <c r="J12" s="8">
        <v>19.200000000000003</v>
      </c>
      <c r="K12" s="8">
        <v>102.4</v>
      </c>
      <c r="L12" s="8">
        <v>32</v>
      </c>
      <c r="M12" s="8">
        <v>6.4</v>
      </c>
      <c r="N12" s="8">
        <v>19.200000000000003</v>
      </c>
      <c r="O12" s="8"/>
      <c r="P12" s="8"/>
      <c r="Q12" s="8">
        <v>3.2</v>
      </c>
    </row>
    <row r="13" spans="1:17" ht="19.5" customHeight="1">
      <c r="A13" s="7">
        <v>3</v>
      </c>
      <c r="B13" s="7" t="s">
        <v>35</v>
      </c>
      <c r="C13" s="7" t="s">
        <v>36</v>
      </c>
      <c r="D13" s="10" t="s">
        <v>70</v>
      </c>
      <c r="E13" s="8">
        <v>19.200000000000003</v>
      </c>
      <c r="F13" s="8">
        <v>4403.2</v>
      </c>
      <c r="G13" s="8">
        <v>3020.8</v>
      </c>
      <c r="H13" s="8">
        <v>5017.6</v>
      </c>
      <c r="I13" s="8">
        <v>13107.2</v>
      </c>
      <c r="J13" s="8">
        <v>320</v>
      </c>
      <c r="K13" s="8">
        <v>1561.6000000000001</v>
      </c>
      <c r="L13" s="8">
        <v>422.40000000000003</v>
      </c>
      <c r="M13" s="8">
        <v>67.2</v>
      </c>
      <c r="N13" s="8">
        <v>9.600000000000001</v>
      </c>
      <c r="O13" s="8"/>
      <c r="P13" s="8">
        <v>8</v>
      </c>
      <c r="Q13" s="8">
        <v>0.8</v>
      </c>
    </row>
    <row r="14" spans="1:17" ht="19.5" customHeight="1">
      <c r="A14" s="7">
        <v>4</v>
      </c>
      <c r="B14" s="7" t="s">
        <v>35</v>
      </c>
      <c r="C14" s="7" t="s">
        <v>36</v>
      </c>
      <c r="D14" s="10" t="s">
        <v>4</v>
      </c>
      <c r="E14" s="8"/>
      <c r="F14" s="8">
        <v>3.2</v>
      </c>
      <c r="G14" s="8"/>
      <c r="H14" s="8"/>
      <c r="I14" s="8"/>
      <c r="J14" s="8"/>
      <c r="K14" s="8">
        <v>1.6</v>
      </c>
      <c r="L14" s="8"/>
      <c r="M14" s="8">
        <v>9.600000000000001</v>
      </c>
      <c r="N14" s="8"/>
      <c r="O14" s="8">
        <v>0.8</v>
      </c>
      <c r="P14" s="8"/>
      <c r="Q14" s="8"/>
    </row>
    <row r="15" spans="1:17" ht="19.5" customHeight="1">
      <c r="A15" s="7">
        <v>5</v>
      </c>
      <c r="B15" s="7" t="s">
        <v>35</v>
      </c>
      <c r="C15" s="7" t="s">
        <v>36</v>
      </c>
      <c r="D15" s="10" t="s">
        <v>71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v>0.4</v>
      </c>
      <c r="Q15" s="8"/>
    </row>
    <row r="16" spans="1:17" ht="19.5" customHeight="1">
      <c r="A16" s="7">
        <v>6</v>
      </c>
      <c r="B16" s="7" t="s">
        <v>35</v>
      </c>
      <c r="C16" s="7" t="s">
        <v>36</v>
      </c>
      <c r="D16" s="10" t="s">
        <v>212</v>
      </c>
      <c r="E16" s="8"/>
      <c r="F16" s="8">
        <v>64</v>
      </c>
      <c r="G16" s="8"/>
      <c r="H16" s="8">
        <v>6.4</v>
      </c>
      <c r="I16" s="8">
        <v>3.2</v>
      </c>
      <c r="J16" s="8"/>
      <c r="K16" s="8">
        <v>19.200000000000003</v>
      </c>
      <c r="L16" s="8">
        <v>9.600000000000001</v>
      </c>
      <c r="M16" s="8">
        <v>1.6</v>
      </c>
      <c r="N16" s="8"/>
      <c r="O16" s="8"/>
      <c r="P16" s="8"/>
      <c r="Q16" s="8"/>
    </row>
    <row r="17" spans="1:17" ht="19.5" customHeight="1">
      <c r="A17" s="7">
        <v>7</v>
      </c>
      <c r="B17" s="7" t="s">
        <v>35</v>
      </c>
      <c r="C17" s="7" t="s">
        <v>36</v>
      </c>
      <c r="D17" s="10" t="s">
        <v>143</v>
      </c>
      <c r="E17" s="8">
        <v>3.2</v>
      </c>
      <c r="F17" s="8"/>
      <c r="G17" s="8">
        <v>3.2</v>
      </c>
      <c r="H17" s="8"/>
      <c r="I17" s="8">
        <v>1.6</v>
      </c>
      <c r="J17" s="8"/>
      <c r="K17" s="8">
        <v>3.2</v>
      </c>
      <c r="L17" s="8">
        <v>0.8</v>
      </c>
      <c r="M17" s="8">
        <v>0.8</v>
      </c>
      <c r="N17" s="8"/>
      <c r="O17" s="8">
        <v>1.6</v>
      </c>
      <c r="P17" s="8"/>
      <c r="Q17" s="8">
        <v>1.6</v>
      </c>
    </row>
    <row r="18" spans="1:17" ht="19.5" customHeight="1">
      <c r="A18" s="7">
        <v>8</v>
      </c>
      <c r="B18" s="7" t="s">
        <v>35</v>
      </c>
      <c r="C18" s="7" t="s">
        <v>36</v>
      </c>
      <c r="D18" s="7" t="s">
        <v>213</v>
      </c>
      <c r="E18" s="8">
        <v>19.200000000000003</v>
      </c>
      <c r="F18" s="8">
        <v>76.80000000000001</v>
      </c>
      <c r="G18" s="8">
        <v>25.6</v>
      </c>
      <c r="H18" s="8">
        <v>51.2</v>
      </c>
      <c r="I18" s="8">
        <v>6.4</v>
      </c>
      <c r="J18" s="8">
        <v>12.8</v>
      </c>
      <c r="K18" s="8">
        <v>19.200000000000003</v>
      </c>
      <c r="L18" s="8">
        <v>22.400000000000002</v>
      </c>
      <c r="M18" s="8">
        <v>19.200000000000003</v>
      </c>
      <c r="N18" s="8">
        <v>1.6</v>
      </c>
      <c r="O18" s="8">
        <v>0.8</v>
      </c>
      <c r="P18" s="8">
        <v>0.8</v>
      </c>
      <c r="Q18" s="8">
        <v>0.4</v>
      </c>
    </row>
    <row r="19" spans="1:17" ht="19.5" customHeight="1">
      <c r="A19" s="7">
        <v>9</v>
      </c>
      <c r="B19" s="7" t="s">
        <v>35</v>
      </c>
      <c r="C19" s="7" t="s">
        <v>36</v>
      </c>
      <c r="D19" s="27" t="s">
        <v>177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v>0.4</v>
      </c>
      <c r="P19" s="8"/>
      <c r="Q19" s="8"/>
    </row>
    <row r="20" spans="1:17" ht="19.5" customHeight="1">
      <c r="A20" s="7">
        <v>10</v>
      </c>
      <c r="B20" s="7" t="s">
        <v>35</v>
      </c>
      <c r="C20" s="7" t="s">
        <v>36</v>
      </c>
      <c r="D20" s="7" t="s">
        <v>194</v>
      </c>
      <c r="E20" s="8"/>
      <c r="F20" s="8">
        <v>6.4</v>
      </c>
      <c r="G20" s="8"/>
      <c r="H20" s="8">
        <v>6.4</v>
      </c>
      <c r="I20" s="8"/>
      <c r="J20" s="8"/>
      <c r="K20" s="8"/>
      <c r="L20" s="8"/>
      <c r="M20" s="8"/>
      <c r="N20" s="8"/>
      <c r="O20" s="8"/>
      <c r="P20" s="8"/>
      <c r="Q20" s="8"/>
    </row>
    <row r="21" spans="1:17" ht="19.5" customHeight="1">
      <c r="A21" s="7">
        <v>11</v>
      </c>
      <c r="B21" s="7" t="s">
        <v>35</v>
      </c>
      <c r="C21" s="7" t="s">
        <v>36</v>
      </c>
      <c r="D21" s="7" t="s">
        <v>214</v>
      </c>
      <c r="E21" s="8">
        <v>1.6</v>
      </c>
      <c r="F21" s="8">
        <v>3.2</v>
      </c>
      <c r="G21" s="8">
        <v>6.4</v>
      </c>
      <c r="H21" s="8"/>
      <c r="I21" s="8"/>
      <c r="J21" s="8"/>
      <c r="K21" s="8">
        <v>12.8</v>
      </c>
      <c r="L21" s="8"/>
      <c r="M21" s="8">
        <v>1.6</v>
      </c>
      <c r="N21" s="8">
        <v>1.6</v>
      </c>
      <c r="O21" s="8"/>
      <c r="P21" s="8"/>
      <c r="Q21" s="8"/>
    </row>
    <row r="22" spans="1:17" ht="19.5" customHeight="1">
      <c r="A22" s="7">
        <v>12</v>
      </c>
      <c r="B22" s="7" t="s">
        <v>35</v>
      </c>
      <c r="C22" s="7" t="s">
        <v>36</v>
      </c>
      <c r="D22" s="7" t="s">
        <v>98</v>
      </c>
      <c r="E22" s="8"/>
      <c r="F22" s="8">
        <v>38.400000000000006</v>
      </c>
      <c r="G22" s="8"/>
      <c r="H22" s="8">
        <v>89.60000000000001</v>
      </c>
      <c r="I22" s="8">
        <v>12.8</v>
      </c>
      <c r="J22" s="8">
        <v>3.2</v>
      </c>
      <c r="K22" s="8">
        <v>32</v>
      </c>
      <c r="L22" s="8"/>
      <c r="M22" s="8">
        <v>3.2</v>
      </c>
      <c r="N22" s="8"/>
      <c r="O22" s="8"/>
      <c r="P22" s="8"/>
      <c r="Q22" s="8"/>
    </row>
    <row r="23" spans="1:17" ht="19.5" customHeight="1">
      <c r="A23" s="7">
        <v>13</v>
      </c>
      <c r="B23" s="7" t="s">
        <v>35</v>
      </c>
      <c r="C23" s="7" t="s">
        <v>36</v>
      </c>
      <c r="D23" s="7" t="s">
        <v>215</v>
      </c>
      <c r="E23" s="8">
        <v>3.2</v>
      </c>
      <c r="F23" s="8">
        <v>38.400000000000006</v>
      </c>
      <c r="G23" s="8">
        <v>76.80000000000001</v>
      </c>
      <c r="H23" s="8">
        <v>89.60000000000001</v>
      </c>
      <c r="I23" s="8">
        <v>115.2</v>
      </c>
      <c r="J23" s="8">
        <v>12.8</v>
      </c>
      <c r="K23" s="8">
        <v>38.400000000000006</v>
      </c>
      <c r="L23" s="8">
        <v>9.600000000000001</v>
      </c>
      <c r="M23" s="8"/>
      <c r="N23" s="8">
        <v>0.8</v>
      </c>
      <c r="O23" s="8">
        <v>0.4</v>
      </c>
      <c r="P23" s="8"/>
      <c r="Q23" s="8">
        <v>1.6</v>
      </c>
    </row>
    <row r="24" spans="1:17" ht="19.5" customHeight="1">
      <c r="A24" s="7">
        <v>14</v>
      </c>
      <c r="B24" s="7" t="s">
        <v>35</v>
      </c>
      <c r="C24" s="7" t="s">
        <v>36</v>
      </c>
      <c r="D24" s="7" t="s">
        <v>216</v>
      </c>
      <c r="E24" s="8">
        <v>12.8</v>
      </c>
      <c r="F24" s="8">
        <v>6.4</v>
      </c>
      <c r="G24" s="8">
        <v>6.4</v>
      </c>
      <c r="H24" s="8">
        <v>38.400000000000006</v>
      </c>
      <c r="I24" s="8">
        <v>38.400000000000006</v>
      </c>
      <c r="J24" s="8">
        <v>32</v>
      </c>
      <c r="K24" s="8">
        <v>25.6</v>
      </c>
      <c r="L24" s="8">
        <v>6.4</v>
      </c>
      <c r="M24" s="8"/>
      <c r="N24" s="8">
        <v>28.8</v>
      </c>
      <c r="O24" s="8">
        <v>3.2</v>
      </c>
      <c r="P24" s="8">
        <v>3.2</v>
      </c>
      <c r="Q24" s="8">
        <v>4.800000000000001</v>
      </c>
    </row>
    <row r="25" spans="1:17" ht="19.5" customHeight="1">
      <c r="A25" s="7">
        <v>15</v>
      </c>
      <c r="B25" s="7" t="s">
        <v>35</v>
      </c>
      <c r="C25" s="7" t="s">
        <v>36</v>
      </c>
      <c r="D25" s="10" t="s">
        <v>7</v>
      </c>
      <c r="E25" s="8">
        <v>1.6</v>
      </c>
      <c r="F25" s="8">
        <v>12.8</v>
      </c>
      <c r="G25" s="8"/>
      <c r="H25" s="8"/>
      <c r="I25" s="8"/>
      <c r="J25" s="8"/>
      <c r="K25" s="8"/>
      <c r="L25" s="8"/>
      <c r="M25" s="8"/>
      <c r="N25" s="8"/>
      <c r="O25" s="8"/>
      <c r="P25" s="8">
        <v>1.6</v>
      </c>
      <c r="Q25" s="8">
        <v>0.8</v>
      </c>
    </row>
    <row r="26" spans="1:17" ht="19.5" customHeight="1">
      <c r="A26" s="7">
        <v>16</v>
      </c>
      <c r="B26" s="7" t="s">
        <v>35</v>
      </c>
      <c r="C26" s="7" t="s">
        <v>36</v>
      </c>
      <c r="D26" s="10" t="s">
        <v>181</v>
      </c>
      <c r="E26" s="8"/>
      <c r="F26" s="8"/>
      <c r="G26" s="8"/>
      <c r="H26" s="8"/>
      <c r="I26" s="8">
        <v>3.2</v>
      </c>
      <c r="J26" s="8"/>
      <c r="K26" s="8"/>
      <c r="L26" s="8"/>
      <c r="M26" s="8"/>
      <c r="N26" s="8"/>
      <c r="O26" s="8"/>
      <c r="P26" s="8"/>
      <c r="Q26" s="8"/>
    </row>
    <row r="27" spans="1:17" ht="19.5" customHeight="1">
      <c r="A27" s="7">
        <v>17</v>
      </c>
      <c r="B27" s="7" t="s">
        <v>35</v>
      </c>
      <c r="C27" s="7" t="s">
        <v>36</v>
      </c>
      <c r="D27" s="7" t="s">
        <v>217</v>
      </c>
      <c r="E27" s="8">
        <v>6.4</v>
      </c>
      <c r="F27" s="8">
        <v>89.60000000000001</v>
      </c>
      <c r="G27" s="8">
        <v>38.400000000000006</v>
      </c>
      <c r="H27" s="8">
        <v>102.4</v>
      </c>
      <c r="I27" s="8">
        <v>140.8</v>
      </c>
      <c r="J27" s="8">
        <v>3.2</v>
      </c>
      <c r="K27" s="8">
        <v>32</v>
      </c>
      <c r="L27" s="8">
        <v>32</v>
      </c>
      <c r="M27" s="8">
        <v>0.8</v>
      </c>
      <c r="N27" s="8">
        <v>0.8</v>
      </c>
      <c r="O27" s="8">
        <v>3.2</v>
      </c>
      <c r="P27" s="8">
        <v>0.4</v>
      </c>
      <c r="Q27" s="8">
        <v>1.6</v>
      </c>
    </row>
    <row r="28" spans="1:17" ht="19.5" customHeight="1">
      <c r="A28" s="7">
        <v>18</v>
      </c>
      <c r="B28" s="7" t="s">
        <v>35</v>
      </c>
      <c r="C28" s="7" t="s">
        <v>36</v>
      </c>
      <c r="D28" s="10" t="s">
        <v>185</v>
      </c>
      <c r="E28" s="8"/>
      <c r="F28" s="8"/>
      <c r="G28" s="8"/>
      <c r="H28" s="8">
        <v>3.2</v>
      </c>
      <c r="I28" s="8"/>
      <c r="J28" s="8"/>
      <c r="K28" s="8"/>
      <c r="L28" s="8">
        <v>0.8</v>
      </c>
      <c r="M28" s="8"/>
      <c r="N28" s="8"/>
      <c r="O28" s="8"/>
      <c r="P28" s="8"/>
      <c r="Q28" s="8"/>
    </row>
    <row r="29" spans="1:17" ht="19.5" customHeight="1">
      <c r="A29" s="7">
        <v>19</v>
      </c>
      <c r="B29" s="7" t="s">
        <v>35</v>
      </c>
      <c r="C29" s="7" t="s">
        <v>36</v>
      </c>
      <c r="D29" s="7" t="s">
        <v>102</v>
      </c>
      <c r="E29" s="8"/>
      <c r="F29" s="8">
        <v>3.2</v>
      </c>
      <c r="G29" s="8"/>
      <c r="H29" s="8">
        <v>1.6</v>
      </c>
      <c r="I29" s="8"/>
      <c r="J29" s="8"/>
      <c r="K29" s="8">
        <v>12.8</v>
      </c>
      <c r="L29" s="8"/>
      <c r="M29" s="8"/>
      <c r="N29" s="8">
        <v>1.6</v>
      </c>
      <c r="O29" s="8"/>
      <c r="P29" s="8">
        <v>0.8</v>
      </c>
      <c r="Q29" s="8"/>
    </row>
    <row r="30" spans="1:17" ht="19.5" customHeight="1">
      <c r="A30" s="7">
        <v>20</v>
      </c>
      <c r="B30" s="7" t="s">
        <v>35</v>
      </c>
      <c r="C30" s="7" t="s">
        <v>36</v>
      </c>
      <c r="D30" s="10" t="s">
        <v>5</v>
      </c>
      <c r="E30" s="8"/>
      <c r="F30" s="8"/>
      <c r="G30" s="8"/>
      <c r="H30" s="8"/>
      <c r="I30" s="8"/>
      <c r="J30" s="8"/>
      <c r="K30" s="8"/>
      <c r="L30" s="8"/>
      <c r="M30" s="8"/>
      <c r="N30" s="8">
        <v>0.8</v>
      </c>
      <c r="O30" s="8"/>
      <c r="P30" s="8"/>
      <c r="Q30" s="8"/>
    </row>
    <row r="31" spans="1:17" ht="19.5" customHeight="1">
      <c r="A31" s="7">
        <v>21</v>
      </c>
      <c r="B31" s="7" t="s">
        <v>35</v>
      </c>
      <c r="C31" s="7" t="s">
        <v>36</v>
      </c>
      <c r="D31" s="10" t="s">
        <v>168</v>
      </c>
      <c r="E31" s="8"/>
      <c r="F31" s="8"/>
      <c r="G31" s="8"/>
      <c r="H31" s="8"/>
      <c r="I31" s="8"/>
      <c r="J31" s="8"/>
      <c r="K31" s="8"/>
      <c r="L31" s="8"/>
      <c r="M31" s="8">
        <v>1.6</v>
      </c>
      <c r="N31" s="8"/>
      <c r="O31" s="8">
        <v>0.8</v>
      </c>
      <c r="P31" s="8"/>
      <c r="Q31" s="8"/>
    </row>
    <row r="32" spans="1:17" ht="19.5" customHeight="1">
      <c r="A32" s="7">
        <v>22</v>
      </c>
      <c r="B32" s="7" t="s">
        <v>35</v>
      </c>
      <c r="C32" s="7" t="s">
        <v>36</v>
      </c>
      <c r="D32" s="10" t="s">
        <v>28</v>
      </c>
      <c r="E32" s="8"/>
      <c r="F32" s="8">
        <v>3.2</v>
      </c>
      <c r="G32" s="8"/>
      <c r="H32" s="8">
        <v>3.2</v>
      </c>
      <c r="I32" s="8">
        <v>3.2</v>
      </c>
      <c r="J32" s="8"/>
      <c r="K32" s="8"/>
      <c r="L32" s="8">
        <v>9.600000000000001</v>
      </c>
      <c r="M32" s="8">
        <v>3.2</v>
      </c>
      <c r="N32" s="8"/>
      <c r="O32" s="8"/>
      <c r="P32" s="8"/>
      <c r="Q32" s="8"/>
    </row>
    <row r="33" spans="1:17" ht="19.5" customHeight="1">
      <c r="A33" s="7">
        <v>23</v>
      </c>
      <c r="B33" s="7" t="s">
        <v>35</v>
      </c>
      <c r="C33" s="7" t="s">
        <v>36</v>
      </c>
      <c r="D33" s="7" t="s">
        <v>103</v>
      </c>
      <c r="E33" s="8"/>
      <c r="F33" s="8">
        <v>25.6</v>
      </c>
      <c r="G33" s="8">
        <v>6.4</v>
      </c>
      <c r="H33" s="8">
        <v>1.6</v>
      </c>
      <c r="I33" s="8">
        <v>25.6</v>
      </c>
      <c r="J33" s="8">
        <v>6.4</v>
      </c>
      <c r="K33" s="8">
        <v>12.8</v>
      </c>
      <c r="L33" s="8">
        <v>1.6</v>
      </c>
      <c r="M33" s="8"/>
      <c r="N33" s="8"/>
      <c r="O33" s="8">
        <v>0.4</v>
      </c>
      <c r="P33" s="8"/>
      <c r="Q33" s="8"/>
    </row>
    <row r="34" spans="1:17" ht="19.5" customHeight="1">
      <c r="A34" s="7">
        <v>24</v>
      </c>
      <c r="B34" s="7" t="s">
        <v>63</v>
      </c>
      <c r="C34" s="7" t="s">
        <v>64</v>
      </c>
      <c r="D34" s="10" t="s">
        <v>218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>
        <v>0.8</v>
      </c>
    </row>
    <row r="35" spans="1:17" ht="19.5" customHeight="1">
      <c r="A35" s="7">
        <v>25</v>
      </c>
      <c r="B35" s="7" t="s">
        <v>63</v>
      </c>
      <c r="C35" s="7" t="s">
        <v>64</v>
      </c>
      <c r="D35" s="10" t="s">
        <v>219</v>
      </c>
      <c r="E35" s="8"/>
      <c r="F35" s="8"/>
      <c r="G35" s="8"/>
      <c r="H35" s="8"/>
      <c r="I35" s="8">
        <v>6.4</v>
      </c>
      <c r="J35" s="8"/>
      <c r="K35" s="8"/>
      <c r="L35" s="8"/>
      <c r="M35" s="8">
        <v>1.6</v>
      </c>
      <c r="N35" s="8"/>
      <c r="O35" s="8"/>
      <c r="P35" s="8"/>
      <c r="Q35" s="8"/>
    </row>
    <row r="36" spans="1:17" ht="19.5" customHeight="1">
      <c r="A36" s="7">
        <v>26</v>
      </c>
      <c r="B36" s="7" t="s">
        <v>63</v>
      </c>
      <c r="C36" s="7" t="s">
        <v>66</v>
      </c>
      <c r="D36" s="10" t="s">
        <v>220</v>
      </c>
      <c r="E36" s="8">
        <v>3.2</v>
      </c>
      <c r="F36" s="8">
        <v>38.400000000000006</v>
      </c>
      <c r="G36" s="8">
        <v>281.6</v>
      </c>
      <c r="H36" s="8">
        <v>102.4</v>
      </c>
      <c r="I36" s="8">
        <v>89.60000000000001</v>
      </c>
      <c r="J36" s="8">
        <v>358.40000000000003</v>
      </c>
      <c r="K36" s="8">
        <v>70.4</v>
      </c>
      <c r="L36" s="8">
        <v>25.6</v>
      </c>
      <c r="M36" s="8">
        <v>0.8</v>
      </c>
      <c r="N36" s="8">
        <v>9.600000000000001</v>
      </c>
      <c r="O36" s="8"/>
      <c r="P36" s="8"/>
      <c r="Q36" s="8"/>
    </row>
    <row r="37" spans="1:17" ht="19.5" customHeight="1">
      <c r="A37" s="7">
        <v>27</v>
      </c>
      <c r="B37" s="7" t="s">
        <v>63</v>
      </c>
      <c r="C37" s="7" t="s">
        <v>37</v>
      </c>
      <c r="D37" s="10" t="s">
        <v>132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v>4.800000000000001</v>
      </c>
      <c r="P37" s="8">
        <v>6.4</v>
      </c>
      <c r="Q37" s="8"/>
    </row>
    <row r="38" spans="1:17" ht="19.5" customHeight="1">
      <c r="A38" s="7">
        <v>28</v>
      </c>
      <c r="B38" s="7" t="s">
        <v>63</v>
      </c>
      <c r="C38" s="7" t="s">
        <v>37</v>
      </c>
      <c r="D38" s="10" t="s">
        <v>221</v>
      </c>
      <c r="E38" s="8">
        <v>147.20000000000002</v>
      </c>
      <c r="F38" s="8">
        <v>89.60000000000001</v>
      </c>
      <c r="G38" s="8">
        <v>102.4</v>
      </c>
      <c r="H38" s="8">
        <v>192</v>
      </c>
      <c r="I38" s="8">
        <v>435.20000000000005</v>
      </c>
      <c r="J38" s="8">
        <v>115.2</v>
      </c>
      <c r="K38" s="8">
        <v>345.6</v>
      </c>
      <c r="L38" s="8">
        <v>176</v>
      </c>
      <c r="M38" s="8">
        <v>128</v>
      </c>
      <c r="N38" s="8">
        <v>9.600000000000001</v>
      </c>
      <c r="O38" s="8"/>
      <c r="P38" s="8"/>
      <c r="Q38" s="8"/>
    </row>
    <row r="39" spans="1:17" ht="19.5" customHeight="1">
      <c r="A39" s="7">
        <v>29</v>
      </c>
      <c r="B39" s="7" t="s">
        <v>63</v>
      </c>
      <c r="C39" s="7" t="s">
        <v>37</v>
      </c>
      <c r="D39" s="7" t="s">
        <v>222</v>
      </c>
      <c r="E39" s="8">
        <v>1.6</v>
      </c>
      <c r="F39" s="8">
        <v>25.6</v>
      </c>
      <c r="G39" s="8">
        <v>6.4</v>
      </c>
      <c r="H39" s="8">
        <v>64</v>
      </c>
      <c r="I39" s="8">
        <v>25.6</v>
      </c>
      <c r="J39" s="8">
        <v>3.2</v>
      </c>
      <c r="K39" s="8">
        <v>51.2</v>
      </c>
      <c r="L39" s="8">
        <v>22.400000000000002</v>
      </c>
      <c r="M39" s="8">
        <v>19.200000000000003</v>
      </c>
      <c r="N39" s="8">
        <v>9.600000000000001</v>
      </c>
      <c r="O39" s="8">
        <v>3.2</v>
      </c>
      <c r="P39" s="8">
        <v>3.2</v>
      </c>
      <c r="Q39" s="8">
        <v>3.2</v>
      </c>
    </row>
    <row r="40" spans="1:17" ht="19.5" customHeight="1">
      <c r="A40" s="7">
        <v>30</v>
      </c>
      <c r="B40" s="7" t="s">
        <v>63</v>
      </c>
      <c r="C40" s="7" t="s">
        <v>37</v>
      </c>
      <c r="D40" s="7" t="s">
        <v>9</v>
      </c>
      <c r="E40" s="8">
        <v>6.4</v>
      </c>
      <c r="F40" s="8">
        <v>25.6</v>
      </c>
      <c r="G40" s="8"/>
      <c r="H40" s="8">
        <v>6.4</v>
      </c>
      <c r="I40" s="8">
        <v>6.4</v>
      </c>
      <c r="J40" s="8"/>
      <c r="K40" s="8">
        <v>3.2</v>
      </c>
      <c r="L40" s="8">
        <v>1.6</v>
      </c>
      <c r="M40" s="8">
        <v>1.6</v>
      </c>
      <c r="N40" s="8">
        <v>6.4</v>
      </c>
      <c r="O40" s="8"/>
      <c r="P40" s="8">
        <v>3.2</v>
      </c>
      <c r="Q40" s="8">
        <v>1.6</v>
      </c>
    </row>
    <row r="41" spans="1:17" ht="19.5" customHeight="1">
      <c r="A41" s="7">
        <v>31</v>
      </c>
      <c r="B41" s="7" t="s">
        <v>63</v>
      </c>
      <c r="C41" s="7" t="s">
        <v>37</v>
      </c>
      <c r="D41" s="10" t="s">
        <v>223</v>
      </c>
      <c r="E41" s="8"/>
      <c r="F41" s="8">
        <v>38.400000000000006</v>
      </c>
      <c r="G41" s="8">
        <v>6.4</v>
      </c>
      <c r="H41" s="8">
        <v>38.400000000000006</v>
      </c>
      <c r="I41" s="8">
        <v>3.2</v>
      </c>
      <c r="J41" s="8">
        <v>25.6</v>
      </c>
      <c r="K41" s="8">
        <v>76.80000000000001</v>
      </c>
      <c r="L41" s="8">
        <v>22.400000000000002</v>
      </c>
      <c r="M41" s="8">
        <v>51.2</v>
      </c>
      <c r="N41" s="8">
        <v>160</v>
      </c>
      <c r="O41" s="8">
        <v>70.4</v>
      </c>
      <c r="P41" s="8">
        <v>44.800000000000004</v>
      </c>
      <c r="Q41" s="8">
        <v>339.20000000000005</v>
      </c>
    </row>
    <row r="42" spans="1:17" ht="19.5" customHeight="1">
      <c r="A42" s="7">
        <v>32</v>
      </c>
      <c r="B42" s="7" t="s">
        <v>63</v>
      </c>
      <c r="C42" s="7" t="s">
        <v>37</v>
      </c>
      <c r="D42" s="10" t="s">
        <v>26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>
        <v>3.2</v>
      </c>
      <c r="P42" s="8"/>
      <c r="Q42" s="8">
        <v>3.2</v>
      </c>
    </row>
    <row r="43" spans="1:17" ht="19.5" customHeight="1">
      <c r="A43" s="7">
        <v>33</v>
      </c>
      <c r="B43" s="7" t="s">
        <v>63</v>
      </c>
      <c r="C43" s="7" t="s">
        <v>37</v>
      </c>
      <c r="D43" s="7" t="s">
        <v>224</v>
      </c>
      <c r="E43" s="8"/>
      <c r="F43" s="8"/>
      <c r="G43" s="8">
        <v>1.6</v>
      </c>
      <c r="H43" s="8">
        <v>6.4</v>
      </c>
      <c r="I43" s="8"/>
      <c r="J43" s="8"/>
      <c r="K43" s="8"/>
      <c r="L43" s="8">
        <v>0.8</v>
      </c>
      <c r="M43" s="8">
        <v>0.8</v>
      </c>
      <c r="N43" s="8"/>
      <c r="O43" s="8"/>
      <c r="P43" s="8"/>
      <c r="Q43" s="8"/>
    </row>
    <row r="44" spans="1:17" ht="19.5" customHeight="1">
      <c r="A44" s="7">
        <v>34</v>
      </c>
      <c r="B44" s="7" t="s">
        <v>63</v>
      </c>
      <c r="C44" s="7" t="s">
        <v>37</v>
      </c>
      <c r="D44" s="10" t="s">
        <v>10</v>
      </c>
      <c r="E44" s="8"/>
      <c r="F44" s="8">
        <v>6.4</v>
      </c>
      <c r="G44" s="8"/>
      <c r="H44" s="8"/>
      <c r="I44" s="8"/>
      <c r="J44" s="8"/>
      <c r="K44" s="8">
        <v>1.6</v>
      </c>
      <c r="L44" s="8">
        <v>3.2</v>
      </c>
      <c r="M44" s="8">
        <v>12.8</v>
      </c>
      <c r="N44" s="8"/>
      <c r="O44" s="8"/>
      <c r="P44" s="8"/>
      <c r="Q44" s="8"/>
    </row>
    <row r="45" spans="1:17" ht="19.5" customHeight="1">
      <c r="A45" s="7">
        <v>35</v>
      </c>
      <c r="B45" s="7" t="s">
        <v>63</v>
      </c>
      <c r="C45" s="7" t="s">
        <v>37</v>
      </c>
      <c r="D45" s="10" t="s">
        <v>11</v>
      </c>
      <c r="E45" s="8"/>
      <c r="F45" s="8"/>
      <c r="G45" s="8"/>
      <c r="H45" s="8"/>
      <c r="I45" s="8"/>
      <c r="J45" s="8"/>
      <c r="K45" s="8"/>
      <c r="L45" s="8"/>
      <c r="M45" s="8"/>
      <c r="N45" s="8">
        <v>1.6</v>
      </c>
      <c r="O45" s="8"/>
      <c r="P45" s="8">
        <v>0.4</v>
      </c>
      <c r="Q45" s="8"/>
    </row>
    <row r="46" spans="1:17" ht="19.5" customHeight="1">
      <c r="A46" s="7">
        <v>36</v>
      </c>
      <c r="B46" s="7" t="s">
        <v>63</v>
      </c>
      <c r="C46" s="7" t="s">
        <v>37</v>
      </c>
      <c r="D46" s="10" t="s">
        <v>38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>
        <v>0.8</v>
      </c>
      <c r="P46" s="8">
        <v>0.8</v>
      </c>
      <c r="Q46" s="8">
        <v>0.4</v>
      </c>
    </row>
    <row r="47" spans="1:17" ht="19.5" customHeight="1">
      <c r="A47" s="7">
        <v>37</v>
      </c>
      <c r="B47" s="7" t="s">
        <v>63</v>
      </c>
      <c r="C47" s="7" t="s">
        <v>37</v>
      </c>
      <c r="D47" s="10" t="s">
        <v>12</v>
      </c>
      <c r="E47" s="8"/>
      <c r="F47" s="8"/>
      <c r="G47" s="8"/>
      <c r="H47" s="8"/>
      <c r="I47" s="8"/>
      <c r="J47" s="8"/>
      <c r="K47" s="8"/>
      <c r="L47" s="8">
        <v>9.600000000000001</v>
      </c>
      <c r="M47" s="8"/>
      <c r="N47" s="8">
        <v>6.4</v>
      </c>
      <c r="O47" s="8"/>
      <c r="P47" s="8"/>
      <c r="Q47" s="8"/>
    </row>
    <row r="48" spans="1:17" ht="19.5" customHeight="1">
      <c r="A48" s="7">
        <v>38</v>
      </c>
      <c r="B48" s="7" t="s">
        <v>63</v>
      </c>
      <c r="C48" s="7" t="s">
        <v>37</v>
      </c>
      <c r="D48" s="10" t="s">
        <v>110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v>0.4</v>
      </c>
      <c r="P48" s="8">
        <v>0.4</v>
      </c>
      <c r="Q48" s="8">
        <v>0.8</v>
      </c>
    </row>
    <row r="49" spans="1:17" ht="19.5" customHeight="1">
      <c r="A49" s="7">
        <v>39</v>
      </c>
      <c r="B49" s="7" t="s">
        <v>63</v>
      </c>
      <c r="C49" s="7" t="s">
        <v>37</v>
      </c>
      <c r="D49" s="10" t="s">
        <v>59</v>
      </c>
      <c r="E49" s="8"/>
      <c r="F49" s="8"/>
      <c r="G49" s="8"/>
      <c r="H49" s="8"/>
      <c r="I49" s="8"/>
      <c r="J49" s="8"/>
      <c r="K49" s="8"/>
      <c r="L49" s="8"/>
      <c r="M49" s="8">
        <v>9.600000000000001</v>
      </c>
      <c r="N49" s="8">
        <v>25.6</v>
      </c>
      <c r="O49" s="8">
        <v>153.60000000000002</v>
      </c>
      <c r="P49" s="8">
        <v>49.6</v>
      </c>
      <c r="Q49" s="8">
        <v>19.200000000000003</v>
      </c>
    </row>
    <row r="50" spans="1:17" ht="19.5" customHeight="1">
      <c r="A50" s="7">
        <v>40</v>
      </c>
      <c r="B50" s="7" t="s">
        <v>63</v>
      </c>
      <c r="C50" s="7" t="s">
        <v>37</v>
      </c>
      <c r="D50" s="10" t="s">
        <v>15</v>
      </c>
      <c r="E50" s="8">
        <v>12.8</v>
      </c>
      <c r="F50" s="8"/>
      <c r="G50" s="8"/>
      <c r="H50" s="8">
        <v>51.2</v>
      </c>
      <c r="I50" s="8">
        <v>12.8</v>
      </c>
      <c r="J50" s="8">
        <v>25.6</v>
      </c>
      <c r="K50" s="8">
        <v>25.6</v>
      </c>
      <c r="L50" s="8">
        <v>6.4</v>
      </c>
      <c r="M50" s="8">
        <v>6.4</v>
      </c>
      <c r="N50" s="8">
        <v>6.4</v>
      </c>
      <c r="O50" s="8"/>
      <c r="P50" s="8"/>
      <c r="Q50" s="8"/>
    </row>
    <row r="51" spans="1:17" ht="19.5" customHeight="1">
      <c r="A51" s="7">
        <v>41</v>
      </c>
      <c r="B51" s="7" t="s">
        <v>63</v>
      </c>
      <c r="C51" s="7" t="s">
        <v>37</v>
      </c>
      <c r="D51" s="10" t="s">
        <v>225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>
        <v>3.2</v>
      </c>
      <c r="Q51" s="8"/>
    </row>
    <row r="52" spans="1:17" ht="19.5" customHeight="1">
      <c r="A52" s="7">
        <v>42</v>
      </c>
      <c r="B52" s="7" t="s">
        <v>63</v>
      </c>
      <c r="C52" s="7" t="s">
        <v>37</v>
      </c>
      <c r="D52" s="10" t="s">
        <v>29</v>
      </c>
      <c r="E52" s="8"/>
      <c r="F52" s="8"/>
      <c r="G52" s="8"/>
      <c r="H52" s="8"/>
      <c r="I52" s="8"/>
      <c r="J52" s="8"/>
      <c r="K52" s="8"/>
      <c r="L52" s="8"/>
      <c r="M52" s="8"/>
      <c r="N52" s="8">
        <v>0.8</v>
      </c>
      <c r="O52" s="8"/>
      <c r="P52" s="8">
        <v>0.8</v>
      </c>
      <c r="Q52" s="8">
        <v>3.2</v>
      </c>
    </row>
    <row r="53" spans="1:17" ht="19.5" customHeight="1">
      <c r="A53" s="7">
        <v>43</v>
      </c>
      <c r="B53" s="7" t="s">
        <v>63</v>
      </c>
      <c r="C53" s="7" t="s">
        <v>37</v>
      </c>
      <c r="D53" s="10" t="s">
        <v>16</v>
      </c>
      <c r="E53" s="8"/>
      <c r="F53" s="8"/>
      <c r="G53" s="8"/>
      <c r="H53" s="8"/>
      <c r="I53" s="8"/>
      <c r="J53" s="8"/>
      <c r="K53" s="8"/>
      <c r="L53" s="8">
        <v>25.6</v>
      </c>
      <c r="M53" s="8">
        <v>32</v>
      </c>
      <c r="N53" s="8"/>
      <c r="O53" s="8"/>
      <c r="P53" s="8"/>
      <c r="Q53" s="8">
        <v>14.4</v>
      </c>
    </row>
    <row r="54" spans="1:17" ht="19.5" customHeight="1">
      <c r="A54" s="7">
        <v>44</v>
      </c>
      <c r="B54" s="7" t="s">
        <v>63</v>
      </c>
      <c r="C54" s="7" t="s">
        <v>37</v>
      </c>
      <c r="D54" s="10" t="s">
        <v>30</v>
      </c>
      <c r="E54" s="8"/>
      <c r="F54" s="8"/>
      <c r="G54" s="8"/>
      <c r="H54" s="8"/>
      <c r="I54" s="8"/>
      <c r="J54" s="8"/>
      <c r="K54" s="8">
        <v>32</v>
      </c>
      <c r="L54" s="8"/>
      <c r="M54" s="8"/>
      <c r="N54" s="8"/>
      <c r="O54" s="8"/>
      <c r="P54" s="8">
        <v>3.2</v>
      </c>
      <c r="Q54" s="8">
        <v>9.600000000000001</v>
      </c>
    </row>
    <row r="55" spans="1:17" ht="19.5" customHeight="1">
      <c r="A55" s="7">
        <v>45</v>
      </c>
      <c r="B55" s="7" t="s">
        <v>63</v>
      </c>
      <c r="C55" s="7" t="s">
        <v>37</v>
      </c>
      <c r="D55" s="10" t="s">
        <v>27</v>
      </c>
      <c r="E55" s="8"/>
      <c r="F55" s="8"/>
      <c r="G55" s="8"/>
      <c r="H55" s="8"/>
      <c r="I55" s="8"/>
      <c r="J55" s="8">
        <v>25.6</v>
      </c>
      <c r="K55" s="8">
        <v>44.800000000000004</v>
      </c>
      <c r="L55" s="8">
        <v>12.8</v>
      </c>
      <c r="M55" s="8">
        <v>6.4</v>
      </c>
      <c r="N55" s="8"/>
      <c r="O55" s="8"/>
      <c r="P55" s="8"/>
      <c r="Q55" s="8">
        <v>3.2</v>
      </c>
    </row>
    <row r="56" spans="1:17" ht="19.5" customHeight="1">
      <c r="A56" s="7">
        <v>46</v>
      </c>
      <c r="B56" s="7" t="s">
        <v>63</v>
      </c>
      <c r="C56" s="7" t="s">
        <v>37</v>
      </c>
      <c r="D56" s="10" t="s">
        <v>17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>
        <v>4.800000000000001</v>
      </c>
      <c r="P56" s="8"/>
      <c r="Q56" s="8">
        <v>11.200000000000001</v>
      </c>
    </row>
    <row r="57" spans="1:17" ht="19.5" customHeight="1">
      <c r="A57" s="7">
        <v>47</v>
      </c>
      <c r="B57" s="7" t="s">
        <v>63</v>
      </c>
      <c r="C57" s="7" t="s">
        <v>37</v>
      </c>
      <c r="D57" s="7" t="s">
        <v>113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>
        <v>1.6</v>
      </c>
      <c r="Q57" s="8">
        <v>6.4</v>
      </c>
    </row>
    <row r="58" spans="1:17" ht="19.5" customHeight="1">
      <c r="A58" s="7">
        <v>48</v>
      </c>
      <c r="B58" s="7" t="s">
        <v>63</v>
      </c>
      <c r="C58" s="7" t="s">
        <v>37</v>
      </c>
      <c r="D58" s="10" t="s">
        <v>114</v>
      </c>
      <c r="E58" s="8"/>
      <c r="F58" s="8"/>
      <c r="G58" s="8"/>
      <c r="H58" s="8"/>
      <c r="I58" s="8"/>
      <c r="J58" s="8"/>
      <c r="K58" s="8"/>
      <c r="L58" s="8">
        <v>6.4</v>
      </c>
      <c r="M58" s="8"/>
      <c r="N58" s="8"/>
      <c r="O58" s="8"/>
      <c r="P58" s="8">
        <v>8</v>
      </c>
      <c r="Q58" s="8">
        <v>6.4</v>
      </c>
    </row>
    <row r="59" spans="1:17" ht="19.5" customHeight="1">
      <c r="A59" s="7">
        <v>49</v>
      </c>
      <c r="B59" s="7" t="s">
        <v>63</v>
      </c>
      <c r="C59" s="7" t="s">
        <v>37</v>
      </c>
      <c r="D59" s="10" t="s">
        <v>115</v>
      </c>
      <c r="E59" s="8"/>
      <c r="F59" s="8">
        <v>25.6</v>
      </c>
      <c r="G59" s="8">
        <v>3.2</v>
      </c>
      <c r="H59" s="8"/>
      <c r="I59" s="8"/>
      <c r="J59" s="8">
        <v>1.6</v>
      </c>
      <c r="K59" s="8">
        <v>1.6</v>
      </c>
      <c r="L59" s="8">
        <v>6.4</v>
      </c>
      <c r="M59" s="8"/>
      <c r="N59" s="8">
        <v>9.600000000000001</v>
      </c>
      <c r="O59" s="8"/>
      <c r="P59" s="8"/>
      <c r="Q59" s="8">
        <v>0.8</v>
      </c>
    </row>
    <row r="60" spans="1:17" ht="19.5" customHeight="1">
      <c r="A60" s="7">
        <v>50</v>
      </c>
      <c r="B60" s="7" t="s">
        <v>63</v>
      </c>
      <c r="C60" s="7" t="s">
        <v>37</v>
      </c>
      <c r="D60" s="7" t="s">
        <v>159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>
        <v>0.8</v>
      </c>
      <c r="Q60" s="8">
        <v>0.8</v>
      </c>
    </row>
    <row r="61" spans="1:17" ht="19.5" customHeight="1">
      <c r="A61" s="7">
        <v>51</v>
      </c>
      <c r="B61" s="7" t="s">
        <v>63</v>
      </c>
      <c r="C61" s="7" t="s">
        <v>37</v>
      </c>
      <c r="D61" s="7" t="s">
        <v>226</v>
      </c>
      <c r="E61" s="8"/>
      <c r="F61" s="8"/>
      <c r="G61" s="8"/>
      <c r="H61" s="8">
        <v>6.4</v>
      </c>
      <c r="I61" s="8">
        <v>3.2</v>
      </c>
      <c r="J61" s="8"/>
      <c r="K61" s="8">
        <v>32</v>
      </c>
      <c r="L61" s="8">
        <v>9.600000000000001</v>
      </c>
      <c r="M61" s="8">
        <v>1.6</v>
      </c>
      <c r="N61" s="8">
        <v>0.4</v>
      </c>
      <c r="O61" s="8"/>
      <c r="P61" s="8"/>
      <c r="Q61" s="8"/>
    </row>
    <row r="62" spans="1:17" ht="19.5" customHeight="1">
      <c r="A62" s="7">
        <v>52</v>
      </c>
      <c r="B62" s="7" t="s">
        <v>63</v>
      </c>
      <c r="C62" s="7" t="s">
        <v>37</v>
      </c>
      <c r="D62" s="10" t="s">
        <v>227</v>
      </c>
      <c r="E62" s="8">
        <v>3.2</v>
      </c>
      <c r="F62" s="8">
        <v>3.2</v>
      </c>
      <c r="G62" s="8"/>
      <c r="H62" s="8">
        <v>64</v>
      </c>
      <c r="I62" s="8">
        <v>25.6</v>
      </c>
      <c r="J62" s="8"/>
      <c r="K62" s="8">
        <v>38.400000000000006</v>
      </c>
      <c r="L62" s="8">
        <v>54.400000000000006</v>
      </c>
      <c r="M62" s="8">
        <v>80</v>
      </c>
      <c r="N62" s="8">
        <v>16</v>
      </c>
      <c r="O62" s="8">
        <v>3.2</v>
      </c>
      <c r="P62" s="8">
        <v>9.600000000000001</v>
      </c>
      <c r="Q62" s="8">
        <v>8</v>
      </c>
    </row>
    <row r="63" spans="1:17" ht="19.5" customHeight="1">
      <c r="A63" s="7">
        <v>53</v>
      </c>
      <c r="B63" s="7" t="s">
        <v>63</v>
      </c>
      <c r="C63" s="7" t="s">
        <v>37</v>
      </c>
      <c r="D63" s="7" t="s">
        <v>118</v>
      </c>
      <c r="E63" s="8">
        <v>12.8</v>
      </c>
      <c r="F63" s="8">
        <v>25.6</v>
      </c>
      <c r="G63" s="8">
        <v>3.2</v>
      </c>
      <c r="H63" s="8">
        <v>6.4</v>
      </c>
      <c r="I63" s="8">
        <v>6.4</v>
      </c>
      <c r="J63" s="8">
        <v>1.6</v>
      </c>
      <c r="K63" s="8">
        <v>12.8</v>
      </c>
      <c r="L63" s="8">
        <v>6.4</v>
      </c>
      <c r="M63" s="8">
        <v>32</v>
      </c>
      <c r="N63" s="8">
        <v>35.2</v>
      </c>
      <c r="O63" s="8">
        <v>6.4</v>
      </c>
      <c r="P63" s="8">
        <v>1.6</v>
      </c>
      <c r="Q63" s="8">
        <v>22.400000000000002</v>
      </c>
    </row>
    <row r="64" spans="1:17" ht="19.5" customHeight="1">
      <c r="A64" s="7">
        <v>54</v>
      </c>
      <c r="B64" s="7" t="s">
        <v>42</v>
      </c>
      <c r="C64" s="7" t="s">
        <v>43</v>
      </c>
      <c r="D64" s="7" t="s">
        <v>18</v>
      </c>
      <c r="E64" s="8">
        <v>51.2</v>
      </c>
      <c r="F64" s="8">
        <v>38.400000000000006</v>
      </c>
      <c r="G64" s="8">
        <v>140.8</v>
      </c>
      <c r="H64" s="8"/>
      <c r="I64" s="8">
        <v>25.6</v>
      </c>
      <c r="J64" s="8">
        <v>25.6</v>
      </c>
      <c r="K64" s="8">
        <v>57.6</v>
      </c>
      <c r="L64" s="8">
        <v>1.6</v>
      </c>
      <c r="M64" s="8"/>
      <c r="N64" s="8">
        <v>9.600000000000001</v>
      </c>
      <c r="O64" s="8">
        <v>3.2</v>
      </c>
      <c r="P64" s="8">
        <v>0.8</v>
      </c>
      <c r="Q64" s="8">
        <v>4.800000000000001</v>
      </c>
    </row>
    <row r="65" spans="1:17" ht="19.5" customHeight="1">
      <c r="A65" s="7">
        <v>55</v>
      </c>
      <c r="B65" s="7" t="s">
        <v>55</v>
      </c>
      <c r="C65" s="7" t="s">
        <v>56</v>
      </c>
      <c r="D65" s="7" t="s">
        <v>19</v>
      </c>
      <c r="E65" s="8">
        <v>108.80000000000001</v>
      </c>
      <c r="F65" s="8">
        <v>12.8</v>
      </c>
      <c r="G65" s="8">
        <v>38.400000000000006</v>
      </c>
      <c r="H65" s="8">
        <v>38.400000000000006</v>
      </c>
      <c r="I65" s="8">
        <v>51.2</v>
      </c>
      <c r="J65" s="8">
        <v>12.8</v>
      </c>
      <c r="K65" s="8">
        <v>57.6</v>
      </c>
      <c r="L65" s="8">
        <v>38.400000000000006</v>
      </c>
      <c r="M65" s="8">
        <v>3.2</v>
      </c>
      <c r="N65" s="8">
        <v>41.6</v>
      </c>
      <c r="O65" s="8">
        <v>4.800000000000001</v>
      </c>
      <c r="P65" s="8">
        <v>9.600000000000001</v>
      </c>
      <c r="Q65" s="8">
        <v>17.6</v>
      </c>
    </row>
    <row r="66" spans="1:17" ht="19.5" customHeight="1">
      <c r="A66" s="7">
        <v>56</v>
      </c>
      <c r="B66" s="7" t="s">
        <v>44</v>
      </c>
      <c r="C66" s="7" t="s">
        <v>45</v>
      </c>
      <c r="D66" s="7" t="s">
        <v>46</v>
      </c>
      <c r="E66" s="8">
        <v>32</v>
      </c>
      <c r="F66" s="8">
        <v>140.8</v>
      </c>
      <c r="G66" s="8">
        <v>153.60000000000002</v>
      </c>
      <c r="H66" s="8">
        <v>51.2</v>
      </c>
      <c r="I66" s="8">
        <v>115.2</v>
      </c>
      <c r="J66" s="8">
        <v>25.6</v>
      </c>
      <c r="K66" s="8">
        <v>44.800000000000004</v>
      </c>
      <c r="L66" s="8">
        <v>204.8</v>
      </c>
      <c r="M66" s="8">
        <v>35.2</v>
      </c>
      <c r="N66" s="8">
        <v>25.6</v>
      </c>
      <c r="O66" s="8">
        <v>3.2</v>
      </c>
      <c r="P66" s="8">
        <v>6.4</v>
      </c>
      <c r="Q66" s="8">
        <v>11.200000000000001</v>
      </c>
    </row>
    <row r="67" spans="1:17" ht="19.5" customHeight="1">
      <c r="A67" s="7">
        <v>57</v>
      </c>
      <c r="B67" s="7" t="s">
        <v>47</v>
      </c>
      <c r="C67" s="7" t="s">
        <v>57</v>
      </c>
      <c r="D67" s="10" t="s">
        <v>20</v>
      </c>
      <c r="E67" s="8">
        <v>3.2</v>
      </c>
      <c r="F67" s="8">
        <v>3.2</v>
      </c>
      <c r="G67" s="8">
        <v>3.2</v>
      </c>
      <c r="H67" s="8">
        <v>6.4</v>
      </c>
      <c r="I67" s="8">
        <v>3.2</v>
      </c>
      <c r="J67" s="8">
        <v>1.6</v>
      </c>
      <c r="K67" s="8">
        <v>3.2</v>
      </c>
      <c r="L67" s="8"/>
      <c r="M67" s="8">
        <v>1.6</v>
      </c>
      <c r="N67" s="8">
        <v>1.6</v>
      </c>
      <c r="O67" s="8">
        <v>3.2</v>
      </c>
      <c r="P67" s="8">
        <v>0.4</v>
      </c>
      <c r="Q67" s="8"/>
    </row>
    <row r="68" spans="1:17" ht="19.5" customHeight="1">
      <c r="A68" s="7">
        <v>58</v>
      </c>
      <c r="B68" s="7" t="s">
        <v>47</v>
      </c>
      <c r="C68" s="7" t="s">
        <v>57</v>
      </c>
      <c r="D68" s="10" t="s">
        <v>133</v>
      </c>
      <c r="E68" s="8"/>
      <c r="F68" s="8">
        <v>12.8</v>
      </c>
      <c r="G68" s="8">
        <v>1.6</v>
      </c>
      <c r="H68" s="8"/>
      <c r="I68" s="8"/>
      <c r="J68" s="8">
        <v>3.2</v>
      </c>
      <c r="K68" s="8"/>
      <c r="L68" s="8"/>
      <c r="M68" s="8"/>
      <c r="N68" s="8"/>
      <c r="O68" s="8"/>
      <c r="P68" s="8"/>
      <c r="Q68" s="8"/>
    </row>
    <row r="69" spans="1:17" ht="19.5" customHeight="1">
      <c r="A69" s="7">
        <v>59</v>
      </c>
      <c r="B69" s="7" t="s">
        <v>47</v>
      </c>
      <c r="C69" s="7" t="s">
        <v>48</v>
      </c>
      <c r="D69" s="7" t="s">
        <v>228</v>
      </c>
      <c r="E69" s="8"/>
      <c r="F69" s="8">
        <v>1.6</v>
      </c>
      <c r="G69" s="8">
        <v>12.8</v>
      </c>
      <c r="H69" s="8"/>
      <c r="I69" s="8"/>
      <c r="J69" s="8"/>
      <c r="K69" s="8">
        <v>1.6</v>
      </c>
      <c r="L69" s="8"/>
      <c r="M69" s="8">
        <v>0.8</v>
      </c>
      <c r="N69" s="8"/>
      <c r="O69" s="8"/>
      <c r="P69" s="8"/>
      <c r="Q69" s="8"/>
    </row>
    <row r="70" spans="1:17" ht="19.5" customHeight="1">
      <c r="A70" s="7">
        <v>60</v>
      </c>
      <c r="B70" s="7" t="s">
        <v>47</v>
      </c>
      <c r="C70" s="7" t="s">
        <v>48</v>
      </c>
      <c r="D70" s="7" t="s">
        <v>229</v>
      </c>
      <c r="E70" s="8"/>
      <c r="F70" s="8">
        <v>6.4</v>
      </c>
      <c r="G70" s="8">
        <v>3.2</v>
      </c>
      <c r="H70" s="8">
        <v>6.4</v>
      </c>
      <c r="I70" s="8">
        <v>6.4</v>
      </c>
      <c r="J70" s="8">
        <v>1.6</v>
      </c>
      <c r="K70" s="8">
        <v>3.2</v>
      </c>
      <c r="L70" s="8">
        <v>0.8</v>
      </c>
      <c r="M70" s="8"/>
      <c r="N70" s="8">
        <v>0.8</v>
      </c>
      <c r="O70" s="8"/>
      <c r="P70" s="8">
        <v>0.2</v>
      </c>
      <c r="Q70" s="8"/>
    </row>
    <row r="71" spans="1:17" ht="19.5" customHeight="1">
      <c r="A71" s="7">
        <v>61</v>
      </c>
      <c r="B71" s="7" t="s">
        <v>47</v>
      </c>
      <c r="C71" s="7" t="s">
        <v>48</v>
      </c>
      <c r="D71" s="10" t="s">
        <v>188</v>
      </c>
      <c r="E71" s="8"/>
      <c r="F71" s="8">
        <v>6.4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9.5" customHeight="1">
      <c r="A72" s="7">
        <v>62</v>
      </c>
      <c r="B72" s="7" t="s">
        <v>47</v>
      </c>
      <c r="C72" s="7" t="s">
        <v>48</v>
      </c>
      <c r="D72" s="10" t="s">
        <v>32</v>
      </c>
      <c r="E72" s="8"/>
      <c r="F72" s="8"/>
      <c r="G72" s="8"/>
      <c r="H72" s="8">
        <v>3.2</v>
      </c>
      <c r="I72" s="8">
        <v>12.8</v>
      </c>
      <c r="J72" s="8"/>
      <c r="K72" s="8"/>
      <c r="L72" s="8">
        <v>0.8</v>
      </c>
      <c r="M72" s="8"/>
      <c r="N72" s="8"/>
      <c r="O72" s="8"/>
      <c r="P72" s="8"/>
      <c r="Q72" s="8"/>
    </row>
    <row r="73" spans="1:17" ht="19.5" customHeight="1">
      <c r="A73" s="7">
        <v>63</v>
      </c>
      <c r="B73" s="7" t="s">
        <v>47</v>
      </c>
      <c r="C73" s="7" t="s">
        <v>48</v>
      </c>
      <c r="D73" s="7" t="s">
        <v>230</v>
      </c>
      <c r="E73" s="8">
        <v>3.2</v>
      </c>
      <c r="F73" s="8"/>
      <c r="G73" s="8">
        <v>6.4</v>
      </c>
      <c r="H73" s="8"/>
      <c r="I73" s="8"/>
      <c r="J73" s="8">
        <v>3.2</v>
      </c>
      <c r="K73" s="8"/>
      <c r="L73" s="8">
        <v>1.6</v>
      </c>
      <c r="M73" s="8">
        <v>1.6</v>
      </c>
      <c r="N73" s="8">
        <v>12.8</v>
      </c>
      <c r="O73" s="8">
        <v>0.4</v>
      </c>
      <c r="P73" s="8">
        <v>6.4</v>
      </c>
      <c r="Q73" s="8">
        <v>1.6</v>
      </c>
    </row>
    <row r="74" spans="1:17" ht="19.5" customHeight="1">
      <c r="A74" s="7">
        <v>64</v>
      </c>
      <c r="B74" s="7" t="s">
        <v>47</v>
      </c>
      <c r="C74" s="7" t="s">
        <v>49</v>
      </c>
      <c r="D74" s="7" t="s">
        <v>21</v>
      </c>
      <c r="E74" s="8">
        <v>6.4</v>
      </c>
      <c r="F74" s="8">
        <v>3.2</v>
      </c>
      <c r="G74" s="8"/>
      <c r="H74" s="8"/>
      <c r="I74" s="8"/>
      <c r="J74" s="8">
        <v>1.6</v>
      </c>
      <c r="K74" s="8"/>
      <c r="L74" s="8">
        <v>1.6</v>
      </c>
      <c r="M74" s="8"/>
      <c r="N74" s="8">
        <v>0.8</v>
      </c>
      <c r="O74" s="8">
        <v>0.8</v>
      </c>
      <c r="P74" s="8">
        <v>0.8</v>
      </c>
      <c r="Q74" s="8"/>
    </row>
    <row r="75" spans="1:17" ht="19.5" customHeight="1">
      <c r="A75" s="7">
        <v>65</v>
      </c>
      <c r="B75" s="7" t="s">
        <v>67</v>
      </c>
      <c r="C75" s="7" t="s">
        <v>68</v>
      </c>
      <c r="D75" s="7" t="s">
        <v>231</v>
      </c>
      <c r="E75" s="8"/>
      <c r="F75" s="8">
        <v>1.6</v>
      </c>
      <c r="G75" s="8">
        <v>1.6</v>
      </c>
      <c r="H75" s="8"/>
      <c r="I75" s="8">
        <v>3.2</v>
      </c>
      <c r="J75" s="8">
        <v>3.2</v>
      </c>
      <c r="K75" s="8">
        <v>3.2</v>
      </c>
      <c r="L75" s="8">
        <v>0.8</v>
      </c>
      <c r="M75" s="8"/>
      <c r="N75" s="8"/>
      <c r="O75" s="8"/>
      <c r="P75" s="8"/>
      <c r="Q75" s="8"/>
    </row>
    <row r="76" spans="1:17" ht="19.5" customHeight="1" thickBot="1">
      <c r="A76" s="7">
        <v>66</v>
      </c>
      <c r="B76" s="7" t="s">
        <v>50</v>
      </c>
      <c r="C76" s="7" t="s">
        <v>51</v>
      </c>
      <c r="D76" s="7" t="s">
        <v>52</v>
      </c>
      <c r="E76" s="8"/>
      <c r="F76" s="8"/>
      <c r="G76" s="8"/>
      <c r="H76" s="8"/>
      <c r="I76" s="8">
        <v>1.6</v>
      </c>
      <c r="J76" s="8"/>
      <c r="K76" s="8">
        <v>3.2</v>
      </c>
      <c r="L76" s="8"/>
      <c r="M76" s="8"/>
      <c r="N76" s="8"/>
      <c r="O76" s="8"/>
      <c r="P76" s="8"/>
      <c r="Q76" s="8"/>
    </row>
    <row r="77" spans="1:17" ht="19.5" customHeight="1" thickTop="1">
      <c r="A77" s="56" t="s">
        <v>120</v>
      </c>
      <c r="B77" s="56"/>
      <c r="C77" s="56"/>
      <c r="D77" s="56"/>
      <c r="E77" s="12">
        <f>SUM(E11:E76)</f>
        <v>689.6</v>
      </c>
      <c r="F77" s="12">
        <f aca="true" t="shared" si="0" ref="F77:P77">SUM(F11:F76)</f>
        <v>7583.999999999999</v>
      </c>
      <c r="G77" s="12">
        <f t="shared" si="0"/>
        <v>5793.5999999999985</v>
      </c>
      <c r="H77" s="12">
        <f t="shared" si="0"/>
        <v>7167.999999999996</v>
      </c>
      <c r="I77" s="12">
        <f t="shared" si="0"/>
        <v>14624.000000000005</v>
      </c>
      <c r="J77" s="12">
        <f t="shared" si="0"/>
        <v>1761.5999999999995</v>
      </c>
      <c r="K77" s="12">
        <f t="shared" si="0"/>
        <v>3731.1999999999994</v>
      </c>
      <c r="L77" s="12">
        <f t="shared" si="0"/>
        <v>1955.1999999999996</v>
      </c>
      <c r="M77" s="12">
        <f t="shared" si="0"/>
        <v>1271.2</v>
      </c>
      <c r="N77" s="12">
        <f t="shared" si="0"/>
        <v>1197.1999999999996</v>
      </c>
      <c r="O77" s="12">
        <f t="shared" si="0"/>
        <v>295.59999999999997</v>
      </c>
      <c r="P77" s="12">
        <f t="shared" si="0"/>
        <v>191.80000000000004</v>
      </c>
      <c r="Q77" s="12">
        <f>SUM(Q11:Q76)</f>
        <v>559.2</v>
      </c>
    </row>
    <row r="78" spans="1:17" ht="19.5" customHeight="1">
      <c r="A78" s="47" t="s">
        <v>232</v>
      </c>
      <c r="B78" s="48"/>
      <c r="C78" s="13" t="s">
        <v>34</v>
      </c>
      <c r="D78" s="15"/>
      <c r="E78" s="8">
        <f aca="true" t="shared" si="1" ref="E78:Q78">E11</f>
        <v>211.20000000000002</v>
      </c>
      <c r="F78" s="8">
        <f t="shared" si="1"/>
        <v>1689.6000000000001</v>
      </c>
      <c r="G78" s="8">
        <f t="shared" si="1"/>
        <v>1177.6000000000001</v>
      </c>
      <c r="H78" s="8">
        <f t="shared" si="1"/>
        <v>921.6</v>
      </c>
      <c r="I78" s="8">
        <f t="shared" si="1"/>
        <v>217.60000000000002</v>
      </c>
      <c r="J78" s="8">
        <f t="shared" si="1"/>
        <v>716.8000000000001</v>
      </c>
      <c r="K78" s="8">
        <f t="shared" si="1"/>
        <v>947.2</v>
      </c>
      <c r="L78" s="8">
        <f t="shared" si="1"/>
        <v>768</v>
      </c>
      <c r="M78" s="8">
        <f t="shared" si="1"/>
        <v>729.6</v>
      </c>
      <c r="N78" s="8">
        <f t="shared" si="1"/>
        <v>742.4000000000001</v>
      </c>
      <c r="O78" s="8">
        <f t="shared" si="1"/>
        <v>17.6</v>
      </c>
      <c r="P78" s="8">
        <f t="shared" si="1"/>
        <v>14.4</v>
      </c>
      <c r="Q78" s="8">
        <f t="shared" si="1"/>
        <v>54.400000000000006</v>
      </c>
    </row>
    <row r="79" spans="1:17" ht="19.5" customHeight="1">
      <c r="A79" s="47"/>
      <c r="B79" s="48"/>
      <c r="C79" s="13" t="s">
        <v>36</v>
      </c>
      <c r="D79" s="15"/>
      <c r="E79" s="8">
        <f aca="true" t="shared" si="2" ref="E79:Q79">SUM(E12:E33)</f>
        <v>86.4</v>
      </c>
      <c r="F79" s="8">
        <f t="shared" si="2"/>
        <v>5388.799999999999</v>
      </c>
      <c r="G79" s="8">
        <f t="shared" si="2"/>
        <v>3849.6000000000004</v>
      </c>
      <c r="H79" s="8">
        <f t="shared" si="2"/>
        <v>5603.2</v>
      </c>
      <c r="I79" s="8">
        <f t="shared" si="2"/>
        <v>13572.800000000003</v>
      </c>
      <c r="J79" s="8">
        <f t="shared" si="2"/>
        <v>409.59999999999997</v>
      </c>
      <c r="K79" s="8">
        <f t="shared" si="2"/>
        <v>1873.6000000000001</v>
      </c>
      <c r="L79" s="8">
        <f t="shared" si="2"/>
        <v>547.2</v>
      </c>
      <c r="M79" s="8">
        <f t="shared" si="2"/>
        <v>115.2</v>
      </c>
      <c r="N79" s="8">
        <f t="shared" si="2"/>
        <v>64.8</v>
      </c>
      <c r="O79" s="8">
        <f t="shared" si="2"/>
        <v>11.600000000000001</v>
      </c>
      <c r="P79" s="8">
        <f t="shared" si="2"/>
        <v>15.200000000000003</v>
      </c>
      <c r="Q79" s="8">
        <f t="shared" si="2"/>
        <v>14.8</v>
      </c>
    </row>
    <row r="80" spans="1:17" ht="19.5" customHeight="1">
      <c r="A80" s="47"/>
      <c r="B80" s="48"/>
      <c r="C80" s="13" t="s">
        <v>60</v>
      </c>
      <c r="D80" s="15"/>
      <c r="E80" s="8">
        <f aca="true" t="shared" si="3" ref="E80:Q80">SUM(E34:E35)</f>
        <v>0</v>
      </c>
      <c r="F80" s="8">
        <f t="shared" si="3"/>
        <v>0</v>
      </c>
      <c r="G80" s="8">
        <f t="shared" si="3"/>
        <v>0</v>
      </c>
      <c r="H80" s="8">
        <f t="shared" si="3"/>
        <v>0</v>
      </c>
      <c r="I80" s="8">
        <f t="shared" si="3"/>
        <v>6.4</v>
      </c>
      <c r="J80" s="8">
        <f t="shared" si="3"/>
        <v>0</v>
      </c>
      <c r="K80" s="8">
        <f t="shared" si="3"/>
        <v>0</v>
      </c>
      <c r="L80" s="8">
        <f t="shared" si="3"/>
        <v>0</v>
      </c>
      <c r="M80" s="8">
        <f t="shared" si="3"/>
        <v>1.6</v>
      </c>
      <c r="N80" s="8">
        <f t="shared" si="3"/>
        <v>0</v>
      </c>
      <c r="O80" s="8">
        <f t="shared" si="3"/>
        <v>0</v>
      </c>
      <c r="P80" s="8">
        <f t="shared" si="3"/>
        <v>0</v>
      </c>
      <c r="Q80" s="8">
        <f t="shared" si="3"/>
        <v>0.8</v>
      </c>
    </row>
    <row r="81" spans="1:17" ht="19.5" customHeight="1">
      <c r="A81" s="47"/>
      <c r="B81" s="48"/>
      <c r="C81" s="13" t="s">
        <v>66</v>
      </c>
      <c r="D81" s="15"/>
      <c r="E81" s="8">
        <f aca="true" t="shared" si="4" ref="E81:Q81">SUM(E36:E36)</f>
        <v>3.2</v>
      </c>
      <c r="F81" s="8">
        <f t="shared" si="4"/>
        <v>38.400000000000006</v>
      </c>
      <c r="G81" s="8">
        <f t="shared" si="4"/>
        <v>281.6</v>
      </c>
      <c r="H81" s="8">
        <f t="shared" si="4"/>
        <v>102.4</v>
      </c>
      <c r="I81" s="8">
        <f t="shared" si="4"/>
        <v>89.60000000000001</v>
      </c>
      <c r="J81" s="8">
        <f t="shared" si="4"/>
        <v>358.40000000000003</v>
      </c>
      <c r="K81" s="8">
        <f t="shared" si="4"/>
        <v>70.4</v>
      </c>
      <c r="L81" s="8">
        <f t="shared" si="4"/>
        <v>25.6</v>
      </c>
      <c r="M81" s="8">
        <f t="shared" si="4"/>
        <v>0.8</v>
      </c>
      <c r="N81" s="8">
        <f t="shared" si="4"/>
        <v>9.600000000000001</v>
      </c>
      <c r="O81" s="8">
        <f t="shared" si="4"/>
        <v>0</v>
      </c>
      <c r="P81" s="8">
        <f t="shared" si="4"/>
        <v>0</v>
      </c>
      <c r="Q81" s="8">
        <f t="shared" si="4"/>
        <v>0</v>
      </c>
    </row>
    <row r="82" spans="1:17" ht="19.5" customHeight="1">
      <c r="A82" s="47"/>
      <c r="B82" s="48"/>
      <c r="C82" s="13" t="s">
        <v>37</v>
      </c>
      <c r="D82" s="15"/>
      <c r="E82" s="8">
        <f aca="true" t="shared" si="5" ref="E82:Q82">SUM(E37:E63)</f>
        <v>184.00000000000003</v>
      </c>
      <c r="F82" s="8">
        <f t="shared" si="5"/>
        <v>240</v>
      </c>
      <c r="G82" s="8">
        <f t="shared" si="5"/>
        <v>123.20000000000002</v>
      </c>
      <c r="H82" s="8">
        <f t="shared" si="5"/>
        <v>435.1999999999999</v>
      </c>
      <c r="I82" s="8">
        <f t="shared" si="5"/>
        <v>518.4</v>
      </c>
      <c r="J82" s="8">
        <f t="shared" si="5"/>
        <v>198.39999999999998</v>
      </c>
      <c r="K82" s="8">
        <f t="shared" si="5"/>
        <v>665.5999999999999</v>
      </c>
      <c r="L82" s="8">
        <f t="shared" si="5"/>
        <v>364</v>
      </c>
      <c r="M82" s="8">
        <f t="shared" si="5"/>
        <v>381.6</v>
      </c>
      <c r="N82" s="8">
        <f t="shared" si="5"/>
        <v>287.6</v>
      </c>
      <c r="O82" s="8">
        <f t="shared" si="5"/>
        <v>250.80000000000004</v>
      </c>
      <c r="P82" s="8">
        <f t="shared" si="5"/>
        <v>137.6</v>
      </c>
      <c r="Q82" s="8">
        <f t="shared" si="5"/>
        <v>453.99999999999994</v>
      </c>
    </row>
    <row r="83" spans="1:17" ht="19.5" customHeight="1">
      <c r="A83" s="47"/>
      <c r="B83" s="48"/>
      <c r="C83" s="13" t="s">
        <v>53</v>
      </c>
      <c r="D83" s="15"/>
      <c r="E83" s="8">
        <f aca="true" t="shared" si="6" ref="E83:Q85">SUM(E64)</f>
        <v>51.2</v>
      </c>
      <c r="F83" s="8">
        <f t="shared" si="6"/>
        <v>38.400000000000006</v>
      </c>
      <c r="G83" s="8">
        <f t="shared" si="6"/>
        <v>140.8</v>
      </c>
      <c r="H83" s="8">
        <f t="shared" si="6"/>
        <v>0</v>
      </c>
      <c r="I83" s="8">
        <f t="shared" si="6"/>
        <v>25.6</v>
      </c>
      <c r="J83" s="8">
        <f t="shared" si="6"/>
        <v>25.6</v>
      </c>
      <c r="K83" s="8">
        <f t="shared" si="6"/>
        <v>57.6</v>
      </c>
      <c r="L83" s="8">
        <f t="shared" si="6"/>
        <v>1.6</v>
      </c>
      <c r="M83" s="8">
        <f t="shared" si="6"/>
        <v>0</v>
      </c>
      <c r="N83" s="8">
        <f t="shared" si="6"/>
        <v>9.600000000000001</v>
      </c>
      <c r="O83" s="8">
        <f t="shared" si="6"/>
        <v>3.2</v>
      </c>
      <c r="P83" s="8">
        <f t="shared" si="6"/>
        <v>0.8</v>
      </c>
      <c r="Q83" s="8">
        <f t="shared" si="6"/>
        <v>4.800000000000001</v>
      </c>
    </row>
    <row r="84" spans="1:17" ht="19.5" customHeight="1">
      <c r="A84" s="47"/>
      <c r="B84" s="48"/>
      <c r="C84" s="13" t="s">
        <v>56</v>
      </c>
      <c r="D84" s="15"/>
      <c r="E84" s="8">
        <f t="shared" si="6"/>
        <v>108.80000000000001</v>
      </c>
      <c r="F84" s="8">
        <f t="shared" si="6"/>
        <v>12.8</v>
      </c>
      <c r="G84" s="8">
        <f t="shared" si="6"/>
        <v>38.400000000000006</v>
      </c>
      <c r="H84" s="8">
        <f t="shared" si="6"/>
        <v>38.400000000000006</v>
      </c>
      <c r="I84" s="8">
        <f t="shared" si="6"/>
        <v>51.2</v>
      </c>
      <c r="J84" s="8">
        <f t="shared" si="6"/>
        <v>12.8</v>
      </c>
      <c r="K84" s="8">
        <f t="shared" si="6"/>
        <v>57.6</v>
      </c>
      <c r="L84" s="8">
        <f t="shared" si="6"/>
        <v>38.400000000000006</v>
      </c>
      <c r="M84" s="8">
        <f t="shared" si="6"/>
        <v>3.2</v>
      </c>
      <c r="N84" s="8">
        <f t="shared" si="6"/>
        <v>41.6</v>
      </c>
      <c r="O84" s="8">
        <f t="shared" si="6"/>
        <v>4.800000000000001</v>
      </c>
      <c r="P84" s="8">
        <f t="shared" si="6"/>
        <v>9.600000000000001</v>
      </c>
      <c r="Q84" s="8">
        <f t="shared" si="6"/>
        <v>17.6</v>
      </c>
    </row>
    <row r="85" spans="1:17" ht="19.5" customHeight="1">
      <c r="A85" s="47"/>
      <c r="B85" s="48"/>
      <c r="C85" s="13" t="s">
        <v>54</v>
      </c>
      <c r="D85" s="15"/>
      <c r="E85" s="8">
        <f t="shared" si="6"/>
        <v>32</v>
      </c>
      <c r="F85" s="8">
        <f t="shared" si="6"/>
        <v>140.8</v>
      </c>
      <c r="G85" s="8">
        <f t="shared" si="6"/>
        <v>153.60000000000002</v>
      </c>
      <c r="H85" s="8">
        <f t="shared" si="6"/>
        <v>51.2</v>
      </c>
      <c r="I85" s="8">
        <f t="shared" si="6"/>
        <v>115.2</v>
      </c>
      <c r="J85" s="8">
        <f t="shared" si="6"/>
        <v>25.6</v>
      </c>
      <c r="K85" s="8">
        <f t="shared" si="6"/>
        <v>44.800000000000004</v>
      </c>
      <c r="L85" s="8">
        <f t="shared" si="6"/>
        <v>204.8</v>
      </c>
      <c r="M85" s="8">
        <f t="shared" si="6"/>
        <v>35.2</v>
      </c>
      <c r="N85" s="8">
        <f t="shared" si="6"/>
        <v>25.6</v>
      </c>
      <c r="O85" s="8">
        <f t="shared" si="6"/>
        <v>3.2</v>
      </c>
      <c r="P85" s="8">
        <f t="shared" si="6"/>
        <v>6.4</v>
      </c>
      <c r="Q85" s="8">
        <f t="shared" si="6"/>
        <v>11.200000000000001</v>
      </c>
    </row>
    <row r="86" spans="1:17" ht="19.5" customHeight="1">
      <c r="A86" s="47"/>
      <c r="B86" s="48"/>
      <c r="C86" s="13" t="s">
        <v>57</v>
      </c>
      <c r="D86" s="15"/>
      <c r="E86" s="8">
        <f aca="true" t="shared" si="7" ref="E86:Q86">SUM(E67:E68)</f>
        <v>3.2</v>
      </c>
      <c r="F86" s="8">
        <f t="shared" si="7"/>
        <v>16</v>
      </c>
      <c r="G86" s="8">
        <f t="shared" si="7"/>
        <v>4.800000000000001</v>
      </c>
      <c r="H86" s="8">
        <f t="shared" si="7"/>
        <v>6.4</v>
      </c>
      <c r="I86" s="8">
        <f t="shared" si="7"/>
        <v>3.2</v>
      </c>
      <c r="J86" s="8">
        <f t="shared" si="7"/>
        <v>4.800000000000001</v>
      </c>
      <c r="K86" s="8">
        <f t="shared" si="7"/>
        <v>3.2</v>
      </c>
      <c r="L86" s="8">
        <f t="shared" si="7"/>
        <v>0</v>
      </c>
      <c r="M86" s="8">
        <f t="shared" si="7"/>
        <v>1.6</v>
      </c>
      <c r="N86" s="8">
        <f t="shared" si="7"/>
        <v>1.6</v>
      </c>
      <c r="O86" s="8">
        <f t="shared" si="7"/>
        <v>3.2</v>
      </c>
      <c r="P86" s="8">
        <f t="shared" si="7"/>
        <v>0.4</v>
      </c>
      <c r="Q86" s="8">
        <f t="shared" si="7"/>
        <v>0</v>
      </c>
    </row>
    <row r="87" spans="1:17" ht="19.5" customHeight="1">
      <c r="A87" s="47"/>
      <c r="B87" s="48"/>
      <c r="C87" s="13" t="s">
        <v>48</v>
      </c>
      <c r="D87" s="15"/>
      <c r="E87" s="8">
        <f aca="true" t="shared" si="8" ref="E87:Q87">SUM(E69:E73)</f>
        <v>3.2</v>
      </c>
      <c r="F87" s="8">
        <f t="shared" si="8"/>
        <v>14.4</v>
      </c>
      <c r="G87" s="8">
        <f t="shared" si="8"/>
        <v>22.4</v>
      </c>
      <c r="H87" s="8">
        <f t="shared" si="8"/>
        <v>9.600000000000001</v>
      </c>
      <c r="I87" s="8">
        <f t="shared" si="8"/>
        <v>19.200000000000003</v>
      </c>
      <c r="J87" s="8">
        <f t="shared" si="8"/>
        <v>4.800000000000001</v>
      </c>
      <c r="K87" s="8">
        <f t="shared" si="8"/>
        <v>4.800000000000001</v>
      </c>
      <c r="L87" s="8">
        <f t="shared" si="8"/>
        <v>3.2</v>
      </c>
      <c r="M87" s="8">
        <f t="shared" si="8"/>
        <v>2.4000000000000004</v>
      </c>
      <c r="N87" s="8">
        <f t="shared" si="8"/>
        <v>13.600000000000001</v>
      </c>
      <c r="O87" s="8">
        <f t="shared" si="8"/>
        <v>0.4</v>
      </c>
      <c r="P87" s="8">
        <f t="shared" si="8"/>
        <v>6.6000000000000005</v>
      </c>
      <c r="Q87" s="8">
        <f t="shared" si="8"/>
        <v>1.6</v>
      </c>
    </row>
    <row r="88" spans="1:17" ht="19.5" customHeight="1">
      <c r="A88" s="47"/>
      <c r="B88" s="48"/>
      <c r="C88" s="13" t="s">
        <v>49</v>
      </c>
      <c r="D88" s="15"/>
      <c r="E88" s="8">
        <f aca="true" t="shared" si="9" ref="E88:Q88">SUM(E74)</f>
        <v>6.4</v>
      </c>
      <c r="F88" s="8">
        <f t="shared" si="9"/>
        <v>3.2</v>
      </c>
      <c r="G88" s="8">
        <f t="shared" si="9"/>
        <v>0</v>
      </c>
      <c r="H88" s="8">
        <f t="shared" si="9"/>
        <v>0</v>
      </c>
      <c r="I88" s="8">
        <f t="shared" si="9"/>
        <v>0</v>
      </c>
      <c r="J88" s="8">
        <f t="shared" si="9"/>
        <v>1.6</v>
      </c>
      <c r="K88" s="8">
        <f t="shared" si="9"/>
        <v>0</v>
      </c>
      <c r="L88" s="8">
        <f t="shared" si="9"/>
        <v>1.6</v>
      </c>
      <c r="M88" s="8">
        <f t="shared" si="9"/>
        <v>0</v>
      </c>
      <c r="N88" s="8">
        <f t="shared" si="9"/>
        <v>0.8</v>
      </c>
      <c r="O88" s="8">
        <f t="shared" si="9"/>
        <v>0.8</v>
      </c>
      <c r="P88" s="8">
        <f t="shared" si="9"/>
        <v>0.8</v>
      </c>
      <c r="Q88" s="8">
        <f t="shared" si="9"/>
        <v>0</v>
      </c>
    </row>
    <row r="89" spans="1:17" ht="19.5" customHeight="1">
      <c r="A89" s="47"/>
      <c r="B89" s="48"/>
      <c r="C89" s="13" t="s">
        <v>68</v>
      </c>
      <c r="D89" s="15"/>
      <c r="E89" s="8">
        <f aca="true" t="shared" si="10" ref="E89:Q90">SUM(E75:E75)</f>
        <v>0</v>
      </c>
      <c r="F89" s="8">
        <f t="shared" si="10"/>
        <v>1.6</v>
      </c>
      <c r="G89" s="8">
        <f t="shared" si="10"/>
        <v>1.6</v>
      </c>
      <c r="H89" s="8">
        <f t="shared" si="10"/>
        <v>0</v>
      </c>
      <c r="I89" s="8">
        <f t="shared" si="10"/>
        <v>3.2</v>
      </c>
      <c r="J89" s="8">
        <f t="shared" si="10"/>
        <v>3.2</v>
      </c>
      <c r="K89" s="8">
        <f t="shared" si="10"/>
        <v>3.2</v>
      </c>
      <c r="L89" s="8">
        <f t="shared" si="10"/>
        <v>0.8</v>
      </c>
      <c r="M89" s="8">
        <f t="shared" si="10"/>
        <v>0</v>
      </c>
      <c r="N89" s="8">
        <f t="shared" si="10"/>
        <v>0</v>
      </c>
      <c r="O89" s="8">
        <f t="shared" si="10"/>
        <v>0</v>
      </c>
      <c r="P89" s="8">
        <f t="shared" si="10"/>
        <v>0</v>
      </c>
      <c r="Q89" s="8">
        <f t="shared" si="10"/>
        <v>0</v>
      </c>
    </row>
    <row r="90" spans="1:17" ht="19.5" customHeight="1">
      <c r="A90" s="47"/>
      <c r="B90" s="48"/>
      <c r="C90" s="13" t="s">
        <v>51</v>
      </c>
      <c r="D90" s="14"/>
      <c r="E90" s="8">
        <f t="shared" si="10"/>
        <v>0</v>
      </c>
      <c r="F90" s="8">
        <f t="shared" si="10"/>
        <v>0</v>
      </c>
      <c r="G90" s="8">
        <f t="shared" si="10"/>
        <v>0</v>
      </c>
      <c r="H90" s="8">
        <f t="shared" si="10"/>
        <v>0</v>
      </c>
      <c r="I90" s="8">
        <f t="shared" si="10"/>
        <v>1.6</v>
      </c>
      <c r="J90" s="8">
        <f t="shared" si="10"/>
        <v>0</v>
      </c>
      <c r="K90" s="8">
        <f t="shared" si="10"/>
        <v>3.2</v>
      </c>
      <c r="L90" s="8">
        <f t="shared" si="10"/>
        <v>0</v>
      </c>
      <c r="M90" s="8">
        <f t="shared" si="10"/>
        <v>0</v>
      </c>
      <c r="N90" s="8">
        <f t="shared" si="10"/>
        <v>0</v>
      </c>
      <c r="O90" s="8">
        <f t="shared" si="10"/>
        <v>0</v>
      </c>
      <c r="P90" s="8">
        <f t="shared" si="10"/>
        <v>0</v>
      </c>
      <c r="Q90" s="8">
        <f t="shared" si="10"/>
        <v>0</v>
      </c>
    </row>
    <row r="91" spans="1:17" ht="19.5" customHeight="1">
      <c r="A91" s="35" t="s">
        <v>23</v>
      </c>
      <c r="B91" s="35"/>
      <c r="C91" s="36" t="s">
        <v>24</v>
      </c>
      <c r="D91" s="36"/>
      <c r="E91" s="37" t="s">
        <v>140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9"/>
    </row>
    <row r="92" spans="1:17" ht="19.5" customHeight="1">
      <c r="A92" s="40"/>
      <c r="B92" s="40"/>
      <c r="C92" s="36" t="s">
        <v>25</v>
      </c>
      <c r="D92" s="36"/>
      <c r="E92" s="37" t="s">
        <v>162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9"/>
    </row>
    <row r="93" spans="1:17" ht="19.5" customHeight="1">
      <c r="A93" s="40"/>
      <c r="B93" s="40"/>
      <c r="C93" s="36" t="s">
        <v>121</v>
      </c>
      <c r="D93" s="36"/>
      <c r="E93" s="37" t="s">
        <v>141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9"/>
    </row>
    <row r="94" spans="1:17" ht="19.5" customHeight="1">
      <c r="A94" s="51"/>
      <c r="B94" s="51"/>
      <c r="C94" s="36" t="s">
        <v>122</v>
      </c>
      <c r="D94" s="36"/>
      <c r="E94" s="37" t="s">
        <v>142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9"/>
    </row>
    <row r="95" spans="1:17" ht="14.25">
      <c r="A95" s="33" t="s">
        <v>123</v>
      </c>
      <c r="B95" s="34"/>
      <c r="C95" s="34"/>
      <c r="D95" s="34"/>
      <c r="E95" s="16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8"/>
    </row>
    <row r="96" spans="1:17" ht="14.25">
      <c r="A96" s="41"/>
      <c r="B96" s="42"/>
      <c r="C96" s="42"/>
      <c r="D96" s="42"/>
      <c r="E96" s="23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19"/>
    </row>
    <row r="97" spans="1:17" ht="14.25">
      <c r="A97" s="43"/>
      <c r="B97" s="44"/>
      <c r="C97" s="44"/>
      <c r="D97" s="44"/>
      <c r="E97" s="20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2"/>
    </row>
    <row r="98" ht="14.25">
      <c r="A98" s="3" t="s">
        <v>124</v>
      </c>
    </row>
  </sheetData>
  <sheetProtection/>
  <mergeCells count="26">
    <mergeCell ref="A94:B94"/>
    <mergeCell ref="C94:D94"/>
    <mergeCell ref="E94:Q94"/>
    <mergeCell ref="A95:D95"/>
    <mergeCell ref="A96:D96"/>
    <mergeCell ref="A97:D97"/>
    <mergeCell ref="C91:D91"/>
    <mergeCell ref="E91:Q91"/>
    <mergeCell ref="A92:B92"/>
    <mergeCell ref="C92:D92"/>
    <mergeCell ref="E92:Q92"/>
    <mergeCell ref="A93:B93"/>
    <mergeCell ref="C93:D93"/>
    <mergeCell ref="E93:Q93"/>
    <mergeCell ref="A91:B91"/>
    <mergeCell ref="A2:D2"/>
    <mergeCell ref="A3:D3"/>
    <mergeCell ref="A4:D4"/>
    <mergeCell ref="A5:D5"/>
    <mergeCell ref="A6:D6"/>
    <mergeCell ref="E10:Q10"/>
    <mergeCell ref="A7:D7"/>
    <mergeCell ref="A8:D8"/>
    <mergeCell ref="A9:D9"/>
    <mergeCell ref="A77:D77"/>
    <mergeCell ref="A78:B90"/>
  </mergeCells>
  <printOptions/>
  <pageMargins left="0.787401574803149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zoomScale="70" zoomScaleNormal="70" zoomScalePageLayoutView="0" workbookViewId="0" topLeftCell="A68">
      <selection activeCell="E94" sqref="E94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7" width="10.625" style="3" customWidth="1"/>
    <col min="18" max="16384" width="9.00390625" style="3" customWidth="1"/>
  </cols>
  <sheetData>
    <row r="1" spans="1:17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8.75" customHeight="1">
      <c r="A2" s="45" t="s">
        <v>163</v>
      </c>
      <c r="B2" s="45"/>
      <c r="C2" s="45"/>
      <c r="D2" s="45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2"/>
    </row>
    <row r="3" spans="1:17" ht="18.75" customHeight="1">
      <c r="A3" s="46" t="s">
        <v>0</v>
      </c>
      <c r="B3" s="46"/>
      <c r="C3" s="46"/>
      <c r="D3" s="46"/>
      <c r="E3" s="4" t="s">
        <v>75</v>
      </c>
      <c r="F3" s="4" t="s">
        <v>76</v>
      </c>
      <c r="G3" s="4" t="s">
        <v>77</v>
      </c>
      <c r="H3" s="4" t="s">
        <v>78</v>
      </c>
      <c r="I3" s="4" t="s">
        <v>79</v>
      </c>
      <c r="J3" s="4" t="s">
        <v>80</v>
      </c>
      <c r="K3" s="4" t="s">
        <v>81</v>
      </c>
      <c r="L3" s="4" t="s">
        <v>82</v>
      </c>
      <c r="M3" s="4" t="s">
        <v>83</v>
      </c>
      <c r="N3" s="4" t="s">
        <v>84</v>
      </c>
      <c r="O3" s="4" t="s">
        <v>126</v>
      </c>
      <c r="P3" s="4" t="s">
        <v>164</v>
      </c>
      <c r="Q3" s="4" t="s">
        <v>128</v>
      </c>
    </row>
    <row r="4" spans="1:17" ht="18.75" customHeight="1">
      <c r="A4" s="46" t="s">
        <v>88</v>
      </c>
      <c r="B4" s="46"/>
      <c r="C4" s="46"/>
      <c r="D4" s="46"/>
      <c r="E4" s="30">
        <v>44355</v>
      </c>
      <c r="F4" s="30">
        <v>44355</v>
      </c>
      <c r="G4" s="30">
        <v>44355</v>
      </c>
      <c r="H4" s="30">
        <v>44355</v>
      </c>
      <c r="I4" s="30">
        <v>44355</v>
      </c>
      <c r="J4" s="30">
        <v>44355</v>
      </c>
      <c r="K4" s="30">
        <v>44355</v>
      </c>
      <c r="L4" s="30">
        <v>44356</v>
      </c>
      <c r="M4" s="30">
        <v>44356</v>
      </c>
      <c r="N4" s="30">
        <v>44357</v>
      </c>
      <c r="O4" s="30">
        <v>44357</v>
      </c>
      <c r="P4" s="30">
        <v>44357</v>
      </c>
      <c r="Q4" s="30">
        <v>44357</v>
      </c>
    </row>
    <row r="5" spans="1:17" ht="18.75" customHeight="1">
      <c r="A5" s="46" t="s">
        <v>89</v>
      </c>
      <c r="B5" s="46"/>
      <c r="C5" s="46"/>
      <c r="D5" s="46"/>
      <c r="E5" s="24">
        <v>0.38125000000000003</v>
      </c>
      <c r="F5" s="24">
        <v>0.5152777777777778</v>
      </c>
      <c r="G5" s="24">
        <v>0.36319444444444443</v>
      </c>
      <c r="H5" s="24">
        <v>0.49444444444444446</v>
      </c>
      <c r="I5" s="24">
        <v>0.4708333333333334</v>
      </c>
      <c r="J5" s="24">
        <v>0.42083333333333334</v>
      </c>
      <c r="K5" s="24">
        <v>0.45416666666666666</v>
      </c>
      <c r="L5" s="24">
        <v>0.4236111111111111</v>
      </c>
      <c r="M5" s="24">
        <v>0.4527777777777778</v>
      </c>
      <c r="N5" s="24">
        <v>0.3729166666666666</v>
      </c>
      <c r="O5" s="24">
        <v>0.40138888888888885</v>
      </c>
      <c r="P5" s="24">
        <v>0.42291666666666666</v>
      </c>
      <c r="Q5" s="24">
        <v>0.4354166666666666</v>
      </c>
    </row>
    <row r="6" spans="1:17" ht="18.75" customHeight="1">
      <c r="A6" s="46" t="s">
        <v>90</v>
      </c>
      <c r="B6" s="46"/>
      <c r="C6" s="46"/>
      <c r="D6" s="46"/>
      <c r="E6" s="4">
        <v>7.6</v>
      </c>
      <c r="F6" s="4">
        <v>6</v>
      </c>
      <c r="G6" s="4">
        <v>10.8</v>
      </c>
      <c r="H6" s="4">
        <v>7.7</v>
      </c>
      <c r="I6" s="4">
        <v>9.3</v>
      </c>
      <c r="J6" s="4">
        <v>17.6</v>
      </c>
      <c r="K6" s="4">
        <v>15.2</v>
      </c>
      <c r="L6" s="4">
        <v>19</v>
      </c>
      <c r="M6" s="4">
        <v>13.5</v>
      </c>
      <c r="N6" s="26">
        <v>10</v>
      </c>
      <c r="O6" s="26">
        <v>16</v>
      </c>
      <c r="P6" s="26">
        <v>26</v>
      </c>
      <c r="Q6" s="26">
        <v>58</v>
      </c>
    </row>
    <row r="7" spans="1:17" ht="18.75" customHeight="1">
      <c r="A7" s="46" t="s">
        <v>91</v>
      </c>
      <c r="B7" s="46"/>
      <c r="C7" s="46"/>
      <c r="D7" s="46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92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93</v>
      </c>
      <c r="B9" s="52"/>
      <c r="C9" s="52"/>
      <c r="D9" s="52"/>
      <c r="E9" s="5">
        <v>300</v>
      </c>
      <c r="F9" s="5">
        <v>200</v>
      </c>
      <c r="G9" s="5">
        <v>150</v>
      </c>
      <c r="H9" s="5">
        <v>100</v>
      </c>
      <c r="I9" s="5">
        <v>200</v>
      </c>
      <c r="J9" s="5">
        <v>100</v>
      </c>
      <c r="K9" s="5">
        <v>100</v>
      </c>
      <c r="L9" s="5">
        <v>100</v>
      </c>
      <c r="M9" s="5">
        <v>50</v>
      </c>
      <c r="N9" s="5">
        <v>100</v>
      </c>
      <c r="O9" s="5">
        <v>50</v>
      </c>
      <c r="P9" s="5">
        <v>50</v>
      </c>
      <c r="Q9" s="5">
        <v>50</v>
      </c>
    </row>
    <row r="10" spans="1:17" ht="18.75" customHeight="1" thickTop="1">
      <c r="A10" s="6" t="s">
        <v>94</v>
      </c>
      <c r="B10" s="6" t="s">
        <v>1</v>
      </c>
      <c r="C10" s="6" t="s">
        <v>95</v>
      </c>
      <c r="D10" s="6" t="s">
        <v>96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8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768</v>
      </c>
      <c r="F11" s="8">
        <v>140.8</v>
      </c>
      <c r="G11" s="8">
        <v>486.40000000000003</v>
      </c>
      <c r="H11" s="8">
        <v>486.40000000000003</v>
      </c>
      <c r="I11" s="8">
        <v>972.8000000000001</v>
      </c>
      <c r="J11" s="8">
        <v>166.4</v>
      </c>
      <c r="K11" s="8">
        <v>460.8</v>
      </c>
      <c r="L11" s="8">
        <v>204.8</v>
      </c>
      <c r="M11" s="8">
        <v>742.4000000000001</v>
      </c>
      <c r="N11" s="8">
        <v>243.20000000000002</v>
      </c>
      <c r="O11" s="8">
        <v>121.60000000000001</v>
      </c>
      <c r="P11" s="8">
        <v>27.200000000000003</v>
      </c>
      <c r="Q11" s="8">
        <v>27.200000000000003</v>
      </c>
      <c r="R11" s="9"/>
    </row>
    <row r="12" spans="1:18" ht="18.75" customHeight="1">
      <c r="A12" s="7">
        <v>2</v>
      </c>
      <c r="B12" s="7" t="s">
        <v>35</v>
      </c>
      <c r="C12" s="7" t="s">
        <v>36</v>
      </c>
      <c r="D12" s="10" t="s">
        <v>3</v>
      </c>
      <c r="E12" s="8">
        <v>1.6</v>
      </c>
      <c r="F12" s="8">
        <v>0</v>
      </c>
      <c r="G12" s="8">
        <v>0</v>
      </c>
      <c r="H12" s="8">
        <v>0</v>
      </c>
      <c r="I12" s="8">
        <v>6.4</v>
      </c>
      <c r="J12" s="8">
        <v>0</v>
      </c>
      <c r="K12" s="8">
        <v>3.2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9"/>
    </row>
    <row r="13" spans="1:18" ht="18.75" customHeight="1">
      <c r="A13" s="7">
        <v>3</v>
      </c>
      <c r="B13" s="7" t="s">
        <v>35</v>
      </c>
      <c r="C13" s="7" t="s">
        <v>36</v>
      </c>
      <c r="D13" s="10" t="s">
        <v>70</v>
      </c>
      <c r="E13" s="8">
        <v>64</v>
      </c>
      <c r="F13" s="8">
        <v>3.2</v>
      </c>
      <c r="G13" s="8">
        <v>89.60000000000001</v>
      </c>
      <c r="H13" s="8">
        <v>76.80000000000001</v>
      </c>
      <c r="I13" s="8">
        <v>51.2</v>
      </c>
      <c r="J13" s="8">
        <v>6.4</v>
      </c>
      <c r="K13" s="8">
        <v>6.4</v>
      </c>
      <c r="L13" s="8">
        <v>6.4</v>
      </c>
      <c r="M13" s="8">
        <v>3.2</v>
      </c>
      <c r="N13" s="8">
        <v>0</v>
      </c>
      <c r="O13" s="8">
        <v>6.4</v>
      </c>
      <c r="P13" s="8">
        <v>3.2</v>
      </c>
      <c r="Q13" s="8">
        <v>6.4</v>
      </c>
      <c r="R13" s="9"/>
    </row>
    <row r="14" spans="1:18" ht="18.75" customHeight="1">
      <c r="A14" s="7">
        <v>4</v>
      </c>
      <c r="B14" s="7" t="s">
        <v>35</v>
      </c>
      <c r="C14" s="7" t="s">
        <v>36</v>
      </c>
      <c r="D14" s="10" t="s">
        <v>4</v>
      </c>
      <c r="E14" s="8">
        <v>0</v>
      </c>
      <c r="F14" s="8">
        <v>0</v>
      </c>
      <c r="G14" s="8">
        <v>3.2</v>
      </c>
      <c r="H14" s="8">
        <v>0</v>
      </c>
      <c r="I14" s="8">
        <v>0</v>
      </c>
      <c r="J14" s="8">
        <v>3.2</v>
      </c>
      <c r="K14" s="8">
        <v>0</v>
      </c>
      <c r="L14" s="8">
        <v>0</v>
      </c>
      <c r="M14" s="8">
        <v>1.6</v>
      </c>
      <c r="N14" s="8">
        <v>0</v>
      </c>
      <c r="O14" s="8">
        <v>0</v>
      </c>
      <c r="P14" s="8">
        <v>0</v>
      </c>
      <c r="Q14" s="8">
        <v>0</v>
      </c>
      <c r="R14" s="9"/>
    </row>
    <row r="15" spans="1:18" ht="18.75" customHeight="1">
      <c r="A15" s="7">
        <v>5</v>
      </c>
      <c r="B15" s="7" t="s">
        <v>35</v>
      </c>
      <c r="C15" s="7" t="s">
        <v>36</v>
      </c>
      <c r="D15" s="7" t="s">
        <v>97</v>
      </c>
      <c r="E15" s="8">
        <v>38.400000000000006</v>
      </c>
      <c r="F15" s="8">
        <v>25.6</v>
      </c>
      <c r="G15" s="8">
        <v>25.6</v>
      </c>
      <c r="H15" s="8">
        <v>1.6</v>
      </c>
      <c r="I15" s="8">
        <v>0</v>
      </c>
      <c r="J15" s="8">
        <v>38.400000000000006</v>
      </c>
      <c r="K15" s="8">
        <v>0</v>
      </c>
      <c r="L15" s="8">
        <v>0</v>
      </c>
      <c r="M15" s="8">
        <v>1.6</v>
      </c>
      <c r="N15" s="8">
        <v>3.2</v>
      </c>
      <c r="O15" s="8">
        <v>0.8</v>
      </c>
      <c r="P15" s="8">
        <v>0.8</v>
      </c>
      <c r="Q15" s="8">
        <v>0.8</v>
      </c>
      <c r="R15" s="9"/>
    </row>
    <row r="16" spans="1:18" ht="18.75" customHeight="1">
      <c r="A16" s="7">
        <v>6</v>
      </c>
      <c r="B16" s="7" t="s">
        <v>35</v>
      </c>
      <c r="C16" s="7" t="s">
        <v>36</v>
      </c>
      <c r="D16" s="27" t="s">
        <v>177</v>
      </c>
      <c r="E16" s="8">
        <v>0</v>
      </c>
      <c r="F16" s="8">
        <v>0</v>
      </c>
      <c r="G16" s="8">
        <v>6.4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9"/>
    </row>
    <row r="17" spans="1:18" ht="18.75" customHeight="1">
      <c r="A17" s="7">
        <v>7</v>
      </c>
      <c r="B17" s="7" t="s">
        <v>35</v>
      </c>
      <c r="C17" s="7" t="s">
        <v>36</v>
      </c>
      <c r="D17" s="7" t="s">
        <v>233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0.8</v>
      </c>
      <c r="N17" s="8">
        <v>0</v>
      </c>
      <c r="O17" s="8">
        <v>0</v>
      </c>
      <c r="P17" s="8">
        <v>0</v>
      </c>
      <c r="Q17" s="8">
        <v>0</v>
      </c>
      <c r="R17" s="9"/>
    </row>
    <row r="18" spans="1:18" ht="18.75" customHeight="1">
      <c r="A18" s="7">
        <v>8</v>
      </c>
      <c r="B18" s="7" t="s">
        <v>35</v>
      </c>
      <c r="C18" s="7" t="s">
        <v>36</v>
      </c>
      <c r="D18" s="7" t="s">
        <v>234</v>
      </c>
      <c r="E18" s="8">
        <v>6.4</v>
      </c>
      <c r="F18" s="8">
        <v>12.8</v>
      </c>
      <c r="G18" s="8">
        <v>19.200000000000003</v>
      </c>
      <c r="H18" s="8">
        <v>140.8</v>
      </c>
      <c r="I18" s="8">
        <v>102.4</v>
      </c>
      <c r="J18" s="8">
        <v>192</v>
      </c>
      <c r="K18" s="8">
        <v>268.8</v>
      </c>
      <c r="L18" s="8">
        <v>128</v>
      </c>
      <c r="M18" s="8">
        <v>102.4</v>
      </c>
      <c r="N18" s="8">
        <v>19.200000000000003</v>
      </c>
      <c r="O18" s="8">
        <v>1.6</v>
      </c>
      <c r="P18" s="8">
        <v>3.2</v>
      </c>
      <c r="Q18" s="8">
        <v>8</v>
      </c>
      <c r="R18" s="9"/>
    </row>
    <row r="19" spans="1:18" ht="18.75" customHeight="1">
      <c r="A19" s="7">
        <v>9</v>
      </c>
      <c r="B19" s="7" t="s">
        <v>35</v>
      </c>
      <c r="C19" s="7" t="s">
        <v>36</v>
      </c>
      <c r="D19" s="10" t="s">
        <v>235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0.8</v>
      </c>
      <c r="O19" s="8">
        <v>0.8</v>
      </c>
      <c r="P19" s="8">
        <v>0.8</v>
      </c>
      <c r="Q19" s="8">
        <v>0</v>
      </c>
      <c r="R19" s="9"/>
    </row>
    <row r="20" spans="1:18" ht="18.75" customHeight="1">
      <c r="A20" s="7">
        <v>10</v>
      </c>
      <c r="B20" s="7" t="s">
        <v>35</v>
      </c>
      <c r="C20" s="7" t="s">
        <v>36</v>
      </c>
      <c r="D20" s="10" t="s">
        <v>165</v>
      </c>
      <c r="E20" s="8">
        <v>0</v>
      </c>
      <c r="F20" s="8">
        <v>6.4</v>
      </c>
      <c r="G20" s="8">
        <v>0</v>
      </c>
      <c r="H20" s="8">
        <v>3.2</v>
      </c>
      <c r="I20" s="8">
        <v>1.6</v>
      </c>
      <c r="J20" s="8">
        <v>0</v>
      </c>
      <c r="K20" s="8">
        <v>6.4</v>
      </c>
      <c r="L20" s="8">
        <v>3.2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9"/>
    </row>
    <row r="21" spans="1:18" ht="18.75" customHeight="1">
      <c r="A21" s="7">
        <v>11</v>
      </c>
      <c r="B21" s="7" t="s">
        <v>35</v>
      </c>
      <c r="C21" s="7" t="s">
        <v>36</v>
      </c>
      <c r="D21" s="7" t="s">
        <v>236</v>
      </c>
      <c r="E21" s="8">
        <v>1.6</v>
      </c>
      <c r="F21" s="8">
        <v>3.2</v>
      </c>
      <c r="G21" s="8">
        <v>64</v>
      </c>
      <c r="H21" s="8">
        <v>76.80000000000001</v>
      </c>
      <c r="I21" s="8">
        <v>51.2</v>
      </c>
      <c r="J21" s="8">
        <v>3.2</v>
      </c>
      <c r="K21" s="8">
        <v>6.4</v>
      </c>
      <c r="L21" s="8">
        <v>1.6</v>
      </c>
      <c r="M21" s="8">
        <v>6.4</v>
      </c>
      <c r="N21" s="8">
        <v>1.6</v>
      </c>
      <c r="O21" s="8">
        <v>1.6</v>
      </c>
      <c r="P21" s="8">
        <v>0</v>
      </c>
      <c r="Q21" s="8">
        <v>0.8</v>
      </c>
      <c r="R21" s="9"/>
    </row>
    <row r="22" spans="1:18" ht="18.75" customHeight="1">
      <c r="A22" s="7">
        <v>12</v>
      </c>
      <c r="B22" s="7" t="s">
        <v>35</v>
      </c>
      <c r="C22" s="7" t="s">
        <v>36</v>
      </c>
      <c r="D22" s="7" t="s">
        <v>237</v>
      </c>
      <c r="E22" s="8">
        <v>25.6</v>
      </c>
      <c r="F22" s="8">
        <v>64</v>
      </c>
      <c r="G22" s="8">
        <v>38.400000000000006</v>
      </c>
      <c r="H22" s="8">
        <v>89.60000000000001</v>
      </c>
      <c r="I22" s="8">
        <v>0</v>
      </c>
      <c r="J22" s="8">
        <v>25.6</v>
      </c>
      <c r="K22" s="8">
        <v>12.8</v>
      </c>
      <c r="L22" s="8">
        <v>12.8</v>
      </c>
      <c r="M22" s="8">
        <v>3.2</v>
      </c>
      <c r="N22" s="8">
        <v>0</v>
      </c>
      <c r="O22" s="8">
        <v>3.2</v>
      </c>
      <c r="P22" s="8">
        <v>3.2</v>
      </c>
      <c r="Q22" s="8">
        <v>1.6</v>
      </c>
      <c r="R22" s="9"/>
    </row>
    <row r="23" spans="1:18" ht="18.75" customHeight="1">
      <c r="A23" s="7">
        <v>13</v>
      </c>
      <c r="B23" s="7" t="s">
        <v>35</v>
      </c>
      <c r="C23" s="7" t="s">
        <v>36</v>
      </c>
      <c r="D23" s="10" t="s">
        <v>7</v>
      </c>
      <c r="E23" s="8">
        <v>0</v>
      </c>
      <c r="F23" s="8">
        <v>0</v>
      </c>
      <c r="G23" s="8">
        <v>3.2</v>
      </c>
      <c r="H23" s="8">
        <v>0</v>
      </c>
      <c r="I23" s="8">
        <v>0</v>
      </c>
      <c r="J23" s="8">
        <v>1.6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0.8</v>
      </c>
      <c r="Q23" s="8">
        <v>0</v>
      </c>
      <c r="R23" s="9"/>
    </row>
    <row r="24" spans="1:18" ht="18.75" customHeight="1">
      <c r="A24" s="7">
        <v>14</v>
      </c>
      <c r="B24" s="7" t="s">
        <v>35</v>
      </c>
      <c r="C24" s="7" t="s">
        <v>36</v>
      </c>
      <c r="D24" s="7" t="s">
        <v>238</v>
      </c>
      <c r="E24" s="8">
        <v>3.2</v>
      </c>
      <c r="F24" s="8">
        <v>6.4</v>
      </c>
      <c r="G24" s="8">
        <v>6.4</v>
      </c>
      <c r="H24" s="8">
        <v>0</v>
      </c>
      <c r="I24" s="8">
        <v>3.2</v>
      </c>
      <c r="J24" s="8">
        <v>12.8</v>
      </c>
      <c r="K24" s="8">
        <v>0</v>
      </c>
      <c r="L24" s="8">
        <v>6.4</v>
      </c>
      <c r="M24" s="8">
        <v>1.6</v>
      </c>
      <c r="N24" s="8">
        <v>3.2</v>
      </c>
      <c r="O24" s="8">
        <v>3.2</v>
      </c>
      <c r="P24" s="8">
        <v>0</v>
      </c>
      <c r="Q24" s="8">
        <v>0.8</v>
      </c>
      <c r="R24" s="9"/>
    </row>
    <row r="25" spans="1:18" ht="18.75" customHeight="1">
      <c r="A25" s="7">
        <v>15</v>
      </c>
      <c r="B25" s="7" t="s">
        <v>35</v>
      </c>
      <c r="C25" s="7" t="s">
        <v>36</v>
      </c>
      <c r="D25" s="7" t="s">
        <v>102</v>
      </c>
      <c r="E25" s="8">
        <v>25.6</v>
      </c>
      <c r="F25" s="8">
        <v>0</v>
      </c>
      <c r="G25" s="8">
        <v>0</v>
      </c>
      <c r="H25" s="8">
        <v>12.8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0.8</v>
      </c>
      <c r="O25" s="8">
        <v>0</v>
      </c>
      <c r="P25" s="8">
        <v>0</v>
      </c>
      <c r="Q25" s="8">
        <v>0.4</v>
      </c>
      <c r="R25" s="9"/>
    </row>
    <row r="26" spans="1:18" ht="18.75" customHeight="1">
      <c r="A26" s="7">
        <v>16</v>
      </c>
      <c r="B26" s="7" t="s">
        <v>35</v>
      </c>
      <c r="C26" s="7" t="s">
        <v>36</v>
      </c>
      <c r="D26" s="10" t="s">
        <v>5</v>
      </c>
      <c r="E26" s="8">
        <v>102.4</v>
      </c>
      <c r="F26" s="8">
        <v>1.6</v>
      </c>
      <c r="G26" s="8">
        <v>89.60000000000001</v>
      </c>
      <c r="H26" s="8">
        <v>38.400000000000006</v>
      </c>
      <c r="I26" s="8">
        <v>1.6</v>
      </c>
      <c r="J26" s="8">
        <v>38.400000000000006</v>
      </c>
      <c r="K26" s="8">
        <v>3.2</v>
      </c>
      <c r="L26" s="8">
        <v>38.400000000000006</v>
      </c>
      <c r="M26" s="8">
        <v>3.2</v>
      </c>
      <c r="N26" s="8">
        <v>0</v>
      </c>
      <c r="O26" s="8">
        <v>0</v>
      </c>
      <c r="P26" s="8">
        <v>0</v>
      </c>
      <c r="Q26" s="8">
        <v>0</v>
      </c>
      <c r="R26" s="9"/>
    </row>
    <row r="27" spans="1:18" ht="18.75" customHeight="1">
      <c r="A27" s="7">
        <v>17</v>
      </c>
      <c r="B27" s="7" t="s">
        <v>35</v>
      </c>
      <c r="C27" s="7" t="s">
        <v>36</v>
      </c>
      <c r="D27" s="10" t="s">
        <v>28</v>
      </c>
      <c r="E27" s="8">
        <v>0</v>
      </c>
      <c r="F27" s="8">
        <v>3.2</v>
      </c>
      <c r="G27" s="8">
        <v>0</v>
      </c>
      <c r="H27" s="8">
        <v>6.4</v>
      </c>
      <c r="I27" s="8">
        <v>0</v>
      </c>
      <c r="J27" s="8">
        <v>0</v>
      </c>
      <c r="K27" s="8">
        <v>0</v>
      </c>
      <c r="L27" s="8">
        <v>3.2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9"/>
    </row>
    <row r="28" spans="1:18" ht="18.75" customHeight="1">
      <c r="A28" s="7">
        <v>18</v>
      </c>
      <c r="B28" s="7" t="s">
        <v>35</v>
      </c>
      <c r="C28" s="7" t="s">
        <v>36</v>
      </c>
      <c r="D28" s="7" t="s">
        <v>239</v>
      </c>
      <c r="E28" s="8">
        <v>0</v>
      </c>
      <c r="F28" s="8">
        <v>0</v>
      </c>
      <c r="G28" s="8">
        <v>3.2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0.8</v>
      </c>
      <c r="P28" s="8">
        <v>0.8</v>
      </c>
      <c r="Q28" s="8">
        <v>0</v>
      </c>
      <c r="R28" s="9"/>
    </row>
    <row r="29" spans="1:18" ht="18.75" customHeight="1">
      <c r="A29" s="7">
        <v>19</v>
      </c>
      <c r="B29" s="7" t="s">
        <v>63</v>
      </c>
      <c r="C29" s="7" t="s">
        <v>66</v>
      </c>
      <c r="D29" s="10" t="s">
        <v>135</v>
      </c>
      <c r="E29" s="8">
        <v>6.4</v>
      </c>
      <c r="F29" s="8">
        <v>6.4</v>
      </c>
      <c r="G29" s="8">
        <v>6.4</v>
      </c>
      <c r="H29" s="8">
        <v>12.8</v>
      </c>
      <c r="I29" s="8">
        <v>0</v>
      </c>
      <c r="J29" s="8">
        <v>6.4</v>
      </c>
      <c r="K29" s="8">
        <v>0</v>
      </c>
      <c r="L29" s="8">
        <v>25.6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9"/>
    </row>
    <row r="30" spans="1:18" ht="18.75" customHeight="1">
      <c r="A30" s="7">
        <v>20</v>
      </c>
      <c r="B30" s="7" t="s">
        <v>63</v>
      </c>
      <c r="C30" s="7" t="s">
        <v>37</v>
      </c>
      <c r="D30" s="7" t="s">
        <v>178</v>
      </c>
      <c r="E30" s="8">
        <v>0</v>
      </c>
      <c r="F30" s="8">
        <v>0</v>
      </c>
      <c r="G30" s="8">
        <v>12.8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9"/>
    </row>
    <row r="31" spans="1:18" ht="18.75" customHeight="1">
      <c r="A31" s="7">
        <v>21</v>
      </c>
      <c r="B31" s="7" t="s">
        <v>63</v>
      </c>
      <c r="C31" s="7" t="s">
        <v>37</v>
      </c>
      <c r="D31" s="10" t="s">
        <v>240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12.8</v>
      </c>
      <c r="N31" s="8">
        <v>0</v>
      </c>
      <c r="O31" s="8">
        <v>0</v>
      </c>
      <c r="P31" s="8">
        <v>0</v>
      </c>
      <c r="Q31" s="8">
        <v>0</v>
      </c>
      <c r="R31" s="9"/>
    </row>
    <row r="32" spans="1:18" ht="18.75" customHeight="1">
      <c r="A32" s="7">
        <v>22</v>
      </c>
      <c r="B32" s="7" t="s">
        <v>63</v>
      </c>
      <c r="C32" s="7" t="s">
        <v>37</v>
      </c>
      <c r="D32" s="10" t="s">
        <v>241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6.4</v>
      </c>
      <c r="K32" s="8">
        <v>0</v>
      </c>
      <c r="L32" s="8">
        <v>0</v>
      </c>
      <c r="M32" s="8">
        <v>0</v>
      </c>
      <c r="N32" s="8">
        <v>32</v>
      </c>
      <c r="O32" s="8">
        <v>0</v>
      </c>
      <c r="P32" s="8">
        <v>0</v>
      </c>
      <c r="Q32" s="8">
        <v>0</v>
      </c>
      <c r="R32" s="9"/>
    </row>
    <row r="33" spans="1:18" ht="18.75" customHeight="1">
      <c r="A33" s="7">
        <v>23</v>
      </c>
      <c r="B33" s="7" t="s">
        <v>63</v>
      </c>
      <c r="C33" s="7" t="s">
        <v>37</v>
      </c>
      <c r="D33" s="10" t="s">
        <v>105</v>
      </c>
      <c r="E33" s="8">
        <v>14540.800000000001</v>
      </c>
      <c r="F33" s="8">
        <v>13312</v>
      </c>
      <c r="G33" s="8">
        <v>41472</v>
      </c>
      <c r="H33" s="8">
        <v>29491.2</v>
      </c>
      <c r="I33" s="8">
        <v>14284.800000000001</v>
      </c>
      <c r="J33" s="8">
        <v>10035.2</v>
      </c>
      <c r="K33" s="8">
        <v>16588.8</v>
      </c>
      <c r="L33" s="8">
        <v>6144</v>
      </c>
      <c r="M33" s="8">
        <v>1587.2</v>
      </c>
      <c r="N33" s="8">
        <v>3686.4</v>
      </c>
      <c r="O33" s="8">
        <v>160</v>
      </c>
      <c r="P33" s="8">
        <v>16</v>
      </c>
      <c r="Q33" s="8">
        <v>38.400000000000006</v>
      </c>
      <c r="R33" s="9"/>
    </row>
    <row r="34" spans="1:18" ht="18.75" customHeight="1">
      <c r="A34" s="7">
        <v>24</v>
      </c>
      <c r="B34" s="7" t="s">
        <v>63</v>
      </c>
      <c r="C34" s="7" t="s">
        <v>37</v>
      </c>
      <c r="D34" s="10" t="s">
        <v>8</v>
      </c>
      <c r="E34" s="8">
        <v>25.6</v>
      </c>
      <c r="F34" s="8">
        <v>3.2</v>
      </c>
      <c r="G34" s="8">
        <v>38.400000000000006</v>
      </c>
      <c r="H34" s="8">
        <v>0</v>
      </c>
      <c r="I34" s="8">
        <v>0</v>
      </c>
      <c r="J34" s="8">
        <v>3.2</v>
      </c>
      <c r="K34" s="8">
        <v>3.2</v>
      </c>
      <c r="L34" s="8">
        <v>0</v>
      </c>
      <c r="M34" s="8">
        <v>0</v>
      </c>
      <c r="N34" s="8">
        <v>3.2</v>
      </c>
      <c r="O34" s="8">
        <v>4.800000000000001</v>
      </c>
      <c r="P34" s="8">
        <v>0</v>
      </c>
      <c r="Q34" s="8">
        <v>0</v>
      </c>
      <c r="R34" s="9"/>
    </row>
    <row r="35" spans="1:18" ht="18.75" customHeight="1">
      <c r="A35" s="7">
        <v>25</v>
      </c>
      <c r="B35" s="7" t="s">
        <v>63</v>
      </c>
      <c r="C35" s="7" t="s">
        <v>37</v>
      </c>
      <c r="D35" s="7" t="s">
        <v>106</v>
      </c>
      <c r="E35" s="8">
        <v>1280</v>
      </c>
      <c r="F35" s="8">
        <v>435.20000000000005</v>
      </c>
      <c r="G35" s="8">
        <v>2150.4</v>
      </c>
      <c r="H35" s="8">
        <v>1024</v>
      </c>
      <c r="I35" s="8">
        <v>1075.2</v>
      </c>
      <c r="J35" s="8">
        <v>2508.8</v>
      </c>
      <c r="K35" s="8">
        <v>1177.6000000000001</v>
      </c>
      <c r="L35" s="8">
        <v>217.60000000000002</v>
      </c>
      <c r="M35" s="8">
        <v>870.4000000000001</v>
      </c>
      <c r="N35" s="8">
        <v>217.60000000000002</v>
      </c>
      <c r="O35" s="8">
        <v>8</v>
      </c>
      <c r="P35" s="8">
        <v>14.4</v>
      </c>
      <c r="Q35" s="8">
        <v>4.800000000000001</v>
      </c>
      <c r="R35" s="9"/>
    </row>
    <row r="36" spans="1:18" ht="18.75" customHeight="1">
      <c r="A36" s="7">
        <v>26</v>
      </c>
      <c r="B36" s="7" t="s">
        <v>63</v>
      </c>
      <c r="C36" s="7" t="s">
        <v>37</v>
      </c>
      <c r="D36" s="7" t="s">
        <v>9</v>
      </c>
      <c r="E36" s="8">
        <v>51.2</v>
      </c>
      <c r="F36" s="8">
        <v>64</v>
      </c>
      <c r="G36" s="8">
        <v>76.80000000000001</v>
      </c>
      <c r="H36" s="8">
        <v>51.2</v>
      </c>
      <c r="I36" s="8">
        <v>0</v>
      </c>
      <c r="J36" s="8">
        <v>38.400000000000006</v>
      </c>
      <c r="K36" s="8">
        <v>89.60000000000001</v>
      </c>
      <c r="L36" s="8">
        <v>25.6</v>
      </c>
      <c r="M36" s="8">
        <v>19.200000000000003</v>
      </c>
      <c r="N36" s="8">
        <v>3.2</v>
      </c>
      <c r="O36" s="8">
        <v>0.8</v>
      </c>
      <c r="P36" s="8">
        <v>3.2</v>
      </c>
      <c r="Q36" s="8">
        <v>0</v>
      </c>
      <c r="R36" s="9"/>
    </row>
    <row r="37" spans="1:18" ht="18.75" customHeight="1">
      <c r="A37" s="7">
        <v>27</v>
      </c>
      <c r="B37" s="7" t="s">
        <v>63</v>
      </c>
      <c r="C37" s="7" t="s">
        <v>37</v>
      </c>
      <c r="D37" s="10" t="s">
        <v>107</v>
      </c>
      <c r="E37" s="8">
        <v>128</v>
      </c>
      <c r="F37" s="8">
        <v>294.40000000000003</v>
      </c>
      <c r="G37" s="8">
        <v>243.20000000000002</v>
      </c>
      <c r="H37" s="8">
        <v>217.60000000000002</v>
      </c>
      <c r="I37" s="8">
        <v>128</v>
      </c>
      <c r="J37" s="8">
        <v>192</v>
      </c>
      <c r="K37" s="8">
        <v>243.20000000000002</v>
      </c>
      <c r="L37" s="8">
        <v>89.60000000000001</v>
      </c>
      <c r="M37" s="8">
        <v>64</v>
      </c>
      <c r="N37" s="8">
        <v>115.2</v>
      </c>
      <c r="O37" s="8">
        <v>16</v>
      </c>
      <c r="P37" s="8">
        <v>9.600000000000001</v>
      </c>
      <c r="Q37" s="8">
        <v>3.2</v>
      </c>
      <c r="R37" s="9"/>
    </row>
    <row r="38" spans="1:18" ht="18.75" customHeight="1">
      <c r="A38" s="7">
        <v>28</v>
      </c>
      <c r="B38" s="7" t="s">
        <v>63</v>
      </c>
      <c r="C38" s="7" t="s">
        <v>37</v>
      </c>
      <c r="D38" s="10" t="s">
        <v>31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0.4</v>
      </c>
      <c r="P38" s="8">
        <v>0</v>
      </c>
      <c r="Q38" s="8">
        <v>0</v>
      </c>
      <c r="R38" s="9"/>
    </row>
    <row r="39" spans="1:18" ht="18.75" customHeight="1">
      <c r="A39" s="7">
        <v>29</v>
      </c>
      <c r="B39" s="7" t="s">
        <v>63</v>
      </c>
      <c r="C39" s="7" t="s">
        <v>37</v>
      </c>
      <c r="D39" s="7" t="s">
        <v>242</v>
      </c>
      <c r="E39" s="8">
        <v>0</v>
      </c>
      <c r="F39" s="8">
        <v>0</v>
      </c>
      <c r="G39" s="8">
        <v>0</v>
      </c>
      <c r="H39" s="8">
        <v>0</v>
      </c>
      <c r="I39" s="8">
        <v>1.6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9"/>
    </row>
    <row r="40" spans="1:18" ht="18.75" customHeight="1">
      <c r="A40" s="7">
        <v>30</v>
      </c>
      <c r="B40" s="7" t="s">
        <v>63</v>
      </c>
      <c r="C40" s="7" t="s">
        <v>37</v>
      </c>
      <c r="D40" s="10" t="s">
        <v>10</v>
      </c>
      <c r="E40" s="8">
        <v>0</v>
      </c>
      <c r="F40" s="8">
        <v>0</v>
      </c>
      <c r="G40" s="8">
        <v>12.8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9"/>
    </row>
    <row r="41" spans="1:18" ht="18.75" customHeight="1">
      <c r="A41" s="7">
        <v>31</v>
      </c>
      <c r="B41" s="7" t="s">
        <v>63</v>
      </c>
      <c r="C41" s="7" t="s">
        <v>37</v>
      </c>
      <c r="D41" s="10" t="s">
        <v>12</v>
      </c>
      <c r="E41" s="8">
        <v>217.60000000000002</v>
      </c>
      <c r="F41" s="8">
        <v>243.20000000000002</v>
      </c>
      <c r="G41" s="8">
        <v>166.4</v>
      </c>
      <c r="H41" s="8">
        <v>64</v>
      </c>
      <c r="I41" s="8">
        <v>140.8</v>
      </c>
      <c r="J41" s="8">
        <v>153.60000000000002</v>
      </c>
      <c r="K41" s="8">
        <v>153.60000000000002</v>
      </c>
      <c r="L41" s="8">
        <v>38.400000000000006</v>
      </c>
      <c r="M41" s="8">
        <v>38.400000000000006</v>
      </c>
      <c r="N41" s="8">
        <v>0</v>
      </c>
      <c r="O41" s="8">
        <v>0</v>
      </c>
      <c r="P41" s="8">
        <v>0</v>
      </c>
      <c r="Q41" s="8">
        <v>0</v>
      </c>
      <c r="R41" s="9"/>
    </row>
    <row r="42" spans="1:18" ht="18.75" customHeight="1">
      <c r="A42" s="7">
        <v>32</v>
      </c>
      <c r="B42" s="7" t="s">
        <v>63</v>
      </c>
      <c r="C42" s="7" t="s">
        <v>37</v>
      </c>
      <c r="D42" s="10" t="s">
        <v>13</v>
      </c>
      <c r="E42" s="8">
        <v>0</v>
      </c>
      <c r="F42" s="8">
        <v>0</v>
      </c>
      <c r="G42" s="8">
        <v>0</v>
      </c>
      <c r="H42" s="8">
        <v>3.2</v>
      </c>
      <c r="I42" s="8">
        <v>3.2</v>
      </c>
      <c r="J42" s="8">
        <v>6.4</v>
      </c>
      <c r="K42" s="8">
        <v>6.4</v>
      </c>
      <c r="L42" s="8">
        <v>6.4</v>
      </c>
      <c r="M42" s="8">
        <v>3.2</v>
      </c>
      <c r="N42" s="8">
        <v>3.2</v>
      </c>
      <c r="O42" s="8">
        <v>0</v>
      </c>
      <c r="P42" s="8">
        <v>0</v>
      </c>
      <c r="Q42" s="8">
        <v>0</v>
      </c>
      <c r="R42" s="9"/>
    </row>
    <row r="43" spans="1:18" ht="18.75" customHeight="1">
      <c r="A43" s="7">
        <v>33</v>
      </c>
      <c r="B43" s="7" t="s">
        <v>63</v>
      </c>
      <c r="C43" s="7" t="s">
        <v>37</v>
      </c>
      <c r="D43" s="10" t="s">
        <v>59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12.8</v>
      </c>
      <c r="O43" s="8">
        <v>0.8</v>
      </c>
      <c r="P43" s="8">
        <v>0</v>
      </c>
      <c r="Q43" s="8">
        <v>0</v>
      </c>
      <c r="R43" s="9"/>
    </row>
    <row r="44" spans="1:18" ht="18.75" customHeight="1">
      <c r="A44" s="7">
        <v>34</v>
      </c>
      <c r="B44" s="7" t="s">
        <v>63</v>
      </c>
      <c r="C44" s="7" t="s">
        <v>37</v>
      </c>
      <c r="D44" s="10" t="s">
        <v>14</v>
      </c>
      <c r="E44" s="8">
        <v>6.4</v>
      </c>
      <c r="F44" s="8">
        <v>0</v>
      </c>
      <c r="G44" s="8">
        <v>12.8</v>
      </c>
      <c r="H44" s="8">
        <v>0</v>
      </c>
      <c r="I44" s="8">
        <v>0</v>
      </c>
      <c r="J44" s="8">
        <v>0</v>
      </c>
      <c r="K44" s="8">
        <v>0</v>
      </c>
      <c r="L44" s="8">
        <v>6.4</v>
      </c>
      <c r="M44" s="8">
        <v>12.8</v>
      </c>
      <c r="N44" s="8">
        <v>12.8</v>
      </c>
      <c r="O44" s="8">
        <v>0</v>
      </c>
      <c r="P44" s="8">
        <v>0</v>
      </c>
      <c r="Q44" s="8">
        <v>0</v>
      </c>
      <c r="R44" s="9"/>
    </row>
    <row r="45" spans="1:18" ht="18.75" customHeight="1">
      <c r="A45" s="7">
        <v>35</v>
      </c>
      <c r="B45" s="7" t="s">
        <v>63</v>
      </c>
      <c r="C45" s="7" t="s">
        <v>37</v>
      </c>
      <c r="D45" s="10" t="s">
        <v>15</v>
      </c>
      <c r="E45" s="8">
        <v>140.8</v>
      </c>
      <c r="F45" s="8">
        <v>281.6</v>
      </c>
      <c r="G45" s="8">
        <v>179.20000000000002</v>
      </c>
      <c r="H45" s="8">
        <v>140.8</v>
      </c>
      <c r="I45" s="8">
        <v>256</v>
      </c>
      <c r="J45" s="8">
        <v>243.20000000000002</v>
      </c>
      <c r="K45" s="8">
        <v>409.6</v>
      </c>
      <c r="L45" s="8">
        <v>76.80000000000001</v>
      </c>
      <c r="M45" s="8">
        <v>6.4</v>
      </c>
      <c r="N45" s="8">
        <v>0</v>
      </c>
      <c r="O45" s="8">
        <v>1.6</v>
      </c>
      <c r="P45" s="8">
        <v>0</v>
      </c>
      <c r="Q45" s="8">
        <v>0</v>
      </c>
      <c r="R45" s="9"/>
    </row>
    <row r="46" spans="1:18" ht="18.75" customHeight="1">
      <c r="A46" s="7">
        <v>36</v>
      </c>
      <c r="B46" s="7" t="s">
        <v>63</v>
      </c>
      <c r="C46" s="7" t="s">
        <v>37</v>
      </c>
      <c r="D46" s="10" t="s">
        <v>111</v>
      </c>
      <c r="E46" s="8">
        <v>0</v>
      </c>
      <c r="F46" s="8">
        <v>12.8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9"/>
    </row>
    <row r="47" spans="1:18" ht="18.75" customHeight="1">
      <c r="A47" s="7">
        <v>37</v>
      </c>
      <c r="B47" s="7" t="s">
        <v>63</v>
      </c>
      <c r="C47" s="7" t="s">
        <v>37</v>
      </c>
      <c r="D47" s="10" t="s">
        <v>243</v>
      </c>
      <c r="E47" s="8">
        <v>12.8</v>
      </c>
      <c r="F47" s="8">
        <v>89.60000000000001</v>
      </c>
      <c r="G47" s="8">
        <v>115.2</v>
      </c>
      <c r="H47" s="8">
        <v>0</v>
      </c>
      <c r="I47" s="8">
        <v>0</v>
      </c>
      <c r="J47" s="8">
        <v>89.60000000000001</v>
      </c>
      <c r="K47" s="8">
        <v>38.400000000000006</v>
      </c>
      <c r="L47" s="8">
        <v>0</v>
      </c>
      <c r="M47" s="8">
        <v>0</v>
      </c>
      <c r="N47" s="8">
        <v>70.4</v>
      </c>
      <c r="O47" s="8">
        <v>16</v>
      </c>
      <c r="P47" s="8">
        <v>0</v>
      </c>
      <c r="Q47" s="8">
        <v>0</v>
      </c>
      <c r="R47" s="9"/>
    </row>
    <row r="48" spans="1:18" ht="18.75" customHeight="1">
      <c r="A48" s="7">
        <v>38</v>
      </c>
      <c r="B48" s="7" t="s">
        <v>63</v>
      </c>
      <c r="C48" s="7" t="s">
        <v>37</v>
      </c>
      <c r="D48" s="10" t="s">
        <v>73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19.200000000000003</v>
      </c>
      <c r="N48" s="8">
        <v>19.200000000000003</v>
      </c>
      <c r="O48" s="8">
        <v>8</v>
      </c>
      <c r="P48" s="8">
        <v>0</v>
      </c>
      <c r="Q48" s="8">
        <v>4.800000000000001</v>
      </c>
      <c r="R48" s="9"/>
    </row>
    <row r="49" spans="1:18" ht="18.75" customHeight="1">
      <c r="A49" s="7">
        <v>39</v>
      </c>
      <c r="B49" s="7" t="s">
        <v>63</v>
      </c>
      <c r="C49" s="7" t="s">
        <v>37</v>
      </c>
      <c r="D49" s="10" t="s">
        <v>29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0.8</v>
      </c>
      <c r="R49" s="9"/>
    </row>
    <row r="50" spans="1:18" ht="18.75" customHeight="1">
      <c r="A50" s="7">
        <v>40</v>
      </c>
      <c r="B50" s="7" t="s">
        <v>63</v>
      </c>
      <c r="C50" s="7" t="s">
        <v>37</v>
      </c>
      <c r="D50" s="10" t="s">
        <v>16</v>
      </c>
      <c r="E50" s="8">
        <v>64</v>
      </c>
      <c r="F50" s="8">
        <v>38.400000000000006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38.400000000000006</v>
      </c>
      <c r="O50" s="8">
        <v>14.4</v>
      </c>
      <c r="P50" s="8">
        <v>8</v>
      </c>
      <c r="Q50" s="8">
        <v>0</v>
      </c>
      <c r="R50" s="9"/>
    </row>
    <row r="51" spans="1:18" ht="18.75" customHeight="1">
      <c r="A51" s="7">
        <v>41</v>
      </c>
      <c r="B51" s="7" t="s">
        <v>63</v>
      </c>
      <c r="C51" s="7" t="s">
        <v>37</v>
      </c>
      <c r="D51" s="10" t="s">
        <v>30</v>
      </c>
      <c r="E51" s="8">
        <v>0</v>
      </c>
      <c r="F51" s="8">
        <v>0</v>
      </c>
      <c r="G51" s="8">
        <v>0</v>
      </c>
      <c r="H51" s="8">
        <v>38.400000000000006</v>
      </c>
      <c r="I51" s="8">
        <v>1.6</v>
      </c>
      <c r="J51" s="8">
        <v>51.2</v>
      </c>
      <c r="K51" s="8">
        <v>12.8</v>
      </c>
      <c r="L51" s="8">
        <v>64</v>
      </c>
      <c r="M51" s="8">
        <v>57.6</v>
      </c>
      <c r="N51" s="8">
        <v>19.200000000000003</v>
      </c>
      <c r="O51" s="8">
        <v>11.200000000000001</v>
      </c>
      <c r="P51" s="8">
        <v>9.600000000000001</v>
      </c>
      <c r="Q51" s="8">
        <v>9.600000000000001</v>
      </c>
      <c r="R51" s="9"/>
    </row>
    <row r="52" spans="1:18" ht="18.75" customHeight="1">
      <c r="A52" s="7">
        <v>42</v>
      </c>
      <c r="B52" s="7" t="s">
        <v>63</v>
      </c>
      <c r="C52" s="7" t="s">
        <v>37</v>
      </c>
      <c r="D52" s="10" t="s">
        <v>27</v>
      </c>
      <c r="E52" s="8">
        <v>51.2</v>
      </c>
      <c r="F52" s="8">
        <v>128</v>
      </c>
      <c r="G52" s="8">
        <v>166.4</v>
      </c>
      <c r="H52" s="8">
        <v>166.4</v>
      </c>
      <c r="I52" s="8">
        <v>153.60000000000002</v>
      </c>
      <c r="J52" s="8">
        <v>64</v>
      </c>
      <c r="K52" s="8">
        <v>115.2</v>
      </c>
      <c r="L52" s="8">
        <v>0</v>
      </c>
      <c r="M52" s="8">
        <v>44.800000000000004</v>
      </c>
      <c r="N52" s="8">
        <v>0</v>
      </c>
      <c r="O52" s="8">
        <v>0</v>
      </c>
      <c r="P52" s="8">
        <v>0</v>
      </c>
      <c r="Q52" s="8">
        <v>0</v>
      </c>
      <c r="R52" s="9"/>
    </row>
    <row r="53" spans="1:18" ht="18.75" customHeight="1">
      <c r="A53" s="7">
        <v>43</v>
      </c>
      <c r="B53" s="7" t="s">
        <v>63</v>
      </c>
      <c r="C53" s="7" t="s">
        <v>37</v>
      </c>
      <c r="D53" s="10" t="s">
        <v>17</v>
      </c>
      <c r="E53" s="8">
        <v>256</v>
      </c>
      <c r="F53" s="8">
        <v>153.60000000000002</v>
      </c>
      <c r="G53" s="8">
        <v>166.4</v>
      </c>
      <c r="H53" s="8">
        <v>217.60000000000002</v>
      </c>
      <c r="I53" s="8">
        <v>294.40000000000003</v>
      </c>
      <c r="J53" s="8">
        <v>358.40000000000003</v>
      </c>
      <c r="K53" s="8">
        <v>166.4</v>
      </c>
      <c r="L53" s="8">
        <v>89.60000000000001</v>
      </c>
      <c r="M53" s="8">
        <v>6.4</v>
      </c>
      <c r="N53" s="8">
        <v>0</v>
      </c>
      <c r="O53" s="8">
        <v>27.200000000000003</v>
      </c>
      <c r="P53" s="8">
        <v>22.400000000000002</v>
      </c>
      <c r="Q53" s="8">
        <v>9.600000000000001</v>
      </c>
      <c r="R53" s="9"/>
    </row>
    <row r="54" spans="1:18" ht="18.75" customHeight="1">
      <c r="A54" s="7">
        <v>44</v>
      </c>
      <c r="B54" s="7" t="s">
        <v>63</v>
      </c>
      <c r="C54" s="7" t="s">
        <v>37</v>
      </c>
      <c r="D54" s="7" t="s">
        <v>113</v>
      </c>
      <c r="E54" s="8">
        <v>153.60000000000002</v>
      </c>
      <c r="F54" s="8">
        <v>64</v>
      </c>
      <c r="G54" s="8">
        <v>256</v>
      </c>
      <c r="H54" s="8">
        <v>217.60000000000002</v>
      </c>
      <c r="I54" s="8">
        <v>76.80000000000001</v>
      </c>
      <c r="J54" s="8">
        <v>307.20000000000005</v>
      </c>
      <c r="K54" s="8">
        <v>115.2</v>
      </c>
      <c r="L54" s="8">
        <v>25.6</v>
      </c>
      <c r="M54" s="8">
        <v>38.400000000000006</v>
      </c>
      <c r="N54" s="8">
        <v>76.80000000000001</v>
      </c>
      <c r="O54" s="8">
        <v>24</v>
      </c>
      <c r="P54" s="8">
        <v>35.2</v>
      </c>
      <c r="Q54" s="8">
        <v>28.8</v>
      </c>
      <c r="R54" s="9"/>
    </row>
    <row r="55" spans="1:18" ht="18.75" customHeight="1">
      <c r="A55" s="7">
        <v>45</v>
      </c>
      <c r="B55" s="7" t="s">
        <v>63</v>
      </c>
      <c r="C55" s="7" t="s">
        <v>37</v>
      </c>
      <c r="D55" s="10" t="s">
        <v>137</v>
      </c>
      <c r="E55" s="8">
        <v>0</v>
      </c>
      <c r="F55" s="8">
        <v>0</v>
      </c>
      <c r="G55" s="8">
        <v>0</v>
      </c>
      <c r="H55" s="8">
        <v>0</v>
      </c>
      <c r="I55" s="8">
        <v>6.4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9"/>
    </row>
    <row r="56" spans="1:18" ht="18.75" customHeight="1">
      <c r="A56" s="7">
        <v>46</v>
      </c>
      <c r="B56" s="7" t="s">
        <v>63</v>
      </c>
      <c r="C56" s="7" t="s">
        <v>37</v>
      </c>
      <c r="D56" s="10" t="s">
        <v>114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8</v>
      </c>
      <c r="Q56" s="8">
        <v>11.200000000000001</v>
      </c>
      <c r="R56" s="9"/>
    </row>
    <row r="57" spans="1:18" ht="18.75" customHeight="1">
      <c r="A57" s="7">
        <v>47</v>
      </c>
      <c r="B57" s="7" t="s">
        <v>63</v>
      </c>
      <c r="C57" s="7" t="s">
        <v>37</v>
      </c>
      <c r="D57" s="10" t="s">
        <v>115</v>
      </c>
      <c r="E57" s="8">
        <v>1433.6000000000001</v>
      </c>
      <c r="F57" s="8">
        <v>819.2</v>
      </c>
      <c r="G57" s="8">
        <v>7372.8</v>
      </c>
      <c r="H57" s="8">
        <v>691.2</v>
      </c>
      <c r="I57" s="8">
        <v>396.8</v>
      </c>
      <c r="J57" s="8">
        <v>716.8000000000001</v>
      </c>
      <c r="K57" s="8">
        <v>243.20000000000002</v>
      </c>
      <c r="L57" s="8">
        <v>179.20000000000002</v>
      </c>
      <c r="M57" s="8">
        <v>57.6</v>
      </c>
      <c r="N57" s="8">
        <v>44.800000000000004</v>
      </c>
      <c r="O57" s="8">
        <v>0</v>
      </c>
      <c r="P57" s="8">
        <v>4.800000000000001</v>
      </c>
      <c r="Q57" s="8">
        <v>0</v>
      </c>
      <c r="R57" s="9"/>
    </row>
    <row r="58" spans="1:18" ht="18.75" customHeight="1">
      <c r="A58" s="7">
        <v>48</v>
      </c>
      <c r="B58" s="7" t="s">
        <v>63</v>
      </c>
      <c r="C58" s="7" t="s">
        <v>37</v>
      </c>
      <c r="D58" s="7" t="s">
        <v>159</v>
      </c>
      <c r="E58" s="8">
        <v>6.4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9"/>
    </row>
    <row r="59" spans="1:18" ht="18.75" customHeight="1">
      <c r="A59" s="7">
        <v>49</v>
      </c>
      <c r="B59" s="7" t="s">
        <v>63</v>
      </c>
      <c r="C59" s="7" t="s">
        <v>37</v>
      </c>
      <c r="D59" s="7" t="s">
        <v>116</v>
      </c>
      <c r="E59" s="8">
        <v>64</v>
      </c>
      <c r="F59" s="8">
        <v>25.6</v>
      </c>
      <c r="G59" s="8">
        <v>64</v>
      </c>
      <c r="H59" s="8">
        <v>6.4</v>
      </c>
      <c r="I59" s="8">
        <v>51.2</v>
      </c>
      <c r="J59" s="8">
        <v>38.400000000000006</v>
      </c>
      <c r="K59" s="8">
        <v>25.6</v>
      </c>
      <c r="L59" s="8">
        <v>64</v>
      </c>
      <c r="M59" s="8">
        <v>12.8</v>
      </c>
      <c r="N59" s="8">
        <v>12.8</v>
      </c>
      <c r="O59" s="8">
        <v>0</v>
      </c>
      <c r="P59" s="8">
        <v>0</v>
      </c>
      <c r="Q59" s="8">
        <v>0.8</v>
      </c>
      <c r="R59" s="9"/>
    </row>
    <row r="60" spans="1:18" ht="18.75" customHeight="1">
      <c r="A60" s="7">
        <v>50</v>
      </c>
      <c r="B60" s="7" t="s">
        <v>63</v>
      </c>
      <c r="C60" s="7" t="s">
        <v>37</v>
      </c>
      <c r="D60" s="10" t="s">
        <v>117</v>
      </c>
      <c r="E60" s="8">
        <v>76.80000000000001</v>
      </c>
      <c r="F60" s="8">
        <v>51.2</v>
      </c>
      <c r="G60" s="8">
        <v>3.2</v>
      </c>
      <c r="H60" s="8">
        <v>38.400000000000006</v>
      </c>
      <c r="I60" s="8">
        <v>12.8</v>
      </c>
      <c r="J60" s="8">
        <v>51.2</v>
      </c>
      <c r="K60" s="8">
        <v>6.4</v>
      </c>
      <c r="L60" s="8">
        <v>51.2</v>
      </c>
      <c r="M60" s="8">
        <v>57.6</v>
      </c>
      <c r="N60" s="8">
        <v>89.60000000000001</v>
      </c>
      <c r="O60" s="8">
        <v>3.2</v>
      </c>
      <c r="P60" s="8">
        <v>4.800000000000001</v>
      </c>
      <c r="Q60" s="8">
        <v>3.2</v>
      </c>
      <c r="R60" s="9"/>
    </row>
    <row r="61" spans="1:18" ht="18.75" customHeight="1">
      <c r="A61" s="7">
        <v>51</v>
      </c>
      <c r="B61" s="7" t="s">
        <v>63</v>
      </c>
      <c r="C61" s="7" t="s">
        <v>37</v>
      </c>
      <c r="D61" s="7" t="s">
        <v>118</v>
      </c>
      <c r="E61" s="8">
        <v>8345.6</v>
      </c>
      <c r="F61" s="8">
        <v>15564.800000000001</v>
      </c>
      <c r="G61" s="8">
        <v>14745.6</v>
      </c>
      <c r="H61" s="8">
        <v>24883.2</v>
      </c>
      <c r="I61" s="8">
        <v>17971.2</v>
      </c>
      <c r="J61" s="8">
        <v>2099.2000000000003</v>
      </c>
      <c r="K61" s="8">
        <v>15206.400000000001</v>
      </c>
      <c r="L61" s="8">
        <v>7475.200000000001</v>
      </c>
      <c r="M61" s="8">
        <v>4659.2</v>
      </c>
      <c r="N61" s="8">
        <v>8640</v>
      </c>
      <c r="O61" s="8">
        <v>27.200000000000003</v>
      </c>
      <c r="P61" s="8">
        <v>96</v>
      </c>
      <c r="Q61" s="8">
        <v>35.2</v>
      </c>
      <c r="R61" s="9"/>
    </row>
    <row r="62" spans="1:18" ht="18.75" customHeight="1">
      <c r="A62" s="7">
        <v>52</v>
      </c>
      <c r="B62" s="7" t="s">
        <v>153</v>
      </c>
      <c r="C62" s="7" t="s">
        <v>61</v>
      </c>
      <c r="D62" s="7" t="s">
        <v>154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38.400000000000006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9"/>
    </row>
    <row r="63" spans="1:18" ht="18.75" customHeight="1">
      <c r="A63" s="7">
        <v>53</v>
      </c>
      <c r="B63" s="7" t="s">
        <v>42</v>
      </c>
      <c r="C63" s="7" t="s">
        <v>43</v>
      </c>
      <c r="D63" s="7" t="s">
        <v>18</v>
      </c>
      <c r="E63" s="8">
        <v>3.2</v>
      </c>
      <c r="F63" s="8">
        <v>1.6</v>
      </c>
      <c r="G63" s="8">
        <v>6.4</v>
      </c>
      <c r="H63" s="8">
        <v>0</v>
      </c>
      <c r="I63" s="8">
        <v>0</v>
      </c>
      <c r="J63" s="8">
        <v>0</v>
      </c>
      <c r="K63" s="8">
        <v>6.4</v>
      </c>
      <c r="L63" s="8">
        <v>0</v>
      </c>
      <c r="M63" s="8">
        <v>3.2</v>
      </c>
      <c r="N63" s="8">
        <v>0</v>
      </c>
      <c r="O63" s="8">
        <v>0.8</v>
      </c>
      <c r="P63" s="8">
        <v>0.4</v>
      </c>
      <c r="Q63" s="8">
        <v>1.6</v>
      </c>
      <c r="R63" s="9"/>
    </row>
    <row r="64" spans="1:18" ht="18.75" customHeight="1">
      <c r="A64" s="7">
        <v>54</v>
      </c>
      <c r="B64" s="7" t="s">
        <v>55</v>
      </c>
      <c r="C64" s="7" t="s">
        <v>56</v>
      </c>
      <c r="D64" s="7" t="s">
        <v>19</v>
      </c>
      <c r="E64" s="8">
        <v>51.2</v>
      </c>
      <c r="F64" s="8">
        <v>6.4</v>
      </c>
      <c r="G64" s="8">
        <v>38.400000000000006</v>
      </c>
      <c r="H64" s="8">
        <v>25.6</v>
      </c>
      <c r="I64" s="8">
        <v>38.400000000000006</v>
      </c>
      <c r="J64" s="8">
        <v>12.8</v>
      </c>
      <c r="K64" s="8">
        <v>12.8</v>
      </c>
      <c r="L64" s="8">
        <v>25.6</v>
      </c>
      <c r="M64" s="8">
        <v>0</v>
      </c>
      <c r="N64" s="8">
        <v>12.8</v>
      </c>
      <c r="O64" s="8">
        <v>3.2</v>
      </c>
      <c r="P64" s="8">
        <v>6.4</v>
      </c>
      <c r="Q64" s="8">
        <v>1.6</v>
      </c>
      <c r="R64" s="9"/>
    </row>
    <row r="65" spans="1:18" ht="18.75" customHeight="1">
      <c r="A65" s="7">
        <v>55</v>
      </c>
      <c r="B65" s="7" t="s">
        <v>44</v>
      </c>
      <c r="C65" s="7" t="s">
        <v>45</v>
      </c>
      <c r="D65" s="7" t="s">
        <v>46</v>
      </c>
      <c r="E65" s="8">
        <v>64</v>
      </c>
      <c r="F65" s="8">
        <v>38.400000000000006</v>
      </c>
      <c r="G65" s="8">
        <v>38.400000000000006</v>
      </c>
      <c r="H65" s="8">
        <v>115.2</v>
      </c>
      <c r="I65" s="8">
        <v>51.2</v>
      </c>
      <c r="J65" s="8">
        <v>25.6</v>
      </c>
      <c r="K65" s="8">
        <v>64</v>
      </c>
      <c r="L65" s="8">
        <v>51.2</v>
      </c>
      <c r="M65" s="8">
        <v>57.6</v>
      </c>
      <c r="N65" s="8">
        <v>57.6</v>
      </c>
      <c r="O65" s="8">
        <v>3.2</v>
      </c>
      <c r="P65" s="8">
        <v>6.4</v>
      </c>
      <c r="Q65" s="8">
        <v>6.4</v>
      </c>
      <c r="R65" s="9"/>
    </row>
    <row r="66" spans="1:18" ht="18.75" customHeight="1">
      <c r="A66" s="7">
        <v>56</v>
      </c>
      <c r="B66" s="7" t="s">
        <v>47</v>
      </c>
      <c r="C66" s="7" t="s">
        <v>57</v>
      </c>
      <c r="D66" s="10" t="s">
        <v>20</v>
      </c>
      <c r="E66" s="8">
        <v>1.6</v>
      </c>
      <c r="F66" s="8">
        <v>3.2</v>
      </c>
      <c r="G66" s="8">
        <v>25.6</v>
      </c>
      <c r="H66" s="8">
        <v>6.4</v>
      </c>
      <c r="I66" s="8">
        <v>0</v>
      </c>
      <c r="J66" s="8">
        <v>6.4</v>
      </c>
      <c r="K66" s="8">
        <v>3.2</v>
      </c>
      <c r="L66" s="8">
        <v>1.6</v>
      </c>
      <c r="M66" s="8">
        <v>0</v>
      </c>
      <c r="N66" s="8">
        <v>3.2</v>
      </c>
      <c r="O66" s="8">
        <v>0</v>
      </c>
      <c r="P66" s="8">
        <v>0</v>
      </c>
      <c r="Q66" s="8">
        <v>0.4</v>
      </c>
      <c r="R66" s="9"/>
    </row>
    <row r="67" spans="1:18" ht="18.75" customHeight="1">
      <c r="A67" s="7">
        <v>57</v>
      </c>
      <c r="B67" s="7" t="s">
        <v>47</v>
      </c>
      <c r="C67" s="7" t="s">
        <v>57</v>
      </c>
      <c r="D67" s="10" t="s">
        <v>133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1.6</v>
      </c>
      <c r="N67" s="8">
        <v>0</v>
      </c>
      <c r="O67" s="8">
        <v>0</v>
      </c>
      <c r="P67" s="8">
        <v>0</v>
      </c>
      <c r="Q67" s="8">
        <v>0</v>
      </c>
      <c r="R67" s="9"/>
    </row>
    <row r="68" spans="1:18" ht="18.75" customHeight="1">
      <c r="A68" s="7">
        <v>58</v>
      </c>
      <c r="B68" s="7" t="s">
        <v>47</v>
      </c>
      <c r="C68" s="7" t="s">
        <v>48</v>
      </c>
      <c r="D68" s="7" t="s">
        <v>119</v>
      </c>
      <c r="E68" s="8">
        <v>3.2</v>
      </c>
      <c r="F68" s="8">
        <v>6.4</v>
      </c>
      <c r="G68" s="8">
        <v>6.4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6.4</v>
      </c>
      <c r="N68" s="8">
        <v>38.400000000000006</v>
      </c>
      <c r="O68" s="8">
        <v>0</v>
      </c>
      <c r="P68" s="8">
        <v>0</v>
      </c>
      <c r="Q68" s="8">
        <v>0</v>
      </c>
      <c r="R68" s="9"/>
    </row>
    <row r="69" spans="1:18" ht="18.75" customHeight="1">
      <c r="A69" s="7">
        <v>59</v>
      </c>
      <c r="B69" s="7" t="s">
        <v>47</v>
      </c>
      <c r="C69" s="7" t="s">
        <v>48</v>
      </c>
      <c r="D69" s="7" t="s">
        <v>160</v>
      </c>
      <c r="E69" s="8">
        <v>0</v>
      </c>
      <c r="F69" s="8">
        <v>0</v>
      </c>
      <c r="G69" s="8">
        <v>1.6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9"/>
    </row>
    <row r="70" spans="1:18" ht="18.75" customHeight="1">
      <c r="A70" s="7">
        <v>60</v>
      </c>
      <c r="B70" s="7" t="s">
        <v>47</v>
      </c>
      <c r="C70" s="7" t="s">
        <v>48</v>
      </c>
      <c r="D70" s="7" t="s">
        <v>138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3.2</v>
      </c>
      <c r="L70" s="8">
        <v>0</v>
      </c>
      <c r="M70" s="8">
        <v>3.2</v>
      </c>
      <c r="N70" s="8">
        <v>1.6</v>
      </c>
      <c r="O70" s="8">
        <v>0</v>
      </c>
      <c r="P70" s="8">
        <v>0</v>
      </c>
      <c r="Q70" s="8">
        <v>0</v>
      </c>
      <c r="R70" s="9"/>
    </row>
    <row r="71" spans="1:18" ht="18.75" customHeight="1">
      <c r="A71" s="7">
        <v>61</v>
      </c>
      <c r="B71" s="7" t="s">
        <v>47</v>
      </c>
      <c r="C71" s="7" t="s">
        <v>48</v>
      </c>
      <c r="D71" s="7" t="s">
        <v>151</v>
      </c>
      <c r="E71" s="8">
        <v>12.8</v>
      </c>
      <c r="F71" s="8">
        <v>6.4</v>
      </c>
      <c r="G71" s="8">
        <v>0</v>
      </c>
      <c r="H71" s="8">
        <v>6.4</v>
      </c>
      <c r="I71" s="8">
        <v>3.2</v>
      </c>
      <c r="J71" s="8">
        <v>6.4</v>
      </c>
      <c r="K71" s="8">
        <v>1.6</v>
      </c>
      <c r="L71" s="8">
        <v>3.2</v>
      </c>
      <c r="M71" s="8">
        <v>0.8</v>
      </c>
      <c r="N71" s="8">
        <v>25.6</v>
      </c>
      <c r="O71" s="8">
        <v>6.4</v>
      </c>
      <c r="P71" s="8">
        <v>6.4</v>
      </c>
      <c r="Q71" s="8">
        <v>0.8</v>
      </c>
      <c r="R71" s="9"/>
    </row>
    <row r="72" spans="1:18" ht="18.75" customHeight="1">
      <c r="A72" s="7">
        <v>62</v>
      </c>
      <c r="B72" s="7" t="s">
        <v>47</v>
      </c>
      <c r="C72" s="7" t="s">
        <v>49</v>
      </c>
      <c r="D72" s="7" t="s">
        <v>21</v>
      </c>
      <c r="E72" s="8">
        <v>6.4</v>
      </c>
      <c r="F72" s="8">
        <v>0</v>
      </c>
      <c r="G72" s="8">
        <v>3.2</v>
      </c>
      <c r="H72" s="8">
        <v>0</v>
      </c>
      <c r="I72" s="8">
        <v>0</v>
      </c>
      <c r="J72" s="8">
        <v>3.2</v>
      </c>
      <c r="K72" s="8">
        <v>6.4</v>
      </c>
      <c r="L72" s="8">
        <v>0</v>
      </c>
      <c r="M72" s="8">
        <v>1.6</v>
      </c>
      <c r="N72" s="8">
        <v>3.2</v>
      </c>
      <c r="O72" s="8">
        <v>0.4</v>
      </c>
      <c r="P72" s="8">
        <v>0.8</v>
      </c>
      <c r="Q72" s="8">
        <v>0</v>
      </c>
      <c r="R72" s="9"/>
    </row>
    <row r="73" spans="1:18" ht="18.75" customHeight="1">
      <c r="A73" s="7">
        <v>63</v>
      </c>
      <c r="B73" s="7" t="s">
        <v>67</v>
      </c>
      <c r="C73" s="7" t="s">
        <v>68</v>
      </c>
      <c r="D73" s="7" t="s">
        <v>148</v>
      </c>
      <c r="E73" s="8">
        <v>0</v>
      </c>
      <c r="F73" s="8">
        <v>0</v>
      </c>
      <c r="G73" s="8">
        <v>0</v>
      </c>
      <c r="H73" s="8">
        <v>0</v>
      </c>
      <c r="I73" s="8">
        <v>3.2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9"/>
    </row>
    <row r="74" spans="1:18" ht="18.75" customHeight="1" thickBot="1">
      <c r="A74" s="7">
        <v>64</v>
      </c>
      <c r="B74" s="7" t="s">
        <v>50</v>
      </c>
      <c r="C74" s="7" t="s">
        <v>51</v>
      </c>
      <c r="D74" s="7" t="s">
        <v>52</v>
      </c>
      <c r="E74" s="8">
        <v>0</v>
      </c>
      <c r="F74" s="8">
        <v>3.2</v>
      </c>
      <c r="G74" s="8">
        <v>12.8</v>
      </c>
      <c r="H74" s="8">
        <v>3.2</v>
      </c>
      <c r="I74" s="8">
        <v>1.6</v>
      </c>
      <c r="J74" s="8">
        <v>0</v>
      </c>
      <c r="K74" s="8">
        <v>0</v>
      </c>
      <c r="L74" s="8">
        <v>3.2</v>
      </c>
      <c r="M74" s="8">
        <v>0</v>
      </c>
      <c r="N74" s="8">
        <v>0</v>
      </c>
      <c r="O74" s="8">
        <v>0.8</v>
      </c>
      <c r="P74" s="8">
        <v>0.4</v>
      </c>
      <c r="Q74" s="8">
        <v>0</v>
      </c>
      <c r="R74" s="9"/>
    </row>
    <row r="75" spans="1:17" ht="18.75" customHeight="1" thickTop="1">
      <c r="A75" s="56" t="s">
        <v>120</v>
      </c>
      <c r="B75" s="56"/>
      <c r="C75" s="56"/>
      <c r="D75" s="56"/>
      <c r="E75" s="12">
        <f aca="true" t="shared" si="0" ref="E75:Q75">SUM(E11:E74)</f>
        <v>28040</v>
      </c>
      <c r="F75" s="12">
        <f t="shared" si="0"/>
        <v>31920.00000000001</v>
      </c>
      <c r="G75" s="12">
        <f t="shared" si="0"/>
        <v>68228.8</v>
      </c>
      <c r="H75" s="12">
        <f t="shared" si="0"/>
        <v>58353.6</v>
      </c>
      <c r="I75" s="12">
        <f t="shared" si="0"/>
        <v>36142.399999999994</v>
      </c>
      <c r="J75" s="12">
        <f t="shared" si="0"/>
        <v>17512.000000000004</v>
      </c>
      <c r="K75" s="12">
        <f t="shared" si="0"/>
        <v>35467.200000000004</v>
      </c>
      <c r="L75" s="12">
        <f t="shared" si="0"/>
        <v>15107.200000000003</v>
      </c>
      <c r="M75" s="12">
        <f t="shared" si="0"/>
        <v>8508.800000000001</v>
      </c>
      <c r="N75" s="12">
        <f t="shared" si="0"/>
        <v>13512</v>
      </c>
      <c r="O75" s="12">
        <f t="shared" si="0"/>
        <v>478.3999999999999</v>
      </c>
      <c r="P75" s="12">
        <f t="shared" si="0"/>
        <v>292.79999999999995</v>
      </c>
      <c r="Q75" s="12">
        <f t="shared" si="0"/>
        <v>207.2</v>
      </c>
    </row>
    <row r="76" spans="1:17" ht="18.75" customHeight="1">
      <c r="A76" s="47" t="s">
        <v>139</v>
      </c>
      <c r="B76" s="48"/>
      <c r="C76" s="13" t="s">
        <v>34</v>
      </c>
      <c r="D76" s="15"/>
      <c r="E76" s="8">
        <f aca="true" t="shared" si="1" ref="E76:Q76">E11</f>
        <v>768</v>
      </c>
      <c r="F76" s="8">
        <f t="shared" si="1"/>
        <v>140.8</v>
      </c>
      <c r="G76" s="8">
        <f t="shared" si="1"/>
        <v>486.40000000000003</v>
      </c>
      <c r="H76" s="8">
        <f t="shared" si="1"/>
        <v>486.40000000000003</v>
      </c>
      <c r="I76" s="8">
        <f t="shared" si="1"/>
        <v>972.8000000000001</v>
      </c>
      <c r="J76" s="8">
        <f t="shared" si="1"/>
        <v>166.4</v>
      </c>
      <c r="K76" s="8">
        <f t="shared" si="1"/>
        <v>460.8</v>
      </c>
      <c r="L76" s="8">
        <f t="shared" si="1"/>
        <v>204.8</v>
      </c>
      <c r="M76" s="8">
        <f t="shared" si="1"/>
        <v>742.4000000000001</v>
      </c>
      <c r="N76" s="8">
        <f t="shared" si="1"/>
        <v>243.20000000000002</v>
      </c>
      <c r="O76" s="8">
        <f t="shared" si="1"/>
        <v>121.60000000000001</v>
      </c>
      <c r="P76" s="8">
        <f t="shared" si="1"/>
        <v>27.200000000000003</v>
      </c>
      <c r="Q76" s="8">
        <f t="shared" si="1"/>
        <v>27.200000000000003</v>
      </c>
    </row>
    <row r="77" spans="1:17" ht="18.75" customHeight="1">
      <c r="A77" s="47"/>
      <c r="B77" s="48"/>
      <c r="C77" s="13" t="s">
        <v>36</v>
      </c>
      <c r="D77" s="15"/>
      <c r="E77" s="8">
        <f aca="true" t="shared" si="2" ref="E77:Q77">SUM(E12:E28)</f>
        <v>268.79999999999995</v>
      </c>
      <c r="F77" s="8">
        <f t="shared" si="2"/>
        <v>126.4</v>
      </c>
      <c r="G77" s="8">
        <f t="shared" si="2"/>
        <v>348.8</v>
      </c>
      <c r="H77" s="8">
        <f t="shared" si="2"/>
        <v>446.4000000000001</v>
      </c>
      <c r="I77" s="8">
        <f t="shared" si="2"/>
        <v>217.6</v>
      </c>
      <c r="J77" s="8">
        <f t="shared" si="2"/>
        <v>321.6</v>
      </c>
      <c r="K77" s="8">
        <f t="shared" si="2"/>
        <v>307.2</v>
      </c>
      <c r="L77" s="8">
        <f t="shared" si="2"/>
        <v>200</v>
      </c>
      <c r="M77" s="8">
        <f t="shared" si="2"/>
        <v>124.00000000000001</v>
      </c>
      <c r="N77" s="8">
        <f t="shared" si="2"/>
        <v>28.800000000000004</v>
      </c>
      <c r="O77" s="8">
        <f t="shared" si="2"/>
        <v>18.400000000000002</v>
      </c>
      <c r="P77" s="8">
        <f t="shared" si="2"/>
        <v>12.8</v>
      </c>
      <c r="Q77" s="8">
        <f t="shared" si="2"/>
        <v>18.8</v>
      </c>
    </row>
    <row r="78" spans="1:17" ht="18.75" customHeight="1">
      <c r="A78" s="47"/>
      <c r="B78" s="48"/>
      <c r="C78" s="13" t="s">
        <v>66</v>
      </c>
      <c r="D78" s="15"/>
      <c r="E78" s="8">
        <f aca="true" t="shared" si="3" ref="E78:Q78">SUM(E29:E29)</f>
        <v>6.4</v>
      </c>
      <c r="F78" s="8">
        <f t="shared" si="3"/>
        <v>6.4</v>
      </c>
      <c r="G78" s="8">
        <f t="shared" si="3"/>
        <v>6.4</v>
      </c>
      <c r="H78" s="8">
        <f t="shared" si="3"/>
        <v>12.8</v>
      </c>
      <c r="I78" s="8">
        <f t="shared" si="3"/>
        <v>0</v>
      </c>
      <c r="J78" s="8">
        <f t="shared" si="3"/>
        <v>6.4</v>
      </c>
      <c r="K78" s="8">
        <f t="shared" si="3"/>
        <v>0</v>
      </c>
      <c r="L78" s="8">
        <f t="shared" si="3"/>
        <v>25.6</v>
      </c>
      <c r="M78" s="8">
        <f t="shared" si="3"/>
        <v>0</v>
      </c>
      <c r="N78" s="8">
        <f t="shared" si="3"/>
        <v>0</v>
      </c>
      <c r="O78" s="8">
        <f t="shared" si="3"/>
        <v>0</v>
      </c>
      <c r="P78" s="8">
        <f t="shared" si="3"/>
        <v>0</v>
      </c>
      <c r="Q78" s="8">
        <f t="shared" si="3"/>
        <v>0</v>
      </c>
    </row>
    <row r="79" spans="1:17" ht="18.75" customHeight="1">
      <c r="A79" s="47"/>
      <c r="B79" s="48"/>
      <c r="C79" s="13" t="s">
        <v>37</v>
      </c>
      <c r="D79" s="15"/>
      <c r="E79" s="8">
        <f aca="true" t="shared" si="4" ref="E79:Q79">SUM(E30:E61)</f>
        <v>26854.4</v>
      </c>
      <c r="F79" s="8">
        <f t="shared" si="4"/>
        <v>31580.800000000003</v>
      </c>
      <c r="G79" s="8">
        <f t="shared" si="4"/>
        <v>67254.40000000001</v>
      </c>
      <c r="H79" s="8">
        <f t="shared" si="4"/>
        <v>57251.200000000004</v>
      </c>
      <c r="I79" s="8">
        <f t="shared" si="4"/>
        <v>34854.40000000001</v>
      </c>
      <c r="J79" s="8">
        <f t="shared" si="4"/>
        <v>16963.200000000004</v>
      </c>
      <c r="K79" s="8">
        <f t="shared" si="4"/>
        <v>34601.600000000006</v>
      </c>
      <c r="L79" s="8">
        <f t="shared" si="4"/>
        <v>14553.600000000002</v>
      </c>
      <c r="M79" s="8">
        <f t="shared" si="4"/>
        <v>7568</v>
      </c>
      <c r="N79" s="8">
        <f t="shared" si="4"/>
        <v>13097.599999999999</v>
      </c>
      <c r="O79" s="8">
        <f t="shared" si="4"/>
        <v>323.6</v>
      </c>
      <c r="P79" s="8">
        <f t="shared" si="4"/>
        <v>232.00000000000003</v>
      </c>
      <c r="Q79" s="8">
        <f t="shared" si="4"/>
        <v>150.4</v>
      </c>
    </row>
    <row r="80" spans="1:17" ht="18.75" customHeight="1">
      <c r="A80" s="47"/>
      <c r="B80" s="48"/>
      <c r="C80" s="13" t="s">
        <v>61</v>
      </c>
      <c r="D80" s="15"/>
      <c r="E80" s="8">
        <f aca="true" t="shared" si="5" ref="E80:Q80">SUM(E62)</f>
        <v>0</v>
      </c>
      <c r="F80" s="8">
        <f t="shared" si="5"/>
        <v>0</v>
      </c>
      <c r="G80" s="8">
        <f t="shared" si="5"/>
        <v>0</v>
      </c>
      <c r="H80" s="8">
        <f t="shared" si="5"/>
        <v>0</v>
      </c>
      <c r="I80" s="8">
        <f t="shared" si="5"/>
        <v>0</v>
      </c>
      <c r="J80" s="8">
        <f t="shared" si="5"/>
        <v>0</v>
      </c>
      <c r="K80" s="8">
        <f t="shared" si="5"/>
        <v>0</v>
      </c>
      <c r="L80" s="8">
        <f t="shared" si="5"/>
        <v>38.400000000000006</v>
      </c>
      <c r="M80" s="8">
        <f t="shared" si="5"/>
        <v>0</v>
      </c>
      <c r="N80" s="8">
        <f t="shared" si="5"/>
        <v>0</v>
      </c>
      <c r="O80" s="8">
        <f t="shared" si="5"/>
        <v>0</v>
      </c>
      <c r="P80" s="8">
        <f t="shared" si="5"/>
        <v>0</v>
      </c>
      <c r="Q80" s="8">
        <f t="shared" si="5"/>
        <v>0</v>
      </c>
    </row>
    <row r="81" spans="1:17" ht="18.75" customHeight="1">
      <c r="A81" s="47"/>
      <c r="B81" s="48"/>
      <c r="C81" s="13" t="s">
        <v>53</v>
      </c>
      <c r="D81" s="15"/>
      <c r="E81" s="8">
        <f aca="true" t="shared" si="6" ref="E81:Q83">SUM(E63)</f>
        <v>3.2</v>
      </c>
      <c r="F81" s="8">
        <f t="shared" si="6"/>
        <v>1.6</v>
      </c>
      <c r="G81" s="8">
        <f t="shared" si="6"/>
        <v>6.4</v>
      </c>
      <c r="H81" s="8">
        <f t="shared" si="6"/>
        <v>0</v>
      </c>
      <c r="I81" s="8">
        <f t="shared" si="6"/>
        <v>0</v>
      </c>
      <c r="J81" s="8">
        <f t="shared" si="6"/>
        <v>0</v>
      </c>
      <c r="K81" s="8">
        <f t="shared" si="6"/>
        <v>6.4</v>
      </c>
      <c r="L81" s="8">
        <f t="shared" si="6"/>
        <v>0</v>
      </c>
      <c r="M81" s="8">
        <f t="shared" si="6"/>
        <v>3.2</v>
      </c>
      <c r="N81" s="8">
        <f t="shared" si="6"/>
        <v>0</v>
      </c>
      <c r="O81" s="8">
        <f t="shared" si="6"/>
        <v>0.8</v>
      </c>
      <c r="P81" s="8">
        <f t="shared" si="6"/>
        <v>0.4</v>
      </c>
      <c r="Q81" s="8">
        <f t="shared" si="6"/>
        <v>1.6</v>
      </c>
    </row>
    <row r="82" spans="1:17" ht="18.75" customHeight="1">
      <c r="A82" s="47"/>
      <c r="B82" s="48"/>
      <c r="C82" s="13" t="s">
        <v>56</v>
      </c>
      <c r="D82" s="15"/>
      <c r="E82" s="8">
        <f t="shared" si="6"/>
        <v>51.2</v>
      </c>
      <c r="F82" s="8">
        <f t="shared" si="6"/>
        <v>6.4</v>
      </c>
      <c r="G82" s="8">
        <f t="shared" si="6"/>
        <v>38.400000000000006</v>
      </c>
      <c r="H82" s="8">
        <f t="shared" si="6"/>
        <v>25.6</v>
      </c>
      <c r="I82" s="8">
        <f t="shared" si="6"/>
        <v>38.400000000000006</v>
      </c>
      <c r="J82" s="8">
        <f t="shared" si="6"/>
        <v>12.8</v>
      </c>
      <c r="K82" s="8">
        <f t="shared" si="6"/>
        <v>12.8</v>
      </c>
      <c r="L82" s="8">
        <f t="shared" si="6"/>
        <v>25.6</v>
      </c>
      <c r="M82" s="8">
        <f t="shared" si="6"/>
        <v>0</v>
      </c>
      <c r="N82" s="8">
        <f t="shared" si="6"/>
        <v>12.8</v>
      </c>
      <c r="O82" s="8">
        <f t="shared" si="6"/>
        <v>3.2</v>
      </c>
      <c r="P82" s="8">
        <f t="shared" si="6"/>
        <v>6.4</v>
      </c>
      <c r="Q82" s="8">
        <f t="shared" si="6"/>
        <v>1.6</v>
      </c>
    </row>
    <row r="83" spans="1:17" ht="18.75" customHeight="1">
      <c r="A83" s="47"/>
      <c r="B83" s="48"/>
      <c r="C83" s="13" t="s">
        <v>54</v>
      </c>
      <c r="D83" s="15"/>
      <c r="E83" s="8">
        <f t="shared" si="6"/>
        <v>64</v>
      </c>
      <c r="F83" s="8">
        <f t="shared" si="6"/>
        <v>38.400000000000006</v>
      </c>
      <c r="G83" s="8">
        <f t="shared" si="6"/>
        <v>38.400000000000006</v>
      </c>
      <c r="H83" s="8">
        <f t="shared" si="6"/>
        <v>115.2</v>
      </c>
      <c r="I83" s="8">
        <f t="shared" si="6"/>
        <v>51.2</v>
      </c>
      <c r="J83" s="8">
        <f t="shared" si="6"/>
        <v>25.6</v>
      </c>
      <c r="K83" s="8">
        <f t="shared" si="6"/>
        <v>64</v>
      </c>
      <c r="L83" s="8">
        <f t="shared" si="6"/>
        <v>51.2</v>
      </c>
      <c r="M83" s="8">
        <f t="shared" si="6"/>
        <v>57.6</v>
      </c>
      <c r="N83" s="8">
        <f t="shared" si="6"/>
        <v>57.6</v>
      </c>
      <c r="O83" s="8">
        <f t="shared" si="6"/>
        <v>3.2</v>
      </c>
      <c r="P83" s="8">
        <f t="shared" si="6"/>
        <v>6.4</v>
      </c>
      <c r="Q83" s="8">
        <f t="shared" si="6"/>
        <v>6.4</v>
      </c>
    </row>
    <row r="84" spans="1:17" ht="18.75" customHeight="1">
      <c r="A84" s="47"/>
      <c r="B84" s="48"/>
      <c r="C84" s="13" t="s">
        <v>57</v>
      </c>
      <c r="D84" s="15"/>
      <c r="E84" s="8">
        <f aca="true" t="shared" si="7" ref="E84:Q84">SUM(E66:E67)</f>
        <v>1.6</v>
      </c>
      <c r="F84" s="8">
        <f t="shared" si="7"/>
        <v>3.2</v>
      </c>
      <c r="G84" s="8">
        <f t="shared" si="7"/>
        <v>25.6</v>
      </c>
      <c r="H84" s="8">
        <f t="shared" si="7"/>
        <v>6.4</v>
      </c>
      <c r="I84" s="8">
        <f t="shared" si="7"/>
        <v>0</v>
      </c>
      <c r="J84" s="8">
        <f t="shared" si="7"/>
        <v>6.4</v>
      </c>
      <c r="K84" s="8">
        <f t="shared" si="7"/>
        <v>3.2</v>
      </c>
      <c r="L84" s="8">
        <f t="shared" si="7"/>
        <v>1.6</v>
      </c>
      <c r="M84" s="8">
        <f t="shared" si="7"/>
        <v>1.6</v>
      </c>
      <c r="N84" s="8">
        <f t="shared" si="7"/>
        <v>3.2</v>
      </c>
      <c r="O84" s="8">
        <f t="shared" si="7"/>
        <v>0</v>
      </c>
      <c r="P84" s="8">
        <f t="shared" si="7"/>
        <v>0</v>
      </c>
      <c r="Q84" s="8">
        <f t="shared" si="7"/>
        <v>0.4</v>
      </c>
    </row>
    <row r="85" spans="1:17" ht="18.75" customHeight="1">
      <c r="A85" s="47"/>
      <c r="B85" s="48"/>
      <c r="C85" s="13" t="s">
        <v>48</v>
      </c>
      <c r="D85" s="15"/>
      <c r="E85" s="8">
        <f aca="true" t="shared" si="8" ref="E85:Q85">SUM(E68:E71)</f>
        <v>16</v>
      </c>
      <c r="F85" s="8">
        <f t="shared" si="8"/>
        <v>12.8</v>
      </c>
      <c r="G85" s="8">
        <f t="shared" si="8"/>
        <v>8</v>
      </c>
      <c r="H85" s="8">
        <f t="shared" si="8"/>
        <v>6.4</v>
      </c>
      <c r="I85" s="8">
        <f t="shared" si="8"/>
        <v>3.2</v>
      </c>
      <c r="J85" s="8">
        <f t="shared" si="8"/>
        <v>6.4</v>
      </c>
      <c r="K85" s="8">
        <f t="shared" si="8"/>
        <v>4.800000000000001</v>
      </c>
      <c r="L85" s="8">
        <f t="shared" si="8"/>
        <v>3.2</v>
      </c>
      <c r="M85" s="8">
        <f t="shared" si="8"/>
        <v>10.400000000000002</v>
      </c>
      <c r="N85" s="8">
        <f t="shared" si="8"/>
        <v>65.60000000000001</v>
      </c>
      <c r="O85" s="8">
        <f t="shared" si="8"/>
        <v>6.4</v>
      </c>
      <c r="P85" s="8">
        <f t="shared" si="8"/>
        <v>6.4</v>
      </c>
      <c r="Q85" s="8">
        <f t="shared" si="8"/>
        <v>0.8</v>
      </c>
    </row>
    <row r="86" spans="1:17" ht="18.75" customHeight="1">
      <c r="A86" s="47"/>
      <c r="B86" s="48"/>
      <c r="C86" s="13" t="s">
        <v>49</v>
      </c>
      <c r="D86" s="15"/>
      <c r="E86" s="8">
        <f aca="true" t="shared" si="9" ref="E86:Q86">SUM(E72)</f>
        <v>6.4</v>
      </c>
      <c r="F86" s="8">
        <f t="shared" si="9"/>
        <v>0</v>
      </c>
      <c r="G86" s="8">
        <f t="shared" si="9"/>
        <v>3.2</v>
      </c>
      <c r="H86" s="8">
        <f t="shared" si="9"/>
        <v>0</v>
      </c>
      <c r="I86" s="8">
        <f t="shared" si="9"/>
        <v>0</v>
      </c>
      <c r="J86" s="8">
        <f t="shared" si="9"/>
        <v>3.2</v>
      </c>
      <c r="K86" s="8">
        <f t="shared" si="9"/>
        <v>6.4</v>
      </c>
      <c r="L86" s="8">
        <f t="shared" si="9"/>
        <v>0</v>
      </c>
      <c r="M86" s="8">
        <f t="shared" si="9"/>
        <v>1.6</v>
      </c>
      <c r="N86" s="8">
        <f t="shared" si="9"/>
        <v>3.2</v>
      </c>
      <c r="O86" s="8">
        <f t="shared" si="9"/>
        <v>0.4</v>
      </c>
      <c r="P86" s="8">
        <f t="shared" si="9"/>
        <v>0.8</v>
      </c>
      <c r="Q86" s="8">
        <f t="shared" si="9"/>
        <v>0</v>
      </c>
    </row>
    <row r="87" spans="1:17" ht="18.75" customHeight="1">
      <c r="A87" s="47"/>
      <c r="B87" s="48"/>
      <c r="C87" s="13" t="s">
        <v>68</v>
      </c>
      <c r="D87" s="15"/>
      <c r="E87" s="8">
        <f aca="true" t="shared" si="10" ref="E87:Q88">SUM(E73:E73)</f>
        <v>0</v>
      </c>
      <c r="F87" s="8">
        <f t="shared" si="10"/>
        <v>0</v>
      </c>
      <c r="G87" s="8">
        <f t="shared" si="10"/>
        <v>0</v>
      </c>
      <c r="H87" s="8">
        <f t="shared" si="10"/>
        <v>0</v>
      </c>
      <c r="I87" s="8">
        <f t="shared" si="10"/>
        <v>3.2</v>
      </c>
      <c r="J87" s="8">
        <f t="shared" si="10"/>
        <v>0</v>
      </c>
      <c r="K87" s="8">
        <f t="shared" si="10"/>
        <v>0</v>
      </c>
      <c r="L87" s="8">
        <f t="shared" si="10"/>
        <v>0</v>
      </c>
      <c r="M87" s="8">
        <f t="shared" si="10"/>
        <v>0</v>
      </c>
      <c r="N87" s="8">
        <f t="shared" si="10"/>
        <v>0</v>
      </c>
      <c r="O87" s="8">
        <f t="shared" si="10"/>
        <v>0</v>
      </c>
      <c r="P87" s="8">
        <f t="shared" si="10"/>
        <v>0</v>
      </c>
      <c r="Q87" s="8">
        <f t="shared" si="10"/>
        <v>0</v>
      </c>
    </row>
    <row r="88" spans="1:17" ht="18.75" customHeight="1">
      <c r="A88" s="47"/>
      <c r="B88" s="48"/>
      <c r="C88" s="13" t="s">
        <v>51</v>
      </c>
      <c r="D88" s="14"/>
      <c r="E88" s="8">
        <f t="shared" si="10"/>
        <v>0</v>
      </c>
      <c r="F88" s="8">
        <f t="shared" si="10"/>
        <v>3.2</v>
      </c>
      <c r="G88" s="8">
        <f t="shared" si="10"/>
        <v>12.8</v>
      </c>
      <c r="H88" s="8">
        <f t="shared" si="10"/>
        <v>3.2</v>
      </c>
      <c r="I88" s="8">
        <f t="shared" si="10"/>
        <v>1.6</v>
      </c>
      <c r="J88" s="8">
        <f t="shared" si="10"/>
        <v>0</v>
      </c>
      <c r="K88" s="8">
        <f t="shared" si="10"/>
        <v>0</v>
      </c>
      <c r="L88" s="8">
        <f t="shared" si="10"/>
        <v>3.2</v>
      </c>
      <c r="M88" s="8">
        <f t="shared" si="10"/>
        <v>0</v>
      </c>
      <c r="N88" s="8">
        <f t="shared" si="10"/>
        <v>0</v>
      </c>
      <c r="O88" s="8">
        <f t="shared" si="10"/>
        <v>0.8</v>
      </c>
      <c r="P88" s="8">
        <f t="shared" si="10"/>
        <v>0.4</v>
      </c>
      <c r="Q88" s="8">
        <f t="shared" si="10"/>
        <v>0</v>
      </c>
    </row>
    <row r="89" spans="1:17" ht="18.75" customHeight="1">
      <c r="A89" s="35" t="s">
        <v>23</v>
      </c>
      <c r="B89" s="35"/>
      <c r="C89" s="36" t="s">
        <v>24</v>
      </c>
      <c r="D89" s="36"/>
      <c r="E89" s="37" t="s">
        <v>140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9"/>
    </row>
    <row r="90" spans="1:17" ht="18.75" customHeight="1">
      <c r="A90" s="40"/>
      <c r="B90" s="40"/>
      <c r="C90" s="36" t="s">
        <v>25</v>
      </c>
      <c r="D90" s="36"/>
      <c r="E90" s="37" t="s">
        <v>162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9"/>
    </row>
    <row r="91" spans="1:17" ht="18.75" customHeight="1">
      <c r="A91" s="40"/>
      <c r="B91" s="40"/>
      <c r="C91" s="36" t="s">
        <v>121</v>
      </c>
      <c r="D91" s="36"/>
      <c r="E91" s="37" t="s">
        <v>141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9"/>
    </row>
    <row r="92" spans="1:17" ht="18.75" customHeight="1">
      <c r="A92" s="51"/>
      <c r="B92" s="51"/>
      <c r="C92" s="36" t="s">
        <v>122</v>
      </c>
      <c r="D92" s="36"/>
      <c r="E92" s="37" t="s">
        <v>142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9"/>
    </row>
    <row r="93" spans="1:17" ht="18.75" customHeight="1">
      <c r="A93" s="33" t="s">
        <v>123</v>
      </c>
      <c r="B93" s="34"/>
      <c r="C93" s="34"/>
      <c r="D93" s="34"/>
      <c r="E93" s="16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/>
    </row>
    <row r="94" spans="1:17" ht="18.75" customHeight="1">
      <c r="A94" s="41"/>
      <c r="B94" s="42"/>
      <c r="C94" s="42"/>
      <c r="D94" s="42"/>
      <c r="E94" s="23"/>
      <c r="Q94" s="19"/>
    </row>
    <row r="95" spans="1:17" ht="18.75" customHeight="1">
      <c r="A95" s="43"/>
      <c r="B95" s="44"/>
      <c r="C95" s="44"/>
      <c r="D95" s="44"/>
      <c r="E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2"/>
    </row>
    <row r="96" ht="14.25">
      <c r="A96" s="3" t="s">
        <v>124</v>
      </c>
    </row>
    <row r="97" spans="5:17" ht="14.25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5:17" ht="14.25"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ht="14.25">
      <c r="E99" s="9"/>
    </row>
  </sheetData>
  <sheetProtection/>
  <mergeCells count="26">
    <mergeCell ref="A76:B88"/>
    <mergeCell ref="A2:D2"/>
    <mergeCell ref="A3:D3"/>
    <mergeCell ref="A4:D4"/>
    <mergeCell ref="A5:D5"/>
    <mergeCell ref="A6:D6"/>
    <mergeCell ref="A92:B92"/>
    <mergeCell ref="A7:D7"/>
    <mergeCell ref="A8:D8"/>
    <mergeCell ref="A9:D9"/>
    <mergeCell ref="E10:Q10"/>
    <mergeCell ref="E90:Q90"/>
    <mergeCell ref="E91:Q91"/>
    <mergeCell ref="C92:D92"/>
    <mergeCell ref="E92:Q92"/>
    <mergeCell ref="A75:D75"/>
    <mergeCell ref="A89:B89"/>
    <mergeCell ref="C89:D89"/>
    <mergeCell ref="E89:Q89"/>
    <mergeCell ref="A93:D93"/>
    <mergeCell ref="A94:D94"/>
    <mergeCell ref="A95:D95"/>
    <mergeCell ref="A90:B90"/>
    <mergeCell ref="C90:D90"/>
    <mergeCell ref="A91:B91"/>
    <mergeCell ref="C91:D91"/>
  </mergeCells>
  <printOptions/>
  <pageMargins left="0.7874015748031497" right="0.1968503937007874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zoomScale="70" zoomScaleNormal="70" zoomScalePageLayoutView="0" workbookViewId="0" topLeftCell="A70">
      <selection activeCell="D102" sqref="D102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7" width="10.625" style="3" customWidth="1"/>
    <col min="18" max="16384" width="9.00390625" style="3" customWidth="1"/>
  </cols>
  <sheetData>
    <row r="1" spans="1:17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8.75" customHeight="1">
      <c r="A2" s="45" t="s">
        <v>167</v>
      </c>
      <c r="B2" s="45"/>
      <c r="C2" s="45"/>
      <c r="D2" s="45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2"/>
    </row>
    <row r="3" spans="1:17" ht="18.75" customHeight="1">
      <c r="A3" s="46" t="s">
        <v>0</v>
      </c>
      <c r="B3" s="46"/>
      <c r="C3" s="46"/>
      <c r="D3" s="46"/>
      <c r="E3" s="4" t="s">
        <v>75</v>
      </c>
      <c r="F3" s="4" t="s">
        <v>76</v>
      </c>
      <c r="G3" s="4" t="s">
        <v>77</v>
      </c>
      <c r="H3" s="4" t="s">
        <v>78</v>
      </c>
      <c r="I3" s="4" t="s">
        <v>79</v>
      </c>
      <c r="J3" s="4" t="s">
        <v>80</v>
      </c>
      <c r="K3" s="4" t="s">
        <v>81</v>
      </c>
      <c r="L3" s="4" t="s">
        <v>82</v>
      </c>
      <c r="M3" s="4" t="s">
        <v>83</v>
      </c>
      <c r="N3" s="4" t="s">
        <v>84</v>
      </c>
      <c r="O3" s="4" t="s">
        <v>85</v>
      </c>
      <c r="P3" s="4" t="s">
        <v>86</v>
      </c>
      <c r="Q3" s="4" t="s">
        <v>87</v>
      </c>
    </row>
    <row r="4" spans="1:17" ht="18.75" customHeight="1">
      <c r="A4" s="46" t="s">
        <v>88</v>
      </c>
      <c r="B4" s="46"/>
      <c r="C4" s="46"/>
      <c r="D4" s="46"/>
      <c r="E4" s="30">
        <v>44383</v>
      </c>
      <c r="F4" s="30">
        <v>44383</v>
      </c>
      <c r="G4" s="30">
        <v>44383</v>
      </c>
      <c r="H4" s="30">
        <v>44383</v>
      </c>
      <c r="I4" s="30">
        <v>44383</v>
      </c>
      <c r="J4" s="30">
        <v>44383</v>
      </c>
      <c r="K4" s="30">
        <v>44383</v>
      </c>
      <c r="L4" s="30">
        <v>44384</v>
      </c>
      <c r="M4" s="30">
        <v>44384</v>
      </c>
      <c r="N4" s="30">
        <v>44385</v>
      </c>
      <c r="O4" s="30">
        <v>44385</v>
      </c>
      <c r="P4" s="30">
        <v>44385</v>
      </c>
      <c r="Q4" s="30">
        <v>44385</v>
      </c>
    </row>
    <row r="5" spans="1:17" ht="18.75" customHeight="1">
      <c r="A5" s="46" t="s">
        <v>89</v>
      </c>
      <c r="B5" s="46"/>
      <c r="C5" s="46"/>
      <c r="D5" s="46"/>
      <c r="E5" s="24">
        <v>0.3875</v>
      </c>
      <c r="F5" s="24">
        <v>0.5291666666666667</v>
      </c>
      <c r="G5" s="24">
        <v>0.3638888888888889</v>
      </c>
      <c r="H5" s="24">
        <v>0.5048611111111111</v>
      </c>
      <c r="I5" s="24">
        <v>0.46875</v>
      </c>
      <c r="J5" s="24">
        <v>0.4076388888888889</v>
      </c>
      <c r="K5" s="24">
        <v>0.4479166666666667</v>
      </c>
      <c r="L5" s="24">
        <v>0.4069444444444445</v>
      </c>
      <c r="M5" s="24">
        <v>0.44305555555555554</v>
      </c>
      <c r="N5" s="24">
        <v>0.3875</v>
      </c>
      <c r="O5" s="24">
        <v>0.4131944444444444</v>
      </c>
      <c r="P5" s="24">
        <v>0.4354166666666666</v>
      </c>
      <c r="Q5" s="24">
        <v>0.45416666666666666</v>
      </c>
    </row>
    <row r="6" spans="1:17" ht="18.75" customHeight="1">
      <c r="A6" s="46" t="s">
        <v>90</v>
      </c>
      <c r="B6" s="46"/>
      <c r="C6" s="46"/>
      <c r="D6" s="46"/>
      <c r="E6" s="4">
        <v>7.8</v>
      </c>
      <c r="F6" s="4">
        <v>6.5</v>
      </c>
      <c r="G6" s="26">
        <v>11</v>
      </c>
      <c r="H6" s="4">
        <v>8.2</v>
      </c>
      <c r="I6" s="4">
        <v>9.8</v>
      </c>
      <c r="J6" s="4">
        <v>17.8</v>
      </c>
      <c r="K6" s="4">
        <v>15.5</v>
      </c>
      <c r="L6" s="4">
        <v>19.5</v>
      </c>
      <c r="M6" s="26">
        <v>13</v>
      </c>
      <c r="N6" s="4">
        <v>9.5</v>
      </c>
      <c r="O6" s="26">
        <v>21</v>
      </c>
      <c r="P6" s="26">
        <v>24</v>
      </c>
      <c r="Q6" s="26">
        <v>12</v>
      </c>
    </row>
    <row r="7" spans="1:17" ht="18.75" customHeight="1">
      <c r="A7" s="46" t="s">
        <v>91</v>
      </c>
      <c r="B7" s="46"/>
      <c r="C7" s="46"/>
      <c r="D7" s="46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92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93</v>
      </c>
      <c r="B9" s="52"/>
      <c r="C9" s="52"/>
      <c r="D9" s="52"/>
      <c r="E9" s="5">
        <v>300</v>
      </c>
      <c r="F9" s="5">
        <v>450</v>
      </c>
      <c r="G9" s="5">
        <v>300</v>
      </c>
      <c r="H9" s="5">
        <v>250</v>
      </c>
      <c r="I9" s="5">
        <v>200</v>
      </c>
      <c r="J9" s="5">
        <v>300</v>
      </c>
      <c r="K9" s="5">
        <v>350</v>
      </c>
      <c r="L9" s="5">
        <v>100</v>
      </c>
      <c r="M9" s="5">
        <v>50</v>
      </c>
      <c r="N9" s="5">
        <v>50</v>
      </c>
      <c r="O9" s="5">
        <v>1550</v>
      </c>
      <c r="P9" s="5">
        <v>800</v>
      </c>
      <c r="Q9" s="5">
        <v>650</v>
      </c>
    </row>
    <row r="10" spans="1:17" ht="18.75" customHeight="1" thickTop="1">
      <c r="A10" s="6" t="s">
        <v>94</v>
      </c>
      <c r="B10" s="6" t="s">
        <v>1</v>
      </c>
      <c r="C10" s="6" t="s">
        <v>95</v>
      </c>
      <c r="D10" s="6" t="s">
        <v>96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3123.2000000000003</v>
      </c>
      <c r="F11" s="8">
        <v>3328</v>
      </c>
      <c r="G11" s="8">
        <v>2764.8</v>
      </c>
      <c r="H11" s="8">
        <v>11289.6</v>
      </c>
      <c r="I11" s="8">
        <v>2713.6000000000004</v>
      </c>
      <c r="J11" s="8">
        <v>640</v>
      </c>
      <c r="K11" s="8">
        <v>3072</v>
      </c>
      <c r="L11" s="8">
        <v>5222.400000000001</v>
      </c>
      <c r="M11" s="8">
        <v>3456</v>
      </c>
      <c r="N11" s="8">
        <v>3225.6000000000004</v>
      </c>
      <c r="O11" s="8">
        <v>268.8</v>
      </c>
      <c r="P11" s="8">
        <v>54.400000000000006</v>
      </c>
      <c r="Q11" s="8">
        <v>198.4</v>
      </c>
    </row>
    <row r="12" spans="1:17" ht="18.75" customHeight="1">
      <c r="A12" s="7">
        <v>2</v>
      </c>
      <c r="B12" s="7" t="s">
        <v>35</v>
      </c>
      <c r="C12" s="7" t="s">
        <v>36</v>
      </c>
      <c r="D12" s="10" t="s">
        <v>69</v>
      </c>
      <c r="E12" s="8">
        <v>3.2</v>
      </c>
      <c r="F12" s="8"/>
      <c r="G12" s="8">
        <v>3.2</v>
      </c>
      <c r="H12" s="8"/>
      <c r="I12" s="8"/>
      <c r="J12" s="8"/>
      <c r="K12" s="8"/>
      <c r="L12" s="8">
        <v>1.6</v>
      </c>
      <c r="M12" s="8">
        <v>3.2</v>
      </c>
      <c r="N12" s="8">
        <v>3.2</v>
      </c>
      <c r="O12" s="8">
        <v>1.6</v>
      </c>
      <c r="P12" s="8">
        <v>9.600000000000001</v>
      </c>
      <c r="Q12" s="8">
        <v>0.8</v>
      </c>
    </row>
    <row r="13" spans="1:17" ht="18.75" customHeight="1">
      <c r="A13" s="7">
        <v>3</v>
      </c>
      <c r="B13" s="7" t="s">
        <v>35</v>
      </c>
      <c r="C13" s="7" t="s">
        <v>36</v>
      </c>
      <c r="D13" s="10" t="s">
        <v>3</v>
      </c>
      <c r="E13" s="8">
        <v>1.6</v>
      </c>
      <c r="F13" s="8"/>
      <c r="G13" s="8">
        <v>38.400000000000006</v>
      </c>
      <c r="H13" s="8"/>
      <c r="I13" s="8"/>
      <c r="J13" s="8">
        <v>25.6</v>
      </c>
      <c r="K13" s="8">
        <v>3.2</v>
      </c>
      <c r="L13" s="8">
        <v>6.4</v>
      </c>
      <c r="M13" s="8"/>
      <c r="N13" s="8"/>
      <c r="O13" s="8"/>
      <c r="P13" s="8">
        <v>4.800000000000001</v>
      </c>
      <c r="Q13" s="8"/>
    </row>
    <row r="14" spans="1:17" ht="18.75" customHeight="1">
      <c r="A14" s="7">
        <v>4</v>
      </c>
      <c r="B14" s="7" t="s">
        <v>35</v>
      </c>
      <c r="C14" s="7" t="s">
        <v>36</v>
      </c>
      <c r="D14" s="10" t="s">
        <v>70</v>
      </c>
      <c r="E14" s="8">
        <v>19.200000000000003</v>
      </c>
      <c r="F14" s="8">
        <v>70.4</v>
      </c>
      <c r="G14" s="8"/>
      <c r="H14" s="8">
        <v>19.200000000000003</v>
      </c>
      <c r="I14" s="8">
        <v>1.6</v>
      </c>
      <c r="J14" s="8">
        <v>19.200000000000003</v>
      </c>
      <c r="K14" s="8">
        <v>1.6</v>
      </c>
      <c r="L14" s="8">
        <v>32</v>
      </c>
      <c r="M14" s="8">
        <v>64</v>
      </c>
      <c r="N14" s="8">
        <v>64</v>
      </c>
      <c r="O14" s="8">
        <v>3.2</v>
      </c>
      <c r="P14" s="8">
        <v>12.8</v>
      </c>
      <c r="Q14" s="8">
        <v>9.600000000000001</v>
      </c>
    </row>
    <row r="15" spans="1:17" ht="18.75" customHeight="1">
      <c r="A15" s="7">
        <v>5</v>
      </c>
      <c r="B15" s="7" t="s">
        <v>35</v>
      </c>
      <c r="C15" s="7" t="s">
        <v>36</v>
      </c>
      <c r="D15" s="10" t="s">
        <v>4</v>
      </c>
      <c r="E15" s="8"/>
      <c r="F15" s="8">
        <v>3.2</v>
      </c>
      <c r="G15" s="8"/>
      <c r="H15" s="8">
        <v>3.2</v>
      </c>
      <c r="I15" s="8"/>
      <c r="J15" s="8">
        <v>1.6</v>
      </c>
      <c r="K15" s="8"/>
      <c r="L15" s="8">
        <v>3.2</v>
      </c>
      <c r="M15" s="8"/>
      <c r="N15" s="8">
        <v>3.2</v>
      </c>
      <c r="O15" s="8"/>
      <c r="P15" s="8">
        <v>1.6</v>
      </c>
      <c r="Q15" s="8"/>
    </row>
    <row r="16" spans="1:17" ht="18.75" customHeight="1">
      <c r="A16" s="7">
        <v>6</v>
      </c>
      <c r="B16" s="7" t="s">
        <v>35</v>
      </c>
      <c r="C16" s="7" t="s">
        <v>36</v>
      </c>
      <c r="D16" s="10" t="s">
        <v>244</v>
      </c>
      <c r="E16" s="8">
        <v>19.200000000000003</v>
      </c>
      <c r="F16" s="8">
        <v>1.6</v>
      </c>
      <c r="G16" s="8"/>
      <c r="H16" s="8"/>
      <c r="I16" s="8"/>
      <c r="J16" s="8">
        <v>1.6</v>
      </c>
      <c r="K16" s="8"/>
      <c r="L16" s="8"/>
      <c r="M16" s="8">
        <v>6.4</v>
      </c>
      <c r="N16" s="8">
        <v>19.200000000000003</v>
      </c>
      <c r="O16" s="8">
        <v>1.6</v>
      </c>
      <c r="P16" s="8">
        <v>9.600000000000001</v>
      </c>
      <c r="Q16" s="8">
        <v>1.6</v>
      </c>
    </row>
    <row r="17" spans="1:17" ht="18.75" customHeight="1">
      <c r="A17" s="7">
        <v>7</v>
      </c>
      <c r="B17" s="7" t="s">
        <v>35</v>
      </c>
      <c r="C17" s="7" t="s">
        <v>36</v>
      </c>
      <c r="D17" s="10" t="s">
        <v>143</v>
      </c>
      <c r="E17" s="8">
        <v>3.2</v>
      </c>
      <c r="F17" s="8"/>
      <c r="G17" s="8">
        <v>6.4</v>
      </c>
      <c r="H17" s="8"/>
      <c r="I17" s="8"/>
      <c r="J17" s="8">
        <v>3.2</v>
      </c>
      <c r="K17" s="8"/>
      <c r="L17" s="8"/>
      <c r="M17" s="8">
        <v>1.6</v>
      </c>
      <c r="N17" s="8">
        <v>1.6</v>
      </c>
      <c r="O17" s="8"/>
      <c r="P17" s="8"/>
      <c r="Q17" s="8"/>
    </row>
    <row r="18" spans="1:17" ht="18.75" customHeight="1">
      <c r="A18" s="7">
        <v>8</v>
      </c>
      <c r="B18" s="7" t="s">
        <v>35</v>
      </c>
      <c r="C18" s="7" t="s">
        <v>36</v>
      </c>
      <c r="D18" s="7" t="s">
        <v>245</v>
      </c>
      <c r="E18" s="8">
        <v>64</v>
      </c>
      <c r="F18" s="8">
        <v>64</v>
      </c>
      <c r="G18" s="8">
        <v>19.200000000000003</v>
      </c>
      <c r="H18" s="8">
        <v>57.6</v>
      </c>
      <c r="I18" s="8">
        <v>25.6</v>
      </c>
      <c r="J18" s="8">
        <v>12.8</v>
      </c>
      <c r="K18" s="8">
        <v>3.2</v>
      </c>
      <c r="L18" s="8">
        <v>1.6</v>
      </c>
      <c r="M18" s="8">
        <v>19.200000000000003</v>
      </c>
      <c r="N18" s="8">
        <v>12.8</v>
      </c>
      <c r="O18" s="8"/>
      <c r="P18" s="8">
        <v>1.6</v>
      </c>
      <c r="Q18" s="8">
        <v>3.2</v>
      </c>
    </row>
    <row r="19" spans="1:17" ht="18.75" customHeight="1">
      <c r="A19" s="7">
        <v>9</v>
      </c>
      <c r="B19" s="7" t="s">
        <v>35</v>
      </c>
      <c r="C19" s="7" t="s">
        <v>36</v>
      </c>
      <c r="D19" s="7" t="s">
        <v>246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v>0.8</v>
      </c>
      <c r="Q19" s="8"/>
    </row>
    <row r="20" spans="1:17" ht="18.75" customHeight="1">
      <c r="A20" s="7">
        <v>10</v>
      </c>
      <c r="B20" s="7" t="s">
        <v>35</v>
      </c>
      <c r="C20" s="7" t="s">
        <v>36</v>
      </c>
      <c r="D20" s="7" t="s">
        <v>98</v>
      </c>
      <c r="E20" s="8"/>
      <c r="F20" s="8">
        <v>6.4</v>
      </c>
      <c r="G20" s="8"/>
      <c r="H20" s="8"/>
      <c r="I20" s="8"/>
      <c r="J20" s="8"/>
      <c r="K20" s="8"/>
      <c r="L20" s="8">
        <v>3.2</v>
      </c>
      <c r="M20" s="8">
        <v>6.4</v>
      </c>
      <c r="N20" s="8">
        <v>1.6</v>
      </c>
      <c r="O20" s="8"/>
      <c r="P20" s="8"/>
      <c r="Q20" s="8"/>
    </row>
    <row r="21" spans="1:17" ht="18.75" customHeight="1">
      <c r="A21" s="7">
        <v>11</v>
      </c>
      <c r="B21" s="7" t="s">
        <v>35</v>
      </c>
      <c r="C21" s="7" t="s">
        <v>36</v>
      </c>
      <c r="D21" s="10" t="s">
        <v>247</v>
      </c>
      <c r="E21" s="8">
        <v>1.6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8.75" customHeight="1">
      <c r="A22" s="7">
        <v>12</v>
      </c>
      <c r="B22" s="7" t="s">
        <v>35</v>
      </c>
      <c r="C22" s="7" t="s">
        <v>36</v>
      </c>
      <c r="D22" s="7" t="s">
        <v>99</v>
      </c>
      <c r="E22" s="8"/>
      <c r="F22" s="8"/>
      <c r="G22" s="8">
        <v>3.2</v>
      </c>
      <c r="H22" s="8"/>
      <c r="I22" s="8"/>
      <c r="J22" s="8"/>
      <c r="K22" s="8"/>
      <c r="L22" s="8"/>
      <c r="M22" s="8"/>
      <c r="N22" s="8"/>
      <c r="O22" s="8"/>
      <c r="P22" s="8"/>
      <c r="Q22" s="8">
        <v>1.6</v>
      </c>
    </row>
    <row r="23" spans="1:17" ht="18.75" customHeight="1">
      <c r="A23" s="7">
        <v>13</v>
      </c>
      <c r="B23" s="7" t="s">
        <v>35</v>
      </c>
      <c r="C23" s="7" t="s">
        <v>36</v>
      </c>
      <c r="D23" s="7" t="s">
        <v>100</v>
      </c>
      <c r="E23" s="8">
        <v>166.4</v>
      </c>
      <c r="F23" s="8">
        <v>844.8000000000001</v>
      </c>
      <c r="G23" s="8">
        <v>121.60000000000001</v>
      </c>
      <c r="H23" s="8">
        <v>134.4</v>
      </c>
      <c r="I23" s="8">
        <v>179.20000000000002</v>
      </c>
      <c r="J23" s="8">
        <v>96</v>
      </c>
      <c r="K23" s="8">
        <v>76.80000000000001</v>
      </c>
      <c r="L23" s="8">
        <v>57.6</v>
      </c>
      <c r="M23" s="8">
        <v>89.60000000000001</v>
      </c>
      <c r="N23" s="8">
        <v>217.60000000000002</v>
      </c>
      <c r="O23" s="8">
        <v>89.60000000000001</v>
      </c>
      <c r="P23" s="8">
        <v>22.400000000000002</v>
      </c>
      <c r="Q23" s="8">
        <v>43.2</v>
      </c>
    </row>
    <row r="24" spans="1:17" ht="18.75" customHeight="1">
      <c r="A24" s="7">
        <v>14</v>
      </c>
      <c r="B24" s="7" t="s">
        <v>35</v>
      </c>
      <c r="C24" s="7" t="s">
        <v>36</v>
      </c>
      <c r="D24" s="10" t="s">
        <v>7</v>
      </c>
      <c r="E24" s="8">
        <v>0.8</v>
      </c>
      <c r="F24" s="8">
        <v>19.200000000000003</v>
      </c>
      <c r="G24" s="8"/>
      <c r="H24" s="8">
        <v>3.2</v>
      </c>
      <c r="I24" s="8"/>
      <c r="J24" s="8"/>
      <c r="K24" s="8">
        <v>1.6</v>
      </c>
      <c r="L24" s="8">
        <v>6.4</v>
      </c>
      <c r="M24" s="8"/>
      <c r="N24" s="8"/>
      <c r="O24" s="8"/>
      <c r="P24" s="8"/>
      <c r="Q24" s="8"/>
    </row>
    <row r="25" spans="1:17" ht="18.75" customHeight="1">
      <c r="A25" s="7">
        <v>15</v>
      </c>
      <c r="B25" s="7" t="s">
        <v>35</v>
      </c>
      <c r="C25" s="7" t="s">
        <v>36</v>
      </c>
      <c r="D25" s="7" t="s">
        <v>101</v>
      </c>
      <c r="E25" s="8"/>
      <c r="F25" s="8">
        <v>3.2</v>
      </c>
      <c r="G25" s="8"/>
      <c r="H25" s="8">
        <v>6.4</v>
      </c>
      <c r="I25" s="8">
        <v>3.2</v>
      </c>
      <c r="J25" s="8"/>
      <c r="K25" s="8">
        <v>3.2</v>
      </c>
      <c r="L25" s="8"/>
      <c r="M25" s="8">
        <v>1.6</v>
      </c>
      <c r="N25" s="8">
        <v>19.200000000000003</v>
      </c>
      <c r="O25" s="8">
        <v>6.4</v>
      </c>
      <c r="P25" s="8">
        <v>9.600000000000001</v>
      </c>
      <c r="Q25" s="8">
        <v>3.2</v>
      </c>
    </row>
    <row r="26" spans="1:17" ht="18.75" customHeight="1">
      <c r="A26" s="7">
        <v>16</v>
      </c>
      <c r="B26" s="7" t="s">
        <v>35</v>
      </c>
      <c r="C26" s="7" t="s">
        <v>36</v>
      </c>
      <c r="D26" s="7" t="s">
        <v>102</v>
      </c>
      <c r="E26" s="8"/>
      <c r="F26" s="8"/>
      <c r="G26" s="8"/>
      <c r="H26" s="8"/>
      <c r="I26" s="8"/>
      <c r="J26" s="8"/>
      <c r="K26" s="8"/>
      <c r="L26" s="8"/>
      <c r="M26" s="8"/>
      <c r="N26" s="8">
        <v>3.2</v>
      </c>
      <c r="O26" s="8"/>
      <c r="P26" s="8"/>
      <c r="Q26" s="8"/>
    </row>
    <row r="27" spans="1:17" ht="18.75" customHeight="1">
      <c r="A27" s="7">
        <v>17</v>
      </c>
      <c r="B27" s="7" t="s">
        <v>35</v>
      </c>
      <c r="C27" s="7" t="s">
        <v>36</v>
      </c>
      <c r="D27" s="10" t="s">
        <v>5</v>
      </c>
      <c r="E27" s="8"/>
      <c r="F27" s="8">
        <v>6.4</v>
      </c>
      <c r="G27" s="8"/>
      <c r="H27" s="8"/>
      <c r="I27" s="8"/>
      <c r="J27" s="8">
        <v>3.2</v>
      </c>
      <c r="K27" s="8"/>
      <c r="L27" s="8"/>
      <c r="M27" s="8">
        <v>1.6</v>
      </c>
      <c r="N27" s="8">
        <v>1.6</v>
      </c>
      <c r="O27" s="8"/>
      <c r="P27" s="8"/>
      <c r="Q27" s="8"/>
    </row>
    <row r="28" spans="1:17" ht="18.75" customHeight="1">
      <c r="A28" s="7">
        <v>18</v>
      </c>
      <c r="B28" s="7" t="s">
        <v>35</v>
      </c>
      <c r="C28" s="7" t="s">
        <v>36</v>
      </c>
      <c r="D28" s="10" t="s">
        <v>168</v>
      </c>
      <c r="E28" s="8"/>
      <c r="F28" s="8"/>
      <c r="G28" s="8"/>
      <c r="H28" s="8"/>
      <c r="I28" s="8"/>
      <c r="J28" s="8"/>
      <c r="K28" s="8"/>
      <c r="L28" s="8"/>
      <c r="M28" s="8"/>
      <c r="N28" s="8">
        <v>0.8</v>
      </c>
      <c r="O28" s="8"/>
      <c r="P28" s="8"/>
      <c r="Q28" s="8"/>
    </row>
    <row r="29" spans="1:17" ht="18.75" customHeight="1">
      <c r="A29" s="7">
        <v>19</v>
      </c>
      <c r="B29" s="7" t="s">
        <v>35</v>
      </c>
      <c r="C29" s="7" t="s">
        <v>36</v>
      </c>
      <c r="D29" s="10" t="s">
        <v>28</v>
      </c>
      <c r="E29" s="8">
        <v>0.8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8.75" customHeight="1">
      <c r="A30" s="7">
        <v>20</v>
      </c>
      <c r="B30" s="7" t="s">
        <v>35</v>
      </c>
      <c r="C30" s="7" t="s">
        <v>36</v>
      </c>
      <c r="D30" s="7" t="s">
        <v>103</v>
      </c>
      <c r="E30" s="8">
        <v>3.2</v>
      </c>
      <c r="F30" s="8">
        <v>3.2</v>
      </c>
      <c r="G30" s="8"/>
      <c r="H30" s="8"/>
      <c r="I30" s="8"/>
      <c r="J30" s="8"/>
      <c r="K30" s="8"/>
      <c r="L30" s="8">
        <v>1.6</v>
      </c>
      <c r="M30" s="8"/>
      <c r="N30" s="8"/>
      <c r="O30" s="8">
        <v>6.4</v>
      </c>
      <c r="P30" s="8">
        <v>1.6</v>
      </c>
      <c r="Q30" s="8"/>
    </row>
    <row r="31" spans="1:17" ht="18.75" customHeight="1">
      <c r="A31" s="7">
        <v>21</v>
      </c>
      <c r="B31" s="7" t="s">
        <v>63</v>
      </c>
      <c r="C31" s="7" t="s">
        <v>74</v>
      </c>
      <c r="D31" s="10" t="s">
        <v>248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v>0.8</v>
      </c>
    </row>
    <row r="32" spans="1:17" ht="18.75" customHeight="1">
      <c r="A32" s="7">
        <v>22</v>
      </c>
      <c r="B32" s="7" t="s">
        <v>63</v>
      </c>
      <c r="C32" s="7" t="s">
        <v>66</v>
      </c>
      <c r="D32" s="10" t="s">
        <v>135</v>
      </c>
      <c r="E32" s="8">
        <v>25.6</v>
      </c>
      <c r="F32" s="8">
        <v>12.8</v>
      </c>
      <c r="G32" s="8">
        <v>3.2</v>
      </c>
      <c r="H32" s="8">
        <v>57.6</v>
      </c>
      <c r="I32" s="8">
        <v>102.4</v>
      </c>
      <c r="J32" s="8">
        <v>38.400000000000006</v>
      </c>
      <c r="K32" s="8">
        <v>57.6</v>
      </c>
      <c r="L32" s="8">
        <v>3.2</v>
      </c>
      <c r="M32" s="8">
        <v>6.4</v>
      </c>
      <c r="N32" s="8">
        <v>3.2</v>
      </c>
      <c r="O32" s="8">
        <v>6.4</v>
      </c>
      <c r="P32" s="8">
        <v>0.8</v>
      </c>
      <c r="Q32" s="8"/>
    </row>
    <row r="33" spans="1:17" ht="18.75" customHeight="1">
      <c r="A33" s="7">
        <v>23</v>
      </c>
      <c r="B33" s="7" t="s">
        <v>63</v>
      </c>
      <c r="C33" s="7" t="s">
        <v>37</v>
      </c>
      <c r="D33" s="10" t="s">
        <v>249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v>9.600000000000001</v>
      </c>
      <c r="Q33" s="8"/>
    </row>
    <row r="34" spans="1:17" ht="18.75" customHeight="1">
      <c r="A34" s="7">
        <v>24</v>
      </c>
      <c r="B34" s="7" t="s">
        <v>63</v>
      </c>
      <c r="C34" s="7" t="s">
        <v>37</v>
      </c>
      <c r="D34" s="10" t="s">
        <v>250</v>
      </c>
      <c r="E34" s="8">
        <v>57.6</v>
      </c>
      <c r="F34" s="8">
        <v>19.200000000000003</v>
      </c>
      <c r="G34" s="8">
        <v>268.8</v>
      </c>
      <c r="H34" s="8">
        <v>12.8</v>
      </c>
      <c r="I34" s="8">
        <v>12.8</v>
      </c>
      <c r="J34" s="8">
        <v>89.60000000000001</v>
      </c>
      <c r="K34" s="8">
        <v>38.400000000000006</v>
      </c>
      <c r="L34" s="8">
        <v>179.20000000000002</v>
      </c>
      <c r="M34" s="8">
        <v>44.800000000000004</v>
      </c>
      <c r="N34" s="8">
        <v>70.4</v>
      </c>
      <c r="O34" s="8">
        <v>19.200000000000003</v>
      </c>
      <c r="P34" s="8">
        <v>3.2</v>
      </c>
      <c r="Q34" s="8">
        <v>54.400000000000006</v>
      </c>
    </row>
    <row r="35" spans="1:17" ht="18.75" customHeight="1">
      <c r="A35" s="7">
        <v>25</v>
      </c>
      <c r="B35" s="7" t="s">
        <v>63</v>
      </c>
      <c r="C35" s="7" t="s">
        <v>37</v>
      </c>
      <c r="D35" s="10" t="s">
        <v>8</v>
      </c>
      <c r="E35" s="8"/>
      <c r="F35" s="8"/>
      <c r="G35" s="8">
        <v>6.4</v>
      </c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8.75" customHeight="1">
      <c r="A36" s="7">
        <v>26</v>
      </c>
      <c r="B36" s="7" t="s">
        <v>63</v>
      </c>
      <c r="C36" s="7" t="s">
        <v>37</v>
      </c>
      <c r="D36" s="7" t="s">
        <v>106</v>
      </c>
      <c r="E36" s="8">
        <v>83.2</v>
      </c>
      <c r="F36" s="8">
        <v>108.80000000000001</v>
      </c>
      <c r="G36" s="8">
        <v>185.60000000000002</v>
      </c>
      <c r="H36" s="8">
        <v>57.6</v>
      </c>
      <c r="I36" s="8">
        <v>6.4</v>
      </c>
      <c r="J36" s="8">
        <v>134.4</v>
      </c>
      <c r="K36" s="8">
        <v>70.4</v>
      </c>
      <c r="L36" s="8">
        <v>211.20000000000002</v>
      </c>
      <c r="M36" s="8">
        <v>211.20000000000002</v>
      </c>
      <c r="N36" s="8">
        <v>211.20000000000002</v>
      </c>
      <c r="O36" s="8">
        <v>211.20000000000002</v>
      </c>
      <c r="P36" s="8">
        <v>121.60000000000001</v>
      </c>
      <c r="Q36" s="8">
        <v>56</v>
      </c>
    </row>
    <row r="37" spans="1:17" ht="18.75" customHeight="1">
      <c r="A37" s="7">
        <v>27</v>
      </c>
      <c r="B37" s="7" t="s">
        <v>63</v>
      </c>
      <c r="C37" s="7" t="s">
        <v>37</v>
      </c>
      <c r="D37" s="7" t="s">
        <v>9</v>
      </c>
      <c r="E37" s="8">
        <v>32</v>
      </c>
      <c r="F37" s="8">
        <v>3.2</v>
      </c>
      <c r="G37" s="8">
        <v>51.2</v>
      </c>
      <c r="H37" s="8">
        <v>3.2</v>
      </c>
      <c r="I37" s="8">
        <v>3.2</v>
      </c>
      <c r="J37" s="8">
        <v>3.2</v>
      </c>
      <c r="K37" s="8">
        <v>3.2</v>
      </c>
      <c r="L37" s="8">
        <v>134.4</v>
      </c>
      <c r="M37" s="8">
        <v>12.8</v>
      </c>
      <c r="N37" s="8">
        <v>12.8</v>
      </c>
      <c r="O37" s="8">
        <v>12.8</v>
      </c>
      <c r="P37" s="8"/>
      <c r="Q37" s="8">
        <v>3.2</v>
      </c>
    </row>
    <row r="38" spans="1:17" ht="18.75" customHeight="1">
      <c r="A38" s="7">
        <v>28</v>
      </c>
      <c r="B38" s="7" t="s">
        <v>63</v>
      </c>
      <c r="C38" s="7" t="s">
        <v>37</v>
      </c>
      <c r="D38" s="10" t="s">
        <v>107</v>
      </c>
      <c r="E38" s="8"/>
      <c r="F38" s="8">
        <v>12.8</v>
      </c>
      <c r="G38" s="8">
        <v>12.8</v>
      </c>
      <c r="H38" s="8">
        <v>12.8</v>
      </c>
      <c r="I38" s="8"/>
      <c r="J38" s="8">
        <v>32</v>
      </c>
      <c r="K38" s="8"/>
      <c r="L38" s="8">
        <v>12.8</v>
      </c>
      <c r="M38" s="8">
        <v>32</v>
      </c>
      <c r="N38" s="8">
        <v>32</v>
      </c>
      <c r="O38" s="8">
        <v>25.6</v>
      </c>
      <c r="P38" s="8">
        <v>25.6</v>
      </c>
      <c r="Q38" s="8">
        <v>12.8</v>
      </c>
    </row>
    <row r="39" spans="1:17" ht="18.75" customHeight="1">
      <c r="A39" s="7">
        <v>29</v>
      </c>
      <c r="B39" s="7" t="s">
        <v>63</v>
      </c>
      <c r="C39" s="7" t="s">
        <v>37</v>
      </c>
      <c r="D39" s="10" t="s">
        <v>31</v>
      </c>
      <c r="E39" s="8">
        <v>6.4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8.75" customHeight="1">
      <c r="A40" s="7">
        <v>30</v>
      </c>
      <c r="B40" s="7" t="s">
        <v>63</v>
      </c>
      <c r="C40" s="7" t="s">
        <v>37</v>
      </c>
      <c r="D40" s="10" t="s">
        <v>26</v>
      </c>
      <c r="E40" s="8">
        <v>96</v>
      </c>
      <c r="F40" s="8">
        <v>12.8</v>
      </c>
      <c r="G40" s="8">
        <v>134.4</v>
      </c>
      <c r="H40" s="8">
        <v>25.6</v>
      </c>
      <c r="I40" s="8">
        <v>12.8</v>
      </c>
      <c r="J40" s="8">
        <v>25.6</v>
      </c>
      <c r="K40" s="8">
        <v>44.800000000000004</v>
      </c>
      <c r="L40" s="8">
        <v>51.2</v>
      </c>
      <c r="M40" s="8">
        <v>19.200000000000003</v>
      </c>
      <c r="N40" s="8">
        <v>19.200000000000003</v>
      </c>
      <c r="O40" s="8">
        <v>102.4</v>
      </c>
      <c r="P40" s="8">
        <v>9.600000000000001</v>
      </c>
      <c r="Q40" s="8">
        <v>3.2</v>
      </c>
    </row>
    <row r="41" spans="1:17" ht="18.75" customHeight="1">
      <c r="A41" s="7">
        <v>31</v>
      </c>
      <c r="B41" s="7" t="s">
        <v>63</v>
      </c>
      <c r="C41" s="7" t="s">
        <v>37</v>
      </c>
      <c r="D41" s="10" t="s">
        <v>152</v>
      </c>
      <c r="E41" s="8"/>
      <c r="F41" s="8"/>
      <c r="G41" s="8"/>
      <c r="H41" s="8"/>
      <c r="I41" s="8">
        <v>1.6</v>
      </c>
      <c r="J41" s="8"/>
      <c r="K41" s="8"/>
      <c r="L41" s="8"/>
      <c r="M41" s="8"/>
      <c r="N41" s="8"/>
      <c r="O41" s="8"/>
      <c r="P41" s="8"/>
      <c r="Q41" s="8"/>
    </row>
    <row r="42" spans="1:17" ht="18.75" customHeight="1">
      <c r="A42" s="7">
        <v>32</v>
      </c>
      <c r="B42" s="7" t="s">
        <v>63</v>
      </c>
      <c r="C42" s="7" t="s">
        <v>37</v>
      </c>
      <c r="D42" s="7" t="s">
        <v>108</v>
      </c>
      <c r="E42" s="8">
        <v>0.8</v>
      </c>
      <c r="F42" s="8">
        <v>3.2</v>
      </c>
      <c r="G42" s="8"/>
      <c r="H42" s="8"/>
      <c r="I42" s="8"/>
      <c r="J42" s="8">
        <v>3.2</v>
      </c>
      <c r="K42" s="8"/>
      <c r="L42" s="8">
        <v>3.2</v>
      </c>
      <c r="M42" s="8"/>
      <c r="N42" s="8">
        <v>3.2</v>
      </c>
      <c r="O42" s="8">
        <v>6.4</v>
      </c>
      <c r="P42" s="8">
        <v>1.6</v>
      </c>
      <c r="Q42" s="8">
        <v>1.6</v>
      </c>
    </row>
    <row r="43" spans="1:17" ht="18.75" customHeight="1">
      <c r="A43" s="7">
        <v>33</v>
      </c>
      <c r="B43" s="7" t="s">
        <v>63</v>
      </c>
      <c r="C43" s="7" t="s">
        <v>37</v>
      </c>
      <c r="D43" s="10" t="s">
        <v>12</v>
      </c>
      <c r="E43" s="8">
        <v>44.800000000000004</v>
      </c>
      <c r="F43" s="8">
        <v>12.8</v>
      </c>
      <c r="G43" s="8">
        <v>96</v>
      </c>
      <c r="H43" s="8">
        <v>6.4</v>
      </c>
      <c r="I43" s="8">
        <v>1.6</v>
      </c>
      <c r="J43" s="8">
        <v>25.6</v>
      </c>
      <c r="K43" s="8">
        <v>25.6</v>
      </c>
      <c r="L43" s="8">
        <v>19.200000000000003</v>
      </c>
      <c r="M43" s="8">
        <v>70.4</v>
      </c>
      <c r="N43" s="8">
        <v>32</v>
      </c>
      <c r="O43" s="8">
        <v>134.4</v>
      </c>
      <c r="P43" s="8">
        <v>9.600000000000001</v>
      </c>
      <c r="Q43" s="8">
        <v>9.600000000000001</v>
      </c>
    </row>
    <row r="44" spans="1:17" ht="18.75" customHeight="1">
      <c r="A44" s="7">
        <v>34</v>
      </c>
      <c r="B44" s="7" t="s">
        <v>63</v>
      </c>
      <c r="C44" s="7" t="s">
        <v>37</v>
      </c>
      <c r="D44" s="10" t="s">
        <v>13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>
        <v>0.8</v>
      </c>
    </row>
    <row r="45" spans="1:17" ht="18.75" customHeight="1">
      <c r="A45" s="7">
        <v>35</v>
      </c>
      <c r="B45" s="7" t="s">
        <v>63</v>
      </c>
      <c r="C45" s="7" t="s">
        <v>37</v>
      </c>
      <c r="D45" s="10" t="s">
        <v>14</v>
      </c>
      <c r="E45" s="8">
        <v>12.8</v>
      </c>
      <c r="F45" s="8">
        <v>3.2</v>
      </c>
      <c r="G45" s="8"/>
      <c r="H45" s="8">
        <v>12.8</v>
      </c>
      <c r="I45" s="8"/>
      <c r="J45" s="8"/>
      <c r="K45" s="8">
        <v>38.400000000000006</v>
      </c>
      <c r="L45" s="8">
        <v>25.6</v>
      </c>
      <c r="M45" s="8">
        <v>57.6</v>
      </c>
      <c r="N45" s="8">
        <v>32</v>
      </c>
      <c r="O45" s="8">
        <v>38.400000000000006</v>
      </c>
      <c r="P45" s="8"/>
      <c r="Q45" s="8">
        <v>14.4</v>
      </c>
    </row>
    <row r="46" spans="1:17" ht="18.75" customHeight="1">
      <c r="A46" s="7">
        <v>36</v>
      </c>
      <c r="B46" s="7" t="s">
        <v>63</v>
      </c>
      <c r="C46" s="7" t="s">
        <v>37</v>
      </c>
      <c r="D46" s="10" t="s">
        <v>15</v>
      </c>
      <c r="E46" s="8">
        <v>6.4</v>
      </c>
      <c r="F46" s="8">
        <v>25.6</v>
      </c>
      <c r="G46" s="8"/>
      <c r="H46" s="8">
        <v>38.400000000000006</v>
      </c>
      <c r="I46" s="8"/>
      <c r="J46" s="8"/>
      <c r="K46" s="8"/>
      <c r="L46" s="8">
        <v>6.4</v>
      </c>
      <c r="M46" s="8"/>
      <c r="N46" s="8">
        <v>3.2</v>
      </c>
      <c r="O46" s="8">
        <v>19.200000000000003</v>
      </c>
      <c r="P46" s="8">
        <v>28.8</v>
      </c>
      <c r="Q46" s="8">
        <v>8</v>
      </c>
    </row>
    <row r="47" spans="1:17" ht="18.75" customHeight="1">
      <c r="A47" s="7">
        <v>37</v>
      </c>
      <c r="B47" s="7" t="s">
        <v>63</v>
      </c>
      <c r="C47" s="7" t="s">
        <v>37</v>
      </c>
      <c r="D47" s="10" t="s">
        <v>251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3.2</v>
      </c>
    </row>
    <row r="48" spans="1:17" ht="18.75" customHeight="1">
      <c r="A48" s="7">
        <v>38</v>
      </c>
      <c r="B48" s="7" t="s">
        <v>63</v>
      </c>
      <c r="C48" s="7" t="s">
        <v>37</v>
      </c>
      <c r="D48" s="10" t="s">
        <v>39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v>6.4</v>
      </c>
    </row>
    <row r="49" spans="1:17" ht="18.75" customHeight="1">
      <c r="A49" s="7">
        <v>39</v>
      </c>
      <c r="B49" s="7" t="s">
        <v>63</v>
      </c>
      <c r="C49" s="7" t="s">
        <v>37</v>
      </c>
      <c r="D49" s="10" t="s">
        <v>73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>
        <v>38.400000000000006</v>
      </c>
      <c r="Q49" s="8">
        <v>3.2</v>
      </c>
    </row>
    <row r="50" spans="1:17" ht="18.75" customHeight="1">
      <c r="A50" s="7">
        <v>40</v>
      </c>
      <c r="B50" s="7" t="s">
        <v>63</v>
      </c>
      <c r="C50" s="7" t="s">
        <v>37</v>
      </c>
      <c r="D50" s="10" t="s">
        <v>29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>
        <v>3.2</v>
      </c>
      <c r="P50" s="8"/>
      <c r="Q50" s="8"/>
    </row>
    <row r="51" spans="1:17" ht="18.75" customHeight="1">
      <c r="A51" s="7">
        <v>41</v>
      </c>
      <c r="B51" s="7" t="s">
        <v>63</v>
      </c>
      <c r="C51" s="7" t="s">
        <v>37</v>
      </c>
      <c r="D51" s="10" t="s">
        <v>16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v>4.800000000000001</v>
      </c>
    </row>
    <row r="52" spans="1:17" ht="18.75" customHeight="1">
      <c r="A52" s="7">
        <v>42</v>
      </c>
      <c r="B52" s="7" t="s">
        <v>63</v>
      </c>
      <c r="C52" s="7" t="s">
        <v>37</v>
      </c>
      <c r="D52" s="10" t="s">
        <v>30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>
        <v>6.4</v>
      </c>
      <c r="Q52" s="8">
        <v>8</v>
      </c>
    </row>
    <row r="53" spans="1:17" ht="18.75" customHeight="1">
      <c r="A53" s="7">
        <v>43</v>
      </c>
      <c r="B53" s="7" t="s">
        <v>63</v>
      </c>
      <c r="C53" s="7" t="s">
        <v>37</v>
      </c>
      <c r="D53" s="10" t="s">
        <v>27</v>
      </c>
      <c r="E53" s="8">
        <v>6.4</v>
      </c>
      <c r="F53" s="8"/>
      <c r="G53" s="8"/>
      <c r="H53" s="8"/>
      <c r="I53" s="8"/>
      <c r="J53" s="8"/>
      <c r="K53" s="8"/>
      <c r="L53" s="8"/>
      <c r="M53" s="8"/>
      <c r="N53" s="8">
        <v>12.8</v>
      </c>
      <c r="O53" s="8">
        <v>12.8</v>
      </c>
      <c r="P53" s="8">
        <v>9.600000000000001</v>
      </c>
      <c r="Q53" s="8"/>
    </row>
    <row r="54" spans="1:17" ht="18.75" customHeight="1">
      <c r="A54" s="7">
        <v>44</v>
      </c>
      <c r="B54" s="7" t="s">
        <v>63</v>
      </c>
      <c r="C54" s="7" t="s">
        <v>37</v>
      </c>
      <c r="D54" s="7" t="s">
        <v>113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>
        <v>19.200000000000003</v>
      </c>
      <c r="P54" s="8"/>
      <c r="Q54" s="8">
        <v>6.4</v>
      </c>
    </row>
    <row r="55" spans="1:17" ht="18.75" customHeight="1">
      <c r="A55" s="7">
        <v>45</v>
      </c>
      <c r="B55" s="7" t="s">
        <v>63</v>
      </c>
      <c r="C55" s="7" t="s">
        <v>37</v>
      </c>
      <c r="D55" s="10" t="s">
        <v>252</v>
      </c>
      <c r="E55" s="8">
        <v>6.4</v>
      </c>
      <c r="F55" s="8">
        <v>3.2</v>
      </c>
      <c r="G55" s="8">
        <v>38.400000000000006</v>
      </c>
      <c r="H55" s="8"/>
      <c r="I55" s="8">
        <v>12.8</v>
      </c>
      <c r="J55" s="8"/>
      <c r="K55" s="8"/>
      <c r="L55" s="8">
        <v>25.6</v>
      </c>
      <c r="M55" s="8">
        <v>70.4</v>
      </c>
      <c r="N55" s="8">
        <v>19.200000000000003</v>
      </c>
      <c r="O55" s="8">
        <v>12.8</v>
      </c>
      <c r="P55" s="8">
        <v>22.400000000000002</v>
      </c>
      <c r="Q55" s="8">
        <v>9.600000000000001</v>
      </c>
    </row>
    <row r="56" spans="1:17" ht="18.75" customHeight="1">
      <c r="A56" s="7">
        <v>46</v>
      </c>
      <c r="B56" s="7" t="s">
        <v>63</v>
      </c>
      <c r="C56" s="7" t="s">
        <v>37</v>
      </c>
      <c r="D56" s="10" t="s">
        <v>41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v>0.8</v>
      </c>
    </row>
    <row r="57" spans="1:17" ht="18.75" customHeight="1">
      <c r="A57" s="7">
        <v>47</v>
      </c>
      <c r="B57" s="7" t="s">
        <v>63</v>
      </c>
      <c r="C57" s="7" t="s">
        <v>37</v>
      </c>
      <c r="D57" s="7" t="s">
        <v>253</v>
      </c>
      <c r="E57" s="8"/>
      <c r="F57" s="8"/>
      <c r="G57" s="8">
        <v>12.8</v>
      </c>
      <c r="H57" s="8"/>
      <c r="I57" s="8">
        <v>3.2</v>
      </c>
      <c r="J57" s="8"/>
      <c r="K57" s="8">
        <v>1.6</v>
      </c>
      <c r="L57" s="8"/>
      <c r="M57" s="8">
        <v>3.2</v>
      </c>
      <c r="N57" s="8">
        <v>19.200000000000003</v>
      </c>
      <c r="O57" s="8">
        <v>12.8</v>
      </c>
      <c r="P57" s="8">
        <v>6.4</v>
      </c>
      <c r="Q57" s="8"/>
    </row>
    <row r="58" spans="1:17" ht="18.75" customHeight="1">
      <c r="A58" s="7">
        <v>48</v>
      </c>
      <c r="B58" s="7" t="s">
        <v>63</v>
      </c>
      <c r="C58" s="7" t="s">
        <v>37</v>
      </c>
      <c r="D58" s="7" t="s">
        <v>116</v>
      </c>
      <c r="E58" s="8"/>
      <c r="F58" s="8"/>
      <c r="G58" s="8">
        <v>3.2</v>
      </c>
      <c r="H58" s="8"/>
      <c r="I58" s="8"/>
      <c r="J58" s="8">
        <v>1.6</v>
      </c>
      <c r="K58" s="8"/>
      <c r="L58" s="8"/>
      <c r="M58" s="8"/>
      <c r="N58" s="8"/>
      <c r="O58" s="8">
        <v>3.2</v>
      </c>
      <c r="P58" s="8">
        <v>1.6</v>
      </c>
      <c r="Q58" s="8">
        <v>1.6</v>
      </c>
    </row>
    <row r="59" spans="1:17" ht="18.75" customHeight="1">
      <c r="A59" s="7">
        <v>49</v>
      </c>
      <c r="B59" s="7" t="s">
        <v>63</v>
      </c>
      <c r="C59" s="7" t="s">
        <v>37</v>
      </c>
      <c r="D59" s="10" t="s">
        <v>117</v>
      </c>
      <c r="E59" s="8">
        <v>32</v>
      </c>
      <c r="F59" s="8">
        <v>44.800000000000004</v>
      </c>
      <c r="G59" s="8">
        <v>25.6</v>
      </c>
      <c r="H59" s="8">
        <v>166.4</v>
      </c>
      <c r="I59" s="8">
        <v>51.2</v>
      </c>
      <c r="J59" s="8">
        <v>19.200000000000003</v>
      </c>
      <c r="K59" s="8">
        <v>83.2</v>
      </c>
      <c r="L59" s="8">
        <v>89.60000000000001</v>
      </c>
      <c r="M59" s="8">
        <v>83.2</v>
      </c>
      <c r="N59" s="8">
        <v>147.20000000000002</v>
      </c>
      <c r="O59" s="8">
        <v>716.8000000000001</v>
      </c>
      <c r="P59" s="8">
        <v>64</v>
      </c>
      <c r="Q59" s="8">
        <v>6.4</v>
      </c>
    </row>
    <row r="60" spans="1:17" ht="18.75" customHeight="1">
      <c r="A60" s="7">
        <v>50</v>
      </c>
      <c r="B60" s="7" t="s">
        <v>63</v>
      </c>
      <c r="C60" s="7" t="s">
        <v>37</v>
      </c>
      <c r="D60" s="7" t="s">
        <v>254</v>
      </c>
      <c r="E60" s="8">
        <v>1254.4</v>
      </c>
      <c r="F60" s="8">
        <v>2380.8</v>
      </c>
      <c r="G60" s="8">
        <v>844.8000000000001</v>
      </c>
      <c r="H60" s="8">
        <v>11980.800000000001</v>
      </c>
      <c r="I60" s="8">
        <v>4659.2</v>
      </c>
      <c r="J60" s="8">
        <v>793.6</v>
      </c>
      <c r="K60" s="8">
        <v>4300.8</v>
      </c>
      <c r="L60" s="8">
        <v>7987.200000000001</v>
      </c>
      <c r="M60" s="8">
        <v>6988.8</v>
      </c>
      <c r="N60" s="8">
        <v>7833.6</v>
      </c>
      <c r="O60" s="8">
        <v>2201.6</v>
      </c>
      <c r="P60" s="8">
        <v>1139.2</v>
      </c>
      <c r="Q60" s="8">
        <v>716.8000000000001</v>
      </c>
    </row>
    <row r="61" spans="1:17" ht="18.75" customHeight="1">
      <c r="A61" s="7">
        <v>51</v>
      </c>
      <c r="B61" s="7" t="s">
        <v>42</v>
      </c>
      <c r="C61" s="7" t="s">
        <v>43</v>
      </c>
      <c r="D61" s="7" t="s">
        <v>18</v>
      </c>
      <c r="E61" s="8">
        <v>1.6</v>
      </c>
      <c r="F61" s="8">
        <v>96</v>
      </c>
      <c r="G61" s="8">
        <v>12.8</v>
      </c>
      <c r="H61" s="8">
        <v>19.200000000000003</v>
      </c>
      <c r="I61" s="8"/>
      <c r="J61" s="8">
        <v>32</v>
      </c>
      <c r="K61" s="8">
        <v>19.200000000000003</v>
      </c>
      <c r="L61" s="8">
        <v>12.8</v>
      </c>
      <c r="M61" s="8">
        <v>19.200000000000003</v>
      </c>
      <c r="N61" s="8">
        <v>32</v>
      </c>
      <c r="O61" s="8">
        <v>38.400000000000006</v>
      </c>
      <c r="P61" s="8">
        <v>9.600000000000001</v>
      </c>
      <c r="Q61" s="8">
        <v>6.4</v>
      </c>
    </row>
    <row r="62" spans="1:17" ht="18.75" customHeight="1">
      <c r="A62" s="7">
        <v>52</v>
      </c>
      <c r="B62" s="7" t="s">
        <v>55</v>
      </c>
      <c r="C62" s="7" t="s">
        <v>56</v>
      </c>
      <c r="D62" s="7" t="s">
        <v>19</v>
      </c>
      <c r="E62" s="8">
        <v>57.6</v>
      </c>
      <c r="F62" s="8">
        <v>44.800000000000004</v>
      </c>
      <c r="G62" s="8">
        <v>64</v>
      </c>
      <c r="H62" s="8">
        <v>32</v>
      </c>
      <c r="I62" s="8">
        <v>3.2</v>
      </c>
      <c r="J62" s="8">
        <v>57.6</v>
      </c>
      <c r="K62" s="8">
        <v>51.2</v>
      </c>
      <c r="L62" s="8">
        <v>76.80000000000001</v>
      </c>
      <c r="M62" s="8">
        <v>1382.4</v>
      </c>
      <c r="N62" s="8">
        <v>140.8</v>
      </c>
      <c r="O62" s="8">
        <v>70.4</v>
      </c>
      <c r="P62" s="8">
        <v>25.6</v>
      </c>
      <c r="Q62" s="8">
        <v>11.200000000000001</v>
      </c>
    </row>
    <row r="63" spans="1:17" ht="18.75" customHeight="1">
      <c r="A63" s="7">
        <v>53</v>
      </c>
      <c r="B63" s="7" t="s">
        <v>44</v>
      </c>
      <c r="C63" s="7" t="s">
        <v>45</v>
      </c>
      <c r="D63" s="7" t="s">
        <v>46</v>
      </c>
      <c r="E63" s="8">
        <v>435.20000000000005</v>
      </c>
      <c r="F63" s="8">
        <v>121.60000000000001</v>
      </c>
      <c r="G63" s="8">
        <v>134.4</v>
      </c>
      <c r="H63" s="8">
        <v>179.20000000000002</v>
      </c>
      <c r="I63" s="8">
        <v>96</v>
      </c>
      <c r="J63" s="8">
        <v>160</v>
      </c>
      <c r="K63" s="8">
        <v>89.60000000000001</v>
      </c>
      <c r="L63" s="8">
        <v>147.20000000000002</v>
      </c>
      <c r="M63" s="8">
        <v>1267.2</v>
      </c>
      <c r="N63" s="8">
        <v>8755.2</v>
      </c>
      <c r="O63" s="8">
        <v>128</v>
      </c>
      <c r="P63" s="8">
        <v>3.2</v>
      </c>
      <c r="Q63" s="8">
        <v>40</v>
      </c>
    </row>
    <row r="64" spans="1:17" ht="18.75" customHeight="1">
      <c r="A64" s="7">
        <v>54</v>
      </c>
      <c r="B64" s="7" t="s">
        <v>47</v>
      </c>
      <c r="C64" s="7" t="s">
        <v>57</v>
      </c>
      <c r="D64" s="10" t="s">
        <v>20</v>
      </c>
      <c r="E64" s="8">
        <v>76.80000000000001</v>
      </c>
      <c r="F64" s="8">
        <v>19.200000000000003</v>
      </c>
      <c r="G64" s="8">
        <v>51.2</v>
      </c>
      <c r="H64" s="8">
        <v>25.6</v>
      </c>
      <c r="I64" s="8">
        <v>9.600000000000001</v>
      </c>
      <c r="J64" s="8">
        <v>198.4</v>
      </c>
      <c r="K64" s="8">
        <v>115.2</v>
      </c>
      <c r="L64" s="8">
        <v>153.60000000000002</v>
      </c>
      <c r="M64" s="8">
        <v>44.800000000000004</v>
      </c>
      <c r="N64" s="8">
        <v>64</v>
      </c>
      <c r="O64" s="8">
        <v>76.80000000000001</v>
      </c>
      <c r="P64" s="8">
        <v>76.80000000000001</v>
      </c>
      <c r="Q64" s="8">
        <v>6.4</v>
      </c>
    </row>
    <row r="65" spans="1:17" ht="18.75" customHeight="1">
      <c r="A65" s="7">
        <v>55</v>
      </c>
      <c r="B65" s="7" t="s">
        <v>47</v>
      </c>
      <c r="C65" s="7" t="s">
        <v>57</v>
      </c>
      <c r="D65" s="10" t="s">
        <v>133</v>
      </c>
      <c r="E65" s="8">
        <v>3.2</v>
      </c>
      <c r="F65" s="8"/>
      <c r="G65" s="8"/>
      <c r="H65" s="8"/>
      <c r="I65" s="8"/>
      <c r="J65" s="8"/>
      <c r="K65" s="8"/>
      <c r="L65" s="8"/>
      <c r="M65" s="8">
        <v>6.4</v>
      </c>
      <c r="N65" s="8">
        <v>12.8</v>
      </c>
      <c r="O65" s="8"/>
      <c r="P65" s="8"/>
      <c r="Q65" s="8"/>
    </row>
    <row r="66" spans="1:17" ht="18.75" customHeight="1">
      <c r="A66" s="7">
        <v>56</v>
      </c>
      <c r="B66" s="7" t="s">
        <v>47</v>
      </c>
      <c r="C66" s="7" t="s">
        <v>48</v>
      </c>
      <c r="D66" s="7" t="s">
        <v>255</v>
      </c>
      <c r="E66" s="8"/>
      <c r="F66" s="8"/>
      <c r="G66" s="8"/>
      <c r="H66" s="8">
        <v>3.2</v>
      </c>
      <c r="I66" s="8"/>
      <c r="J66" s="8"/>
      <c r="K66" s="8"/>
      <c r="L66" s="8"/>
      <c r="M66" s="8"/>
      <c r="N66" s="8"/>
      <c r="O66" s="8"/>
      <c r="P66" s="8">
        <v>1.6</v>
      </c>
      <c r="Q66" s="8">
        <v>0.8</v>
      </c>
    </row>
    <row r="67" spans="1:17" ht="18.75" customHeight="1">
      <c r="A67" s="7">
        <v>57</v>
      </c>
      <c r="B67" s="7" t="s">
        <v>47</v>
      </c>
      <c r="C67" s="7" t="s">
        <v>48</v>
      </c>
      <c r="D67" s="7" t="s">
        <v>256</v>
      </c>
      <c r="E67" s="8"/>
      <c r="F67" s="8">
        <v>1.6</v>
      </c>
      <c r="G67" s="8"/>
      <c r="H67" s="8"/>
      <c r="I67" s="8"/>
      <c r="J67" s="8"/>
      <c r="K67" s="8"/>
      <c r="L67" s="8">
        <v>1.6</v>
      </c>
      <c r="M67" s="8"/>
      <c r="N67" s="8">
        <v>1.6</v>
      </c>
      <c r="O67" s="8"/>
      <c r="P67" s="8"/>
      <c r="Q67" s="8"/>
    </row>
    <row r="68" spans="1:17" ht="18.75" customHeight="1">
      <c r="A68" s="7">
        <v>58</v>
      </c>
      <c r="B68" s="7" t="s">
        <v>47</v>
      </c>
      <c r="C68" s="7" t="s">
        <v>48</v>
      </c>
      <c r="D68" s="7" t="s">
        <v>257</v>
      </c>
      <c r="E68" s="8"/>
      <c r="F68" s="8"/>
      <c r="G68" s="8"/>
      <c r="H68" s="8"/>
      <c r="I68" s="8"/>
      <c r="J68" s="8">
        <v>1.6</v>
      </c>
      <c r="K68" s="8"/>
      <c r="L68" s="8">
        <v>3.2</v>
      </c>
      <c r="M68" s="8"/>
      <c r="N68" s="8">
        <v>6.4</v>
      </c>
      <c r="O68" s="8">
        <v>1.6</v>
      </c>
      <c r="P68" s="8">
        <v>1.6</v>
      </c>
      <c r="Q68" s="8"/>
    </row>
    <row r="69" spans="1:17" ht="18.75" customHeight="1">
      <c r="A69" s="7">
        <v>59</v>
      </c>
      <c r="B69" s="7" t="s">
        <v>47</v>
      </c>
      <c r="C69" s="7" t="s">
        <v>48</v>
      </c>
      <c r="D69" s="7" t="s">
        <v>151</v>
      </c>
      <c r="E69" s="8">
        <v>3.2</v>
      </c>
      <c r="F69" s="8">
        <v>6.4</v>
      </c>
      <c r="G69" s="8">
        <v>1.6</v>
      </c>
      <c r="H69" s="8">
        <v>3.2</v>
      </c>
      <c r="I69" s="8"/>
      <c r="J69" s="8">
        <v>3.2</v>
      </c>
      <c r="K69" s="8"/>
      <c r="L69" s="8">
        <v>6.4</v>
      </c>
      <c r="M69" s="8">
        <v>6.4</v>
      </c>
      <c r="N69" s="8">
        <v>1.6</v>
      </c>
      <c r="O69" s="8">
        <v>1.6</v>
      </c>
      <c r="P69" s="8">
        <v>3.2</v>
      </c>
      <c r="Q69" s="8">
        <v>9.600000000000001</v>
      </c>
    </row>
    <row r="70" spans="1:17" ht="18.75" customHeight="1">
      <c r="A70" s="7">
        <v>60</v>
      </c>
      <c r="B70" s="7" t="s">
        <v>47</v>
      </c>
      <c r="C70" s="7" t="s">
        <v>49</v>
      </c>
      <c r="D70" s="7" t="s">
        <v>21</v>
      </c>
      <c r="E70" s="8">
        <v>1.6</v>
      </c>
      <c r="F70" s="8">
        <v>3.2</v>
      </c>
      <c r="G70" s="8">
        <v>3.2</v>
      </c>
      <c r="H70" s="8">
        <v>6.4</v>
      </c>
      <c r="I70" s="8">
        <v>3.2</v>
      </c>
      <c r="J70" s="8">
        <v>6.4</v>
      </c>
      <c r="K70" s="8"/>
      <c r="L70" s="8">
        <v>1.6</v>
      </c>
      <c r="M70" s="8">
        <v>12.8</v>
      </c>
      <c r="N70" s="8">
        <v>3.2</v>
      </c>
      <c r="O70" s="8">
        <v>3.2</v>
      </c>
      <c r="P70" s="8">
        <v>3.2</v>
      </c>
      <c r="Q70" s="8">
        <v>0.8</v>
      </c>
    </row>
    <row r="71" spans="1:17" ht="18.75" customHeight="1">
      <c r="A71" s="7">
        <v>61</v>
      </c>
      <c r="B71" s="7" t="s">
        <v>67</v>
      </c>
      <c r="C71" s="7" t="s">
        <v>68</v>
      </c>
      <c r="D71" s="7" t="s">
        <v>148</v>
      </c>
      <c r="E71" s="8"/>
      <c r="F71" s="8"/>
      <c r="G71" s="8"/>
      <c r="H71" s="8"/>
      <c r="I71" s="8"/>
      <c r="J71" s="8"/>
      <c r="K71" s="8"/>
      <c r="L71" s="8"/>
      <c r="M71" s="8"/>
      <c r="N71" s="8">
        <v>1.6</v>
      </c>
      <c r="O71" s="8"/>
      <c r="P71" s="8"/>
      <c r="Q71" s="8"/>
    </row>
    <row r="72" spans="1:17" ht="18.75" customHeight="1">
      <c r="A72" s="7">
        <v>62</v>
      </c>
      <c r="B72" s="7" t="s">
        <v>50</v>
      </c>
      <c r="C72" s="7" t="s">
        <v>51</v>
      </c>
      <c r="D72" s="7" t="s">
        <v>258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v>1.6</v>
      </c>
      <c r="P72" s="8"/>
      <c r="Q72" s="8"/>
    </row>
    <row r="73" spans="1:17" ht="18.75" customHeight="1" thickBot="1">
      <c r="A73" s="7">
        <v>63</v>
      </c>
      <c r="B73" s="7" t="s">
        <v>50</v>
      </c>
      <c r="C73" s="7" t="s">
        <v>51</v>
      </c>
      <c r="D73" s="7" t="s">
        <v>52</v>
      </c>
      <c r="E73" s="8"/>
      <c r="F73" s="8">
        <v>1.6</v>
      </c>
      <c r="G73" s="8">
        <v>3.2</v>
      </c>
      <c r="H73" s="8">
        <v>1.6</v>
      </c>
      <c r="I73" s="8"/>
      <c r="J73" s="8">
        <v>1.6</v>
      </c>
      <c r="K73" s="8">
        <v>3.2</v>
      </c>
      <c r="L73" s="8">
        <v>1.6</v>
      </c>
      <c r="M73" s="8">
        <v>1.6</v>
      </c>
      <c r="N73" s="8">
        <v>6.4</v>
      </c>
      <c r="O73" s="8"/>
      <c r="P73" s="8"/>
      <c r="Q73" s="8">
        <v>0.8</v>
      </c>
    </row>
    <row r="74" spans="1:17" ht="18.75" customHeight="1" thickTop="1">
      <c r="A74" s="56" t="s">
        <v>120</v>
      </c>
      <c r="B74" s="56"/>
      <c r="C74" s="56"/>
      <c r="D74" s="56"/>
      <c r="E74" s="12">
        <f aca="true" t="shared" si="0" ref="E74:Q74">SUM(E11:E73)</f>
        <v>5650.4000000000015</v>
      </c>
      <c r="F74" s="12">
        <f t="shared" si="0"/>
        <v>7288</v>
      </c>
      <c r="G74" s="12">
        <f t="shared" si="0"/>
        <v>4910.4</v>
      </c>
      <c r="H74" s="12">
        <f t="shared" si="0"/>
        <v>24158.4</v>
      </c>
      <c r="I74" s="12">
        <f t="shared" si="0"/>
        <v>7902.4</v>
      </c>
      <c r="J74" s="12">
        <f t="shared" si="0"/>
        <v>2430.3999999999996</v>
      </c>
      <c r="K74" s="12">
        <f t="shared" si="0"/>
        <v>8103.999999999999</v>
      </c>
      <c r="L74" s="12">
        <f t="shared" si="0"/>
        <v>14489.600000000002</v>
      </c>
      <c r="M74" s="12">
        <f t="shared" si="0"/>
        <v>13990.399999999998</v>
      </c>
      <c r="N74" s="12">
        <f t="shared" si="0"/>
        <v>21050.399999999998</v>
      </c>
      <c r="O74" s="12">
        <f t="shared" si="0"/>
        <v>4257.600000000001</v>
      </c>
      <c r="P74" s="12">
        <f t="shared" si="0"/>
        <v>1752</v>
      </c>
      <c r="Q74" s="12">
        <f t="shared" si="0"/>
        <v>1269.6</v>
      </c>
    </row>
    <row r="75" spans="1:17" ht="18.75" customHeight="1">
      <c r="A75" s="47" t="s">
        <v>139</v>
      </c>
      <c r="B75" s="48"/>
      <c r="C75" s="13" t="s">
        <v>34</v>
      </c>
      <c r="D75" s="15"/>
      <c r="E75" s="8">
        <f aca="true" t="shared" si="1" ref="E75:Q75">E11</f>
        <v>3123.2000000000003</v>
      </c>
      <c r="F75" s="8">
        <f t="shared" si="1"/>
        <v>3328</v>
      </c>
      <c r="G75" s="8">
        <f t="shared" si="1"/>
        <v>2764.8</v>
      </c>
      <c r="H75" s="8">
        <f t="shared" si="1"/>
        <v>11289.6</v>
      </c>
      <c r="I75" s="8">
        <f t="shared" si="1"/>
        <v>2713.6000000000004</v>
      </c>
      <c r="J75" s="8">
        <f t="shared" si="1"/>
        <v>640</v>
      </c>
      <c r="K75" s="8">
        <f t="shared" si="1"/>
        <v>3072</v>
      </c>
      <c r="L75" s="8">
        <f t="shared" si="1"/>
        <v>5222.400000000001</v>
      </c>
      <c r="M75" s="8">
        <f t="shared" si="1"/>
        <v>3456</v>
      </c>
      <c r="N75" s="8">
        <f t="shared" si="1"/>
        <v>3225.6000000000004</v>
      </c>
      <c r="O75" s="8">
        <f t="shared" si="1"/>
        <v>268.8</v>
      </c>
      <c r="P75" s="8">
        <f t="shared" si="1"/>
        <v>54.400000000000006</v>
      </c>
      <c r="Q75" s="8">
        <f t="shared" si="1"/>
        <v>198.4</v>
      </c>
    </row>
    <row r="76" spans="1:17" ht="18.75" customHeight="1">
      <c r="A76" s="47"/>
      <c r="B76" s="48"/>
      <c r="C76" s="13" t="s">
        <v>36</v>
      </c>
      <c r="D76" s="15"/>
      <c r="E76" s="8">
        <f aca="true" t="shared" si="2" ref="E76:Q76">SUM(E12:E30)</f>
        <v>283.2</v>
      </c>
      <c r="F76" s="8">
        <f t="shared" si="2"/>
        <v>1022.4000000000002</v>
      </c>
      <c r="G76" s="8">
        <f t="shared" si="2"/>
        <v>192.00000000000003</v>
      </c>
      <c r="H76" s="8">
        <f t="shared" si="2"/>
        <v>224</v>
      </c>
      <c r="I76" s="8">
        <f t="shared" si="2"/>
        <v>209.60000000000002</v>
      </c>
      <c r="J76" s="8">
        <f t="shared" si="2"/>
        <v>163.2</v>
      </c>
      <c r="K76" s="8">
        <f t="shared" si="2"/>
        <v>89.60000000000001</v>
      </c>
      <c r="L76" s="8">
        <f t="shared" si="2"/>
        <v>113.60000000000001</v>
      </c>
      <c r="M76" s="8">
        <f t="shared" si="2"/>
        <v>193.60000000000002</v>
      </c>
      <c r="N76" s="8">
        <f t="shared" si="2"/>
        <v>348.00000000000006</v>
      </c>
      <c r="O76" s="8">
        <f t="shared" si="2"/>
        <v>108.80000000000003</v>
      </c>
      <c r="P76" s="8">
        <f t="shared" si="2"/>
        <v>74.4</v>
      </c>
      <c r="Q76" s="8">
        <f t="shared" si="2"/>
        <v>63.20000000000001</v>
      </c>
    </row>
    <row r="77" spans="1:17" ht="18.75" customHeight="1">
      <c r="A77" s="47"/>
      <c r="B77" s="48"/>
      <c r="C77" s="13" t="s">
        <v>74</v>
      </c>
      <c r="D77" s="15"/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f>Q31</f>
        <v>0.8</v>
      </c>
    </row>
    <row r="78" spans="1:17" ht="18.75" customHeight="1">
      <c r="A78" s="47"/>
      <c r="B78" s="48"/>
      <c r="C78" s="13" t="s">
        <v>66</v>
      </c>
      <c r="D78" s="15"/>
      <c r="E78" s="8">
        <f aca="true" t="shared" si="3" ref="E78:Q78">SUM(E32:E32)</f>
        <v>25.6</v>
      </c>
      <c r="F78" s="8">
        <f t="shared" si="3"/>
        <v>12.8</v>
      </c>
      <c r="G78" s="8">
        <f t="shared" si="3"/>
        <v>3.2</v>
      </c>
      <c r="H78" s="8">
        <f t="shared" si="3"/>
        <v>57.6</v>
      </c>
      <c r="I78" s="8">
        <f t="shared" si="3"/>
        <v>102.4</v>
      </c>
      <c r="J78" s="8">
        <f t="shared" si="3"/>
        <v>38.400000000000006</v>
      </c>
      <c r="K78" s="8">
        <f t="shared" si="3"/>
        <v>57.6</v>
      </c>
      <c r="L78" s="8">
        <f t="shared" si="3"/>
        <v>3.2</v>
      </c>
      <c r="M78" s="8">
        <f t="shared" si="3"/>
        <v>6.4</v>
      </c>
      <c r="N78" s="8">
        <f t="shared" si="3"/>
        <v>3.2</v>
      </c>
      <c r="O78" s="8">
        <f t="shared" si="3"/>
        <v>6.4</v>
      </c>
      <c r="P78" s="8">
        <f t="shared" si="3"/>
        <v>0.8</v>
      </c>
      <c r="Q78" s="8">
        <f t="shared" si="3"/>
        <v>0</v>
      </c>
    </row>
    <row r="79" spans="1:17" ht="18.75" customHeight="1">
      <c r="A79" s="47"/>
      <c r="B79" s="48"/>
      <c r="C79" s="13" t="s">
        <v>37</v>
      </c>
      <c r="D79" s="15"/>
      <c r="E79" s="8">
        <f aca="true" t="shared" si="4" ref="E79:Q79">SUM(E33:E60)</f>
        <v>1639.2</v>
      </c>
      <c r="F79" s="8">
        <f t="shared" si="4"/>
        <v>2630.4</v>
      </c>
      <c r="G79" s="8">
        <f t="shared" si="4"/>
        <v>1680</v>
      </c>
      <c r="H79" s="8">
        <f t="shared" si="4"/>
        <v>12316.800000000001</v>
      </c>
      <c r="I79" s="8">
        <f t="shared" si="4"/>
        <v>4764.8</v>
      </c>
      <c r="J79" s="8">
        <f t="shared" si="4"/>
        <v>1128</v>
      </c>
      <c r="K79" s="8">
        <f t="shared" si="4"/>
        <v>4606.400000000001</v>
      </c>
      <c r="L79" s="8">
        <f t="shared" si="4"/>
        <v>8745.6</v>
      </c>
      <c r="M79" s="8">
        <f t="shared" si="4"/>
        <v>7593.6</v>
      </c>
      <c r="N79" s="8">
        <f t="shared" si="4"/>
        <v>8448</v>
      </c>
      <c r="O79" s="8">
        <f t="shared" si="4"/>
        <v>3552</v>
      </c>
      <c r="P79" s="8">
        <f t="shared" si="4"/>
        <v>1497.6</v>
      </c>
      <c r="Q79" s="8">
        <f t="shared" si="4"/>
        <v>931.2</v>
      </c>
    </row>
    <row r="80" spans="1:17" ht="18.75" customHeight="1">
      <c r="A80" s="47"/>
      <c r="B80" s="48"/>
      <c r="C80" s="13" t="s">
        <v>53</v>
      </c>
      <c r="D80" s="15"/>
      <c r="E80" s="8">
        <f aca="true" t="shared" si="5" ref="E80:Q82">SUM(E61)</f>
        <v>1.6</v>
      </c>
      <c r="F80" s="8">
        <f t="shared" si="5"/>
        <v>96</v>
      </c>
      <c r="G80" s="8">
        <f t="shared" si="5"/>
        <v>12.8</v>
      </c>
      <c r="H80" s="8">
        <f t="shared" si="5"/>
        <v>19.200000000000003</v>
      </c>
      <c r="I80" s="8">
        <f t="shared" si="5"/>
        <v>0</v>
      </c>
      <c r="J80" s="8">
        <f t="shared" si="5"/>
        <v>32</v>
      </c>
      <c r="K80" s="8">
        <f t="shared" si="5"/>
        <v>19.200000000000003</v>
      </c>
      <c r="L80" s="8">
        <f t="shared" si="5"/>
        <v>12.8</v>
      </c>
      <c r="M80" s="8">
        <f t="shared" si="5"/>
        <v>19.200000000000003</v>
      </c>
      <c r="N80" s="8">
        <f t="shared" si="5"/>
        <v>32</v>
      </c>
      <c r="O80" s="8">
        <f t="shared" si="5"/>
        <v>38.400000000000006</v>
      </c>
      <c r="P80" s="8">
        <f t="shared" si="5"/>
        <v>9.600000000000001</v>
      </c>
      <c r="Q80" s="8">
        <f t="shared" si="5"/>
        <v>6.4</v>
      </c>
    </row>
    <row r="81" spans="1:17" ht="18.75" customHeight="1">
      <c r="A81" s="47"/>
      <c r="B81" s="48"/>
      <c r="C81" s="13" t="s">
        <v>56</v>
      </c>
      <c r="D81" s="15"/>
      <c r="E81" s="8">
        <f t="shared" si="5"/>
        <v>57.6</v>
      </c>
      <c r="F81" s="8">
        <f t="shared" si="5"/>
        <v>44.800000000000004</v>
      </c>
      <c r="G81" s="8">
        <f t="shared" si="5"/>
        <v>64</v>
      </c>
      <c r="H81" s="8">
        <f t="shared" si="5"/>
        <v>32</v>
      </c>
      <c r="I81" s="8">
        <f t="shared" si="5"/>
        <v>3.2</v>
      </c>
      <c r="J81" s="8">
        <f t="shared" si="5"/>
        <v>57.6</v>
      </c>
      <c r="K81" s="8">
        <f t="shared" si="5"/>
        <v>51.2</v>
      </c>
      <c r="L81" s="8">
        <f t="shared" si="5"/>
        <v>76.80000000000001</v>
      </c>
      <c r="M81" s="8">
        <f t="shared" si="5"/>
        <v>1382.4</v>
      </c>
      <c r="N81" s="8">
        <f t="shared" si="5"/>
        <v>140.8</v>
      </c>
      <c r="O81" s="8">
        <f t="shared" si="5"/>
        <v>70.4</v>
      </c>
      <c r="P81" s="8">
        <f t="shared" si="5"/>
        <v>25.6</v>
      </c>
      <c r="Q81" s="8">
        <f t="shared" si="5"/>
        <v>11.200000000000001</v>
      </c>
    </row>
    <row r="82" spans="1:17" ht="18.75" customHeight="1">
      <c r="A82" s="47"/>
      <c r="B82" s="48"/>
      <c r="C82" s="13" t="s">
        <v>54</v>
      </c>
      <c r="D82" s="15"/>
      <c r="E82" s="8">
        <f t="shared" si="5"/>
        <v>435.20000000000005</v>
      </c>
      <c r="F82" s="8">
        <f t="shared" si="5"/>
        <v>121.60000000000001</v>
      </c>
      <c r="G82" s="8">
        <f t="shared" si="5"/>
        <v>134.4</v>
      </c>
      <c r="H82" s="8">
        <f t="shared" si="5"/>
        <v>179.20000000000002</v>
      </c>
      <c r="I82" s="8">
        <f t="shared" si="5"/>
        <v>96</v>
      </c>
      <c r="J82" s="8">
        <f t="shared" si="5"/>
        <v>160</v>
      </c>
      <c r="K82" s="8">
        <f t="shared" si="5"/>
        <v>89.60000000000001</v>
      </c>
      <c r="L82" s="8">
        <f t="shared" si="5"/>
        <v>147.20000000000002</v>
      </c>
      <c r="M82" s="8">
        <f t="shared" si="5"/>
        <v>1267.2</v>
      </c>
      <c r="N82" s="8">
        <f t="shared" si="5"/>
        <v>8755.2</v>
      </c>
      <c r="O82" s="8">
        <f t="shared" si="5"/>
        <v>128</v>
      </c>
      <c r="P82" s="8">
        <f t="shared" si="5"/>
        <v>3.2</v>
      </c>
      <c r="Q82" s="8">
        <f t="shared" si="5"/>
        <v>40</v>
      </c>
    </row>
    <row r="83" spans="1:17" ht="18.75" customHeight="1">
      <c r="A83" s="47"/>
      <c r="B83" s="48"/>
      <c r="C83" s="13" t="s">
        <v>57</v>
      </c>
      <c r="D83" s="15"/>
      <c r="E83" s="8">
        <f aca="true" t="shared" si="6" ref="E83:Q83">SUM(E64:E65)</f>
        <v>80.00000000000001</v>
      </c>
      <c r="F83" s="8">
        <f t="shared" si="6"/>
        <v>19.200000000000003</v>
      </c>
      <c r="G83" s="8">
        <f t="shared" si="6"/>
        <v>51.2</v>
      </c>
      <c r="H83" s="8">
        <f t="shared" si="6"/>
        <v>25.6</v>
      </c>
      <c r="I83" s="8">
        <f t="shared" si="6"/>
        <v>9.600000000000001</v>
      </c>
      <c r="J83" s="8">
        <f t="shared" si="6"/>
        <v>198.4</v>
      </c>
      <c r="K83" s="8">
        <f t="shared" si="6"/>
        <v>115.2</v>
      </c>
      <c r="L83" s="8">
        <f t="shared" si="6"/>
        <v>153.60000000000002</v>
      </c>
      <c r="M83" s="8">
        <f t="shared" si="6"/>
        <v>51.2</v>
      </c>
      <c r="N83" s="8">
        <f t="shared" si="6"/>
        <v>76.8</v>
      </c>
      <c r="O83" s="8">
        <f t="shared" si="6"/>
        <v>76.80000000000001</v>
      </c>
      <c r="P83" s="8">
        <f t="shared" si="6"/>
        <v>76.80000000000001</v>
      </c>
      <c r="Q83" s="8">
        <f t="shared" si="6"/>
        <v>6.4</v>
      </c>
    </row>
    <row r="84" spans="1:17" ht="18.75" customHeight="1">
      <c r="A84" s="47"/>
      <c r="B84" s="48"/>
      <c r="C84" s="13" t="s">
        <v>48</v>
      </c>
      <c r="D84" s="15"/>
      <c r="E84" s="8">
        <f aca="true" t="shared" si="7" ref="E84:Q84">SUM(E66:E69)</f>
        <v>3.2</v>
      </c>
      <c r="F84" s="8">
        <f t="shared" si="7"/>
        <v>8</v>
      </c>
      <c r="G84" s="8">
        <f t="shared" si="7"/>
        <v>1.6</v>
      </c>
      <c r="H84" s="8">
        <f t="shared" si="7"/>
        <v>6.4</v>
      </c>
      <c r="I84" s="8">
        <f t="shared" si="7"/>
        <v>0</v>
      </c>
      <c r="J84" s="8">
        <f t="shared" si="7"/>
        <v>4.800000000000001</v>
      </c>
      <c r="K84" s="8">
        <f t="shared" si="7"/>
        <v>0</v>
      </c>
      <c r="L84" s="8">
        <f t="shared" si="7"/>
        <v>11.200000000000001</v>
      </c>
      <c r="M84" s="8">
        <f t="shared" si="7"/>
        <v>6.4</v>
      </c>
      <c r="N84" s="8">
        <f t="shared" si="7"/>
        <v>9.6</v>
      </c>
      <c r="O84" s="8">
        <f t="shared" si="7"/>
        <v>3.2</v>
      </c>
      <c r="P84" s="8">
        <f t="shared" si="7"/>
        <v>6.4</v>
      </c>
      <c r="Q84" s="8">
        <f t="shared" si="7"/>
        <v>10.400000000000002</v>
      </c>
    </row>
    <row r="85" spans="1:17" ht="18.75" customHeight="1">
      <c r="A85" s="47"/>
      <c r="B85" s="48"/>
      <c r="C85" s="13" t="s">
        <v>49</v>
      </c>
      <c r="D85" s="15"/>
      <c r="E85" s="8">
        <f aca="true" t="shared" si="8" ref="E85:Q85">SUM(E70)</f>
        <v>1.6</v>
      </c>
      <c r="F85" s="8">
        <f t="shared" si="8"/>
        <v>3.2</v>
      </c>
      <c r="G85" s="8">
        <f t="shared" si="8"/>
        <v>3.2</v>
      </c>
      <c r="H85" s="8">
        <f t="shared" si="8"/>
        <v>6.4</v>
      </c>
      <c r="I85" s="8">
        <f t="shared" si="8"/>
        <v>3.2</v>
      </c>
      <c r="J85" s="8">
        <f t="shared" si="8"/>
        <v>6.4</v>
      </c>
      <c r="K85" s="8">
        <f t="shared" si="8"/>
        <v>0</v>
      </c>
      <c r="L85" s="8">
        <f t="shared" si="8"/>
        <v>1.6</v>
      </c>
      <c r="M85" s="8">
        <f t="shared" si="8"/>
        <v>12.8</v>
      </c>
      <c r="N85" s="8">
        <f t="shared" si="8"/>
        <v>3.2</v>
      </c>
      <c r="O85" s="8">
        <f t="shared" si="8"/>
        <v>3.2</v>
      </c>
      <c r="P85" s="8">
        <f t="shared" si="8"/>
        <v>3.2</v>
      </c>
      <c r="Q85" s="8">
        <f t="shared" si="8"/>
        <v>0.8</v>
      </c>
    </row>
    <row r="86" spans="1:17" ht="18.75" customHeight="1">
      <c r="A86" s="47"/>
      <c r="B86" s="48"/>
      <c r="C86" s="13" t="s">
        <v>68</v>
      </c>
      <c r="D86" s="15"/>
      <c r="E86" s="8">
        <f aca="true" t="shared" si="9" ref="E86:Q86">SUM(E71:E71)</f>
        <v>0</v>
      </c>
      <c r="F86" s="8">
        <f t="shared" si="9"/>
        <v>0</v>
      </c>
      <c r="G86" s="8">
        <f t="shared" si="9"/>
        <v>0</v>
      </c>
      <c r="H86" s="8">
        <f t="shared" si="9"/>
        <v>0</v>
      </c>
      <c r="I86" s="8">
        <f t="shared" si="9"/>
        <v>0</v>
      </c>
      <c r="J86" s="8">
        <f t="shared" si="9"/>
        <v>0</v>
      </c>
      <c r="K86" s="8">
        <f t="shared" si="9"/>
        <v>0</v>
      </c>
      <c r="L86" s="8">
        <f t="shared" si="9"/>
        <v>0</v>
      </c>
      <c r="M86" s="8">
        <f t="shared" si="9"/>
        <v>0</v>
      </c>
      <c r="N86" s="8">
        <f t="shared" si="9"/>
        <v>1.6</v>
      </c>
      <c r="O86" s="8">
        <f t="shared" si="9"/>
        <v>0</v>
      </c>
      <c r="P86" s="8">
        <f t="shared" si="9"/>
        <v>0</v>
      </c>
      <c r="Q86" s="8">
        <f t="shared" si="9"/>
        <v>0</v>
      </c>
    </row>
    <row r="87" spans="1:17" ht="18.75" customHeight="1">
      <c r="A87" s="47"/>
      <c r="B87" s="48"/>
      <c r="C87" s="13" t="s">
        <v>51</v>
      </c>
      <c r="D87" s="14"/>
      <c r="E87" s="8">
        <f aca="true" t="shared" si="10" ref="E87:Q87">SUM(E72:E73)</f>
        <v>0</v>
      </c>
      <c r="F87" s="8">
        <f t="shared" si="10"/>
        <v>1.6</v>
      </c>
      <c r="G87" s="8">
        <f t="shared" si="10"/>
        <v>3.2</v>
      </c>
      <c r="H87" s="8">
        <f t="shared" si="10"/>
        <v>1.6</v>
      </c>
      <c r="I87" s="8">
        <f t="shared" si="10"/>
        <v>0</v>
      </c>
      <c r="J87" s="8">
        <f t="shared" si="10"/>
        <v>1.6</v>
      </c>
      <c r="K87" s="8">
        <f t="shared" si="10"/>
        <v>3.2</v>
      </c>
      <c r="L87" s="8">
        <f t="shared" si="10"/>
        <v>1.6</v>
      </c>
      <c r="M87" s="8">
        <f t="shared" si="10"/>
        <v>1.6</v>
      </c>
      <c r="N87" s="8">
        <f t="shared" si="10"/>
        <v>6.4</v>
      </c>
      <c r="O87" s="8">
        <f t="shared" si="10"/>
        <v>1.6</v>
      </c>
      <c r="P87" s="8">
        <f t="shared" si="10"/>
        <v>0</v>
      </c>
      <c r="Q87" s="8">
        <f t="shared" si="10"/>
        <v>0.8</v>
      </c>
    </row>
    <row r="88" spans="1:17" ht="18.75" customHeight="1">
      <c r="A88" s="35" t="s">
        <v>23</v>
      </c>
      <c r="B88" s="35"/>
      <c r="C88" s="36" t="s">
        <v>24</v>
      </c>
      <c r="D88" s="36"/>
      <c r="E88" s="37" t="s">
        <v>140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9"/>
    </row>
    <row r="89" spans="1:17" ht="18.75" customHeight="1">
      <c r="A89" s="40"/>
      <c r="B89" s="40"/>
      <c r="C89" s="36" t="s">
        <v>25</v>
      </c>
      <c r="D89" s="36"/>
      <c r="E89" s="37" t="s">
        <v>162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9"/>
    </row>
    <row r="90" spans="1:17" ht="18.75" customHeight="1">
      <c r="A90" s="40"/>
      <c r="B90" s="40"/>
      <c r="C90" s="36" t="s">
        <v>121</v>
      </c>
      <c r="D90" s="36"/>
      <c r="E90" s="37" t="s">
        <v>141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9"/>
    </row>
    <row r="91" spans="1:17" ht="18.75" customHeight="1">
      <c r="A91" s="51"/>
      <c r="B91" s="51"/>
      <c r="C91" s="36" t="s">
        <v>122</v>
      </c>
      <c r="D91" s="36"/>
      <c r="E91" s="37" t="s">
        <v>142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9"/>
    </row>
    <row r="92" spans="1:17" ht="18.75" customHeight="1">
      <c r="A92" s="33" t="s">
        <v>123</v>
      </c>
      <c r="B92" s="34"/>
      <c r="C92" s="34"/>
      <c r="D92" s="34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/>
    </row>
    <row r="93" spans="1:17" ht="18.75" customHeight="1">
      <c r="A93" s="41"/>
      <c r="B93" s="42"/>
      <c r="C93" s="42"/>
      <c r="D93" s="42"/>
      <c r="E93" s="23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19"/>
    </row>
    <row r="94" spans="1:17" ht="18.75" customHeight="1">
      <c r="A94" s="43"/>
      <c r="B94" s="44"/>
      <c r="C94" s="44"/>
      <c r="D94" s="44"/>
      <c r="E94" s="2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2"/>
    </row>
    <row r="95" ht="14.25">
      <c r="A95" s="3" t="s">
        <v>124</v>
      </c>
    </row>
    <row r="96" spans="5:17" ht="14.25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5:17" ht="14.25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ht="14.25">
      <c r="E98" s="9"/>
    </row>
    <row r="107" spans="5:17" ht="14.25"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5:17" ht="14.25"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ht="14.25">
      <c r="E109" s="9"/>
    </row>
  </sheetData>
  <sheetProtection/>
  <mergeCells count="26">
    <mergeCell ref="E90:Q90"/>
    <mergeCell ref="A91:B91"/>
    <mergeCell ref="C91:D91"/>
    <mergeCell ref="E91:Q91"/>
    <mergeCell ref="E10:Q10"/>
    <mergeCell ref="A75:B87"/>
    <mergeCell ref="A88:B88"/>
    <mergeCell ref="C88:D88"/>
    <mergeCell ref="E88:Q88"/>
    <mergeCell ref="A89:B89"/>
    <mergeCell ref="A92:D92"/>
    <mergeCell ref="A6:D6"/>
    <mergeCell ref="A94:D94"/>
    <mergeCell ref="A7:D7"/>
    <mergeCell ref="A8:D8"/>
    <mergeCell ref="A9:D9"/>
    <mergeCell ref="A74:D74"/>
    <mergeCell ref="A93:D93"/>
    <mergeCell ref="A90:B90"/>
    <mergeCell ref="C90:D90"/>
    <mergeCell ref="C89:D89"/>
    <mergeCell ref="A2:D2"/>
    <mergeCell ref="A3:D3"/>
    <mergeCell ref="A4:D4"/>
    <mergeCell ref="A5:D5"/>
    <mergeCell ref="E89:Q89"/>
  </mergeCells>
  <printOptions/>
  <pageMargins left="0.7874015748031497" right="0.1968503937007874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="70" zoomScaleNormal="70" zoomScalePageLayoutView="0" workbookViewId="0" topLeftCell="A77">
      <selection activeCell="E91" sqref="E91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7" width="10.625" style="3" customWidth="1"/>
    <col min="18" max="16384" width="9.00390625" style="3" customWidth="1"/>
  </cols>
  <sheetData>
    <row r="1" spans="1:17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8.75" customHeight="1">
      <c r="A2" s="45" t="s">
        <v>169</v>
      </c>
      <c r="B2" s="45"/>
      <c r="C2" s="45"/>
      <c r="D2" s="45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2"/>
    </row>
    <row r="3" spans="1:17" ht="18.75" customHeight="1">
      <c r="A3" s="46" t="s">
        <v>0</v>
      </c>
      <c r="B3" s="46"/>
      <c r="C3" s="46"/>
      <c r="D3" s="46"/>
      <c r="E3" s="4" t="s">
        <v>75</v>
      </c>
      <c r="F3" s="4" t="s">
        <v>76</v>
      </c>
      <c r="G3" s="4" t="s">
        <v>77</v>
      </c>
      <c r="H3" s="4" t="s">
        <v>78</v>
      </c>
      <c r="I3" s="4" t="s">
        <v>79</v>
      </c>
      <c r="J3" s="4" t="s">
        <v>80</v>
      </c>
      <c r="K3" s="4" t="s">
        <v>81</v>
      </c>
      <c r="L3" s="4" t="s">
        <v>82</v>
      </c>
      <c r="M3" s="4" t="s">
        <v>83</v>
      </c>
      <c r="N3" s="4" t="s">
        <v>84</v>
      </c>
      <c r="O3" s="4" t="s">
        <v>170</v>
      </c>
      <c r="P3" s="4" t="s">
        <v>171</v>
      </c>
      <c r="Q3" s="4" t="s">
        <v>172</v>
      </c>
    </row>
    <row r="4" spans="1:17" ht="18.75" customHeight="1">
      <c r="A4" s="46" t="s">
        <v>88</v>
      </c>
      <c r="B4" s="46"/>
      <c r="C4" s="46"/>
      <c r="D4" s="46"/>
      <c r="E4" s="30">
        <v>44411</v>
      </c>
      <c r="F4" s="30">
        <v>44411</v>
      </c>
      <c r="G4" s="30">
        <v>44411</v>
      </c>
      <c r="H4" s="30">
        <v>44411</v>
      </c>
      <c r="I4" s="30">
        <v>44411</v>
      </c>
      <c r="J4" s="30">
        <v>44411</v>
      </c>
      <c r="K4" s="30">
        <v>44411</v>
      </c>
      <c r="L4" s="30">
        <v>44412</v>
      </c>
      <c r="M4" s="30">
        <v>44412</v>
      </c>
      <c r="N4" s="30">
        <v>44413</v>
      </c>
      <c r="O4" s="30">
        <v>44413</v>
      </c>
      <c r="P4" s="30">
        <v>44413</v>
      </c>
      <c r="Q4" s="30">
        <v>44413</v>
      </c>
    </row>
    <row r="5" spans="1:17" ht="18.75" customHeight="1">
      <c r="A5" s="46" t="s">
        <v>89</v>
      </c>
      <c r="B5" s="46"/>
      <c r="C5" s="46"/>
      <c r="D5" s="46"/>
      <c r="E5" s="24">
        <v>0.3826388888888889</v>
      </c>
      <c r="F5" s="24">
        <v>0.5875</v>
      </c>
      <c r="G5" s="24">
        <v>0.3625</v>
      </c>
      <c r="H5" s="24">
        <v>0.5479166666666667</v>
      </c>
      <c r="I5" s="24">
        <v>0.5180555555555556</v>
      </c>
      <c r="J5" s="24">
        <v>0.4145833333333333</v>
      </c>
      <c r="K5" s="24">
        <v>0.4875</v>
      </c>
      <c r="L5" s="24">
        <v>0.4263888888888889</v>
      </c>
      <c r="M5" s="24">
        <v>0.4756944444444444</v>
      </c>
      <c r="N5" s="24">
        <v>0.40138888888888885</v>
      </c>
      <c r="O5" s="24">
        <v>0.43263888888888885</v>
      </c>
      <c r="P5" s="24">
        <v>0.4590277777777778</v>
      </c>
      <c r="Q5" s="24">
        <v>0.47222222222222227</v>
      </c>
    </row>
    <row r="6" spans="1:17" ht="18.75" customHeight="1">
      <c r="A6" s="46" t="s">
        <v>90</v>
      </c>
      <c r="B6" s="46"/>
      <c r="C6" s="46"/>
      <c r="D6" s="46"/>
      <c r="E6" s="4">
        <v>8.1</v>
      </c>
      <c r="F6" s="4">
        <v>6.7</v>
      </c>
      <c r="G6" s="4">
        <v>11.2</v>
      </c>
      <c r="H6" s="4">
        <v>8.7</v>
      </c>
      <c r="I6" s="4">
        <v>10.4</v>
      </c>
      <c r="J6" s="4">
        <v>18.3</v>
      </c>
      <c r="K6" s="4">
        <v>15.9</v>
      </c>
      <c r="L6" s="26">
        <v>20</v>
      </c>
      <c r="M6" s="26">
        <v>13</v>
      </c>
      <c r="N6" s="26">
        <v>10</v>
      </c>
      <c r="O6" s="26">
        <v>16</v>
      </c>
      <c r="P6" s="26">
        <v>28</v>
      </c>
      <c r="Q6" s="26">
        <v>60</v>
      </c>
    </row>
    <row r="7" spans="1:17" ht="18.75" customHeight="1">
      <c r="A7" s="46" t="s">
        <v>91</v>
      </c>
      <c r="B7" s="46"/>
      <c r="C7" s="46"/>
      <c r="D7" s="46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92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93</v>
      </c>
      <c r="B9" s="52"/>
      <c r="C9" s="52"/>
      <c r="D9" s="52"/>
      <c r="E9" s="5">
        <v>1000</v>
      </c>
      <c r="F9" s="5">
        <v>850</v>
      </c>
      <c r="G9" s="5">
        <v>1050</v>
      </c>
      <c r="H9" s="5">
        <v>1150</v>
      </c>
      <c r="I9" s="5">
        <v>1300</v>
      </c>
      <c r="J9" s="5">
        <v>1000</v>
      </c>
      <c r="K9" s="5">
        <v>1300</v>
      </c>
      <c r="L9" s="5">
        <v>150</v>
      </c>
      <c r="M9" s="5">
        <v>200</v>
      </c>
      <c r="N9" s="5">
        <v>250</v>
      </c>
      <c r="O9" s="5">
        <v>150</v>
      </c>
      <c r="P9" s="5">
        <v>50</v>
      </c>
      <c r="Q9" s="5">
        <v>50</v>
      </c>
    </row>
    <row r="10" spans="1:17" ht="18.75" customHeight="1" thickTop="1">
      <c r="A10" s="6" t="s">
        <v>173</v>
      </c>
      <c r="B10" s="6" t="s">
        <v>1</v>
      </c>
      <c r="C10" s="6" t="s">
        <v>95</v>
      </c>
      <c r="D10" s="6" t="s">
        <v>96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140.8</v>
      </c>
      <c r="F11" s="8">
        <v>665.6</v>
      </c>
      <c r="G11" s="8">
        <v>742.4000000000001</v>
      </c>
      <c r="H11" s="8">
        <v>1510.4</v>
      </c>
      <c r="I11" s="8">
        <v>1638.4</v>
      </c>
      <c r="J11" s="8">
        <v>524.8000000000001</v>
      </c>
      <c r="K11" s="8">
        <v>1100.8</v>
      </c>
      <c r="L11" s="8">
        <v>294.40000000000003</v>
      </c>
      <c r="M11" s="8">
        <v>563.2</v>
      </c>
      <c r="N11" s="8">
        <v>249.60000000000002</v>
      </c>
      <c r="O11" s="8">
        <v>41.6</v>
      </c>
      <c r="P11" s="8">
        <v>16</v>
      </c>
      <c r="Q11" s="8">
        <v>6.4</v>
      </c>
    </row>
    <row r="12" spans="1:17" ht="18.75" customHeight="1">
      <c r="A12" s="7">
        <v>2</v>
      </c>
      <c r="B12" s="7" t="s">
        <v>35</v>
      </c>
      <c r="C12" s="7" t="s">
        <v>36</v>
      </c>
      <c r="D12" s="10" t="s">
        <v>69</v>
      </c>
      <c r="E12" s="8">
        <v>3.2</v>
      </c>
      <c r="F12" s="8">
        <v>1.6</v>
      </c>
      <c r="G12" s="8"/>
      <c r="H12" s="8"/>
      <c r="I12" s="8">
        <v>3.2</v>
      </c>
      <c r="J12" s="8"/>
      <c r="K12" s="8">
        <v>1.6</v>
      </c>
      <c r="L12" s="8">
        <v>3.2</v>
      </c>
      <c r="M12" s="8"/>
      <c r="N12" s="8"/>
      <c r="O12" s="8"/>
      <c r="P12" s="8"/>
      <c r="Q12" s="8"/>
    </row>
    <row r="13" spans="1:17" ht="18.75" customHeight="1">
      <c r="A13" s="7">
        <v>3</v>
      </c>
      <c r="B13" s="7" t="s">
        <v>35</v>
      </c>
      <c r="C13" s="7" t="s">
        <v>36</v>
      </c>
      <c r="D13" s="10" t="s">
        <v>70</v>
      </c>
      <c r="E13" s="8">
        <v>12.8</v>
      </c>
      <c r="F13" s="8">
        <v>12.8</v>
      </c>
      <c r="G13" s="8">
        <v>3.2</v>
      </c>
      <c r="H13" s="8"/>
      <c r="I13" s="8">
        <v>12.8</v>
      </c>
      <c r="J13" s="8"/>
      <c r="K13" s="8">
        <v>3.2</v>
      </c>
      <c r="L13" s="8">
        <v>6.4</v>
      </c>
      <c r="M13" s="8">
        <v>6.4</v>
      </c>
      <c r="N13" s="8"/>
      <c r="O13" s="8">
        <v>0.8</v>
      </c>
      <c r="P13" s="8">
        <v>0.8</v>
      </c>
      <c r="Q13" s="8"/>
    </row>
    <row r="14" spans="1:17" ht="18.75" customHeight="1">
      <c r="A14" s="7">
        <v>4</v>
      </c>
      <c r="B14" s="7" t="s">
        <v>35</v>
      </c>
      <c r="C14" s="7" t="s">
        <v>36</v>
      </c>
      <c r="D14" s="10" t="s">
        <v>4</v>
      </c>
      <c r="E14" s="8"/>
      <c r="F14" s="8"/>
      <c r="G14" s="8"/>
      <c r="H14" s="8">
        <v>1.6</v>
      </c>
      <c r="I14" s="8">
        <v>1.6</v>
      </c>
      <c r="J14" s="8">
        <v>3.2</v>
      </c>
      <c r="K14" s="8"/>
      <c r="L14" s="8">
        <v>1.6</v>
      </c>
      <c r="M14" s="8">
        <v>1.6</v>
      </c>
      <c r="N14" s="8"/>
      <c r="O14" s="8"/>
      <c r="P14" s="8"/>
      <c r="Q14" s="8"/>
    </row>
    <row r="15" spans="1:17" ht="18.75" customHeight="1">
      <c r="A15" s="7">
        <v>5</v>
      </c>
      <c r="B15" s="7" t="s">
        <v>35</v>
      </c>
      <c r="C15" s="7" t="s">
        <v>36</v>
      </c>
      <c r="D15" s="10" t="s">
        <v>125</v>
      </c>
      <c r="E15" s="8"/>
      <c r="F15" s="8"/>
      <c r="G15" s="8"/>
      <c r="H15" s="8"/>
      <c r="I15" s="8"/>
      <c r="J15" s="8">
        <v>3.2</v>
      </c>
      <c r="K15" s="8"/>
      <c r="L15" s="8"/>
      <c r="M15" s="8"/>
      <c r="N15" s="8"/>
      <c r="O15" s="8"/>
      <c r="P15" s="8"/>
      <c r="Q15" s="8"/>
    </row>
    <row r="16" spans="1:17" ht="18.75" customHeight="1">
      <c r="A16" s="7">
        <v>6</v>
      </c>
      <c r="B16" s="7" t="s">
        <v>35</v>
      </c>
      <c r="C16" s="7" t="s">
        <v>36</v>
      </c>
      <c r="D16" s="10" t="s">
        <v>143</v>
      </c>
      <c r="E16" s="8">
        <v>3.2</v>
      </c>
      <c r="F16" s="8"/>
      <c r="G16" s="8">
        <v>1.6</v>
      </c>
      <c r="H16" s="8">
        <v>3.2</v>
      </c>
      <c r="I16" s="8">
        <v>3.2</v>
      </c>
      <c r="J16" s="8"/>
      <c r="K16" s="8">
        <v>3.2</v>
      </c>
      <c r="L16" s="8">
        <v>12.8</v>
      </c>
      <c r="M16" s="8">
        <v>3.2</v>
      </c>
      <c r="N16" s="8"/>
      <c r="O16" s="8"/>
      <c r="P16" s="8"/>
      <c r="Q16" s="8"/>
    </row>
    <row r="17" spans="1:17" ht="18.75" customHeight="1">
      <c r="A17" s="7">
        <v>7</v>
      </c>
      <c r="B17" s="7" t="s">
        <v>35</v>
      </c>
      <c r="C17" s="7" t="s">
        <v>36</v>
      </c>
      <c r="D17" s="7" t="s">
        <v>97</v>
      </c>
      <c r="E17" s="8"/>
      <c r="F17" s="8"/>
      <c r="G17" s="8"/>
      <c r="H17" s="8">
        <v>6.4</v>
      </c>
      <c r="I17" s="8">
        <v>12.8</v>
      </c>
      <c r="J17" s="8">
        <v>3.2</v>
      </c>
      <c r="K17" s="8">
        <v>12.8</v>
      </c>
      <c r="L17" s="8">
        <v>1.6</v>
      </c>
      <c r="M17" s="8"/>
      <c r="N17" s="8"/>
      <c r="O17" s="8">
        <v>3.2</v>
      </c>
      <c r="P17" s="8">
        <v>1.6</v>
      </c>
      <c r="Q17" s="8"/>
    </row>
    <row r="18" spans="1:17" ht="18.75" customHeight="1">
      <c r="A18" s="7">
        <v>8</v>
      </c>
      <c r="B18" s="7" t="s">
        <v>35</v>
      </c>
      <c r="C18" s="7" t="s">
        <v>36</v>
      </c>
      <c r="D18" s="27" t="s">
        <v>177</v>
      </c>
      <c r="E18" s="8">
        <v>6.4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8.75" customHeight="1">
      <c r="A19" s="7">
        <v>9</v>
      </c>
      <c r="B19" s="7" t="s">
        <v>35</v>
      </c>
      <c r="C19" s="7" t="s">
        <v>36</v>
      </c>
      <c r="D19" s="7" t="s">
        <v>98</v>
      </c>
      <c r="E19" s="8">
        <v>6.4</v>
      </c>
      <c r="F19" s="8">
        <v>38.400000000000006</v>
      </c>
      <c r="G19" s="8">
        <v>6.4</v>
      </c>
      <c r="H19" s="8">
        <v>25.6</v>
      </c>
      <c r="I19" s="8">
        <v>25.6</v>
      </c>
      <c r="J19" s="8">
        <v>25.6</v>
      </c>
      <c r="K19" s="8">
        <v>57.6</v>
      </c>
      <c r="L19" s="8">
        <v>19.200000000000003</v>
      </c>
      <c r="M19" s="8">
        <v>19.200000000000003</v>
      </c>
      <c r="N19" s="8">
        <v>6.4</v>
      </c>
      <c r="O19" s="8">
        <v>0.8</v>
      </c>
      <c r="P19" s="8">
        <v>3.2</v>
      </c>
      <c r="Q19" s="8">
        <v>1.6</v>
      </c>
    </row>
    <row r="20" spans="1:17" ht="18.75" customHeight="1">
      <c r="A20" s="7">
        <v>10</v>
      </c>
      <c r="B20" s="7" t="s">
        <v>35</v>
      </c>
      <c r="C20" s="7" t="s">
        <v>36</v>
      </c>
      <c r="D20" s="10" t="s">
        <v>130</v>
      </c>
      <c r="E20" s="8"/>
      <c r="F20" s="8"/>
      <c r="G20" s="8"/>
      <c r="H20" s="8"/>
      <c r="I20" s="8"/>
      <c r="J20" s="8"/>
      <c r="K20" s="8"/>
      <c r="L20" s="8"/>
      <c r="M20" s="8">
        <v>1.6</v>
      </c>
      <c r="N20" s="8"/>
      <c r="O20" s="8"/>
      <c r="P20" s="8"/>
      <c r="Q20" s="8"/>
    </row>
    <row r="21" spans="1:17" ht="18.75" customHeight="1">
      <c r="A21" s="7">
        <v>11</v>
      </c>
      <c r="B21" s="7" t="s">
        <v>35</v>
      </c>
      <c r="C21" s="7" t="s">
        <v>36</v>
      </c>
      <c r="D21" s="7" t="s">
        <v>99</v>
      </c>
      <c r="E21" s="8">
        <v>3.2</v>
      </c>
      <c r="F21" s="8">
        <v>3.2</v>
      </c>
      <c r="G21" s="8">
        <v>12.8</v>
      </c>
      <c r="H21" s="8">
        <v>19.200000000000003</v>
      </c>
      <c r="I21" s="8">
        <v>6.4</v>
      </c>
      <c r="J21" s="8">
        <v>6.4</v>
      </c>
      <c r="K21" s="8">
        <v>6.4</v>
      </c>
      <c r="L21" s="8">
        <v>3.2</v>
      </c>
      <c r="M21" s="8">
        <v>19.200000000000003</v>
      </c>
      <c r="N21" s="8">
        <v>6.4</v>
      </c>
      <c r="O21" s="8"/>
      <c r="P21" s="8">
        <v>0.8</v>
      </c>
      <c r="Q21" s="8"/>
    </row>
    <row r="22" spans="1:17" ht="18.75" customHeight="1">
      <c r="A22" s="7">
        <v>12</v>
      </c>
      <c r="B22" s="7" t="s">
        <v>35</v>
      </c>
      <c r="C22" s="7" t="s">
        <v>36</v>
      </c>
      <c r="D22" s="7" t="s">
        <v>100</v>
      </c>
      <c r="E22" s="8">
        <v>25.6</v>
      </c>
      <c r="F22" s="8">
        <v>12.8</v>
      </c>
      <c r="G22" s="8">
        <v>38.400000000000006</v>
      </c>
      <c r="H22" s="8">
        <v>57.6</v>
      </c>
      <c r="I22" s="8">
        <v>70.4</v>
      </c>
      <c r="J22" s="8">
        <v>19.200000000000003</v>
      </c>
      <c r="K22" s="8">
        <v>25.6</v>
      </c>
      <c r="L22" s="8">
        <v>12.8</v>
      </c>
      <c r="M22" s="8">
        <v>12.8</v>
      </c>
      <c r="N22" s="8">
        <v>1.6</v>
      </c>
      <c r="O22" s="8">
        <v>1.6</v>
      </c>
      <c r="P22" s="8">
        <v>1.6</v>
      </c>
      <c r="Q22" s="8">
        <v>6.4</v>
      </c>
    </row>
    <row r="23" spans="1:17" ht="18.75" customHeight="1">
      <c r="A23" s="7">
        <v>13</v>
      </c>
      <c r="B23" s="7" t="s">
        <v>35</v>
      </c>
      <c r="C23" s="7" t="s">
        <v>36</v>
      </c>
      <c r="D23" s="10" t="s">
        <v>7</v>
      </c>
      <c r="E23" s="8"/>
      <c r="F23" s="8">
        <v>6.4</v>
      </c>
      <c r="G23" s="8">
        <v>12.8</v>
      </c>
      <c r="H23" s="8">
        <v>6.4</v>
      </c>
      <c r="I23" s="8">
        <v>6.4</v>
      </c>
      <c r="J23" s="8">
        <v>1.6</v>
      </c>
      <c r="K23" s="8">
        <v>3.2</v>
      </c>
      <c r="L23" s="8">
        <v>6.4</v>
      </c>
      <c r="M23" s="8"/>
      <c r="N23" s="8"/>
      <c r="O23" s="8"/>
      <c r="P23" s="8"/>
      <c r="Q23" s="8"/>
    </row>
    <row r="24" spans="1:17" ht="18.75" customHeight="1">
      <c r="A24" s="7">
        <v>14</v>
      </c>
      <c r="B24" s="7" t="s">
        <v>35</v>
      </c>
      <c r="C24" s="7" t="s">
        <v>36</v>
      </c>
      <c r="D24" s="7" t="s">
        <v>101</v>
      </c>
      <c r="E24" s="8"/>
      <c r="F24" s="8"/>
      <c r="G24" s="8">
        <v>3.2</v>
      </c>
      <c r="H24" s="8">
        <v>3.2</v>
      </c>
      <c r="I24" s="8"/>
      <c r="J24" s="8">
        <v>3.2</v>
      </c>
      <c r="K24" s="8"/>
      <c r="L24" s="8">
        <v>3.2</v>
      </c>
      <c r="M24" s="8">
        <v>12.8</v>
      </c>
      <c r="N24" s="8">
        <v>3.2</v>
      </c>
      <c r="O24" s="8">
        <v>0.8</v>
      </c>
      <c r="P24" s="8"/>
      <c r="Q24" s="8"/>
    </row>
    <row r="25" spans="1:17" ht="18.75" customHeight="1">
      <c r="A25" s="7">
        <v>15</v>
      </c>
      <c r="B25" s="7" t="s">
        <v>35</v>
      </c>
      <c r="C25" s="7" t="s">
        <v>36</v>
      </c>
      <c r="D25" s="10" t="s">
        <v>58</v>
      </c>
      <c r="E25" s="8">
        <v>6.4</v>
      </c>
      <c r="F25" s="8"/>
      <c r="G25" s="8"/>
      <c r="H25" s="8"/>
      <c r="I25" s="8"/>
      <c r="J25" s="8">
        <v>1.6</v>
      </c>
      <c r="K25" s="8"/>
      <c r="L25" s="8">
        <v>1.6</v>
      </c>
      <c r="M25" s="8"/>
      <c r="N25" s="8"/>
      <c r="O25" s="8"/>
      <c r="P25" s="8"/>
      <c r="Q25" s="8"/>
    </row>
    <row r="26" spans="1:17" ht="18.75" customHeight="1">
      <c r="A26" s="7">
        <v>16</v>
      </c>
      <c r="B26" s="7" t="s">
        <v>35</v>
      </c>
      <c r="C26" s="7" t="s">
        <v>36</v>
      </c>
      <c r="D26" s="7" t="s">
        <v>102</v>
      </c>
      <c r="E26" s="8"/>
      <c r="F26" s="8"/>
      <c r="G26" s="8">
        <v>6.4</v>
      </c>
      <c r="H26" s="8"/>
      <c r="I26" s="8"/>
      <c r="J26" s="8"/>
      <c r="K26" s="8"/>
      <c r="L26" s="8"/>
      <c r="M26" s="8"/>
      <c r="N26" s="8">
        <v>0.8</v>
      </c>
      <c r="O26" s="8"/>
      <c r="P26" s="8"/>
      <c r="Q26" s="8"/>
    </row>
    <row r="27" spans="1:17" ht="18.75" customHeight="1">
      <c r="A27" s="7">
        <v>17</v>
      </c>
      <c r="B27" s="7" t="s">
        <v>35</v>
      </c>
      <c r="C27" s="7" t="s">
        <v>36</v>
      </c>
      <c r="D27" s="10" t="s">
        <v>5</v>
      </c>
      <c r="E27" s="8"/>
      <c r="F27" s="8"/>
      <c r="G27" s="8">
        <v>3.2</v>
      </c>
      <c r="H27" s="8">
        <v>1.6</v>
      </c>
      <c r="I27" s="8">
        <v>6.4</v>
      </c>
      <c r="J27" s="8"/>
      <c r="K27" s="8">
        <v>1.6</v>
      </c>
      <c r="L27" s="8">
        <v>32</v>
      </c>
      <c r="M27" s="8">
        <v>3.2</v>
      </c>
      <c r="N27" s="8"/>
      <c r="O27" s="8">
        <v>0.8</v>
      </c>
      <c r="P27" s="8">
        <v>0.4</v>
      </c>
      <c r="Q27" s="8"/>
    </row>
    <row r="28" spans="1:17" ht="18.75" customHeight="1">
      <c r="A28" s="7">
        <v>18</v>
      </c>
      <c r="B28" s="7" t="s">
        <v>35</v>
      </c>
      <c r="C28" s="7" t="s">
        <v>36</v>
      </c>
      <c r="D28" s="10" t="s">
        <v>168</v>
      </c>
      <c r="E28" s="8"/>
      <c r="F28" s="8"/>
      <c r="G28" s="8"/>
      <c r="H28" s="8"/>
      <c r="I28" s="8"/>
      <c r="J28" s="8"/>
      <c r="K28" s="8"/>
      <c r="L28" s="8"/>
      <c r="M28" s="8">
        <v>1.6</v>
      </c>
      <c r="N28" s="8"/>
      <c r="O28" s="8"/>
      <c r="P28" s="8"/>
      <c r="Q28" s="8"/>
    </row>
    <row r="29" spans="1:17" ht="18.75" customHeight="1">
      <c r="A29" s="7">
        <v>19</v>
      </c>
      <c r="B29" s="7" t="s">
        <v>35</v>
      </c>
      <c r="C29" s="7" t="s">
        <v>36</v>
      </c>
      <c r="D29" s="7" t="s">
        <v>103</v>
      </c>
      <c r="E29" s="8"/>
      <c r="F29" s="8">
        <v>3.2</v>
      </c>
      <c r="G29" s="8"/>
      <c r="H29" s="8">
        <v>1.6</v>
      </c>
      <c r="I29" s="8">
        <v>1.6</v>
      </c>
      <c r="J29" s="8"/>
      <c r="K29" s="8"/>
      <c r="L29" s="8">
        <v>3.2</v>
      </c>
      <c r="M29" s="8"/>
      <c r="N29" s="8"/>
      <c r="O29" s="8"/>
      <c r="P29" s="8">
        <v>0.4</v>
      </c>
      <c r="Q29" s="8"/>
    </row>
    <row r="30" spans="1:17" ht="18.75" customHeight="1">
      <c r="A30" s="7">
        <v>20</v>
      </c>
      <c r="B30" s="7" t="s">
        <v>63</v>
      </c>
      <c r="C30" s="7" t="s">
        <v>74</v>
      </c>
      <c r="D30" s="10" t="s">
        <v>134</v>
      </c>
      <c r="E30" s="8">
        <v>1.6</v>
      </c>
      <c r="F30" s="8">
        <v>1.6</v>
      </c>
      <c r="G30" s="8"/>
      <c r="H30" s="8"/>
      <c r="I30" s="8"/>
      <c r="J30" s="8"/>
      <c r="K30" s="8"/>
      <c r="L30" s="8"/>
      <c r="M30" s="8"/>
      <c r="N30" s="8">
        <v>0.8</v>
      </c>
      <c r="O30" s="8"/>
      <c r="P30" s="8"/>
      <c r="Q30" s="8"/>
    </row>
    <row r="31" spans="1:17" ht="18.75" customHeight="1">
      <c r="A31" s="7">
        <v>21</v>
      </c>
      <c r="B31" s="7" t="s">
        <v>63</v>
      </c>
      <c r="C31" s="7" t="s">
        <v>66</v>
      </c>
      <c r="D31" s="10" t="s">
        <v>135</v>
      </c>
      <c r="E31" s="8">
        <v>3.2</v>
      </c>
      <c r="F31" s="8"/>
      <c r="G31" s="8"/>
      <c r="H31" s="8"/>
      <c r="I31" s="8">
        <v>3.2</v>
      </c>
      <c r="J31" s="8"/>
      <c r="K31" s="8"/>
      <c r="L31" s="8"/>
      <c r="M31" s="8"/>
      <c r="N31" s="8"/>
      <c r="O31" s="8"/>
      <c r="P31" s="8"/>
      <c r="Q31" s="8"/>
    </row>
    <row r="32" spans="1:17" ht="18.75" customHeight="1">
      <c r="A32" s="7">
        <v>22</v>
      </c>
      <c r="B32" s="7" t="s">
        <v>63</v>
      </c>
      <c r="C32" s="7" t="s">
        <v>37</v>
      </c>
      <c r="D32" s="7" t="s">
        <v>178</v>
      </c>
      <c r="E32" s="8">
        <v>12.8</v>
      </c>
      <c r="F32" s="8">
        <v>32</v>
      </c>
      <c r="G32" s="8"/>
      <c r="H32" s="8"/>
      <c r="I32" s="8">
        <v>6.4</v>
      </c>
      <c r="J32" s="8"/>
      <c r="K32" s="8"/>
      <c r="L32" s="8"/>
      <c r="M32" s="8"/>
      <c r="N32" s="8"/>
      <c r="O32" s="8"/>
      <c r="P32" s="8"/>
      <c r="Q32" s="8"/>
    </row>
    <row r="33" spans="1:17" ht="18.75" customHeight="1">
      <c r="A33" s="7">
        <v>23</v>
      </c>
      <c r="B33" s="7" t="s">
        <v>63</v>
      </c>
      <c r="C33" s="7" t="s">
        <v>37</v>
      </c>
      <c r="D33" s="10" t="s">
        <v>104</v>
      </c>
      <c r="E33" s="8"/>
      <c r="F33" s="8"/>
      <c r="G33" s="8"/>
      <c r="H33" s="8"/>
      <c r="I33" s="8"/>
      <c r="J33" s="8">
        <v>12.8</v>
      </c>
      <c r="K33" s="8"/>
      <c r="L33" s="8"/>
      <c r="M33" s="8"/>
      <c r="N33" s="8"/>
      <c r="O33" s="8"/>
      <c r="P33" s="8"/>
      <c r="Q33" s="8"/>
    </row>
    <row r="34" spans="1:17" ht="18.75" customHeight="1">
      <c r="A34" s="7">
        <v>24</v>
      </c>
      <c r="B34" s="7" t="s">
        <v>63</v>
      </c>
      <c r="C34" s="7" t="s">
        <v>37</v>
      </c>
      <c r="D34" s="10" t="s">
        <v>105</v>
      </c>
      <c r="E34" s="8">
        <v>15667.2</v>
      </c>
      <c r="F34" s="8">
        <v>1382.4</v>
      </c>
      <c r="G34" s="8">
        <v>9369.6</v>
      </c>
      <c r="H34" s="8">
        <v>1792</v>
      </c>
      <c r="I34" s="8">
        <v>3686.4</v>
      </c>
      <c r="J34" s="8">
        <v>26726.4</v>
      </c>
      <c r="K34" s="8">
        <v>716.8000000000001</v>
      </c>
      <c r="L34" s="8">
        <v>38.400000000000006</v>
      </c>
      <c r="M34" s="8">
        <v>25.6</v>
      </c>
      <c r="N34" s="8">
        <v>230.4</v>
      </c>
      <c r="O34" s="8">
        <v>83.2</v>
      </c>
      <c r="P34" s="8">
        <v>32</v>
      </c>
      <c r="Q34" s="8">
        <v>35.2</v>
      </c>
    </row>
    <row r="35" spans="1:17" ht="18.75" customHeight="1">
      <c r="A35" s="7">
        <v>25</v>
      </c>
      <c r="B35" s="7" t="s">
        <v>63</v>
      </c>
      <c r="C35" s="7" t="s">
        <v>37</v>
      </c>
      <c r="D35" s="10" t="s">
        <v>8</v>
      </c>
      <c r="E35" s="8">
        <v>3.2</v>
      </c>
      <c r="F35" s="8"/>
      <c r="G35" s="8">
        <v>12.8</v>
      </c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8.75" customHeight="1">
      <c r="A36" s="7">
        <v>26</v>
      </c>
      <c r="B36" s="7" t="s">
        <v>63</v>
      </c>
      <c r="C36" s="7" t="s">
        <v>37</v>
      </c>
      <c r="D36" s="7" t="s">
        <v>106</v>
      </c>
      <c r="E36" s="8">
        <v>15206.400000000001</v>
      </c>
      <c r="F36" s="8">
        <v>11980.800000000001</v>
      </c>
      <c r="G36" s="8">
        <v>6246.400000000001</v>
      </c>
      <c r="H36" s="8">
        <v>1459.2</v>
      </c>
      <c r="I36" s="8">
        <v>1868.8000000000002</v>
      </c>
      <c r="J36" s="8">
        <v>17510.4</v>
      </c>
      <c r="K36" s="8">
        <v>3072</v>
      </c>
      <c r="L36" s="8">
        <v>294.40000000000003</v>
      </c>
      <c r="M36" s="8">
        <v>57.6</v>
      </c>
      <c r="N36" s="8">
        <v>44.800000000000004</v>
      </c>
      <c r="O36" s="8">
        <v>22.400000000000002</v>
      </c>
      <c r="P36" s="8">
        <v>6.4</v>
      </c>
      <c r="Q36" s="8">
        <v>3.2</v>
      </c>
    </row>
    <row r="37" spans="1:17" ht="18.75" customHeight="1">
      <c r="A37" s="7">
        <v>27</v>
      </c>
      <c r="B37" s="7" t="s">
        <v>63</v>
      </c>
      <c r="C37" s="7" t="s">
        <v>37</v>
      </c>
      <c r="D37" s="7" t="s">
        <v>9</v>
      </c>
      <c r="E37" s="8">
        <v>57.6</v>
      </c>
      <c r="F37" s="8">
        <v>211.20000000000002</v>
      </c>
      <c r="G37" s="8">
        <v>44.800000000000004</v>
      </c>
      <c r="H37" s="8">
        <v>256</v>
      </c>
      <c r="I37" s="8">
        <v>236.8</v>
      </c>
      <c r="J37" s="8">
        <v>326.40000000000003</v>
      </c>
      <c r="K37" s="8">
        <v>32</v>
      </c>
      <c r="L37" s="8">
        <v>57.6</v>
      </c>
      <c r="M37" s="8">
        <v>6.4</v>
      </c>
      <c r="N37" s="8">
        <v>3.2</v>
      </c>
      <c r="O37" s="8"/>
      <c r="P37" s="8"/>
      <c r="Q37" s="8">
        <v>6.4</v>
      </c>
    </row>
    <row r="38" spans="1:17" ht="18.75" customHeight="1">
      <c r="A38" s="7">
        <v>28</v>
      </c>
      <c r="B38" s="7" t="s">
        <v>63</v>
      </c>
      <c r="C38" s="7" t="s">
        <v>37</v>
      </c>
      <c r="D38" s="10" t="s">
        <v>107</v>
      </c>
      <c r="E38" s="8"/>
      <c r="F38" s="8"/>
      <c r="G38" s="8">
        <v>51.2</v>
      </c>
      <c r="H38" s="8">
        <v>12.8</v>
      </c>
      <c r="I38" s="8">
        <v>6.4</v>
      </c>
      <c r="J38" s="8">
        <v>12.8</v>
      </c>
      <c r="K38" s="8">
        <v>51.2</v>
      </c>
      <c r="L38" s="8">
        <v>96</v>
      </c>
      <c r="M38" s="8">
        <v>153.60000000000002</v>
      </c>
      <c r="N38" s="8"/>
      <c r="O38" s="8">
        <v>12.8</v>
      </c>
      <c r="P38" s="8"/>
      <c r="Q38" s="8"/>
    </row>
    <row r="39" spans="1:17" ht="18.75" customHeight="1">
      <c r="A39" s="7">
        <v>29</v>
      </c>
      <c r="B39" s="7" t="s">
        <v>63</v>
      </c>
      <c r="C39" s="7" t="s">
        <v>37</v>
      </c>
      <c r="D39" s="10" t="s">
        <v>26</v>
      </c>
      <c r="E39" s="8"/>
      <c r="F39" s="8">
        <v>89.60000000000001</v>
      </c>
      <c r="G39" s="8">
        <v>57.6</v>
      </c>
      <c r="H39" s="8">
        <v>32</v>
      </c>
      <c r="I39" s="8">
        <v>38.400000000000006</v>
      </c>
      <c r="J39" s="8">
        <v>96</v>
      </c>
      <c r="K39" s="8"/>
      <c r="L39" s="8">
        <v>83.2</v>
      </c>
      <c r="M39" s="8">
        <v>25.6</v>
      </c>
      <c r="N39" s="8">
        <v>6.4</v>
      </c>
      <c r="O39" s="8"/>
      <c r="P39" s="8"/>
      <c r="Q39" s="8"/>
    </row>
    <row r="40" spans="1:17" ht="18.75" customHeight="1">
      <c r="A40" s="7">
        <v>30</v>
      </c>
      <c r="B40" s="7" t="s">
        <v>63</v>
      </c>
      <c r="C40" s="7" t="s">
        <v>37</v>
      </c>
      <c r="D40" s="7" t="s">
        <v>108</v>
      </c>
      <c r="E40" s="8"/>
      <c r="F40" s="8"/>
      <c r="G40" s="8"/>
      <c r="H40" s="8">
        <v>3.2</v>
      </c>
      <c r="I40" s="8"/>
      <c r="J40" s="8"/>
      <c r="K40" s="8"/>
      <c r="L40" s="8"/>
      <c r="M40" s="8"/>
      <c r="N40" s="8"/>
      <c r="O40" s="8"/>
      <c r="P40" s="8"/>
      <c r="Q40" s="8"/>
    </row>
    <row r="41" spans="1:17" ht="18.75" customHeight="1">
      <c r="A41" s="7">
        <v>31</v>
      </c>
      <c r="B41" s="7" t="s">
        <v>63</v>
      </c>
      <c r="C41" s="7" t="s">
        <v>37</v>
      </c>
      <c r="D41" s="10" t="s">
        <v>12</v>
      </c>
      <c r="E41" s="8">
        <v>64</v>
      </c>
      <c r="F41" s="8">
        <v>96</v>
      </c>
      <c r="G41" s="8">
        <v>140.8</v>
      </c>
      <c r="H41" s="8">
        <v>108.80000000000001</v>
      </c>
      <c r="I41" s="8">
        <v>121.60000000000001</v>
      </c>
      <c r="J41" s="8">
        <v>12.8</v>
      </c>
      <c r="K41" s="8">
        <v>89.60000000000001</v>
      </c>
      <c r="L41" s="8">
        <v>300.8</v>
      </c>
      <c r="M41" s="8">
        <v>51.2</v>
      </c>
      <c r="N41" s="8"/>
      <c r="O41" s="8">
        <v>6.4</v>
      </c>
      <c r="P41" s="8">
        <v>9.600000000000001</v>
      </c>
      <c r="Q41" s="8"/>
    </row>
    <row r="42" spans="1:17" ht="18.75" customHeight="1">
      <c r="A42" s="7">
        <v>32</v>
      </c>
      <c r="B42" s="7" t="s">
        <v>63</v>
      </c>
      <c r="C42" s="7" t="s">
        <v>37</v>
      </c>
      <c r="D42" s="10" t="s">
        <v>13</v>
      </c>
      <c r="E42" s="8"/>
      <c r="F42" s="8">
        <v>3.2</v>
      </c>
      <c r="G42" s="8">
        <v>12.8</v>
      </c>
      <c r="H42" s="8">
        <v>3.2</v>
      </c>
      <c r="I42" s="8"/>
      <c r="J42" s="8">
        <v>1.6</v>
      </c>
      <c r="K42" s="8">
        <v>3.2</v>
      </c>
      <c r="L42" s="8">
        <v>3.2</v>
      </c>
      <c r="M42" s="8">
        <v>32</v>
      </c>
      <c r="N42" s="8">
        <v>1.6</v>
      </c>
      <c r="O42" s="8"/>
      <c r="P42" s="8"/>
      <c r="Q42" s="8"/>
    </row>
    <row r="43" spans="1:17" ht="18.75" customHeight="1">
      <c r="A43" s="7">
        <v>33</v>
      </c>
      <c r="B43" s="7" t="s">
        <v>63</v>
      </c>
      <c r="C43" s="7" t="s">
        <v>37</v>
      </c>
      <c r="D43" s="10" t="s">
        <v>14</v>
      </c>
      <c r="E43" s="8">
        <v>6.4</v>
      </c>
      <c r="F43" s="8"/>
      <c r="G43" s="8"/>
      <c r="H43" s="8"/>
      <c r="I43" s="8"/>
      <c r="J43" s="8"/>
      <c r="K43" s="8"/>
      <c r="L43" s="8">
        <v>12.8</v>
      </c>
      <c r="M43" s="8"/>
      <c r="N43" s="8"/>
      <c r="O43" s="8"/>
      <c r="P43" s="8"/>
      <c r="Q43" s="8"/>
    </row>
    <row r="44" spans="1:17" ht="18.75" customHeight="1">
      <c r="A44" s="7">
        <v>34</v>
      </c>
      <c r="B44" s="7" t="s">
        <v>63</v>
      </c>
      <c r="C44" s="7" t="s">
        <v>37</v>
      </c>
      <c r="D44" s="10" t="s">
        <v>15</v>
      </c>
      <c r="E44" s="8">
        <v>3.2</v>
      </c>
      <c r="F44" s="8"/>
      <c r="G44" s="8"/>
      <c r="H44" s="8"/>
      <c r="I44" s="8"/>
      <c r="J44" s="8">
        <v>6.4</v>
      </c>
      <c r="K44" s="8"/>
      <c r="L44" s="8"/>
      <c r="M44" s="8"/>
      <c r="N44" s="8"/>
      <c r="O44" s="8">
        <v>3.2</v>
      </c>
      <c r="P44" s="8">
        <v>1.6</v>
      </c>
      <c r="Q44" s="8"/>
    </row>
    <row r="45" spans="1:17" ht="18.75" customHeight="1">
      <c r="A45" s="7">
        <v>35</v>
      </c>
      <c r="B45" s="7" t="s">
        <v>63</v>
      </c>
      <c r="C45" s="7" t="s">
        <v>37</v>
      </c>
      <c r="D45" s="10" t="s">
        <v>111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>
        <v>22.400000000000002</v>
      </c>
      <c r="P45" s="8">
        <v>3.2</v>
      </c>
      <c r="Q45" s="8"/>
    </row>
    <row r="46" spans="1:17" ht="18.75" customHeight="1">
      <c r="A46" s="7">
        <v>36</v>
      </c>
      <c r="B46" s="7" t="s">
        <v>63</v>
      </c>
      <c r="C46" s="7" t="s">
        <v>37</v>
      </c>
      <c r="D46" s="10" t="s">
        <v>112</v>
      </c>
      <c r="E46" s="8"/>
      <c r="F46" s="8"/>
      <c r="G46" s="8">
        <v>12.8</v>
      </c>
      <c r="H46" s="8"/>
      <c r="I46" s="8">
        <v>25.6</v>
      </c>
      <c r="J46" s="8"/>
      <c r="K46" s="8"/>
      <c r="L46" s="8"/>
      <c r="M46" s="8">
        <v>12.8</v>
      </c>
      <c r="N46" s="8"/>
      <c r="O46" s="8"/>
      <c r="P46" s="8"/>
      <c r="Q46" s="8"/>
    </row>
    <row r="47" spans="1:17" ht="18.75" customHeight="1">
      <c r="A47" s="7">
        <v>37</v>
      </c>
      <c r="B47" s="7" t="s">
        <v>63</v>
      </c>
      <c r="C47" s="7" t="s">
        <v>37</v>
      </c>
      <c r="D47" s="10" t="s">
        <v>39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6.4</v>
      </c>
    </row>
    <row r="48" spans="1:17" ht="18.75" customHeight="1">
      <c r="A48" s="7">
        <v>38</v>
      </c>
      <c r="B48" s="7" t="s">
        <v>63</v>
      </c>
      <c r="C48" s="7" t="s">
        <v>37</v>
      </c>
      <c r="D48" s="10" t="s">
        <v>73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v>19.200000000000003</v>
      </c>
      <c r="P48" s="8"/>
      <c r="Q48" s="8"/>
    </row>
    <row r="49" spans="1:17" ht="18.75" customHeight="1">
      <c r="A49" s="7">
        <v>39</v>
      </c>
      <c r="B49" s="7" t="s">
        <v>63</v>
      </c>
      <c r="C49" s="7" t="s">
        <v>37</v>
      </c>
      <c r="D49" s="10" t="s">
        <v>30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>
        <v>12.8</v>
      </c>
      <c r="P49" s="8"/>
      <c r="Q49" s="8"/>
    </row>
    <row r="50" spans="1:17" ht="18.75" customHeight="1">
      <c r="A50" s="7">
        <v>40</v>
      </c>
      <c r="B50" s="7" t="s">
        <v>63</v>
      </c>
      <c r="C50" s="7" t="s">
        <v>37</v>
      </c>
      <c r="D50" s="10" t="s">
        <v>27</v>
      </c>
      <c r="E50" s="8"/>
      <c r="F50" s="8"/>
      <c r="G50" s="8">
        <v>19.200000000000003</v>
      </c>
      <c r="H50" s="8"/>
      <c r="I50" s="8"/>
      <c r="J50" s="8"/>
      <c r="K50" s="8"/>
      <c r="L50" s="8">
        <v>96</v>
      </c>
      <c r="M50" s="8"/>
      <c r="N50" s="8"/>
      <c r="O50" s="8"/>
      <c r="P50" s="8">
        <v>6.4</v>
      </c>
      <c r="Q50" s="8"/>
    </row>
    <row r="51" spans="1:17" ht="18.75" customHeight="1">
      <c r="A51" s="7">
        <v>41</v>
      </c>
      <c r="B51" s="7" t="s">
        <v>63</v>
      </c>
      <c r="C51" s="7" t="s">
        <v>37</v>
      </c>
      <c r="D51" s="10" t="s">
        <v>144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v>9.600000000000001</v>
      </c>
    </row>
    <row r="52" spans="1:17" ht="18.75" customHeight="1">
      <c r="A52" s="7">
        <v>42</v>
      </c>
      <c r="B52" s="7" t="s">
        <v>63</v>
      </c>
      <c r="C52" s="7" t="s">
        <v>37</v>
      </c>
      <c r="D52" s="10" t="s">
        <v>17</v>
      </c>
      <c r="E52" s="8">
        <v>19.200000000000003</v>
      </c>
      <c r="F52" s="8">
        <v>6.4</v>
      </c>
      <c r="G52" s="8"/>
      <c r="H52" s="8"/>
      <c r="I52" s="8"/>
      <c r="J52" s="8">
        <v>32</v>
      </c>
      <c r="K52" s="8"/>
      <c r="L52" s="8"/>
      <c r="M52" s="8"/>
      <c r="N52" s="8"/>
      <c r="O52" s="8">
        <v>6.4</v>
      </c>
      <c r="P52" s="8"/>
      <c r="Q52" s="8"/>
    </row>
    <row r="53" spans="1:17" ht="18.75" customHeight="1">
      <c r="A53" s="7">
        <v>43</v>
      </c>
      <c r="B53" s="7" t="s">
        <v>63</v>
      </c>
      <c r="C53" s="7" t="s">
        <v>37</v>
      </c>
      <c r="D53" s="7" t="s">
        <v>113</v>
      </c>
      <c r="E53" s="8">
        <v>172.8</v>
      </c>
      <c r="F53" s="8">
        <v>32</v>
      </c>
      <c r="G53" s="8">
        <v>115.2</v>
      </c>
      <c r="H53" s="8">
        <v>57.6</v>
      </c>
      <c r="I53" s="8">
        <v>51.2</v>
      </c>
      <c r="J53" s="8">
        <v>236.8</v>
      </c>
      <c r="K53" s="8">
        <v>12.8</v>
      </c>
      <c r="L53" s="8">
        <v>25.6</v>
      </c>
      <c r="M53" s="8">
        <v>25.6</v>
      </c>
      <c r="N53" s="8">
        <v>19.200000000000003</v>
      </c>
      <c r="O53" s="8">
        <v>54.400000000000006</v>
      </c>
      <c r="P53" s="8">
        <v>64</v>
      </c>
      <c r="Q53" s="8">
        <v>60.800000000000004</v>
      </c>
    </row>
    <row r="54" spans="1:17" ht="18.75" customHeight="1">
      <c r="A54" s="7">
        <v>44</v>
      </c>
      <c r="B54" s="7" t="s">
        <v>63</v>
      </c>
      <c r="C54" s="7" t="s">
        <v>37</v>
      </c>
      <c r="D54" s="10" t="s">
        <v>174</v>
      </c>
      <c r="E54" s="8">
        <v>25.6</v>
      </c>
      <c r="F54" s="8">
        <v>51.2</v>
      </c>
      <c r="G54" s="8">
        <v>38.400000000000006</v>
      </c>
      <c r="H54" s="8">
        <v>32</v>
      </c>
      <c r="I54" s="8">
        <v>25.6</v>
      </c>
      <c r="J54" s="8">
        <v>38.400000000000006</v>
      </c>
      <c r="K54" s="8">
        <v>19.200000000000003</v>
      </c>
      <c r="L54" s="8">
        <v>153.60000000000002</v>
      </c>
      <c r="M54" s="8"/>
      <c r="N54" s="8"/>
      <c r="O54" s="8"/>
      <c r="P54" s="8"/>
      <c r="Q54" s="8"/>
    </row>
    <row r="55" spans="1:17" ht="18.75" customHeight="1">
      <c r="A55" s="7">
        <v>45</v>
      </c>
      <c r="B55" s="7" t="s">
        <v>63</v>
      </c>
      <c r="C55" s="7" t="s">
        <v>37</v>
      </c>
      <c r="D55" s="10" t="s">
        <v>115</v>
      </c>
      <c r="E55" s="8">
        <v>38.400000000000006</v>
      </c>
      <c r="F55" s="8">
        <v>1.6</v>
      </c>
      <c r="G55" s="8">
        <v>25.6</v>
      </c>
      <c r="H55" s="8">
        <v>83.2</v>
      </c>
      <c r="I55" s="8">
        <v>76.80000000000001</v>
      </c>
      <c r="J55" s="8">
        <v>25.6</v>
      </c>
      <c r="K55" s="8">
        <v>76.80000000000001</v>
      </c>
      <c r="L55" s="8">
        <v>76.80000000000001</v>
      </c>
      <c r="M55" s="8">
        <v>147.20000000000002</v>
      </c>
      <c r="N55" s="8">
        <v>12.8</v>
      </c>
      <c r="O55" s="8">
        <v>16</v>
      </c>
      <c r="P55" s="8"/>
      <c r="Q55" s="8"/>
    </row>
    <row r="56" spans="1:17" ht="18.75" customHeight="1">
      <c r="A56" s="7">
        <v>46</v>
      </c>
      <c r="B56" s="7" t="s">
        <v>63</v>
      </c>
      <c r="C56" s="7" t="s">
        <v>37</v>
      </c>
      <c r="D56" s="7" t="s">
        <v>159</v>
      </c>
      <c r="E56" s="8">
        <v>25.6</v>
      </c>
      <c r="F56" s="8">
        <v>76.80000000000001</v>
      </c>
      <c r="G56" s="8">
        <v>38.400000000000006</v>
      </c>
      <c r="H56" s="8">
        <v>51.2</v>
      </c>
      <c r="I56" s="8">
        <v>57.6</v>
      </c>
      <c r="J56" s="8">
        <v>38.400000000000006</v>
      </c>
      <c r="K56" s="8">
        <v>83.2</v>
      </c>
      <c r="L56" s="8">
        <v>96</v>
      </c>
      <c r="M56" s="8">
        <v>12.8</v>
      </c>
      <c r="N56" s="8"/>
      <c r="O56" s="8"/>
      <c r="P56" s="8"/>
      <c r="Q56" s="8"/>
    </row>
    <row r="57" spans="1:17" ht="18.75" customHeight="1">
      <c r="A57" s="7">
        <v>47</v>
      </c>
      <c r="B57" s="7" t="s">
        <v>63</v>
      </c>
      <c r="C57" s="7" t="s">
        <v>37</v>
      </c>
      <c r="D57" s="7" t="s">
        <v>116</v>
      </c>
      <c r="E57" s="8">
        <v>1.6</v>
      </c>
      <c r="F57" s="8">
        <v>3.2</v>
      </c>
      <c r="G57" s="8">
        <v>1.6</v>
      </c>
      <c r="H57" s="8">
        <v>6.4</v>
      </c>
      <c r="I57" s="8">
        <v>3.2</v>
      </c>
      <c r="J57" s="8">
        <v>1.6</v>
      </c>
      <c r="K57" s="8">
        <v>1.6</v>
      </c>
      <c r="L57" s="8">
        <v>6.4</v>
      </c>
      <c r="M57" s="8"/>
      <c r="N57" s="8"/>
      <c r="O57" s="8"/>
      <c r="P57" s="8"/>
      <c r="Q57" s="8"/>
    </row>
    <row r="58" spans="1:17" ht="18.75" customHeight="1">
      <c r="A58" s="7">
        <v>48</v>
      </c>
      <c r="B58" s="7" t="s">
        <v>63</v>
      </c>
      <c r="C58" s="7" t="s">
        <v>37</v>
      </c>
      <c r="D58" s="10" t="s">
        <v>117</v>
      </c>
      <c r="E58" s="8">
        <v>1843.2</v>
      </c>
      <c r="F58" s="8">
        <v>13363.2</v>
      </c>
      <c r="G58" s="8">
        <v>691.2</v>
      </c>
      <c r="H58" s="8">
        <v>2764.8</v>
      </c>
      <c r="I58" s="8">
        <v>2662.4</v>
      </c>
      <c r="J58" s="8">
        <v>1715.2</v>
      </c>
      <c r="K58" s="8">
        <v>1689.6000000000001</v>
      </c>
      <c r="L58" s="8">
        <v>2611.2000000000003</v>
      </c>
      <c r="M58" s="8">
        <v>512</v>
      </c>
      <c r="N58" s="8">
        <v>12.8</v>
      </c>
      <c r="O58" s="8">
        <v>6.4</v>
      </c>
      <c r="P58" s="8">
        <v>3.2</v>
      </c>
      <c r="Q58" s="8">
        <v>6.4</v>
      </c>
    </row>
    <row r="59" spans="1:17" ht="18.75" customHeight="1">
      <c r="A59" s="7">
        <v>49</v>
      </c>
      <c r="B59" s="7" t="s">
        <v>63</v>
      </c>
      <c r="C59" s="7" t="s">
        <v>37</v>
      </c>
      <c r="D59" s="7" t="s">
        <v>118</v>
      </c>
      <c r="E59" s="8">
        <v>32</v>
      </c>
      <c r="F59" s="8">
        <v>44.800000000000004</v>
      </c>
      <c r="G59" s="8">
        <v>51.2</v>
      </c>
      <c r="H59" s="8">
        <v>96</v>
      </c>
      <c r="I59" s="8">
        <v>44.800000000000004</v>
      </c>
      <c r="J59" s="8">
        <v>19.200000000000003</v>
      </c>
      <c r="K59" s="8">
        <v>70.4</v>
      </c>
      <c r="L59" s="8">
        <v>345.6</v>
      </c>
      <c r="M59" s="8">
        <v>236.8</v>
      </c>
      <c r="N59" s="8">
        <v>16</v>
      </c>
      <c r="O59" s="8">
        <v>6.4</v>
      </c>
      <c r="P59" s="8">
        <v>28.8</v>
      </c>
      <c r="Q59" s="8">
        <v>28.8</v>
      </c>
    </row>
    <row r="60" spans="1:17" ht="18.75" customHeight="1">
      <c r="A60" s="7">
        <v>50</v>
      </c>
      <c r="B60" s="7" t="s">
        <v>42</v>
      </c>
      <c r="C60" s="7" t="s">
        <v>43</v>
      </c>
      <c r="D60" s="7" t="s">
        <v>18</v>
      </c>
      <c r="E60" s="8">
        <v>3.2</v>
      </c>
      <c r="F60" s="8">
        <v>12.8</v>
      </c>
      <c r="G60" s="8">
        <v>6.4</v>
      </c>
      <c r="H60" s="8"/>
      <c r="I60" s="8">
        <v>3.2</v>
      </c>
      <c r="J60" s="8"/>
      <c r="K60" s="8">
        <v>3.2</v>
      </c>
      <c r="L60" s="8">
        <v>6.4</v>
      </c>
      <c r="M60" s="8">
        <v>1.6</v>
      </c>
      <c r="N60" s="8"/>
      <c r="O60" s="8"/>
      <c r="P60" s="8"/>
      <c r="Q60" s="8"/>
    </row>
    <row r="61" spans="1:17" ht="18.75" customHeight="1">
      <c r="A61" s="7">
        <v>51</v>
      </c>
      <c r="B61" s="7" t="s">
        <v>55</v>
      </c>
      <c r="C61" s="7" t="s">
        <v>56</v>
      </c>
      <c r="D61" s="7" t="s">
        <v>19</v>
      </c>
      <c r="E61" s="8"/>
      <c r="F61" s="8">
        <v>25.6</v>
      </c>
      <c r="G61" s="8">
        <v>12.8</v>
      </c>
      <c r="H61" s="8">
        <v>32</v>
      </c>
      <c r="I61" s="8"/>
      <c r="J61" s="8">
        <v>3.2</v>
      </c>
      <c r="K61" s="8">
        <v>12.8</v>
      </c>
      <c r="L61" s="8">
        <v>3.2</v>
      </c>
      <c r="M61" s="8">
        <v>12.8</v>
      </c>
      <c r="N61" s="8">
        <v>9.600000000000001</v>
      </c>
      <c r="O61" s="8">
        <v>6.4</v>
      </c>
      <c r="P61" s="8">
        <v>1.6</v>
      </c>
      <c r="Q61" s="8">
        <v>0.8</v>
      </c>
    </row>
    <row r="62" spans="1:17" ht="18.75" customHeight="1">
      <c r="A62" s="7">
        <v>52</v>
      </c>
      <c r="B62" s="7" t="s">
        <v>44</v>
      </c>
      <c r="C62" s="7" t="s">
        <v>45</v>
      </c>
      <c r="D62" s="7" t="s">
        <v>46</v>
      </c>
      <c r="E62" s="8">
        <v>96</v>
      </c>
      <c r="F62" s="8">
        <v>121.60000000000001</v>
      </c>
      <c r="G62" s="8">
        <v>160</v>
      </c>
      <c r="H62" s="8">
        <v>198.4</v>
      </c>
      <c r="I62" s="8">
        <v>89.60000000000001</v>
      </c>
      <c r="J62" s="8">
        <v>147.20000000000002</v>
      </c>
      <c r="K62" s="8">
        <v>172.8</v>
      </c>
      <c r="L62" s="8">
        <v>185.60000000000002</v>
      </c>
      <c r="M62" s="8">
        <v>3.2</v>
      </c>
      <c r="N62" s="8">
        <v>22.400000000000002</v>
      </c>
      <c r="O62" s="8">
        <v>9.600000000000001</v>
      </c>
      <c r="P62" s="8">
        <v>6.4</v>
      </c>
      <c r="Q62" s="8">
        <v>1.6</v>
      </c>
    </row>
    <row r="63" spans="1:17" ht="18.75" customHeight="1">
      <c r="A63" s="7">
        <v>53</v>
      </c>
      <c r="B63" s="7" t="s">
        <v>47</v>
      </c>
      <c r="C63" s="7" t="s">
        <v>57</v>
      </c>
      <c r="D63" s="10" t="s">
        <v>20</v>
      </c>
      <c r="E63" s="8">
        <v>38.400000000000006</v>
      </c>
      <c r="F63" s="8">
        <v>32</v>
      </c>
      <c r="G63" s="8">
        <v>12.8</v>
      </c>
      <c r="H63" s="8">
        <v>25.6</v>
      </c>
      <c r="I63" s="8">
        <v>1.6</v>
      </c>
      <c r="J63" s="8">
        <v>19.200000000000003</v>
      </c>
      <c r="K63" s="8">
        <v>6.4</v>
      </c>
      <c r="L63" s="8">
        <v>12.8</v>
      </c>
      <c r="M63" s="8"/>
      <c r="N63" s="8"/>
      <c r="O63" s="8"/>
      <c r="P63" s="8">
        <v>1.6</v>
      </c>
      <c r="Q63" s="8"/>
    </row>
    <row r="64" spans="1:17" ht="18.75" customHeight="1">
      <c r="A64" s="7">
        <v>54</v>
      </c>
      <c r="B64" s="7" t="s">
        <v>47</v>
      </c>
      <c r="C64" s="7" t="s">
        <v>57</v>
      </c>
      <c r="D64" s="10" t="s">
        <v>133</v>
      </c>
      <c r="E64" s="8">
        <v>1.6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8.75" customHeight="1">
      <c r="A65" s="7">
        <v>55</v>
      </c>
      <c r="B65" s="7" t="s">
        <v>47</v>
      </c>
      <c r="C65" s="7" t="s">
        <v>48</v>
      </c>
      <c r="D65" s="7" t="s">
        <v>119</v>
      </c>
      <c r="E65" s="8"/>
      <c r="F65" s="8"/>
      <c r="G65" s="8"/>
      <c r="H65" s="8"/>
      <c r="I65" s="8"/>
      <c r="J65" s="8"/>
      <c r="K65" s="8"/>
      <c r="L65" s="8"/>
      <c r="M65" s="8"/>
      <c r="N65" s="8">
        <v>1.6</v>
      </c>
      <c r="O65" s="8"/>
      <c r="P65" s="8"/>
      <c r="Q65" s="8"/>
    </row>
    <row r="66" spans="1:17" ht="18.75" customHeight="1">
      <c r="A66" s="7">
        <v>56</v>
      </c>
      <c r="B66" s="7" t="s">
        <v>47</v>
      </c>
      <c r="C66" s="7" t="s">
        <v>48</v>
      </c>
      <c r="D66" s="7" t="s">
        <v>160</v>
      </c>
      <c r="E66" s="8"/>
      <c r="F66" s="8"/>
      <c r="G66" s="8"/>
      <c r="H66" s="8">
        <v>3.2</v>
      </c>
      <c r="I66" s="8"/>
      <c r="J66" s="8"/>
      <c r="K66" s="8">
        <v>3.2</v>
      </c>
      <c r="L66" s="8"/>
      <c r="M66" s="8"/>
      <c r="N66" s="8"/>
      <c r="O66" s="8"/>
      <c r="P66" s="8"/>
      <c r="Q66" s="8"/>
    </row>
    <row r="67" spans="1:17" ht="18.75" customHeight="1">
      <c r="A67" s="7">
        <v>57</v>
      </c>
      <c r="B67" s="7" t="s">
        <v>47</v>
      </c>
      <c r="C67" s="7" t="s">
        <v>48</v>
      </c>
      <c r="D67" s="10" t="s">
        <v>32</v>
      </c>
      <c r="E67" s="8"/>
      <c r="F67" s="8"/>
      <c r="G67" s="8"/>
      <c r="H67" s="8"/>
      <c r="I67" s="8"/>
      <c r="J67" s="8"/>
      <c r="K67" s="8"/>
      <c r="L67" s="8"/>
      <c r="M67" s="8">
        <v>6.4</v>
      </c>
      <c r="N67" s="8"/>
      <c r="O67" s="8"/>
      <c r="P67" s="8"/>
      <c r="Q67" s="8"/>
    </row>
    <row r="68" spans="1:17" ht="18.75" customHeight="1">
      <c r="A68" s="7">
        <v>58</v>
      </c>
      <c r="B68" s="7" t="s">
        <v>47</v>
      </c>
      <c r="C68" s="7" t="s">
        <v>48</v>
      </c>
      <c r="D68" s="7" t="s">
        <v>138</v>
      </c>
      <c r="E68" s="8"/>
      <c r="F68" s="8">
        <v>6.4</v>
      </c>
      <c r="G68" s="8">
        <v>3.2</v>
      </c>
      <c r="H68" s="8"/>
      <c r="I68" s="8">
        <v>6.4</v>
      </c>
      <c r="J68" s="8">
        <v>1.6</v>
      </c>
      <c r="K68" s="8"/>
      <c r="L68" s="8">
        <v>12.8</v>
      </c>
      <c r="M68" s="8"/>
      <c r="N68" s="8"/>
      <c r="O68" s="8"/>
      <c r="P68" s="8"/>
      <c r="Q68" s="8"/>
    </row>
    <row r="69" spans="1:17" ht="18.75" customHeight="1">
      <c r="A69" s="7">
        <v>59</v>
      </c>
      <c r="B69" s="7" t="s">
        <v>47</v>
      </c>
      <c r="C69" s="7" t="s">
        <v>48</v>
      </c>
      <c r="D69" s="7" t="s">
        <v>151</v>
      </c>
      <c r="E69" s="8">
        <v>19.200000000000003</v>
      </c>
      <c r="F69" s="8">
        <v>3.2</v>
      </c>
      <c r="G69" s="8">
        <v>1.6</v>
      </c>
      <c r="H69" s="8"/>
      <c r="I69" s="8">
        <v>6.4</v>
      </c>
      <c r="J69" s="8">
        <v>3.2</v>
      </c>
      <c r="K69" s="8">
        <v>3.2</v>
      </c>
      <c r="L69" s="8">
        <v>12.8</v>
      </c>
      <c r="M69" s="8">
        <v>3.2</v>
      </c>
      <c r="N69" s="8">
        <v>19.200000000000003</v>
      </c>
      <c r="O69" s="8"/>
      <c r="P69" s="8">
        <v>0.8</v>
      </c>
      <c r="Q69" s="8">
        <v>6.4</v>
      </c>
    </row>
    <row r="70" spans="1:17" ht="18.75" customHeight="1">
      <c r="A70" s="7">
        <v>60</v>
      </c>
      <c r="B70" s="7" t="s">
        <v>47</v>
      </c>
      <c r="C70" s="7" t="s">
        <v>49</v>
      </c>
      <c r="D70" s="7" t="s">
        <v>21</v>
      </c>
      <c r="E70" s="8">
        <v>12.8</v>
      </c>
      <c r="F70" s="8">
        <v>6.4</v>
      </c>
      <c r="G70" s="8">
        <v>6.4</v>
      </c>
      <c r="H70" s="8">
        <v>12.8</v>
      </c>
      <c r="I70" s="8">
        <v>3.2</v>
      </c>
      <c r="J70" s="8">
        <v>19.200000000000003</v>
      </c>
      <c r="K70" s="8">
        <v>6.4</v>
      </c>
      <c r="L70" s="8">
        <v>19.200000000000003</v>
      </c>
      <c r="M70" s="8">
        <v>6.4</v>
      </c>
      <c r="N70" s="8"/>
      <c r="O70" s="8"/>
      <c r="P70" s="8">
        <v>1.6</v>
      </c>
      <c r="Q70" s="8"/>
    </row>
    <row r="71" spans="1:17" ht="18.75" customHeight="1" thickBot="1">
      <c r="A71" s="7">
        <v>61</v>
      </c>
      <c r="B71" s="7" t="s">
        <v>50</v>
      </c>
      <c r="C71" s="7" t="s">
        <v>51</v>
      </c>
      <c r="D71" s="7" t="s">
        <v>52</v>
      </c>
      <c r="E71" s="8"/>
      <c r="F71" s="8"/>
      <c r="G71" s="8"/>
      <c r="H71" s="8"/>
      <c r="I71" s="8">
        <v>6.4</v>
      </c>
      <c r="J71" s="8"/>
      <c r="K71" s="8"/>
      <c r="L71" s="8"/>
      <c r="M71" s="8">
        <v>1.6</v>
      </c>
      <c r="N71" s="8"/>
      <c r="O71" s="8"/>
      <c r="P71" s="8"/>
      <c r="Q71" s="8"/>
    </row>
    <row r="72" spans="1:17" ht="18.75" customHeight="1" thickTop="1">
      <c r="A72" s="56" t="s">
        <v>120</v>
      </c>
      <c r="B72" s="56"/>
      <c r="C72" s="56"/>
      <c r="D72" s="56"/>
      <c r="E72" s="12">
        <f aca="true" t="shared" si="0" ref="E72:Q72">SUM(E11:E71)</f>
        <v>33563.2</v>
      </c>
      <c r="F72" s="12">
        <f t="shared" si="0"/>
        <v>28328.000000000004</v>
      </c>
      <c r="G72" s="12">
        <f t="shared" si="0"/>
        <v>17963.2</v>
      </c>
      <c r="H72" s="12">
        <f t="shared" si="0"/>
        <v>8667.2</v>
      </c>
      <c r="I72" s="12">
        <f t="shared" si="0"/>
        <v>10820.800000000001</v>
      </c>
      <c r="J72" s="12">
        <f t="shared" si="0"/>
        <v>47598.399999999994</v>
      </c>
      <c r="K72" s="12">
        <f t="shared" si="0"/>
        <v>7342.399999999999</v>
      </c>
      <c r="L72" s="12">
        <f t="shared" si="0"/>
        <v>4952.000000000001</v>
      </c>
      <c r="M72" s="12">
        <f t="shared" si="0"/>
        <v>1979.2000000000003</v>
      </c>
      <c r="N72" s="12">
        <f t="shared" si="0"/>
        <v>668.8000000000001</v>
      </c>
      <c r="O72" s="12">
        <f t="shared" si="0"/>
        <v>337.6</v>
      </c>
      <c r="P72" s="12">
        <f t="shared" si="0"/>
        <v>192</v>
      </c>
      <c r="Q72" s="12">
        <f t="shared" si="0"/>
        <v>180.00000000000006</v>
      </c>
    </row>
    <row r="73" spans="1:17" ht="18.75" customHeight="1">
      <c r="A73" s="47" t="s">
        <v>139</v>
      </c>
      <c r="B73" s="48"/>
      <c r="C73" s="13" t="s">
        <v>34</v>
      </c>
      <c r="D73" s="15"/>
      <c r="E73" s="8">
        <f aca="true" t="shared" si="1" ref="E73:Q73">E11</f>
        <v>140.8</v>
      </c>
      <c r="F73" s="8">
        <f t="shared" si="1"/>
        <v>665.6</v>
      </c>
      <c r="G73" s="8">
        <f t="shared" si="1"/>
        <v>742.4000000000001</v>
      </c>
      <c r="H73" s="8">
        <f t="shared" si="1"/>
        <v>1510.4</v>
      </c>
      <c r="I73" s="8">
        <f t="shared" si="1"/>
        <v>1638.4</v>
      </c>
      <c r="J73" s="8">
        <f t="shared" si="1"/>
        <v>524.8000000000001</v>
      </c>
      <c r="K73" s="8">
        <f t="shared" si="1"/>
        <v>1100.8</v>
      </c>
      <c r="L73" s="8">
        <f t="shared" si="1"/>
        <v>294.40000000000003</v>
      </c>
      <c r="M73" s="8">
        <f t="shared" si="1"/>
        <v>563.2</v>
      </c>
      <c r="N73" s="8">
        <f t="shared" si="1"/>
        <v>249.60000000000002</v>
      </c>
      <c r="O73" s="8">
        <f t="shared" si="1"/>
        <v>41.6</v>
      </c>
      <c r="P73" s="8">
        <f t="shared" si="1"/>
        <v>16</v>
      </c>
      <c r="Q73" s="8">
        <f t="shared" si="1"/>
        <v>6.4</v>
      </c>
    </row>
    <row r="74" spans="1:17" ht="18.75" customHeight="1">
      <c r="A74" s="47"/>
      <c r="B74" s="48"/>
      <c r="C74" s="13" t="s">
        <v>36</v>
      </c>
      <c r="D74" s="15"/>
      <c r="E74" s="8">
        <f aca="true" t="shared" si="2" ref="E74:Q74">SUM(E12:E29)</f>
        <v>67.2</v>
      </c>
      <c r="F74" s="8">
        <f t="shared" si="2"/>
        <v>78.40000000000002</v>
      </c>
      <c r="G74" s="8">
        <f t="shared" si="2"/>
        <v>88.00000000000001</v>
      </c>
      <c r="H74" s="8">
        <f t="shared" si="2"/>
        <v>126.4</v>
      </c>
      <c r="I74" s="8">
        <f t="shared" si="2"/>
        <v>150.4</v>
      </c>
      <c r="J74" s="8">
        <f t="shared" si="2"/>
        <v>67.2</v>
      </c>
      <c r="K74" s="8">
        <f t="shared" si="2"/>
        <v>115.2</v>
      </c>
      <c r="L74" s="8">
        <f t="shared" si="2"/>
        <v>107.20000000000002</v>
      </c>
      <c r="M74" s="8">
        <f t="shared" si="2"/>
        <v>81.6</v>
      </c>
      <c r="N74" s="8">
        <f t="shared" si="2"/>
        <v>18.400000000000002</v>
      </c>
      <c r="O74" s="8">
        <f t="shared" si="2"/>
        <v>8</v>
      </c>
      <c r="P74" s="8">
        <f t="shared" si="2"/>
        <v>8.8</v>
      </c>
      <c r="Q74" s="8">
        <f t="shared" si="2"/>
        <v>8</v>
      </c>
    </row>
    <row r="75" spans="1:17" ht="18.75" customHeight="1">
      <c r="A75" s="47"/>
      <c r="B75" s="48"/>
      <c r="C75" s="13" t="s">
        <v>74</v>
      </c>
      <c r="D75" s="15"/>
      <c r="E75" s="8">
        <f aca="true" t="shared" si="3" ref="E75:Q75">E30</f>
        <v>1.6</v>
      </c>
      <c r="F75" s="8">
        <f t="shared" si="3"/>
        <v>1.6</v>
      </c>
      <c r="G75" s="8">
        <f t="shared" si="3"/>
        <v>0</v>
      </c>
      <c r="H75" s="8">
        <f t="shared" si="3"/>
        <v>0</v>
      </c>
      <c r="I75" s="8">
        <f t="shared" si="3"/>
        <v>0</v>
      </c>
      <c r="J75" s="8">
        <f t="shared" si="3"/>
        <v>0</v>
      </c>
      <c r="K75" s="8">
        <f t="shared" si="3"/>
        <v>0</v>
      </c>
      <c r="L75" s="8">
        <f t="shared" si="3"/>
        <v>0</v>
      </c>
      <c r="M75" s="8">
        <f t="shared" si="3"/>
        <v>0</v>
      </c>
      <c r="N75" s="8">
        <f t="shared" si="3"/>
        <v>0.8</v>
      </c>
      <c r="O75" s="8">
        <f t="shared" si="3"/>
        <v>0</v>
      </c>
      <c r="P75" s="8">
        <f t="shared" si="3"/>
        <v>0</v>
      </c>
      <c r="Q75" s="8">
        <f t="shared" si="3"/>
        <v>0</v>
      </c>
    </row>
    <row r="76" spans="1:17" ht="18.75" customHeight="1">
      <c r="A76" s="47"/>
      <c r="B76" s="48"/>
      <c r="C76" s="13" t="s">
        <v>66</v>
      </c>
      <c r="D76" s="15"/>
      <c r="E76" s="8">
        <f aca="true" t="shared" si="4" ref="E76:Q76">SUM(E31:E31)</f>
        <v>3.2</v>
      </c>
      <c r="F76" s="8">
        <f t="shared" si="4"/>
        <v>0</v>
      </c>
      <c r="G76" s="8">
        <f t="shared" si="4"/>
        <v>0</v>
      </c>
      <c r="H76" s="8">
        <f t="shared" si="4"/>
        <v>0</v>
      </c>
      <c r="I76" s="8">
        <f t="shared" si="4"/>
        <v>3.2</v>
      </c>
      <c r="J76" s="8">
        <f t="shared" si="4"/>
        <v>0</v>
      </c>
      <c r="K76" s="8">
        <f t="shared" si="4"/>
        <v>0</v>
      </c>
      <c r="L76" s="8">
        <f t="shared" si="4"/>
        <v>0</v>
      </c>
      <c r="M76" s="8">
        <f t="shared" si="4"/>
        <v>0</v>
      </c>
      <c r="N76" s="8">
        <f t="shared" si="4"/>
        <v>0</v>
      </c>
      <c r="O76" s="8">
        <f t="shared" si="4"/>
        <v>0</v>
      </c>
      <c r="P76" s="8">
        <f t="shared" si="4"/>
        <v>0</v>
      </c>
      <c r="Q76" s="8">
        <f t="shared" si="4"/>
        <v>0</v>
      </c>
    </row>
    <row r="77" spans="1:17" ht="18.75" customHeight="1">
      <c r="A77" s="47"/>
      <c r="B77" s="48"/>
      <c r="C77" s="13" t="s">
        <v>37</v>
      </c>
      <c r="D77" s="15"/>
      <c r="E77" s="8">
        <f aca="true" t="shared" si="5" ref="E77:Q77">SUM(E32:E59)</f>
        <v>33179.2</v>
      </c>
      <c r="F77" s="8">
        <f t="shared" si="5"/>
        <v>27374.400000000005</v>
      </c>
      <c r="G77" s="8">
        <f t="shared" si="5"/>
        <v>16929.6</v>
      </c>
      <c r="H77" s="8">
        <f t="shared" si="5"/>
        <v>6758.4</v>
      </c>
      <c r="I77" s="8">
        <f t="shared" si="5"/>
        <v>8912</v>
      </c>
      <c r="J77" s="8">
        <f t="shared" si="5"/>
        <v>46812.80000000001</v>
      </c>
      <c r="K77" s="8">
        <f t="shared" si="5"/>
        <v>5918.400000000001</v>
      </c>
      <c r="L77" s="8">
        <f t="shared" si="5"/>
        <v>4297.6</v>
      </c>
      <c r="M77" s="8">
        <f t="shared" si="5"/>
        <v>1299.2</v>
      </c>
      <c r="N77" s="8">
        <f t="shared" si="5"/>
        <v>347.2</v>
      </c>
      <c r="O77" s="8">
        <f t="shared" si="5"/>
        <v>272</v>
      </c>
      <c r="P77" s="8">
        <f t="shared" si="5"/>
        <v>155.20000000000002</v>
      </c>
      <c r="Q77" s="8">
        <f t="shared" si="5"/>
        <v>156.8</v>
      </c>
    </row>
    <row r="78" spans="1:17" ht="18.75" customHeight="1">
      <c r="A78" s="47"/>
      <c r="B78" s="48"/>
      <c r="C78" s="13" t="s">
        <v>61</v>
      </c>
      <c r="D78" s="15"/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</row>
    <row r="79" spans="1:17" ht="18.75" customHeight="1">
      <c r="A79" s="47"/>
      <c r="B79" s="48"/>
      <c r="C79" s="13" t="s">
        <v>53</v>
      </c>
      <c r="D79" s="15"/>
      <c r="E79" s="8">
        <f aca="true" t="shared" si="6" ref="E79:Q79">SUM(E60)</f>
        <v>3.2</v>
      </c>
      <c r="F79" s="8">
        <f t="shared" si="6"/>
        <v>12.8</v>
      </c>
      <c r="G79" s="8">
        <f t="shared" si="6"/>
        <v>6.4</v>
      </c>
      <c r="H79" s="8">
        <f t="shared" si="6"/>
        <v>0</v>
      </c>
      <c r="I79" s="8">
        <f t="shared" si="6"/>
        <v>3.2</v>
      </c>
      <c r="J79" s="8">
        <f t="shared" si="6"/>
        <v>0</v>
      </c>
      <c r="K79" s="8">
        <f t="shared" si="6"/>
        <v>3.2</v>
      </c>
      <c r="L79" s="8">
        <f t="shared" si="6"/>
        <v>6.4</v>
      </c>
      <c r="M79" s="8">
        <f t="shared" si="6"/>
        <v>1.6</v>
      </c>
      <c r="N79" s="8">
        <f t="shared" si="6"/>
        <v>0</v>
      </c>
      <c r="O79" s="8">
        <f t="shared" si="6"/>
        <v>0</v>
      </c>
      <c r="P79" s="8">
        <f t="shared" si="6"/>
        <v>0</v>
      </c>
      <c r="Q79" s="8">
        <f t="shared" si="6"/>
        <v>0</v>
      </c>
    </row>
    <row r="80" spans="1:17" ht="18.75" customHeight="1">
      <c r="A80" s="47"/>
      <c r="B80" s="48"/>
      <c r="C80" s="13" t="s">
        <v>56</v>
      </c>
      <c r="D80" s="15"/>
      <c r="E80" s="8">
        <f aca="true" t="shared" si="7" ref="E80:Q81">SUM(E61)</f>
        <v>0</v>
      </c>
      <c r="F80" s="8">
        <f t="shared" si="7"/>
        <v>25.6</v>
      </c>
      <c r="G80" s="8">
        <f t="shared" si="7"/>
        <v>12.8</v>
      </c>
      <c r="H80" s="8">
        <f t="shared" si="7"/>
        <v>32</v>
      </c>
      <c r="I80" s="8">
        <f t="shared" si="7"/>
        <v>0</v>
      </c>
      <c r="J80" s="8">
        <f t="shared" si="7"/>
        <v>3.2</v>
      </c>
      <c r="K80" s="8">
        <f t="shared" si="7"/>
        <v>12.8</v>
      </c>
      <c r="L80" s="8">
        <f t="shared" si="7"/>
        <v>3.2</v>
      </c>
      <c r="M80" s="8">
        <f t="shared" si="7"/>
        <v>12.8</v>
      </c>
      <c r="N80" s="8">
        <f t="shared" si="7"/>
        <v>9.600000000000001</v>
      </c>
      <c r="O80" s="8">
        <f t="shared" si="7"/>
        <v>6.4</v>
      </c>
      <c r="P80" s="8">
        <f t="shared" si="7"/>
        <v>1.6</v>
      </c>
      <c r="Q80" s="8">
        <f t="shared" si="7"/>
        <v>0.8</v>
      </c>
    </row>
    <row r="81" spans="1:17" ht="18.75" customHeight="1">
      <c r="A81" s="47"/>
      <c r="B81" s="48"/>
      <c r="C81" s="13" t="s">
        <v>54</v>
      </c>
      <c r="D81" s="15"/>
      <c r="E81" s="8">
        <f t="shared" si="7"/>
        <v>96</v>
      </c>
      <c r="F81" s="8">
        <f t="shared" si="7"/>
        <v>121.60000000000001</v>
      </c>
      <c r="G81" s="8">
        <f t="shared" si="7"/>
        <v>160</v>
      </c>
      <c r="H81" s="8">
        <f t="shared" si="7"/>
        <v>198.4</v>
      </c>
      <c r="I81" s="8">
        <f t="shared" si="7"/>
        <v>89.60000000000001</v>
      </c>
      <c r="J81" s="8">
        <f t="shared" si="7"/>
        <v>147.20000000000002</v>
      </c>
      <c r="K81" s="8">
        <f t="shared" si="7"/>
        <v>172.8</v>
      </c>
      <c r="L81" s="8">
        <f t="shared" si="7"/>
        <v>185.60000000000002</v>
      </c>
      <c r="M81" s="8">
        <f t="shared" si="7"/>
        <v>3.2</v>
      </c>
      <c r="N81" s="8">
        <f t="shared" si="7"/>
        <v>22.400000000000002</v>
      </c>
      <c r="O81" s="8">
        <f t="shared" si="7"/>
        <v>9.600000000000001</v>
      </c>
      <c r="P81" s="8">
        <f t="shared" si="7"/>
        <v>6.4</v>
      </c>
      <c r="Q81" s="8">
        <f t="shared" si="7"/>
        <v>1.6</v>
      </c>
    </row>
    <row r="82" spans="1:17" ht="18.75" customHeight="1">
      <c r="A82" s="47"/>
      <c r="B82" s="48"/>
      <c r="C82" s="13" t="s">
        <v>57</v>
      </c>
      <c r="D82" s="15"/>
      <c r="E82" s="8">
        <f aca="true" t="shared" si="8" ref="E82:Q82">SUM(E63:E64)</f>
        <v>40.00000000000001</v>
      </c>
      <c r="F82" s="8">
        <f t="shared" si="8"/>
        <v>32</v>
      </c>
      <c r="G82" s="8">
        <f t="shared" si="8"/>
        <v>12.8</v>
      </c>
      <c r="H82" s="8">
        <f t="shared" si="8"/>
        <v>25.6</v>
      </c>
      <c r="I82" s="8">
        <f t="shared" si="8"/>
        <v>1.6</v>
      </c>
      <c r="J82" s="8">
        <f t="shared" si="8"/>
        <v>19.200000000000003</v>
      </c>
      <c r="K82" s="8">
        <f t="shared" si="8"/>
        <v>6.4</v>
      </c>
      <c r="L82" s="8">
        <f t="shared" si="8"/>
        <v>12.8</v>
      </c>
      <c r="M82" s="8">
        <f t="shared" si="8"/>
        <v>0</v>
      </c>
      <c r="N82" s="8">
        <f t="shared" si="8"/>
        <v>0</v>
      </c>
      <c r="O82" s="8">
        <f t="shared" si="8"/>
        <v>0</v>
      </c>
      <c r="P82" s="8">
        <f t="shared" si="8"/>
        <v>1.6</v>
      </c>
      <c r="Q82" s="8">
        <f t="shared" si="8"/>
        <v>0</v>
      </c>
    </row>
    <row r="83" spans="1:17" ht="18.75" customHeight="1">
      <c r="A83" s="47"/>
      <c r="B83" s="48"/>
      <c r="C83" s="13" t="s">
        <v>48</v>
      </c>
      <c r="D83" s="15"/>
      <c r="E83" s="8">
        <f aca="true" t="shared" si="9" ref="E83:Q83">SUM(E65:E69)</f>
        <v>19.200000000000003</v>
      </c>
      <c r="F83" s="8">
        <f t="shared" si="9"/>
        <v>9.600000000000001</v>
      </c>
      <c r="G83" s="8">
        <f t="shared" si="9"/>
        <v>4.800000000000001</v>
      </c>
      <c r="H83" s="8">
        <f t="shared" si="9"/>
        <v>3.2</v>
      </c>
      <c r="I83" s="8">
        <f t="shared" si="9"/>
        <v>12.8</v>
      </c>
      <c r="J83" s="8">
        <f t="shared" si="9"/>
        <v>4.800000000000001</v>
      </c>
      <c r="K83" s="8">
        <f t="shared" si="9"/>
        <v>6.4</v>
      </c>
      <c r="L83" s="8">
        <f t="shared" si="9"/>
        <v>25.6</v>
      </c>
      <c r="M83" s="8">
        <f t="shared" si="9"/>
        <v>9.600000000000001</v>
      </c>
      <c r="N83" s="8">
        <f t="shared" si="9"/>
        <v>20.800000000000004</v>
      </c>
      <c r="O83" s="8">
        <f t="shared" si="9"/>
        <v>0</v>
      </c>
      <c r="P83" s="8">
        <f t="shared" si="9"/>
        <v>0.8</v>
      </c>
      <c r="Q83" s="8">
        <f t="shared" si="9"/>
        <v>6.4</v>
      </c>
    </row>
    <row r="84" spans="1:17" ht="18.75" customHeight="1">
      <c r="A84" s="47"/>
      <c r="B84" s="48"/>
      <c r="C84" s="13" t="s">
        <v>49</v>
      </c>
      <c r="D84" s="15"/>
      <c r="E84" s="8">
        <f aca="true" t="shared" si="10" ref="E84:Q84">SUM(E70)</f>
        <v>12.8</v>
      </c>
      <c r="F84" s="8">
        <f t="shared" si="10"/>
        <v>6.4</v>
      </c>
      <c r="G84" s="8">
        <f t="shared" si="10"/>
        <v>6.4</v>
      </c>
      <c r="H84" s="8">
        <f t="shared" si="10"/>
        <v>12.8</v>
      </c>
      <c r="I84" s="8">
        <f t="shared" si="10"/>
        <v>3.2</v>
      </c>
      <c r="J84" s="8">
        <f t="shared" si="10"/>
        <v>19.200000000000003</v>
      </c>
      <c r="K84" s="8">
        <f t="shared" si="10"/>
        <v>6.4</v>
      </c>
      <c r="L84" s="8">
        <f t="shared" si="10"/>
        <v>19.200000000000003</v>
      </c>
      <c r="M84" s="8">
        <f t="shared" si="10"/>
        <v>6.4</v>
      </c>
      <c r="N84" s="8">
        <f t="shared" si="10"/>
        <v>0</v>
      </c>
      <c r="O84" s="8">
        <f t="shared" si="10"/>
        <v>0</v>
      </c>
      <c r="P84" s="8">
        <f t="shared" si="10"/>
        <v>1.6</v>
      </c>
      <c r="Q84" s="8">
        <f t="shared" si="10"/>
        <v>0</v>
      </c>
    </row>
    <row r="85" spans="1:17" ht="18.75" customHeight="1">
      <c r="A85" s="47"/>
      <c r="B85" s="48"/>
      <c r="C85" s="13" t="s">
        <v>51</v>
      </c>
      <c r="D85" s="14"/>
      <c r="E85" s="8">
        <f aca="true" t="shared" si="11" ref="E85:Q85">SUM(E71:E71)</f>
        <v>0</v>
      </c>
      <c r="F85" s="8">
        <f t="shared" si="11"/>
        <v>0</v>
      </c>
      <c r="G85" s="8">
        <f t="shared" si="11"/>
        <v>0</v>
      </c>
      <c r="H85" s="8">
        <f t="shared" si="11"/>
        <v>0</v>
      </c>
      <c r="I85" s="8">
        <f t="shared" si="11"/>
        <v>6.4</v>
      </c>
      <c r="J85" s="8">
        <f t="shared" si="11"/>
        <v>0</v>
      </c>
      <c r="K85" s="8">
        <f t="shared" si="11"/>
        <v>0</v>
      </c>
      <c r="L85" s="8">
        <f t="shared" si="11"/>
        <v>0</v>
      </c>
      <c r="M85" s="8">
        <f t="shared" si="11"/>
        <v>1.6</v>
      </c>
      <c r="N85" s="8">
        <f t="shared" si="11"/>
        <v>0</v>
      </c>
      <c r="O85" s="8">
        <f t="shared" si="11"/>
        <v>0</v>
      </c>
      <c r="P85" s="8">
        <f t="shared" si="11"/>
        <v>0</v>
      </c>
      <c r="Q85" s="8">
        <f t="shared" si="11"/>
        <v>0</v>
      </c>
    </row>
    <row r="86" spans="1:17" ht="18.75" customHeight="1">
      <c r="A86" s="35" t="s">
        <v>23</v>
      </c>
      <c r="B86" s="35"/>
      <c r="C86" s="36" t="s">
        <v>24</v>
      </c>
      <c r="D86" s="36"/>
      <c r="E86" s="37" t="s">
        <v>140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9"/>
    </row>
    <row r="87" spans="1:17" ht="18.75" customHeight="1">
      <c r="A87" s="40"/>
      <c r="B87" s="40"/>
      <c r="C87" s="36" t="s">
        <v>25</v>
      </c>
      <c r="D87" s="36"/>
      <c r="E87" s="37" t="s">
        <v>162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9"/>
    </row>
    <row r="88" spans="1:17" ht="18.75" customHeight="1">
      <c r="A88" s="40"/>
      <c r="B88" s="40"/>
      <c r="C88" s="36" t="s">
        <v>121</v>
      </c>
      <c r="D88" s="36"/>
      <c r="E88" s="37" t="s">
        <v>141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9"/>
    </row>
    <row r="89" spans="1:17" ht="18.75" customHeight="1">
      <c r="A89" s="51"/>
      <c r="B89" s="51"/>
      <c r="C89" s="36" t="s">
        <v>122</v>
      </c>
      <c r="D89" s="36"/>
      <c r="E89" s="37" t="s">
        <v>142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9"/>
    </row>
    <row r="90" spans="1:17" ht="18.75" customHeight="1">
      <c r="A90" s="33" t="s">
        <v>123</v>
      </c>
      <c r="B90" s="34"/>
      <c r="C90" s="34"/>
      <c r="D90" s="34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/>
    </row>
    <row r="91" spans="1:17" ht="18.75" customHeight="1">
      <c r="A91" s="41"/>
      <c r="B91" s="42"/>
      <c r="C91" s="42"/>
      <c r="D91" s="42"/>
      <c r="E91" s="23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19"/>
    </row>
    <row r="92" spans="1:17" ht="18.75" customHeight="1">
      <c r="A92" s="43"/>
      <c r="B92" s="44"/>
      <c r="C92" s="44"/>
      <c r="D92" s="44"/>
      <c r="E92" s="20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2"/>
    </row>
    <row r="93" ht="14.25">
      <c r="A93" s="3" t="s">
        <v>124</v>
      </c>
    </row>
    <row r="94" spans="5:17" ht="14.25"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5:17" ht="14.25"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ht="14.25">
      <c r="E96" s="9"/>
    </row>
  </sheetData>
  <sheetProtection/>
  <mergeCells count="26">
    <mergeCell ref="A72:D72"/>
    <mergeCell ref="A73:B85"/>
    <mergeCell ref="A7:D7"/>
    <mergeCell ref="A8:D8"/>
    <mergeCell ref="A9:D9"/>
    <mergeCell ref="E10:Q10"/>
    <mergeCell ref="A2:D2"/>
    <mergeCell ref="A3:D3"/>
    <mergeCell ref="A4:D4"/>
    <mergeCell ref="A5:D5"/>
    <mergeCell ref="A6:D6"/>
    <mergeCell ref="A86:B86"/>
    <mergeCell ref="C86:D86"/>
    <mergeCell ref="E86:Q86"/>
    <mergeCell ref="A87:B87"/>
    <mergeCell ref="C87:D87"/>
    <mergeCell ref="E87:Q87"/>
    <mergeCell ref="A90:D90"/>
    <mergeCell ref="A91:D91"/>
    <mergeCell ref="A92:D92"/>
    <mergeCell ref="A88:B88"/>
    <mergeCell ref="C88:D88"/>
    <mergeCell ref="E88:Q88"/>
    <mergeCell ref="A89:B89"/>
    <mergeCell ref="C89:D89"/>
    <mergeCell ref="E89:Q89"/>
  </mergeCells>
  <printOptions/>
  <pageMargins left="0.7874015748031497" right="0.1968503937007874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="70" zoomScaleNormal="70" zoomScalePageLayoutView="0" workbookViewId="0" topLeftCell="A65">
      <selection activeCell="E86" sqref="E86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8.75" customHeight="1">
      <c r="A2" s="45" t="s">
        <v>175</v>
      </c>
      <c r="B2" s="45"/>
      <c r="C2" s="45"/>
      <c r="D2" s="45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2"/>
      <c r="R2" s="1"/>
    </row>
    <row r="3" spans="1:17" ht="18.75" customHeight="1">
      <c r="A3" s="46" t="s">
        <v>0</v>
      </c>
      <c r="B3" s="46"/>
      <c r="C3" s="46"/>
      <c r="D3" s="46"/>
      <c r="E3" s="4" t="s">
        <v>75</v>
      </c>
      <c r="F3" s="4" t="s">
        <v>76</v>
      </c>
      <c r="G3" s="4" t="s">
        <v>77</v>
      </c>
      <c r="H3" s="4" t="s">
        <v>78</v>
      </c>
      <c r="I3" s="4" t="s">
        <v>79</v>
      </c>
      <c r="J3" s="4" t="s">
        <v>80</v>
      </c>
      <c r="K3" s="4" t="s">
        <v>81</v>
      </c>
      <c r="L3" s="4" t="s">
        <v>82</v>
      </c>
      <c r="M3" s="4" t="s">
        <v>83</v>
      </c>
      <c r="N3" s="4" t="s">
        <v>84</v>
      </c>
      <c r="O3" s="4" t="s">
        <v>145</v>
      </c>
      <c r="P3" s="4" t="s">
        <v>146</v>
      </c>
      <c r="Q3" s="4" t="s">
        <v>147</v>
      </c>
    </row>
    <row r="4" spans="1:17" ht="18.75" customHeight="1">
      <c r="A4" s="46" t="s">
        <v>88</v>
      </c>
      <c r="B4" s="46"/>
      <c r="C4" s="46"/>
      <c r="D4" s="46"/>
      <c r="E4" s="30">
        <v>44446</v>
      </c>
      <c r="F4" s="30">
        <v>44446</v>
      </c>
      <c r="G4" s="30">
        <v>44446</v>
      </c>
      <c r="H4" s="30">
        <v>44446</v>
      </c>
      <c r="I4" s="30">
        <v>44446</v>
      </c>
      <c r="J4" s="30">
        <v>44446</v>
      </c>
      <c r="K4" s="30">
        <v>44446</v>
      </c>
      <c r="L4" s="30">
        <v>44447</v>
      </c>
      <c r="M4" s="30">
        <v>44447</v>
      </c>
      <c r="N4" s="30">
        <v>44448</v>
      </c>
      <c r="O4" s="30">
        <v>44448</v>
      </c>
      <c r="P4" s="30">
        <v>44448</v>
      </c>
      <c r="Q4" s="30">
        <v>44448</v>
      </c>
    </row>
    <row r="5" spans="1:17" ht="18.75" customHeight="1">
      <c r="A5" s="46" t="s">
        <v>89</v>
      </c>
      <c r="B5" s="46"/>
      <c r="C5" s="46"/>
      <c r="D5" s="46"/>
      <c r="E5" s="24">
        <v>0.39444444444444443</v>
      </c>
      <c r="F5" s="24">
        <v>0.5305555555555556</v>
      </c>
      <c r="G5" s="24">
        <v>0.3729166666666666</v>
      </c>
      <c r="H5" s="24">
        <v>0.5055555555555555</v>
      </c>
      <c r="I5" s="24">
        <v>0.4756944444444444</v>
      </c>
      <c r="J5" s="24">
        <v>0.4145833333333333</v>
      </c>
      <c r="K5" s="24">
        <v>0.4548611111111111</v>
      </c>
      <c r="L5" s="24">
        <v>0.4083333333333334</v>
      </c>
      <c r="M5" s="24">
        <v>0.44097222222222227</v>
      </c>
      <c r="N5" s="24">
        <v>0.38125000000000003</v>
      </c>
      <c r="O5" s="24">
        <v>0.4041666666666666</v>
      </c>
      <c r="P5" s="24">
        <v>0.425</v>
      </c>
      <c r="Q5" s="24">
        <v>0.44305555555555554</v>
      </c>
    </row>
    <row r="6" spans="1:17" ht="18.75" customHeight="1">
      <c r="A6" s="46" t="s">
        <v>90</v>
      </c>
      <c r="B6" s="46"/>
      <c r="C6" s="46"/>
      <c r="D6" s="46"/>
      <c r="E6" s="4">
        <v>7.6</v>
      </c>
      <c r="F6" s="4">
        <v>5.6</v>
      </c>
      <c r="G6" s="26">
        <v>11</v>
      </c>
      <c r="H6" s="4">
        <v>7.3</v>
      </c>
      <c r="I6" s="26">
        <v>9</v>
      </c>
      <c r="J6" s="4">
        <v>17.5</v>
      </c>
      <c r="K6" s="26">
        <v>15</v>
      </c>
      <c r="L6" s="4">
        <v>19.5</v>
      </c>
      <c r="M6" s="26">
        <v>13</v>
      </c>
      <c r="N6" s="26">
        <v>10</v>
      </c>
      <c r="O6" s="26">
        <v>20</v>
      </c>
      <c r="P6" s="26">
        <v>27</v>
      </c>
      <c r="Q6" s="26">
        <v>12</v>
      </c>
    </row>
    <row r="7" spans="1:17" ht="18.75" customHeight="1">
      <c r="A7" s="46" t="s">
        <v>91</v>
      </c>
      <c r="B7" s="46"/>
      <c r="C7" s="46"/>
      <c r="D7" s="46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92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93</v>
      </c>
      <c r="B9" s="52"/>
      <c r="C9" s="52"/>
      <c r="D9" s="52"/>
      <c r="E9" s="5">
        <v>50</v>
      </c>
      <c r="F9" s="5">
        <v>50</v>
      </c>
      <c r="G9" s="5">
        <v>50</v>
      </c>
      <c r="H9" s="5">
        <v>50</v>
      </c>
      <c r="I9" s="5">
        <v>50</v>
      </c>
      <c r="J9" s="5">
        <v>50</v>
      </c>
      <c r="K9" s="5">
        <v>50</v>
      </c>
      <c r="L9" s="5">
        <v>50</v>
      </c>
      <c r="M9" s="5">
        <v>50</v>
      </c>
      <c r="N9" s="5">
        <v>50</v>
      </c>
      <c r="O9" s="5">
        <v>50</v>
      </c>
      <c r="P9" s="5">
        <v>50</v>
      </c>
      <c r="Q9" s="5">
        <v>50</v>
      </c>
    </row>
    <row r="10" spans="1:17" ht="18.75" customHeight="1" thickTop="1">
      <c r="A10" s="6" t="s">
        <v>94</v>
      </c>
      <c r="B10" s="6" t="s">
        <v>1</v>
      </c>
      <c r="C10" s="6" t="s">
        <v>95</v>
      </c>
      <c r="D10" s="6" t="s">
        <v>96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9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652.8000000000001</v>
      </c>
      <c r="F11" s="8">
        <v>51.2</v>
      </c>
      <c r="G11" s="8">
        <v>332.8</v>
      </c>
      <c r="H11" s="8">
        <v>22.400000000000002</v>
      </c>
      <c r="I11" s="8">
        <v>30.400000000000002</v>
      </c>
      <c r="J11" s="8">
        <v>576</v>
      </c>
      <c r="K11" s="8">
        <v>67.2</v>
      </c>
      <c r="L11" s="8">
        <v>198.4</v>
      </c>
      <c r="M11" s="8">
        <v>550.4</v>
      </c>
      <c r="N11" s="8">
        <v>883.2</v>
      </c>
      <c r="O11" s="8">
        <v>134.4</v>
      </c>
      <c r="P11" s="8">
        <v>262.40000000000003</v>
      </c>
      <c r="Q11" s="8">
        <v>41.6</v>
      </c>
      <c r="R11" s="9"/>
      <c r="S11" s="9"/>
    </row>
    <row r="12" spans="1:19" ht="18.75" customHeight="1">
      <c r="A12" s="7">
        <v>2</v>
      </c>
      <c r="B12" s="7" t="s">
        <v>35</v>
      </c>
      <c r="C12" s="7" t="s">
        <v>36</v>
      </c>
      <c r="D12" s="10" t="s">
        <v>69</v>
      </c>
      <c r="E12" s="8"/>
      <c r="F12" s="8"/>
      <c r="G12" s="8"/>
      <c r="H12" s="8"/>
      <c r="I12" s="8"/>
      <c r="J12" s="8"/>
      <c r="K12" s="8"/>
      <c r="L12" s="8"/>
      <c r="M12" s="8">
        <v>1.6</v>
      </c>
      <c r="N12" s="8"/>
      <c r="O12" s="8"/>
      <c r="P12" s="8"/>
      <c r="Q12" s="8">
        <v>1.6</v>
      </c>
      <c r="R12" s="9"/>
      <c r="S12" s="9"/>
    </row>
    <row r="13" spans="1:19" ht="18.75" customHeight="1">
      <c r="A13" s="7">
        <v>3</v>
      </c>
      <c r="B13" s="7" t="s">
        <v>35</v>
      </c>
      <c r="C13" s="7" t="s">
        <v>36</v>
      </c>
      <c r="D13" s="10" t="s">
        <v>70</v>
      </c>
      <c r="E13" s="8">
        <v>1.6</v>
      </c>
      <c r="F13" s="8">
        <v>1.6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  <c r="S13" s="9"/>
    </row>
    <row r="14" spans="1:19" ht="18.75" customHeight="1">
      <c r="A14" s="7">
        <v>4</v>
      </c>
      <c r="B14" s="7" t="s">
        <v>35</v>
      </c>
      <c r="C14" s="7" t="s">
        <v>36</v>
      </c>
      <c r="D14" s="10" t="s">
        <v>4</v>
      </c>
      <c r="E14" s="8">
        <v>3.2</v>
      </c>
      <c r="F14" s="8"/>
      <c r="G14" s="8">
        <v>0</v>
      </c>
      <c r="H14" s="8">
        <v>0.8</v>
      </c>
      <c r="I14" s="8"/>
      <c r="J14" s="8">
        <v>1.6</v>
      </c>
      <c r="K14" s="8"/>
      <c r="L14" s="8"/>
      <c r="M14" s="8">
        <v>1.6</v>
      </c>
      <c r="N14" s="8"/>
      <c r="O14" s="8"/>
      <c r="P14" s="8"/>
      <c r="Q14" s="8"/>
      <c r="R14" s="9"/>
      <c r="S14" s="9"/>
    </row>
    <row r="15" spans="1:19" ht="18.75" customHeight="1">
      <c r="A15" s="7">
        <v>5</v>
      </c>
      <c r="B15" s="7" t="s">
        <v>35</v>
      </c>
      <c r="C15" s="7" t="s">
        <v>36</v>
      </c>
      <c r="D15" s="7" t="s">
        <v>259</v>
      </c>
      <c r="E15" s="8">
        <v>1.6</v>
      </c>
      <c r="F15" s="8"/>
      <c r="G15" s="8">
        <v>0</v>
      </c>
      <c r="H15" s="8"/>
      <c r="I15" s="8"/>
      <c r="J15" s="8"/>
      <c r="K15" s="8">
        <v>0.8</v>
      </c>
      <c r="L15" s="8"/>
      <c r="M15" s="8">
        <v>0.8</v>
      </c>
      <c r="N15" s="8"/>
      <c r="O15" s="8"/>
      <c r="P15" s="8"/>
      <c r="Q15" s="8"/>
      <c r="R15" s="9"/>
      <c r="S15" s="9"/>
    </row>
    <row r="16" spans="1:19" ht="18.75" customHeight="1">
      <c r="A16" s="7">
        <v>6</v>
      </c>
      <c r="B16" s="7" t="s">
        <v>35</v>
      </c>
      <c r="C16" s="7" t="s">
        <v>36</v>
      </c>
      <c r="D16" s="7" t="s">
        <v>260</v>
      </c>
      <c r="E16" s="8">
        <v>0</v>
      </c>
      <c r="F16" s="8"/>
      <c r="G16" s="8">
        <v>0</v>
      </c>
      <c r="H16" s="8"/>
      <c r="I16" s="8"/>
      <c r="J16" s="8">
        <v>0.8</v>
      </c>
      <c r="K16" s="8"/>
      <c r="L16" s="8"/>
      <c r="M16" s="8"/>
      <c r="N16" s="8"/>
      <c r="O16" s="8"/>
      <c r="P16" s="8">
        <v>1.6</v>
      </c>
      <c r="Q16" s="8"/>
      <c r="R16" s="9"/>
      <c r="S16" s="9"/>
    </row>
    <row r="17" spans="1:19" ht="18.75" customHeight="1">
      <c r="A17" s="7">
        <v>7</v>
      </c>
      <c r="B17" s="7" t="s">
        <v>35</v>
      </c>
      <c r="C17" s="7" t="s">
        <v>36</v>
      </c>
      <c r="D17" s="7" t="s">
        <v>97</v>
      </c>
      <c r="E17" s="8">
        <v>12.8</v>
      </c>
      <c r="F17" s="8">
        <v>1.6</v>
      </c>
      <c r="G17" s="8">
        <v>1.6</v>
      </c>
      <c r="H17" s="8">
        <v>6.4</v>
      </c>
      <c r="I17" s="8">
        <v>6.4</v>
      </c>
      <c r="J17" s="8">
        <v>11.200000000000001</v>
      </c>
      <c r="K17" s="8">
        <v>0.8</v>
      </c>
      <c r="L17" s="8">
        <v>3.2</v>
      </c>
      <c r="M17" s="8">
        <v>9.600000000000001</v>
      </c>
      <c r="N17" s="8">
        <v>1.6</v>
      </c>
      <c r="O17" s="8">
        <v>9.600000000000001</v>
      </c>
      <c r="P17" s="8">
        <v>3.2</v>
      </c>
      <c r="Q17" s="8"/>
      <c r="R17" s="9"/>
      <c r="S17" s="9"/>
    </row>
    <row r="18" spans="1:19" ht="18.75" customHeight="1">
      <c r="A18" s="7">
        <v>8</v>
      </c>
      <c r="B18" s="7" t="s">
        <v>35</v>
      </c>
      <c r="C18" s="7" t="s">
        <v>36</v>
      </c>
      <c r="D18" s="7" t="s">
        <v>194</v>
      </c>
      <c r="E18" s="8"/>
      <c r="F18" s="8"/>
      <c r="G18" s="8"/>
      <c r="H18" s="8"/>
      <c r="I18" s="8">
        <v>0</v>
      </c>
      <c r="J18" s="8"/>
      <c r="K18" s="8"/>
      <c r="L18" s="8"/>
      <c r="M18" s="8"/>
      <c r="N18" s="8"/>
      <c r="O18" s="8"/>
      <c r="P18" s="8">
        <v>0.8</v>
      </c>
      <c r="Q18" s="8"/>
      <c r="R18" s="9"/>
      <c r="S18" s="9"/>
    </row>
    <row r="19" spans="1:19" ht="18.75" customHeight="1">
      <c r="A19" s="7">
        <v>9</v>
      </c>
      <c r="B19" s="7" t="s">
        <v>35</v>
      </c>
      <c r="C19" s="7" t="s">
        <v>36</v>
      </c>
      <c r="D19" s="7" t="s">
        <v>261</v>
      </c>
      <c r="E19" s="8">
        <v>32</v>
      </c>
      <c r="F19" s="8">
        <v>3.2</v>
      </c>
      <c r="G19" s="8">
        <v>3.2</v>
      </c>
      <c r="H19" s="8">
        <v>6.4</v>
      </c>
      <c r="I19" s="8">
        <v>0.8</v>
      </c>
      <c r="J19" s="8">
        <v>6.4</v>
      </c>
      <c r="K19" s="8">
        <v>1.6</v>
      </c>
      <c r="L19" s="8"/>
      <c r="M19" s="8">
        <v>6.4</v>
      </c>
      <c r="N19" s="8">
        <v>12.8</v>
      </c>
      <c r="O19" s="8">
        <v>1.6</v>
      </c>
      <c r="P19" s="8"/>
      <c r="Q19" s="8"/>
      <c r="R19" s="9"/>
      <c r="S19" s="9"/>
    </row>
    <row r="20" spans="1:19" ht="18.75" customHeight="1">
      <c r="A20" s="7">
        <v>10</v>
      </c>
      <c r="B20" s="7" t="s">
        <v>35</v>
      </c>
      <c r="C20" s="7" t="s">
        <v>36</v>
      </c>
      <c r="D20" s="10" t="s">
        <v>262</v>
      </c>
      <c r="E20" s="8"/>
      <c r="F20" s="8"/>
      <c r="G20" s="8"/>
      <c r="H20" s="8"/>
      <c r="I20" s="8">
        <v>0</v>
      </c>
      <c r="J20" s="8"/>
      <c r="K20" s="8"/>
      <c r="L20" s="8"/>
      <c r="M20" s="8"/>
      <c r="N20" s="8"/>
      <c r="O20" s="8">
        <v>0.8</v>
      </c>
      <c r="P20" s="8"/>
      <c r="Q20" s="8"/>
      <c r="R20" s="9"/>
      <c r="S20" s="9"/>
    </row>
    <row r="21" spans="1:19" ht="18.75" customHeight="1">
      <c r="A21" s="7">
        <v>11</v>
      </c>
      <c r="B21" s="7" t="s">
        <v>35</v>
      </c>
      <c r="C21" s="7" t="s">
        <v>36</v>
      </c>
      <c r="D21" s="7" t="s">
        <v>263</v>
      </c>
      <c r="E21" s="8"/>
      <c r="F21" s="8"/>
      <c r="G21" s="8"/>
      <c r="H21" s="8"/>
      <c r="I21" s="8">
        <v>0.4</v>
      </c>
      <c r="J21" s="8"/>
      <c r="K21" s="8">
        <v>0.8</v>
      </c>
      <c r="L21" s="8"/>
      <c r="M21" s="8"/>
      <c r="N21" s="8">
        <v>1.6</v>
      </c>
      <c r="O21" s="8"/>
      <c r="P21" s="8"/>
      <c r="Q21" s="8"/>
      <c r="R21" s="9"/>
      <c r="S21" s="9"/>
    </row>
    <row r="22" spans="1:19" ht="18.75" customHeight="1">
      <c r="A22" s="7">
        <v>12</v>
      </c>
      <c r="B22" s="7" t="s">
        <v>35</v>
      </c>
      <c r="C22" s="7" t="s">
        <v>36</v>
      </c>
      <c r="D22" s="7" t="s">
        <v>100</v>
      </c>
      <c r="E22" s="8">
        <v>6.4</v>
      </c>
      <c r="F22" s="8">
        <v>6.4</v>
      </c>
      <c r="G22" s="8">
        <v>12.8</v>
      </c>
      <c r="H22" s="8">
        <v>1.6</v>
      </c>
      <c r="I22" s="8">
        <v>3.2</v>
      </c>
      <c r="J22" s="8">
        <v>3.2</v>
      </c>
      <c r="K22" s="8">
        <v>11.200000000000001</v>
      </c>
      <c r="L22" s="8">
        <v>4.800000000000001</v>
      </c>
      <c r="M22" s="8">
        <v>25.6</v>
      </c>
      <c r="N22" s="8">
        <v>3.2</v>
      </c>
      <c r="O22" s="8"/>
      <c r="P22" s="8"/>
      <c r="Q22" s="8"/>
      <c r="R22" s="9"/>
      <c r="S22" s="9"/>
    </row>
    <row r="23" spans="1:19" ht="18.75" customHeight="1">
      <c r="A23" s="7">
        <v>13</v>
      </c>
      <c r="B23" s="7" t="s">
        <v>35</v>
      </c>
      <c r="C23" s="7" t="s">
        <v>36</v>
      </c>
      <c r="D23" s="10" t="s">
        <v>7</v>
      </c>
      <c r="E23" s="8"/>
      <c r="F23" s="8"/>
      <c r="G23" s="8"/>
      <c r="H23" s="8"/>
      <c r="I23" s="8">
        <v>0</v>
      </c>
      <c r="J23" s="8"/>
      <c r="K23" s="8"/>
      <c r="L23" s="8"/>
      <c r="M23" s="8">
        <v>0.8</v>
      </c>
      <c r="N23" s="8"/>
      <c r="O23" s="8"/>
      <c r="P23" s="8"/>
      <c r="Q23" s="8"/>
      <c r="R23" s="9"/>
      <c r="S23" s="9"/>
    </row>
    <row r="24" spans="1:19" ht="18.75" customHeight="1">
      <c r="A24" s="7">
        <v>14</v>
      </c>
      <c r="B24" s="7" t="s">
        <v>35</v>
      </c>
      <c r="C24" s="7" t="s">
        <v>36</v>
      </c>
      <c r="D24" s="7" t="s">
        <v>101</v>
      </c>
      <c r="E24" s="8">
        <v>1.6</v>
      </c>
      <c r="F24" s="8"/>
      <c r="G24" s="8"/>
      <c r="H24" s="8"/>
      <c r="I24" s="8">
        <v>0</v>
      </c>
      <c r="J24" s="8"/>
      <c r="K24" s="8"/>
      <c r="L24" s="8"/>
      <c r="M24" s="8">
        <v>3.2</v>
      </c>
      <c r="N24" s="8"/>
      <c r="O24" s="8"/>
      <c r="P24" s="8"/>
      <c r="Q24" s="8"/>
      <c r="R24" s="9"/>
      <c r="S24" s="9"/>
    </row>
    <row r="25" spans="1:19" ht="18.75" customHeight="1">
      <c r="A25" s="7">
        <v>15</v>
      </c>
      <c r="B25" s="7" t="s">
        <v>35</v>
      </c>
      <c r="C25" s="7" t="s">
        <v>36</v>
      </c>
      <c r="D25" s="10" t="s">
        <v>5</v>
      </c>
      <c r="E25" s="8"/>
      <c r="F25" s="8"/>
      <c r="G25" s="8"/>
      <c r="H25" s="8"/>
      <c r="I25" s="8">
        <v>0</v>
      </c>
      <c r="J25" s="8"/>
      <c r="K25" s="8"/>
      <c r="L25" s="8"/>
      <c r="M25" s="8">
        <v>1.6</v>
      </c>
      <c r="N25" s="8">
        <v>0.8</v>
      </c>
      <c r="O25" s="8"/>
      <c r="P25" s="8"/>
      <c r="Q25" s="8"/>
      <c r="R25" s="9"/>
      <c r="S25" s="9"/>
    </row>
    <row r="26" spans="1:19" ht="18.75" customHeight="1">
      <c r="A26" s="7">
        <v>16</v>
      </c>
      <c r="B26" s="7" t="s">
        <v>35</v>
      </c>
      <c r="C26" s="7" t="s">
        <v>36</v>
      </c>
      <c r="D26" s="10" t="s">
        <v>168</v>
      </c>
      <c r="E26" s="8"/>
      <c r="F26" s="8"/>
      <c r="G26" s="8"/>
      <c r="H26" s="8"/>
      <c r="I26" s="8">
        <v>0</v>
      </c>
      <c r="J26" s="8"/>
      <c r="K26" s="8"/>
      <c r="L26" s="8"/>
      <c r="M26" s="8"/>
      <c r="N26" s="8"/>
      <c r="O26" s="8"/>
      <c r="P26" s="8"/>
      <c r="Q26" s="8">
        <v>3.2</v>
      </c>
      <c r="R26" s="9"/>
      <c r="S26" s="9"/>
    </row>
    <row r="27" spans="1:19" ht="18.75" customHeight="1">
      <c r="A27" s="7">
        <v>17</v>
      </c>
      <c r="B27" s="7" t="s">
        <v>35</v>
      </c>
      <c r="C27" s="7" t="s">
        <v>36</v>
      </c>
      <c r="D27" s="7" t="s">
        <v>264</v>
      </c>
      <c r="E27" s="8"/>
      <c r="F27" s="8"/>
      <c r="G27" s="8"/>
      <c r="H27" s="8"/>
      <c r="I27" s="8">
        <v>0.4</v>
      </c>
      <c r="J27" s="8"/>
      <c r="K27" s="8"/>
      <c r="L27" s="8">
        <v>1.6</v>
      </c>
      <c r="M27" s="8"/>
      <c r="N27" s="8"/>
      <c r="O27" s="8"/>
      <c r="P27" s="8">
        <v>3.2</v>
      </c>
      <c r="Q27" s="8"/>
      <c r="R27" s="9"/>
      <c r="S27" s="9"/>
    </row>
    <row r="28" spans="1:19" ht="18.75" customHeight="1">
      <c r="A28" s="7">
        <v>18</v>
      </c>
      <c r="B28" s="7" t="s">
        <v>63</v>
      </c>
      <c r="C28" s="7" t="s">
        <v>74</v>
      </c>
      <c r="D28" s="10" t="s">
        <v>134</v>
      </c>
      <c r="E28" s="8">
        <v>6.4</v>
      </c>
      <c r="F28" s="8"/>
      <c r="G28" s="8">
        <v>6.4</v>
      </c>
      <c r="H28" s="8"/>
      <c r="I28" s="8">
        <v>0</v>
      </c>
      <c r="J28" s="8">
        <v>1.6</v>
      </c>
      <c r="K28" s="8"/>
      <c r="L28" s="8">
        <v>0.8</v>
      </c>
      <c r="M28" s="8">
        <v>6.4</v>
      </c>
      <c r="N28" s="8">
        <v>1.6</v>
      </c>
      <c r="O28" s="8">
        <v>1.6</v>
      </c>
      <c r="P28" s="8"/>
      <c r="Q28" s="8"/>
      <c r="R28" s="9"/>
      <c r="S28" s="9"/>
    </row>
    <row r="29" spans="1:19" ht="18.75" customHeight="1">
      <c r="A29" s="7">
        <v>19</v>
      </c>
      <c r="B29" s="7" t="s">
        <v>63</v>
      </c>
      <c r="C29" s="7" t="s">
        <v>66</v>
      </c>
      <c r="D29" s="10" t="s">
        <v>265</v>
      </c>
      <c r="E29" s="8">
        <v>19.200000000000003</v>
      </c>
      <c r="F29" s="8"/>
      <c r="G29" s="8">
        <v>1.6</v>
      </c>
      <c r="H29" s="8">
        <v>3.2</v>
      </c>
      <c r="I29" s="8">
        <v>0</v>
      </c>
      <c r="J29" s="8">
        <v>9.600000000000001</v>
      </c>
      <c r="K29" s="8"/>
      <c r="L29" s="8">
        <v>4.800000000000001</v>
      </c>
      <c r="M29" s="8">
        <v>19.200000000000003</v>
      </c>
      <c r="N29" s="8">
        <v>16</v>
      </c>
      <c r="O29" s="8"/>
      <c r="P29" s="8"/>
      <c r="Q29" s="8"/>
      <c r="R29" s="9"/>
      <c r="S29" s="9"/>
    </row>
    <row r="30" spans="1:19" ht="18.75" customHeight="1">
      <c r="A30" s="7">
        <v>20</v>
      </c>
      <c r="B30" s="7" t="s">
        <v>63</v>
      </c>
      <c r="C30" s="7" t="s">
        <v>37</v>
      </c>
      <c r="D30" s="7" t="s">
        <v>178</v>
      </c>
      <c r="E30" s="8"/>
      <c r="F30" s="8"/>
      <c r="G30" s="8">
        <v>6.4</v>
      </c>
      <c r="H30" s="8"/>
      <c r="I30" s="8">
        <v>0</v>
      </c>
      <c r="J30" s="8"/>
      <c r="K30" s="8"/>
      <c r="L30" s="8"/>
      <c r="M30" s="8"/>
      <c r="N30" s="8"/>
      <c r="O30" s="8"/>
      <c r="P30" s="8"/>
      <c r="Q30" s="8"/>
      <c r="R30" s="9"/>
      <c r="S30" s="9"/>
    </row>
    <row r="31" spans="1:19" ht="18.75" customHeight="1">
      <c r="A31" s="7">
        <v>21</v>
      </c>
      <c r="B31" s="7" t="s">
        <v>63</v>
      </c>
      <c r="C31" s="7" t="s">
        <v>37</v>
      </c>
      <c r="D31" s="10" t="s">
        <v>105</v>
      </c>
      <c r="E31" s="8">
        <v>9.6</v>
      </c>
      <c r="F31" s="8">
        <v>48</v>
      </c>
      <c r="G31" s="8">
        <v>54.400000000000006</v>
      </c>
      <c r="H31" s="8">
        <v>9.600000000000001</v>
      </c>
      <c r="I31" s="8">
        <v>30.400000000000002</v>
      </c>
      <c r="J31" s="8">
        <v>12.8</v>
      </c>
      <c r="K31" s="8">
        <v>9.600000000000001</v>
      </c>
      <c r="L31" s="8">
        <v>44.800000000000004</v>
      </c>
      <c r="M31" s="8">
        <v>67.2</v>
      </c>
      <c r="N31" s="8">
        <v>134.4</v>
      </c>
      <c r="O31" s="8">
        <v>9.600000000000001</v>
      </c>
      <c r="P31" s="8"/>
      <c r="Q31" s="8"/>
      <c r="R31" s="9"/>
      <c r="S31" s="9"/>
    </row>
    <row r="32" spans="1:19" ht="18.75" customHeight="1">
      <c r="A32" s="7">
        <v>22</v>
      </c>
      <c r="B32" s="7" t="s">
        <v>63</v>
      </c>
      <c r="C32" s="7" t="s">
        <v>37</v>
      </c>
      <c r="D32" s="7" t="s">
        <v>106</v>
      </c>
      <c r="E32" s="8">
        <v>32</v>
      </c>
      <c r="F32" s="8">
        <v>1.6</v>
      </c>
      <c r="G32" s="8">
        <v>9.600000000000001</v>
      </c>
      <c r="H32" s="8">
        <v>6.4</v>
      </c>
      <c r="I32" s="8">
        <v>3.2</v>
      </c>
      <c r="J32" s="8">
        <v>3.2</v>
      </c>
      <c r="K32" s="8">
        <v>3.2</v>
      </c>
      <c r="L32" s="8">
        <v>17.6</v>
      </c>
      <c r="M32" s="8">
        <v>60.800000000000004</v>
      </c>
      <c r="N32" s="8">
        <v>281.6</v>
      </c>
      <c r="O32" s="8">
        <v>44.800000000000004</v>
      </c>
      <c r="P32" s="8">
        <v>22.400000000000002</v>
      </c>
      <c r="Q32" s="8">
        <v>9.600000000000001</v>
      </c>
      <c r="R32" s="9"/>
      <c r="S32" s="9"/>
    </row>
    <row r="33" spans="1:19" ht="18.75" customHeight="1">
      <c r="A33" s="7">
        <v>23</v>
      </c>
      <c r="B33" s="7" t="s">
        <v>63</v>
      </c>
      <c r="C33" s="7" t="s">
        <v>37</v>
      </c>
      <c r="D33" s="7" t="s">
        <v>9</v>
      </c>
      <c r="E33" s="8">
        <v>57.6</v>
      </c>
      <c r="F33" s="8">
        <v>6.4</v>
      </c>
      <c r="G33" s="8">
        <v>38.400000000000006</v>
      </c>
      <c r="H33" s="8">
        <v>3.2</v>
      </c>
      <c r="I33" s="8">
        <v>4.800000000000001</v>
      </c>
      <c r="J33" s="8">
        <v>6.4</v>
      </c>
      <c r="K33" s="8">
        <v>9.600000000000001</v>
      </c>
      <c r="L33" s="8">
        <v>3.2</v>
      </c>
      <c r="M33" s="8">
        <v>6.4</v>
      </c>
      <c r="N33" s="8">
        <v>16</v>
      </c>
      <c r="O33" s="8">
        <v>9.600000000000001</v>
      </c>
      <c r="P33" s="8">
        <v>9.600000000000001</v>
      </c>
      <c r="Q33" s="8">
        <v>3.2</v>
      </c>
      <c r="R33" s="9"/>
      <c r="S33" s="9"/>
    </row>
    <row r="34" spans="1:19" ht="18.75" customHeight="1">
      <c r="A34" s="7">
        <v>24</v>
      </c>
      <c r="B34" s="7" t="s">
        <v>63</v>
      </c>
      <c r="C34" s="7" t="s">
        <v>37</v>
      </c>
      <c r="D34" s="10" t="s">
        <v>266</v>
      </c>
      <c r="E34" s="8"/>
      <c r="F34" s="8"/>
      <c r="G34" s="8">
        <v>0</v>
      </c>
      <c r="H34" s="8">
        <v>3.2</v>
      </c>
      <c r="I34" s="8">
        <v>0</v>
      </c>
      <c r="J34" s="8"/>
      <c r="K34" s="8"/>
      <c r="L34" s="8"/>
      <c r="M34" s="8"/>
      <c r="N34" s="8">
        <v>22.400000000000002</v>
      </c>
      <c r="O34" s="8">
        <v>3.2</v>
      </c>
      <c r="P34" s="8">
        <v>3.2</v>
      </c>
      <c r="Q34" s="8"/>
      <c r="R34" s="9"/>
      <c r="S34" s="9"/>
    </row>
    <row r="35" spans="1:19" ht="18.75" customHeight="1">
      <c r="A35" s="7">
        <v>25</v>
      </c>
      <c r="B35" s="7" t="s">
        <v>63</v>
      </c>
      <c r="C35" s="7" t="s">
        <v>37</v>
      </c>
      <c r="D35" s="10" t="s">
        <v>26</v>
      </c>
      <c r="E35" s="8"/>
      <c r="F35" s="8"/>
      <c r="G35" s="8">
        <v>12.8</v>
      </c>
      <c r="H35" s="8"/>
      <c r="I35" s="8">
        <v>0</v>
      </c>
      <c r="J35" s="8">
        <v>4.800000000000001</v>
      </c>
      <c r="K35" s="8"/>
      <c r="L35" s="8">
        <v>12.8</v>
      </c>
      <c r="M35" s="8">
        <v>92.80000000000001</v>
      </c>
      <c r="N35" s="8">
        <v>160</v>
      </c>
      <c r="O35" s="8">
        <v>32</v>
      </c>
      <c r="P35" s="8">
        <v>16</v>
      </c>
      <c r="Q35" s="8"/>
      <c r="R35" s="9"/>
      <c r="S35" s="9"/>
    </row>
    <row r="36" spans="1:19" ht="18.75" customHeight="1">
      <c r="A36" s="7">
        <v>26</v>
      </c>
      <c r="B36" s="7" t="s">
        <v>63</v>
      </c>
      <c r="C36" s="7" t="s">
        <v>37</v>
      </c>
      <c r="D36" s="7" t="s">
        <v>267</v>
      </c>
      <c r="E36" s="8"/>
      <c r="F36" s="8"/>
      <c r="G36" s="8"/>
      <c r="H36" s="8"/>
      <c r="I36" s="8">
        <v>0</v>
      </c>
      <c r="J36" s="8"/>
      <c r="K36" s="8"/>
      <c r="L36" s="8">
        <v>0.8</v>
      </c>
      <c r="M36" s="8">
        <v>0.8</v>
      </c>
      <c r="N36" s="8">
        <v>1.6</v>
      </c>
      <c r="O36" s="8"/>
      <c r="P36" s="8"/>
      <c r="Q36" s="8"/>
      <c r="R36" s="9"/>
      <c r="S36" s="9"/>
    </row>
    <row r="37" spans="1:19" ht="18.75" customHeight="1">
      <c r="A37" s="7">
        <v>27</v>
      </c>
      <c r="B37" s="7" t="s">
        <v>63</v>
      </c>
      <c r="C37" s="7" t="s">
        <v>37</v>
      </c>
      <c r="D37" s="10" t="s">
        <v>268</v>
      </c>
      <c r="E37" s="8">
        <v>1.6</v>
      </c>
      <c r="F37" s="8"/>
      <c r="G37" s="8"/>
      <c r="H37" s="8"/>
      <c r="I37" s="8">
        <v>0</v>
      </c>
      <c r="J37" s="8"/>
      <c r="K37" s="8"/>
      <c r="L37" s="8"/>
      <c r="M37" s="8"/>
      <c r="N37" s="8"/>
      <c r="O37" s="8"/>
      <c r="P37" s="8"/>
      <c r="Q37" s="8"/>
      <c r="R37" s="9"/>
      <c r="S37" s="9"/>
    </row>
    <row r="38" spans="1:19" ht="18.75" customHeight="1">
      <c r="A38" s="7">
        <v>28</v>
      </c>
      <c r="B38" s="7" t="s">
        <v>63</v>
      </c>
      <c r="C38" s="7" t="s">
        <v>37</v>
      </c>
      <c r="D38" s="10" t="s">
        <v>12</v>
      </c>
      <c r="E38" s="8"/>
      <c r="F38" s="8"/>
      <c r="G38" s="8"/>
      <c r="H38" s="8"/>
      <c r="I38" s="8">
        <v>0</v>
      </c>
      <c r="J38" s="8"/>
      <c r="K38" s="8"/>
      <c r="L38" s="8"/>
      <c r="M38" s="8">
        <v>0.8</v>
      </c>
      <c r="N38" s="8">
        <v>1.6</v>
      </c>
      <c r="O38" s="8"/>
      <c r="P38" s="8"/>
      <c r="Q38" s="8"/>
      <c r="R38" s="9"/>
      <c r="S38" s="9"/>
    </row>
    <row r="39" spans="1:19" ht="18.75" customHeight="1">
      <c r="A39" s="7">
        <v>29</v>
      </c>
      <c r="B39" s="7" t="s">
        <v>63</v>
      </c>
      <c r="C39" s="7" t="s">
        <v>37</v>
      </c>
      <c r="D39" s="10" t="s">
        <v>13</v>
      </c>
      <c r="E39" s="8"/>
      <c r="F39" s="8"/>
      <c r="G39" s="8"/>
      <c r="H39" s="8"/>
      <c r="I39" s="8">
        <v>0</v>
      </c>
      <c r="J39" s="8"/>
      <c r="K39" s="8"/>
      <c r="L39" s="8"/>
      <c r="M39" s="8"/>
      <c r="N39" s="8"/>
      <c r="O39" s="8"/>
      <c r="P39" s="8"/>
      <c r="Q39" s="8">
        <v>1.6</v>
      </c>
      <c r="R39" s="9"/>
      <c r="S39" s="9"/>
    </row>
    <row r="40" spans="1:19" ht="18.75" customHeight="1">
      <c r="A40" s="7">
        <v>30</v>
      </c>
      <c r="B40" s="7" t="s">
        <v>63</v>
      </c>
      <c r="C40" s="7" t="s">
        <v>37</v>
      </c>
      <c r="D40" s="10" t="s">
        <v>269</v>
      </c>
      <c r="E40" s="8"/>
      <c r="F40" s="8"/>
      <c r="G40" s="8"/>
      <c r="H40" s="8"/>
      <c r="I40" s="8">
        <v>0</v>
      </c>
      <c r="J40" s="8"/>
      <c r="K40" s="8"/>
      <c r="L40" s="8">
        <v>3.2</v>
      </c>
      <c r="M40" s="8"/>
      <c r="N40" s="8">
        <v>19.200000000000003</v>
      </c>
      <c r="O40" s="8">
        <v>1.6</v>
      </c>
      <c r="P40" s="8"/>
      <c r="Q40" s="8"/>
      <c r="R40" s="9"/>
      <c r="S40" s="9"/>
    </row>
    <row r="41" spans="1:19" ht="18.75" customHeight="1">
      <c r="A41" s="7">
        <v>31</v>
      </c>
      <c r="B41" s="7" t="s">
        <v>63</v>
      </c>
      <c r="C41" s="7" t="s">
        <v>37</v>
      </c>
      <c r="D41" s="10" t="s">
        <v>112</v>
      </c>
      <c r="E41" s="8"/>
      <c r="F41" s="8"/>
      <c r="G41" s="8">
        <v>6.4</v>
      </c>
      <c r="H41" s="8"/>
      <c r="I41" s="8">
        <v>0</v>
      </c>
      <c r="J41" s="8"/>
      <c r="K41" s="8"/>
      <c r="L41" s="8"/>
      <c r="M41" s="8"/>
      <c r="N41" s="8"/>
      <c r="O41" s="8"/>
      <c r="P41" s="8">
        <v>6.4</v>
      </c>
      <c r="Q41" s="8"/>
      <c r="R41" s="9"/>
      <c r="S41" s="9"/>
    </row>
    <row r="42" spans="1:19" ht="18.75" customHeight="1">
      <c r="A42" s="7">
        <v>32</v>
      </c>
      <c r="B42" s="7" t="s">
        <v>63</v>
      </c>
      <c r="C42" s="7" t="s">
        <v>37</v>
      </c>
      <c r="D42" s="10" t="s">
        <v>73</v>
      </c>
      <c r="E42" s="8"/>
      <c r="F42" s="8"/>
      <c r="G42" s="8"/>
      <c r="H42" s="8"/>
      <c r="I42" s="8">
        <v>6.4</v>
      </c>
      <c r="J42" s="8"/>
      <c r="K42" s="8"/>
      <c r="L42" s="8">
        <v>6.4</v>
      </c>
      <c r="M42" s="8">
        <v>25.6</v>
      </c>
      <c r="N42" s="8"/>
      <c r="O42" s="8"/>
      <c r="P42" s="8"/>
      <c r="Q42" s="8"/>
      <c r="R42" s="9"/>
      <c r="S42" s="9"/>
    </row>
    <row r="43" spans="1:19" ht="18.75" customHeight="1">
      <c r="A43" s="7">
        <v>33</v>
      </c>
      <c r="B43" s="7" t="s">
        <v>63</v>
      </c>
      <c r="C43" s="7" t="s">
        <v>37</v>
      </c>
      <c r="D43" s="10" t="s">
        <v>16</v>
      </c>
      <c r="E43" s="8"/>
      <c r="F43" s="8"/>
      <c r="G43" s="8"/>
      <c r="H43" s="8"/>
      <c r="I43" s="8">
        <v>0</v>
      </c>
      <c r="J43" s="8"/>
      <c r="K43" s="8"/>
      <c r="L43" s="8"/>
      <c r="M43" s="8"/>
      <c r="N43" s="8">
        <v>6.4</v>
      </c>
      <c r="O43" s="8"/>
      <c r="P43" s="8"/>
      <c r="Q43" s="8"/>
      <c r="R43" s="9"/>
      <c r="S43" s="9"/>
    </row>
    <row r="44" spans="1:19" ht="18.75" customHeight="1">
      <c r="A44" s="7">
        <v>34</v>
      </c>
      <c r="B44" s="7" t="s">
        <v>63</v>
      </c>
      <c r="C44" s="7" t="s">
        <v>37</v>
      </c>
      <c r="D44" s="10" t="s">
        <v>30</v>
      </c>
      <c r="E44" s="8">
        <v>32</v>
      </c>
      <c r="F44" s="8"/>
      <c r="G44" s="8"/>
      <c r="H44" s="8"/>
      <c r="I44" s="8">
        <v>0</v>
      </c>
      <c r="J44" s="8"/>
      <c r="K44" s="8"/>
      <c r="L44" s="8"/>
      <c r="M44" s="8">
        <v>22.400000000000002</v>
      </c>
      <c r="N44" s="8"/>
      <c r="O44" s="8"/>
      <c r="P44" s="8"/>
      <c r="Q44" s="8"/>
      <c r="R44" s="9"/>
      <c r="S44" s="9"/>
    </row>
    <row r="45" spans="1:19" ht="18.75" customHeight="1">
      <c r="A45" s="7">
        <v>35</v>
      </c>
      <c r="B45" s="7" t="s">
        <v>63</v>
      </c>
      <c r="C45" s="7" t="s">
        <v>37</v>
      </c>
      <c r="D45" s="10" t="s">
        <v>27</v>
      </c>
      <c r="E45" s="8"/>
      <c r="F45" s="8"/>
      <c r="G45" s="8"/>
      <c r="H45" s="8"/>
      <c r="I45" s="8">
        <v>0</v>
      </c>
      <c r="J45" s="8"/>
      <c r="K45" s="8"/>
      <c r="L45" s="8"/>
      <c r="M45" s="8"/>
      <c r="N45" s="8">
        <v>3.2</v>
      </c>
      <c r="O45" s="8"/>
      <c r="P45" s="8"/>
      <c r="Q45" s="8"/>
      <c r="R45" s="9"/>
      <c r="S45" s="9"/>
    </row>
    <row r="46" spans="1:19" ht="18.75" customHeight="1">
      <c r="A46" s="7">
        <v>36</v>
      </c>
      <c r="B46" s="7" t="s">
        <v>63</v>
      </c>
      <c r="C46" s="7" t="s">
        <v>37</v>
      </c>
      <c r="D46" s="10" t="s">
        <v>144</v>
      </c>
      <c r="E46" s="8"/>
      <c r="F46" s="8"/>
      <c r="G46" s="8">
        <v>6.4</v>
      </c>
      <c r="H46" s="8"/>
      <c r="I46" s="8">
        <v>0</v>
      </c>
      <c r="J46" s="8"/>
      <c r="K46" s="8"/>
      <c r="L46" s="8"/>
      <c r="M46" s="8"/>
      <c r="N46" s="8"/>
      <c r="O46" s="8"/>
      <c r="P46" s="8"/>
      <c r="Q46" s="8"/>
      <c r="R46" s="9"/>
      <c r="S46" s="9"/>
    </row>
    <row r="47" spans="1:19" ht="18.75" customHeight="1">
      <c r="A47" s="7">
        <v>37</v>
      </c>
      <c r="B47" s="7" t="s">
        <v>63</v>
      </c>
      <c r="C47" s="7" t="s">
        <v>37</v>
      </c>
      <c r="D47" s="10" t="s">
        <v>17</v>
      </c>
      <c r="E47" s="8">
        <v>32</v>
      </c>
      <c r="F47" s="8"/>
      <c r="G47" s="8">
        <v>9.600000000000001</v>
      </c>
      <c r="H47" s="8"/>
      <c r="I47" s="8">
        <v>0</v>
      </c>
      <c r="J47" s="8">
        <v>6.4</v>
      </c>
      <c r="K47" s="8"/>
      <c r="L47" s="8">
        <v>9.600000000000001</v>
      </c>
      <c r="M47" s="8">
        <v>16</v>
      </c>
      <c r="N47" s="8">
        <v>32</v>
      </c>
      <c r="O47" s="8">
        <v>12.8</v>
      </c>
      <c r="P47" s="8"/>
      <c r="Q47" s="8"/>
      <c r="R47" s="9"/>
      <c r="S47" s="9"/>
    </row>
    <row r="48" spans="1:19" ht="18.75" customHeight="1">
      <c r="A48" s="7">
        <v>38</v>
      </c>
      <c r="B48" s="7" t="s">
        <v>63</v>
      </c>
      <c r="C48" s="7" t="s">
        <v>37</v>
      </c>
      <c r="D48" s="7" t="s">
        <v>113</v>
      </c>
      <c r="E48" s="8">
        <v>38.400000000000006</v>
      </c>
      <c r="F48" s="8"/>
      <c r="G48" s="8"/>
      <c r="H48" s="8"/>
      <c r="I48" s="8">
        <v>0</v>
      </c>
      <c r="J48" s="8"/>
      <c r="K48" s="8"/>
      <c r="L48" s="8">
        <v>6.4</v>
      </c>
      <c r="M48" s="8"/>
      <c r="N48" s="8">
        <v>6.4</v>
      </c>
      <c r="O48" s="8">
        <v>9.600000000000001</v>
      </c>
      <c r="P48" s="8">
        <v>9.600000000000001</v>
      </c>
      <c r="Q48" s="8"/>
      <c r="R48" s="9"/>
      <c r="S48" s="9"/>
    </row>
    <row r="49" spans="1:19" ht="18.75" customHeight="1">
      <c r="A49" s="7">
        <v>39</v>
      </c>
      <c r="B49" s="7" t="s">
        <v>63</v>
      </c>
      <c r="C49" s="7" t="s">
        <v>37</v>
      </c>
      <c r="D49" s="10" t="s">
        <v>270</v>
      </c>
      <c r="E49" s="8">
        <v>12.8</v>
      </c>
      <c r="F49" s="8"/>
      <c r="G49" s="8">
        <v>9.600000000000001</v>
      </c>
      <c r="H49" s="8">
        <v>12.8</v>
      </c>
      <c r="I49" s="8">
        <v>0</v>
      </c>
      <c r="J49" s="8"/>
      <c r="K49" s="8">
        <v>3.2</v>
      </c>
      <c r="L49" s="8">
        <v>3.2</v>
      </c>
      <c r="M49" s="8">
        <v>12.8</v>
      </c>
      <c r="N49" s="8">
        <v>12.8</v>
      </c>
      <c r="O49" s="8"/>
      <c r="P49" s="8">
        <v>6.4</v>
      </c>
      <c r="Q49" s="8"/>
      <c r="R49" s="9"/>
      <c r="S49" s="9"/>
    </row>
    <row r="50" spans="1:19" ht="18.75" customHeight="1">
      <c r="A50" s="7">
        <v>40</v>
      </c>
      <c r="B50" s="7" t="s">
        <v>63</v>
      </c>
      <c r="C50" s="7" t="s">
        <v>37</v>
      </c>
      <c r="D50" s="10" t="s">
        <v>271</v>
      </c>
      <c r="E50" s="8"/>
      <c r="F50" s="8"/>
      <c r="G50" s="8"/>
      <c r="H50" s="8"/>
      <c r="I50" s="8">
        <v>0</v>
      </c>
      <c r="J50" s="8"/>
      <c r="K50" s="8"/>
      <c r="L50" s="8"/>
      <c r="M50" s="8">
        <v>1.6</v>
      </c>
      <c r="N50" s="8">
        <v>19.200000000000003</v>
      </c>
      <c r="O50" s="8">
        <v>12.8</v>
      </c>
      <c r="P50" s="8">
        <v>12.8</v>
      </c>
      <c r="Q50" s="8">
        <v>3.2</v>
      </c>
      <c r="R50" s="9"/>
      <c r="S50" s="9"/>
    </row>
    <row r="51" spans="1:19" ht="18.75" customHeight="1">
      <c r="A51" s="7">
        <v>41</v>
      </c>
      <c r="B51" s="7" t="s">
        <v>63</v>
      </c>
      <c r="C51" s="7" t="s">
        <v>37</v>
      </c>
      <c r="D51" s="10" t="s">
        <v>41</v>
      </c>
      <c r="E51" s="8"/>
      <c r="F51" s="8"/>
      <c r="G51" s="8"/>
      <c r="H51" s="8"/>
      <c r="I51" s="8">
        <v>0</v>
      </c>
      <c r="J51" s="8">
        <v>0.4</v>
      </c>
      <c r="K51" s="8"/>
      <c r="L51" s="8"/>
      <c r="M51" s="8"/>
      <c r="N51" s="8"/>
      <c r="O51" s="8">
        <v>6.4</v>
      </c>
      <c r="P51" s="8"/>
      <c r="Q51" s="8"/>
      <c r="R51" s="9"/>
      <c r="S51" s="9"/>
    </row>
    <row r="52" spans="1:19" ht="18.75" customHeight="1">
      <c r="A52" s="7">
        <v>42</v>
      </c>
      <c r="B52" s="7" t="s">
        <v>63</v>
      </c>
      <c r="C52" s="7" t="s">
        <v>37</v>
      </c>
      <c r="D52" s="7" t="s">
        <v>159</v>
      </c>
      <c r="E52" s="8">
        <v>12.8</v>
      </c>
      <c r="F52" s="8"/>
      <c r="G52" s="8">
        <v>16</v>
      </c>
      <c r="H52" s="8">
        <v>1.6</v>
      </c>
      <c r="I52" s="8">
        <v>0.8</v>
      </c>
      <c r="J52" s="8">
        <v>1.6</v>
      </c>
      <c r="K52" s="8">
        <v>0.8</v>
      </c>
      <c r="L52" s="8">
        <v>0.8</v>
      </c>
      <c r="M52" s="8">
        <v>6.4</v>
      </c>
      <c r="N52" s="8"/>
      <c r="O52" s="8">
        <v>0.8</v>
      </c>
      <c r="P52" s="8">
        <v>1.6</v>
      </c>
      <c r="Q52" s="8"/>
      <c r="R52" s="9"/>
      <c r="S52" s="9"/>
    </row>
    <row r="53" spans="1:19" ht="18.75" customHeight="1">
      <c r="A53" s="7">
        <v>43</v>
      </c>
      <c r="B53" s="7" t="s">
        <v>63</v>
      </c>
      <c r="C53" s="7" t="s">
        <v>37</v>
      </c>
      <c r="D53" s="7" t="s">
        <v>116</v>
      </c>
      <c r="E53" s="8">
        <v>6.4</v>
      </c>
      <c r="F53" s="8">
        <v>3.2</v>
      </c>
      <c r="G53" s="8">
        <v>1.6</v>
      </c>
      <c r="H53" s="8"/>
      <c r="I53" s="8">
        <v>0</v>
      </c>
      <c r="J53" s="8">
        <v>1.6</v>
      </c>
      <c r="K53" s="8">
        <v>0.4</v>
      </c>
      <c r="L53" s="8">
        <v>4.800000000000001</v>
      </c>
      <c r="M53" s="8"/>
      <c r="N53" s="8">
        <v>0.8</v>
      </c>
      <c r="O53" s="8"/>
      <c r="P53" s="8">
        <v>0.8</v>
      </c>
      <c r="Q53" s="8"/>
      <c r="R53" s="9"/>
      <c r="S53" s="9"/>
    </row>
    <row r="54" spans="1:19" ht="18.75" customHeight="1">
      <c r="A54" s="7">
        <v>44</v>
      </c>
      <c r="B54" s="7" t="s">
        <v>63</v>
      </c>
      <c r="C54" s="7" t="s">
        <v>37</v>
      </c>
      <c r="D54" s="10" t="s">
        <v>117</v>
      </c>
      <c r="E54" s="8">
        <v>83.2</v>
      </c>
      <c r="F54" s="8">
        <v>32</v>
      </c>
      <c r="G54" s="8">
        <v>89.60000000000001</v>
      </c>
      <c r="H54" s="8"/>
      <c r="I54" s="8">
        <v>3.2</v>
      </c>
      <c r="J54" s="8">
        <v>19.200000000000003</v>
      </c>
      <c r="K54" s="8">
        <v>11.200000000000001</v>
      </c>
      <c r="L54" s="8">
        <v>40</v>
      </c>
      <c r="M54" s="8">
        <v>19.200000000000003</v>
      </c>
      <c r="N54" s="8">
        <v>9.600000000000001</v>
      </c>
      <c r="O54" s="8"/>
      <c r="P54" s="8">
        <v>0.8</v>
      </c>
      <c r="Q54" s="8">
        <v>6.4</v>
      </c>
      <c r="R54" s="9"/>
      <c r="S54" s="9"/>
    </row>
    <row r="55" spans="1:19" ht="18.75" customHeight="1">
      <c r="A55" s="7">
        <v>45</v>
      </c>
      <c r="B55" s="7" t="s">
        <v>63</v>
      </c>
      <c r="C55" s="7" t="s">
        <v>37</v>
      </c>
      <c r="D55" s="7" t="s">
        <v>272</v>
      </c>
      <c r="E55" s="8">
        <v>19.200000000000003</v>
      </c>
      <c r="F55" s="8">
        <v>6.4</v>
      </c>
      <c r="G55" s="8">
        <v>22.400000000000002</v>
      </c>
      <c r="H55" s="8">
        <v>0.8</v>
      </c>
      <c r="I55" s="8">
        <v>0</v>
      </c>
      <c r="J55" s="8">
        <v>9.600000000000001</v>
      </c>
      <c r="K55" s="8">
        <v>1.6</v>
      </c>
      <c r="L55" s="8">
        <v>11.200000000000001</v>
      </c>
      <c r="M55" s="8">
        <v>6.4</v>
      </c>
      <c r="N55" s="8">
        <v>6.4</v>
      </c>
      <c r="O55" s="8">
        <v>9.600000000000001</v>
      </c>
      <c r="P55" s="8">
        <v>6.4</v>
      </c>
      <c r="Q55" s="8">
        <v>19.200000000000003</v>
      </c>
      <c r="R55" s="9"/>
      <c r="S55" s="9"/>
    </row>
    <row r="56" spans="1:19" ht="18.75" customHeight="1">
      <c r="A56" s="7">
        <v>46</v>
      </c>
      <c r="B56" s="7" t="s">
        <v>42</v>
      </c>
      <c r="C56" s="7" t="s">
        <v>43</v>
      </c>
      <c r="D56" s="7" t="s">
        <v>18</v>
      </c>
      <c r="E56" s="8"/>
      <c r="F56" s="8">
        <v>0.8</v>
      </c>
      <c r="G56" s="8"/>
      <c r="H56" s="8">
        <v>1.6</v>
      </c>
      <c r="I56" s="8">
        <v>0</v>
      </c>
      <c r="J56" s="8">
        <v>1.6</v>
      </c>
      <c r="K56" s="8">
        <v>0.8</v>
      </c>
      <c r="L56" s="8"/>
      <c r="M56" s="8">
        <v>6.4</v>
      </c>
      <c r="N56" s="8">
        <v>1.6</v>
      </c>
      <c r="O56" s="8"/>
      <c r="P56" s="8"/>
      <c r="Q56" s="8">
        <v>1.6</v>
      </c>
      <c r="R56" s="9"/>
      <c r="S56" s="9"/>
    </row>
    <row r="57" spans="1:19" ht="18.75" customHeight="1">
      <c r="A57" s="7">
        <v>47</v>
      </c>
      <c r="B57" s="7" t="s">
        <v>55</v>
      </c>
      <c r="C57" s="7" t="s">
        <v>56</v>
      </c>
      <c r="D57" s="7" t="s">
        <v>19</v>
      </c>
      <c r="E57" s="8">
        <v>6.4</v>
      </c>
      <c r="F57" s="8"/>
      <c r="G57" s="8">
        <v>3.2</v>
      </c>
      <c r="H57" s="8"/>
      <c r="I57" s="8">
        <v>12.8</v>
      </c>
      <c r="J57" s="8">
        <v>0.8</v>
      </c>
      <c r="K57" s="8">
        <v>1.6</v>
      </c>
      <c r="L57" s="8"/>
      <c r="M57" s="8">
        <v>6.4</v>
      </c>
      <c r="N57" s="8">
        <v>1.6</v>
      </c>
      <c r="O57" s="8">
        <v>1.6</v>
      </c>
      <c r="P57" s="8">
        <v>3.2</v>
      </c>
      <c r="Q57" s="8"/>
      <c r="R57" s="9"/>
      <c r="S57" s="9"/>
    </row>
    <row r="58" spans="1:19" ht="18.75" customHeight="1">
      <c r="A58" s="7">
        <v>48</v>
      </c>
      <c r="B58" s="7" t="s">
        <v>44</v>
      </c>
      <c r="C58" s="7" t="s">
        <v>45</v>
      </c>
      <c r="D58" s="7" t="s">
        <v>46</v>
      </c>
      <c r="E58" s="8">
        <v>76.80000000000001</v>
      </c>
      <c r="F58" s="8">
        <v>19.200000000000003</v>
      </c>
      <c r="G58" s="8">
        <v>51.2</v>
      </c>
      <c r="H58" s="8">
        <v>28.8</v>
      </c>
      <c r="I58" s="8">
        <v>4.800000000000001</v>
      </c>
      <c r="J58" s="8">
        <v>17.6</v>
      </c>
      <c r="K58" s="8">
        <v>6.4</v>
      </c>
      <c r="L58" s="8">
        <v>16</v>
      </c>
      <c r="M58" s="8">
        <v>28.8</v>
      </c>
      <c r="N58" s="8">
        <v>35.2</v>
      </c>
      <c r="O58" s="8">
        <v>19.200000000000003</v>
      </c>
      <c r="P58" s="8">
        <v>3.2</v>
      </c>
      <c r="Q58" s="8">
        <v>12.8</v>
      </c>
      <c r="R58" s="9"/>
      <c r="S58" s="9"/>
    </row>
    <row r="59" spans="1:19" ht="18.75" customHeight="1">
      <c r="A59" s="7">
        <v>49</v>
      </c>
      <c r="B59" s="7" t="s">
        <v>47</v>
      </c>
      <c r="C59" s="7" t="s">
        <v>57</v>
      </c>
      <c r="D59" s="10" t="s">
        <v>20</v>
      </c>
      <c r="E59" s="8">
        <v>3.2</v>
      </c>
      <c r="F59" s="8">
        <v>0.8</v>
      </c>
      <c r="G59" s="8">
        <v>1.6</v>
      </c>
      <c r="H59" s="8">
        <v>1.6</v>
      </c>
      <c r="I59" s="8">
        <v>1.6</v>
      </c>
      <c r="J59" s="8">
        <v>3.2</v>
      </c>
      <c r="K59" s="8">
        <v>11.200000000000001</v>
      </c>
      <c r="L59" s="8">
        <v>4.800000000000001</v>
      </c>
      <c r="M59" s="8">
        <v>9.600000000000001</v>
      </c>
      <c r="N59" s="8"/>
      <c r="O59" s="8"/>
      <c r="P59" s="8"/>
      <c r="Q59" s="8">
        <v>0.8</v>
      </c>
      <c r="R59" s="9"/>
      <c r="S59" s="9"/>
    </row>
    <row r="60" spans="1:19" ht="18.75" customHeight="1">
      <c r="A60" s="7">
        <v>50</v>
      </c>
      <c r="B60" s="7" t="s">
        <v>47</v>
      </c>
      <c r="C60" s="7" t="s">
        <v>48</v>
      </c>
      <c r="D60" s="7" t="s">
        <v>119</v>
      </c>
      <c r="E60" s="8">
        <v>3.2</v>
      </c>
      <c r="F60" s="8"/>
      <c r="G60" s="8"/>
      <c r="H60" s="8"/>
      <c r="I60" s="8">
        <v>0.4</v>
      </c>
      <c r="J60" s="8"/>
      <c r="K60" s="8"/>
      <c r="L60" s="8"/>
      <c r="M60" s="8">
        <v>1.6</v>
      </c>
      <c r="N60" s="8">
        <v>0.8</v>
      </c>
      <c r="O60" s="8"/>
      <c r="P60" s="8"/>
      <c r="Q60" s="8"/>
      <c r="R60" s="9"/>
      <c r="S60" s="9"/>
    </row>
    <row r="61" spans="1:19" ht="18.75" customHeight="1">
      <c r="A61" s="7">
        <v>51</v>
      </c>
      <c r="B61" s="7" t="s">
        <v>47</v>
      </c>
      <c r="C61" s="7" t="s">
        <v>48</v>
      </c>
      <c r="D61" s="10" t="s">
        <v>166</v>
      </c>
      <c r="E61" s="8"/>
      <c r="F61" s="8"/>
      <c r="G61" s="8"/>
      <c r="H61" s="8"/>
      <c r="I61" s="8">
        <v>0</v>
      </c>
      <c r="J61" s="8">
        <v>0.8</v>
      </c>
      <c r="K61" s="8"/>
      <c r="L61" s="8"/>
      <c r="M61" s="8"/>
      <c r="N61" s="8"/>
      <c r="O61" s="8"/>
      <c r="P61" s="8"/>
      <c r="Q61" s="8"/>
      <c r="R61" s="9"/>
      <c r="S61" s="9"/>
    </row>
    <row r="62" spans="1:19" ht="18.75" customHeight="1">
      <c r="A62" s="7">
        <v>52</v>
      </c>
      <c r="B62" s="7" t="s">
        <v>47</v>
      </c>
      <c r="C62" s="7" t="s">
        <v>48</v>
      </c>
      <c r="D62" s="10" t="s">
        <v>32</v>
      </c>
      <c r="E62" s="8">
        <v>3.2</v>
      </c>
      <c r="F62" s="8"/>
      <c r="G62" s="8"/>
      <c r="H62" s="8"/>
      <c r="I62" s="8">
        <v>0</v>
      </c>
      <c r="J62" s="8">
        <v>0.4</v>
      </c>
      <c r="K62" s="8"/>
      <c r="L62" s="8"/>
      <c r="M62" s="8"/>
      <c r="N62" s="8">
        <v>1.6</v>
      </c>
      <c r="O62" s="8"/>
      <c r="P62" s="8"/>
      <c r="Q62" s="8"/>
      <c r="R62" s="9"/>
      <c r="S62" s="9"/>
    </row>
    <row r="63" spans="1:19" ht="18.75" customHeight="1">
      <c r="A63" s="7">
        <v>53</v>
      </c>
      <c r="B63" s="7" t="s">
        <v>47</v>
      </c>
      <c r="C63" s="7" t="s">
        <v>48</v>
      </c>
      <c r="D63" s="7" t="s">
        <v>138</v>
      </c>
      <c r="E63" s="8"/>
      <c r="F63" s="8"/>
      <c r="G63" s="8"/>
      <c r="H63" s="8"/>
      <c r="I63" s="8">
        <v>0</v>
      </c>
      <c r="J63" s="8">
        <v>0</v>
      </c>
      <c r="K63" s="8"/>
      <c r="L63" s="8">
        <v>1.6</v>
      </c>
      <c r="M63" s="8">
        <v>6.4</v>
      </c>
      <c r="N63" s="8"/>
      <c r="O63" s="8"/>
      <c r="P63" s="8"/>
      <c r="Q63" s="8"/>
      <c r="R63" s="9"/>
      <c r="S63" s="9"/>
    </row>
    <row r="64" spans="1:19" ht="18.75" customHeight="1">
      <c r="A64" s="7">
        <v>54</v>
      </c>
      <c r="B64" s="7" t="s">
        <v>47</v>
      </c>
      <c r="C64" s="7" t="s">
        <v>48</v>
      </c>
      <c r="D64" s="7" t="s">
        <v>151</v>
      </c>
      <c r="E64" s="8">
        <v>19.200000000000003</v>
      </c>
      <c r="F64" s="8">
        <v>19.200000000000003</v>
      </c>
      <c r="G64" s="8">
        <v>16</v>
      </c>
      <c r="H64" s="8">
        <v>6.4</v>
      </c>
      <c r="I64" s="8">
        <v>3.2</v>
      </c>
      <c r="J64" s="8">
        <v>1.6</v>
      </c>
      <c r="K64" s="8">
        <v>4.800000000000001</v>
      </c>
      <c r="L64" s="8">
        <v>3.2</v>
      </c>
      <c r="M64" s="8">
        <v>22.400000000000002</v>
      </c>
      <c r="N64" s="8">
        <v>1.6</v>
      </c>
      <c r="O64" s="8">
        <v>12.8</v>
      </c>
      <c r="P64" s="8"/>
      <c r="Q64" s="8">
        <v>51.2</v>
      </c>
      <c r="R64" s="9"/>
      <c r="S64" s="9"/>
    </row>
    <row r="65" spans="1:19" ht="18.75" customHeight="1">
      <c r="A65" s="7">
        <v>55</v>
      </c>
      <c r="B65" s="7" t="s">
        <v>47</v>
      </c>
      <c r="C65" s="7" t="s">
        <v>49</v>
      </c>
      <c r="D65" s="7" t="s">
        <v>21</v>
      </c>
      <c r="E65" s="8">
        <v>3.2</v>
      </c>
      <c r="F65" s="8">
        <v>1.6</v>
      </c>
      <c r="G65" s="8">
        <v>3.2</v>
      </c>
      <c r="H65" s="8">
        <v>1.6</v>
      </c>
      <c r="I65" s="8">
        <v>0.8</v>
      </c>
      <c r="J65" s="8"/>
      <c r="K65" s="8">
        <v>0.8</v>
      </c>
      <c r="L65" s="8">
        <v>3.2</v>
      </c>
      <c r="M65" s="8">
        <v>3.2</v>
      </c>
      <c r="N65" s="8">
        <v>0.8</v>
      </c>
      <c r="O65" s="8">
        <v>1.6</v>
      </c>
      <c r="P65" s="8"/>
      <c r="Q65" s="8">
        <v>6.4</v>
      </c>
      <c r="R65" s="9"/>
      <c r="S65" s="9"/>
    </row>
    <row r="66" spans="1:19" ht="18.75" customHeight="1">
      <c r="A66" s="7">
        <v>56</v>
      </c>
      <c r="B66" s="7" t="s">
        <v>50</v>
      </c>
      <c r="C66" s="7" t="s">
        <v>51</v>
      </c>
      <c r="D66" s="7" t="s">
        <v>273</v>
      </c>
      <c r="E66" s="8"/>
      <c r="F66" s="8"/>
      <c r="G66" s="8"/>
      <c r="H66" s="8"/>
      <c r="I66" s="8">
        <v>0</v>
      </c>
      <c r="J66" s="8"/>
      <c r="K66" s="8"/>
      <c r="L66" s="8"/>
      <c r="M66" s="8">
        <v>3.2</v>
      </c>
      <c r="N66" s="8"/>
      <c r="O66" s="8"/>
      <c r="P66" s="8"/>
      <c r="Q66" s="8"/>
      <c r="R66" s="9"/>
      <c r="S66" s="9"/>
    </row>
    <row r="67" spans="1:19" ht="18.75" customHeight="1" thickBot="1">
      <c r="A67" s="7">
        <v>57</v>
      </c>
      <c r="B67" s="7" t="s">
        <v>50</v>
      </c>
      <c r="C67" s="7" t="s">
        <v>51</v>
      </c>
      <c r="D67" s="7" t="s">
        <v>52</v>
      </c>
      <c r="E67" s="8"/>
      <c r="F67" s="8"/>
      <c r="G67" s="8"/>
      <c r="H67" s="8"/>
      <c r="I67" s="8">
        <v>0</v>
      </c>
      <c r="J67" s="8">
        <v>0.8</v>
      </c>
      <c r="K67" s="8"/>
      <c r="L67" s="8"/>
      <c r="M67" s="8">
        <v>3.2</v>
      </c>
      <c r="N67" s="8"/>
      <c r="O67" s="8"/>
      <c r="P67" s="8"/>
      <c r="Q67" s="8"/>
      <c r="R67" s="9"/>
      <c r="S67" s="9"/>
    </row>
    <row r="68" spans="1:19" ht="18.75" customHeight="1" thickTop="1">
      <c r="A68" s="56" t="s">
        <v>120</v>
      </c>
      <c r="B68" s="56"/>
      <c r="C68" s="56"/>
      <c r="D68" s="56"/>
      <c r="E68" s="12">
        <f aca="true" t="shared" si="0" ref="E68:Q68">SUM(E11:E67)</f>
        <v>1190.4000000000003</v>
      </c>
      <c r="F68" s="12">
        <f t="shared" si="0"/>
        <v>203.20000000000002</v>
      </c>
      <c r="G68" s="12">
        <f t="shared" si="0"/>
        <v>716.8000000000002</v>
      </c>
      <c r="H68" s="12">
        <f t="shared" si="0"/>
        <v>118.39999999999999</v>
      </c>
      <c r="I68" s="12">
        <f t="shared" si="0"/>
        <v>114</v>
      </c>
      <c r="J68" s="12">
        <f t="shared" si="0"/>
        <v>703.2</v>
      </c>
      <c r="K68" s="12">
        <f t="shared" si="0"/>
        <v>147.60000000000002</v>
      </c>
      <c r="L68" s="12">
        <f t="shared" si="0"/>
        <v>407.20000000000005</v>
      </c>
      <c r="M68" s="12">
        <f t="shared" si="0"/>
        <v>1057.6000000000001</v>
      </c>
      <c r="N68" s="12">
        <f t="shared" si="0"/>
        <v>1697.6</v>
      </c>
      <c r="O68" s="12">
        <f t="shared" si="0"/>
        <v>336.00000000000006</v>
      </c>
      <c r="P68" s="12">
        <f t="shared" si="0"/>
        <v>373.6</v>
      </c>
      <c r="Q68" s="12">
        <f t="shared" si="0"/>
        <v>162.4</v>
      </c>
      <c r="R68" s="9"/>
      <c r="S68" s="9"/>
    </row>
    <row r="69" spans="1:19" ht="18.75" customHeight="1">
      <c r="A69" s="47" t="s">
        <v>139</v>
      </c>
      <c r="B69" s="48"/>
      <c r="C69" s="13" t="s">
        <v>34</v>
      </c>
      <c r="D69" s="15"/>
      <c r="E69" s="8">
        <f aca="true" t="shared" si="1" ref="E69:Q69">E11</f>
        <v>652.8000000000001</v>
      </c>
      <c r="F69" s="8">
        <f t="shared" si="1"/>
        <v>51.2</v>
      </c>
      <c r="G69" s="8">
        <f t="shared" si="1"/>
        <v>332.8</v>
      </c>
      <c r="H69" s="8">
        <f t="shared" si="1"/>
        <v>22.400000000000002</v>
      </c>
      <c r="I69" s="8">
        <f t="shared" si="1"/>
        <v>30.400000000000002</v>
      </c>
      <c r="J69" s="8">
        <f t="shared" si="1"/>
        <v>576</v>
      </c>
      <c r="K69" s="8">
        <f t="shared" si="1"/>
        <v>67.2</v>
      </c>
      <c r="L69" s="8">
        <f t="shared" si="1"/>
        <v>198.4</v>
      </c>
      <c r="M69" s="8">
        <f t="shared" si="1"/>
        <v>550.4</v>
      </c>
      <c r="N69" s="8">
        <f t="shared" si="1"/>
        <v>883.2</v>
      </c>
      <c r="O69" s="8">
        <f t="shared" si="1"/>
        <v>134.4</v>
      </c>
      <c r="P69" s="8">
        <f t="shared" si="1"/>
        <v>262.40000000000003</v>
      </c>
      <c r="Q69" s="8">
        <f t="shared" si="1"/>
        <v>41.6</v>
      </c>
      <c r="R69" s="9"/>
      <c r="S69" s="9"/>
    </row>
    <row r="70" spans="1:19" ht="18.75" customHeight="1">
      <c r="A70" s="47"/>
      <c r="B70" s="48"/>
      <c r="C70" s="13" t="s">
        <v>36</v>
      </c>
      <c r="D70" s="15"/>
      <c r="E70" s="8">
        <f aca="true" t="shared" si="2" ref="E70:Q70">SUM(E12:E27)</f>
        <v>59.2</v>
      </c>
      <c r="F70" s="8">
        <f t="shared" si="2"/>
        <v>12.8</v>
      </c>
      <c r="G70" s="8">
        <f t="shared" si="2"/>
        <v>17.6</v>
      </c>
      <c r="H70" s="8">
        <f t="shared" si="2"/>
        <v>15.200000000000001</v>
      </c>
      <c r="I70" s="8">
        <f t="shared" si="2"/>
        <v>11.200000000000001</v>
      </c>
      <c r="J70" s="8">
        <f t="shared" si="2"/>
        <v>23.2</v>
      </c>
      <c r="K70" s="8">
        <f t="shared" si="2"/>
        <v>15.200000000000001</v>
      </c>
      <c r="L70" s="8">
        <f t="shared" si="2"/>
        <v>9.6</v>
      </c>
      <c r="M70" s="8">
        <f t="shared" si="2"/>
        <v>51.2</v>
      </c>
      <c r="N70" s="8">
        <f t="shared" si="2"/>
        <v>20</v>
      </c>
      <c r="O70" s="8">
        <f t="shared" si="2"/>
        <v>12.000000000000002</v>
      </c>
      <c r="P70" s="8">
        <f t="shared" si="2"/>
        <v>8.8</v>
      </c>
      <c r="Q70" s="8">
        <f t="shared" si="2"/>
        <v>4.800000000000001</v>
      </c>
      <c r="R70" s="9"/>
      <c r="S70" s="9"/>
    </row>
    <row r="71" spans="1:19" ht="18.75" customHeight="1">
      <c r="A71" s="47"/>
      <c r="B71" s="48"/>
      <c r="C71" s="13" t="s">
        <v>74</v>
      </c>
      <c r="D71" s="15"/>
      <c r="E71" s="8">
        <f aca="true" t="shared" si="3" ref="E71:Q71">E28</f>
        <v>6.4</v>
      </c>
      <c r="F71" s="8">
        <f t="shared" si="3"/>
        <v>0</v>
      </c>
      <c r="G71" s="8">
        <f t="shared" si="3"/>
        <v>6.4</v>
      </c>
      <c r="H71" s="8">
        <f t="shared" si="3"/>
        <v>0</v>
      </c>
      <c r="I71" s="8">
        <f t="shared" si="3"/>
        <v>0</v>
      </c>
      <c r="J71" s="8">
        <f t="shared" si="3"/>
        <v>1.6</v>
      </c>
      <c r="K71" s="8">
        <f t="shared" si="3"/>
        <v>0</v>
      </c>
      <c r="L71" s="8">
        <f t="shared" si="3"/>
        <v>0.8</v>
      </c>
      <c r="M71" s="8">
        <f t="shared" si="3"/>
        <v>6.4</v>
      </c>
      <c r="N71" s="8">
        <f t="shared" si="3"/>
        <v>1.6</v>
      </c>
      <c r="O71" s="8">
        <f t="shared" si="3"/>
        <v>1.6</v>
      </c>
      <c r="P71" s="8">
        <f t="shared" si="3"/>
        <v>0</v>
      </c>
      <c r="Q71" s="8">
        <f t="shared" si="3"/>
        <v>0</v>
      </c>
      <c r="R71" s="9"/>
      <c r="S71" s="9"/>
    </row>
    <row r="72" spans="1:19" ht="18.75" customHeight="1">
      <c r="A72" s="47"/>
      <c r="B72" s="48"/>
      <c r="C72" s="13" t="s">
        <v>66</v>
      </c>
      <c r="D72" s="15"/>
      <c r="E72" s="8">
        <f aca="true" t="shared" si="4" ref="E72:Q72">SUM(E29:E29)</f>
        <v>19.200000000000003</v>
      </c>
      <c r="F72" s="8">
        <f t="shared" si="4"/>
        <v>0</v>
      </c>
      <c r="G72" s="8">
        <f t="shared" si="4"/>
        <v>1.6</v>
      </c>
      <c r="H72" s="8">
        <f t="shared" si="4"/>
        <v>3.2</v>
      </c>
      <c r="I72" s="8">
        <f t="shared" si="4"/>
        <v>0</v>
      </c>
      <c r="J72" s="8">
        <f t="shared" si="4"/>
        <v>9.600000000000001</v>
      </c>
      <c r="K72" s="8">
        <f t="shared" si="4"/>
        <v>0</v>
      </c>
      <c r="L72" s="8">
        <f t="shared" si="4"/>
        <v>4.800000000000001</v>
      </c>
      <c r="M72" s="8">
        <f t="shared" si="4"/>
        <v>19.200000000000003</v>
      </c>
      <c r="N72" s="8">
        <f t="shared" si="4"/>
        <v>16</v>
      </c>
      <c r="O72" s="8">
        <f t="shared" si="4"/>
        <v>0</v>
      </c>
      <c r="P72" s="8">
        <f t="shared" si="4"/>
        <v>0</v>
      </c>
      <c r="Q72" s="8">
        <f t="shared" si="4"/>
        <v>0</v>
      </c>
      <c r="R72" s="9"/>
      <c r="S72" s="9"/>
    </row>
    <row r="73" spans="1:19" ht="18.75" customHeight="1">
      <c r="A73" s="47"/>
      <c r="B73" s="48"/>
      <c r="C73" s="13" t="s">
        <v>37</v>
      </c>
      <c r="D73" s="15"/>
      <c r="E73" s="8">
        <f aca="true" t="shared" si="5" ref="E73:Q73">SUM(E30:E55)</f>
        <v>337.6</v>
      </c>
      <c r="F73" s="8">
        <f t="shared" si="5"/>
        <v>97.60000000000001</v>
      </c>
      <c r="G73" s="8">
        <f t="shared" si="5"/>
        <v>283.2</v>
      </c>
      <c r="H73" s="8">
        <f t="shared" si="5"/>
        <v>37.6</v>
      </c>
      <c r="I73" s="8">
        <f t="shared" si="5"/>
        <v>48.800000000000004</v>
      </c>
      <c r="J73" s="8">
        <f t="shared" si="5"/>
        <v>66</v>
      </c>
      <c r="K73" s="8">
        <f t="shared" si="5"/>
        <v>39.6</v>
      </c>
      <c r="L73" s="8">
        <f t="shared" si="5"/>
        <v>164.8</v>
      </c>
      <c r="M73" s="8">
        <f t="shared" si="5"/>
        <v>339.2</v>
      </c>
      <c r="N73" s="8">
        <f t="shared" si="5"/>
        <v>733.6</v>
      </c>
      <c r="O73" s="8">
        <f t="shared" si="5"/>
        <v>152.8</v>
      </c>
      <c r="P73" s="8">
        <f t="shared" si="5"/>
        <v>96</v>
      </c>
      <c r="Q73" s="8">
        <f t="shared" si="5"/>
        <v>43.2</v>
      </c>
      <c r="R73" s="9"/>
      <c r="S73" s="9"/>
    </row>
    <row r="74" spans="1:19" ht="18.75" customHeight="1">
      <c r="A74" s="47"/>
      <c r="B74" s="48"/>
      <c r="C74" s="13" t="s">
        <v>53</v>
      </c>
      <c r="D74" s="15"/>
      <c r="E74" s="8">
        <f aca="true" t="shared" si="6" ref="E74:Q76">SUM(E56)</f>
        <v>0</v>
      </c>
      <c r="F74" s="8">
        <f t="shared" si="6"/>
        <v>0.8</v>
      </c>
      <c r="G74" s="8">
        <f t="shared" si="6"/>
        <v>0</v>
      </c>
      <c r="H74" s="8">
        <f t="shared" si="6"/>
        <v>1.6</v>
      </c>
      <c r="I74" s="8">
        <f t="shared" si="6"/>
        <v>0</v>
      </c>
      <c r="J74" s="8">
        <f t="shared" si="6"/>
        <v>1.6</v>
      </c>
      <c r="K74" s="8">
        <f t="shared" si="6"/>
        <v>0.8</v>
      </c>
      <c r="L74" s="8">
        <f t="shared" si="6"/>
        <v>0</v>
      </c>
      <c r="M74" s="8">
        <f t="shared" si="6"/>
        <v>6.4</v>
      </c>
      <c r="N74" s="8">
        <f t="shared" si="6"/>
        <v>1.6</v>
      </c>
      <c r="O74" s="8">
        <f t="shared" si="6"/>
        <v>0</v>
      </c>
      <c r="P74" s="8">
        <f t="shared" si="6"/>
        <v>0</v>
      </c>
      <c r="Q74" s="8">
        <f t="shared" si="6"/>
        <v>1.6</v>
      </c>
      <c r="R74" s="9"/>
      <c r="S74" s="9"/>
    </row>
    <row r="75" spans="1:19" ht="18.75" customHeight="1">
      <c r="A75" s="47"/>
      <c r="B75" s="48"/>
      <c r="C75" s="13" t="s">
        <v>56</v>
      </c>
      <c r="D75" s="15"/>
      <c r="E75" s="8">
        <f t="shared" si="6"/>
        <v>6.4</v>
      </c>
      <c r="F75" s="8">
        <f t="shared" si="6"/>
        <v>0</v>
      </c>
      <c r="G75" s="8">
        <f t="shared" si="6"/>
        <v>3.2</v>
      </c>
      <c r="H75" s="8">
        <f t="shared" si="6"/>
        <v>0</v>
      </c>
      <c r="I75" s="8">
        <f t="shared" si="6"/>
        <v>12.8</v>
      </c>
      <c r="J75" s="8">
        <f t="shared" si="6"/>
        <v>0.8</v>
      </c>
      <c r="K75" s="8">
        <f t="shared" si="6"/>
        <v>1.6</v>
      </c>
      <c r="L75" s="8">
        <f t="shared" si="6"/>
        <v>0</v>
      </c>
      <c r="M75" s="8">
        <f t="shared" si="6"/>
        <v>6.4</v>
      </c>
      <c r="N75" s="8">
        <f t="shared" si="6"/>
        <v>1.6</v>
      </c>
      <c r="O75" s="8">
        <f t="shared" si="6"/>
        <v>1.6</v>
      </c>
      <c r="P75" s="8">
        <f t="shared" si="6"/>
        <v>3.2</v>
      </c>
      <c r="Q75" s="8">
        <f t="shared" si="6"/>
        <v>0</v>
      </c>
      <c r="R75" s="9"/>
      <c r="S75" s="9"/>
    </row>
    <row r="76" spans="1:19" ht="18.75" customHeight="1">
      <c r="A76" s="47"/>
      <c r="B76" s="48"/>
      <c r="C76" s="13" t="s">
        <v>54</v>
      </c>
      <c r="D76" s="15"/>
      <c r="E76" s="8">
        <f t="shared" si="6"/>
        <v>76.80000000000001</v>
      </c>
      <c r="F76" s="8">
        <f t="shared" si="6"/>
        <v>19.200000000000003</v>
      </c>
      <c r="G76" s="8">
        <f t="shared" si="6"/>
        <v>51.2</v>
      </c>
      <c r="H76" s="8">
        <f t="shared" si="6"/>
        <v>28.8</v>
      </c>
      <c r="I76" s="8">
        <f t="shared" si="6"/>
        <v>4.800000000000001</v>
      </c>
      <c r="J76" s="8">
        <f t="shared" si="6"/>
        <v>17.6</v>
      </c>
      <c r="K76" s="8">
        <f t="shared" si="6"/>
        <v>6.4</v>
      </c>
      <c r="L76" s="8">
        <f t="shared" si="6"/>
        <v>16</v>
      </c>
      <c r="M76" s="8">
        <f t="shared" si="6"/>
        <v>28.8</v>
      </c>
      <c r="N76" s="8">
        <f t="shared" si="6"/>
        <v>35.2</v>
      </c>
      <c r="O76" s="8">
        <f t="shared" si="6"/>
        <v>19.200000000000003</v>
      </c>
      <c r="P76" s="8">
        <f t="shared" si="6"/>
        <v>3.2</v>
      </c>
      <c r="Q76" s="8">
        <f t="shared" si="6"/>
        <v>12.8</v>
      </c>
      <c r="R76" s="9"/>
      <c r="S76" s="9"/>
    </row>
    <row r="77" spans="1:19" ht="18.75" customHeight="1">
      <c r="A77" s="47"/>
      <c r="B77" s="48"/>
      <c r="C77" s="13" t="s">
        <v>57</v>
      </c>
      <c r="D77" s="15"/>
      <c r="E77" s="8">
        <f aca="true" t="shared" si="7" ref="E77:Q77">SUM(E59:E59)</f>
        <v>3.2</v>
      </c>
      <c r="F77" s="8">
        <f t="shared" si="7"/>
        <v>0.8</v>
      </c>
      <c r="G77" s="8">
        <f t="shared" si="7"/>
        <v>1.6</v>
      </c>
      <c r="H77" s="8">
        <f t="shared" si="7"/>
        <v>1.6</v>
      </c>
      <c r="I77" s="8">
        <f t="shared" si="7"/>
        <v>1.6</v>
      </c>
      <c r="J77" s="8">
        <f t="shared" si="7"/>
        <v>3.2</v>
      </c>
      <c r="K77" s="8">
        <f t="shared" si="7"/>
        <v>11.200000000000001</v>
      </c>
      <c r="L77" s="8">
        <f t="shared" si="7"/>
        <v>4.800000000000001</v>
      </c>
      <c r="M77" s="8">
        <f t="shared" si="7"/>
        <v>9.600000000000001</v>
      </c>
      <c r="N77" s="8">
        <f t="shared" si="7"/>
        <v>0</v>
      </c>
      <c r="O77" s="8">
        <f t="shared" si="7"/>
        <v>0</v>
      </c>
      <c r="P77" s="8">
        <f t="shared" si="7"/>
        <v>0</v>
      </c>
      <c r="Q77" s="8">
        <f t="shared" si="7"/>
        <v>0.8</v>
      </c>
      <c r="R77" s="9"/>
      <c r="S77" s="9"/>
    </row>
    <row r="78" spans="1:18" ht="18.75" customHeight="1">
      <c r="A78" s="47"/>
      <c r="B78" s="48"/>
      <c r="C78" s="13" t="s">
        <v>48</v>
      </c>
      <c r="D78" s="15"/>
      <c r="E78" s="8">
        <f aca="true" t="shared" si="8" ref="E78:Q78">SUM(E60:E64)</f>
        <v>25.6</v>
      </c>
      <c r="F78" s="8">
        <f t="shared" si="8"/>
        <v>19.200000000000003</v>
      </c>
      <c r="G78" s="8">
        <f t="shared" si="8"/>
        <v>16</v>
      </c>
      <c r="H78" s="8">
        <f t="shared" si="8"/>
        <v>6.4</v>
      </c>
      <c r="I78" s="8">
        <f t="shared" si="8"/>
        <v>3.6</v>
      </c>
      <c r="J78" s="8">
        <f t="shared" si="8"/>
        <v>2.8000000000000003</v>
      </c>
      <c r="K78" s="8">
        <f t="shared" si="8"/>
        <v>4.800000000000001</v>
      </c>
      <c r="L78" s="8">
        <f t="shared" si="8"/>
        <v>4.800000000000001</v>
      </c>
      <c r="M78" s="8">
        <f t="shared" si="8"/>
        <v>30.400000000000002</v>
      </c>
      <c r="N78" s="8">
        <f t="shared" si="8"/>
        <v>4</v>
      </c>
      <c r="O78" s="8">
        <f t="shared" si="8"/>
        <v>12.8</v>
      </c>
      <c r="P78" s="8">
        <f t="shared" si="8"/>
        <v>0</v>
      </c>
      <c r="Q78" s="8">
        <f t="shared" si="8"/>
        <v>51.2</v>
      </c>
      <c r="R78" s="9"/>
    </row>
    <row r="79" spans="1:18" ht="18.75" customHeight="1">
      <c r="A79" s="47"/>
      <c r="B79" s="48"/>
      <c r="C79" s="13" t="s">
        <v>49</v>
      </c>
      <c r="D79" s="15"/>
      <c r="E79" s="8">
        <f aca="true" t="shared" si="9" ref="E79:Q79">SUM(E65)</f>
        <v>3.2</v>
      </c>
      <c r="F79" s="8">
        <f t="shared" si="9"/>
        <v>1.6</v>
      </c>
      <c r="G79" s="8">
        <f t="shared" si="9"/>
        <v>3.2</v>
      </c>
      <c r="H79" s="8">
        <f t="shared" si="9"/>
        <v>1.6</v>
      </c>
      <c r="I79" s="8">
        <f t="shared" si="9"/>
        <v>0.8</v>
      </c>
      <c r="J79" s="8">
        <f t="shared" si="9"/>
        <v>0</v>
      </c>
      <c r="K79" s="8">
        <f t="shared" si="9"/>
        <v>0.8</v>
      </c>
      <c r="L79" s="8">
        <f t="shared" si="9"/>
        <v>3.2</v>
      </c>
      <c r="M79" s="8">
        <f t="shared" si="9"/>
        <v>3.2</v>
      </c>
      <c r="N79" s="8">
        <f t="shared" si="9"/>
        <v>0.8</v>
      </c>
      <c r="O79" s="8">
        <f t="shared" si="9"/>
        <v>1.6</v>
      </c>
      <c r="P79" s="8">
        <f t="shared" si="9"/>
        <v>0</v>
      </c>
      <c r="Q79" s="8">
        <f t="shared" si="9"/>
        <v>6.4</v>
      </c>
      <c r="R79" s="9"/>
    </row>
    <row r="80" spans="1:18" ht="18.75" customHeight="1">
      <c r="A80" s="47"/>
      <c r="B80" s="48"/>
      <c r="C80" s="13" t="s">
        <v>51</v>
      </c>
      <c r="D80" s="14"/>
      <c r="E80" s="8">
        <f aca="true" t="shared" si="10" ref="E80:Q80">SUM(E66:E67)</f>
        <v>0</v>
      </c>
      <c r="F80" s="8">
        <f t="shared" si="10"/>
        <v>0</v>
      </c>
      <c r="G80" s="8">
        <f t="shared" si="10"/>
        <v>0</v>
      </c>
      <c r="H80" s="8">
        <f t="shared" si="10"/>
        <v>0</v>
      </c>
      <c r="I80" s="8">
        <f t="shared" si="10"/>
        <v>0</v>
      </c>
      <c r="J80" s="8">
        <f t="shared" si="10"/>
        <v>0.8</v>
      </c>
      <c r="K80" s="8">
        <f t="shared" si="10"/>
        <v>0</v>
      </c>
      <c r="L80" s="8">
        <f t="shared" si="10"/>
        <v>0</v>
      </c>
      <c r="M80" s="8">
        <f t="shared" si="10"/>
        <v>6.4</v>
      </c>
      <c r="N80" s="8">
        <f t="shared" si="10"/>
        <v>0</v>
      </c>
      <c r="O80" s="8">
        <f t="shared" si="10"/>
        <v>0</v>
      </c>
      <c r="P80" s="8">
        <f t="shared" si="10"/>
        <v>0</v>
      </c>
      <c r="Q80" s="8">
        <f t="shared" si="10"/>
        <v>0</v>
      </c>
      <c r="R80" s="9"/>
    </row>
    <row r="81" spans="1:17" ht="18.75" customHeight="1">
      <c r="A81" s="35" t="s">
        <v>23</v>
      </c>
      <c r="B81" s="35"/>
      <c r="C81" s="36" t="s">
        <v>24</v>
      </c>
      <c r="D81" s="36"/>
      <c r="E81" s="37" t="s">
        <v>140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9"/>
    </row>
    <row r="82" spans="1:17" ht="18.75" customHeight="1">
      <c r="A82" s="40"/>
      <c r="B82" s="40"/>
      <c r="C82" s="36" t="s">
        <v>25</v>
      </c>
      <c r="D82" s="36"/>
      <c r="E82" s="37" t="s">
        <v>162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9"/>
    </row>
    <row r="83" spans="1:17" ht="18.75" customHeight="1">
      <c r="A83" s="40"/>
      <c r="B83" s="40"/>
      <c r="C83" s="36" t="s">
        <v>121</v>
      </c>
      <c r="D83" s="36"/>
      <c r="E83" s="37" t="s">
        <v>141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9"/>
    </row>
    <row r="84" spans="1:17" ht="18.75" customHeight="1">
      <c r="A84" s="51"/>
      <c r="B84" s="51"/>
      <c r="C84" s="36" t="s">
        <v>122</v>
      </c>
      <c r="D84" s="36"/>
      <c r="E84" s="37" t="s">
        <v>142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9"/>
    </row>
    <row r="85" spans="1:17" ht="18.75" customHeight="1">
      <c r="A85" s="33" t="s">
        <v>123</v>
      </c>
      <c r="B85" s="34"/>
      <c r="C85" s="34"/>
      <c r="D85" s="34"/>
      <c r="E85" s="16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8"/>
    </row>
    <row r="86" spans="1:17" ht="18.75" customHeight="1">
      <c r="A86" s="41"/>
      <c r="B86" s="42"/>
      <c r="C86" s="42"/>
      <c r="D86" s="42"/>
      <c r="E86" s="23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19"/>
    </row>
    <row r="87" spans="1:17" ht="18.75" customHeight="1">
      <c r="A87" s="43"/>
      <c r="B87" s="44"/>
      <c r="C87" s="44"/>
      <c r="D87" s="44"/>
      <c r="E87" s="20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2"/>
    </row>
    <row r="88" ht="18.75" customHeight="1">
      <c r="A88" s="3" t="s">
        <v>124</v>
      </c>
    </row>
    <row r="89" spans="5:17" ht="18.75" customHeight="1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5:17" ht="18.75" customHeight="1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ht="18.75" customHeight="1">
      <c r="E91" s="9"/>
    </row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</sheetData>
  <sheetProtection/>
  <mergeCells count="26">
    <mergeCell ref="C82:D82"/>
    <mergeCell ref="A82:B82"/>
    <mergeCell ref="A85:D85"/>
    <mergeCell ref="A7:D7"/>
    <mergeCell ref="A8:D8"/>
    <mergeCell ref="A9:D9"/>
    <mergeCell ref="A68:D68"/>
    <mergeCell ref="A69:B80"/>
    <mergeCell ref="A81:B81"/>
    <mergeCell ref="C81:D81"/>
    <mergeCell ref="A2:D2"/>
    <mergeCell ref="A3:D3"/>
    <mergeCell ref="A4:D4"/>
    <mergeCell ref="A5:D5"/>
    <mergeCell ref="E10:Q10"/>
    <mergeCell ref="A6:D6"/>
    <mergeCell ref="E81:Q81"/>
    <mergeCell ref="A86:D86"/>
    <mergeCell ref="A87:D87"/>
    <mergeCell ref="E82:Q82"/>
    <mergeCell ref="A83:B83"/>
    <mergeCell ref="C83:D83"/>
    <mergeCell ref="E83:Q83"/>
    <mergeCell ref="A84:B84"/>
    <mergeCell ref="C84:D84"/>
    <mergeCell ref="E84:Q84"/>
  </mergeCells>
  <printOptions/>
  <pageMargins left="0.787401574803149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zoomScale="70" zoomScaleNormal="70" zoomScalePageLayoutView="0" workbookViewId="0" topLeftCell="A1">
      <selection activeCell="E95" sqref="E95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8.75" customHeight="1">
      <c r="A2" s="45" t="s">
        <v>179</v>
      </c>
      <c r="B2" s="45"/>
      <c r="C2" s="45"/>
      <c r="D2" s="45"/>
      <c r="E2" s="1"/>
      <c r="F2" s="1"/>
      <c r="G2" s="2"/>
      <c r="H2" s="1"/>
      <c r="I2" s="1"/>
      <c r="J2" s="1"/>
      <c r="K2" s="1"/>
      <c r="L2" s="2"/>
      <c r="M2" s="1"/>
      <c r="N2" s="1"/>
      <c r="O2" s="1"/>
      <c r="P2" s="1"/>
      <c r="Q2" s="2"/>
      <c r="R2" s="1"/>
    </row>
    <row r="3" spans="1:17" ht="18.75" customHeight="1">
      <c r="A3" s="46" t="s">
        <v>0</v>
      </c>
      <c r="B3" s="46"/>
      <c r="C3" s="46"/>
      <c r="D3" s="46"/>
      <c r="E3" s="4" t="s">
        <v>75</v>
      </c>
      <c r="F3" s="4" t="s">
        <v>76</v>
      </c>
      <c r="G3" s="4" t="s">
        <v>77</v>
      </c>
      <c r="H3" s="4" t="s">
        <v>78</v>
      </c>
      <c r="I3" s="4" t="s">
        <v>79</v>
      </c>
      <c r="J3" s="4" t="s">
        <v>80</v>
      </c>
      <c r="K3" s="4" t="s">
        <v>81</v>
      </c>
      <c r="L3" s="4" t="s">
        <v>82</v>
      </c>
      <c r="M3" s="4" t="s">
        <v>83</v>
      </c>
      <c r="N3" s="4" t="s">
        <v>84</v>
      </c>
      <c r="O3" s="4" t="s">
        <v>274</v>
      </c>
      <c r="P3" s="4" t="s">
        <v>275</v>
      </c>
      <c r="Q3" s="4" t="s">
        <v>128</v>
      </c>
    </row>
    <row r="4" spans="1:17" ht="18.75" customHeight="1">
      <c r="A4" s="46" t="s">
        <v>88</v>
      </c>
      <c r="B4" s="46"/>
      <c r="C4" s="46"/>
      <c r="D4" s="46"/>
      <c r="E4" s="30">
        <v>44474</v>
      </c>
      <c r="F4" s="30">
        <v>44474</v>
      </c>
      <c r="G4" s="30">
        <v>44474</v>
      </c>
      <c r="H4" s="30">
        <v>44474</v>
      </c>
      <c r="I4" s="30">
        <v>44474</v>
      </c>
      <c r="J4" s="30">
        <v>44474</v>
      </c>
      <c r="K4" s="30">
        <v>44474</v>
      </c>
      <c r="L4" s="30">
        <v>44475</v>
      </c>
      <c r="M4" s="30">
        <v>44475</v>
      </c>
      <c r="N4" s="30">
        <v>44476</v>
      </c>
      <c r="O4" s="30">
        <v>44476</v>
      </c>
      <c r="P4" s="30">
        <v>44476</v>
      </c>
      <c r="Q4" s="30">
        <v>44476</v>
      </c>
    </row>
    <row r="5" spans="1:17" ht="18.75" customHeight="1">
      <c r="A5" s="46" t="s">
        <v>89</v>
      </c>
      <c r="B5" s="46"/>
      <c r="C5" s="46"/>
      <c r="D5" s="46"/>
      <c r="E5" s="24">
        <v>0.39305555555555555</v>
      </c>
      <c r="F5" s="24">
        <v>0.5131944444444444</v>
      </c>
      <c r="G5" s="24">
        <v>0.3729166666666666</v>
      </c>
      <c r="H5" s="24">
        <v>0.48819444444444443</v>
      </c>
      <c r="I5" s="24">
        <v>0.46319444444444446</v>
      </c>
      <c r="J5" s="24">
        <v>0.41180555555555554</v>
      </c>
      <c r="K5" s="24">
        <v>0.4465277777777778</v>
      </c>
      <c r="L5" s="24">
        <v>0.4201388888888889</v>
      </c>
      <c r="M5" s="24">
        <v>0.45</v>
      </c>
      <c r="N5" s="24">
        <v>0.3875</v>
      </c>
      <c r="O5" s="24">
        <v>0.4145833333333333</v>
      </c>
      <c r="P5" s="24">
        <v>0.4354166666666666</v>
      </c>
      <c r="Q5" s="24">
        <v>0.4479166666666667</v>
      </c>
    </row>
    <row r="6" spans="1:17" ht="18.75" customHeight="1">
      <c r="A6" s="46" t="s">
        <v>90</v>
      </c>
      <c r="B6" s="46"/>
      <c r="C6" s="46"/>
      <c r="D6" s="46"/>
      <c r="E6" s="4">
        <v>7.6</v>
      </c>
      <c r="F6" s="26">
        <v>6</v>
      </c>
      <c r="G6" s="4">
        <v>10.9</v>
      </c>
      <c r="H6" s="4">
        <v>7.8</v>
      </c>
      <c r="I6" s="4">
        <v>9.2</v>
      </c>
      <c r="J6" s="4">
        <v>17.4</v>
      </c>
      <c r="K6" s="4">
        <v>15.1</v>
      </c>
      <c r="L6" s="26">
        <v>19</v>
      </c>
      <c r="M6" s="26">
        <v>13</v>
      </c>
      <c r="N6" s="26">
        <v>10</v>
      </c>
      <c r="O6" s="26">
        <v>16</v>
      </c>
      <c r="P6" s="26">
        <v>27</v>
      </c>
      <c r="Q6" s="26">
        <v>59</v>
      </c>
    </row>
    <row r="7" spans="1:17" ht="18.75" customHeight="1">
      <c r="A7" s="46" t="s">
        <v>91</v>
      </c>
      <c r="B7" s="46"/>
      <c r="C7" s="46"/>
      <c r="D7" s="46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92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93</v>
      </c>
      <c r="B9" s="52"/>
      <c r="C9" s="52"/>
      <c r="D9" s="52"/>
      <c r="E9" s="5">
        <v>300</v>
      </c>
      <c r="F9" s="5">
        <v>500</v>
      </c>
      <c r="G9" s="5">
        <v>850</v>
      </c>
      <c r="H9" s="5">
        <v>750</v>
      </c>
      <c r="I9" s="5">
        <v>600</v>
      </c>
      <c r="J9" s="5">
        <v>550</v>
      </c>
      <c r="K9" s="5">
        <v>800</v>
      </c>
      <c r="L9" s="5">
        <v>900</v>
      </c>
      <c r="M9" s="5">
        <v>900</v>
      </c>
      <c r="N9" s="5">
        <v>100</v>
      </c>
      <c r="O9" s="5">
        <v>50</v>
      </c>
      <c r="P9" s="5">
        <v>50</v>
      </c>
      <c r="Q9" s="5">
        <v>50</v>
      </c>
    </row>
    <row r="10" spans="1:17" ht="18.75" customHeight="1" thickTop="1">
      <c r="A10" s="6" t="s">
        <v>94</v>
      </c>
      <c r="B10" s="6" t="s">
        <v>1</v>
      </c>
      <c r="C10" s="6" t="s">
        <v>95</v>
      </c>
      <c r="D10" s="6" t="s">
        <v>96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9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409.6</v>
      </c>
      <c r="F11" s="8">
        <v>460.8</v>
      </c>
      <c r="G11" s="8">
        <v>870.4000000000001</v>
      </c>
      <c r="H11" s="8">
        <v>2969.6000000000004</v>
      </c>
      <c r="I11" s="8">
        <v>1843.2</v>
      </c>
      <c r="J11" s="8">
        <v>1843.2</v>
      </c>
      <c r="K11" s="8">
        <v>1075.2</v>
      </c>
      <c r="L11" s="8">
        <v>1945.6000000000001</v>
      </c>
      <c r="M11" s="8">
        <v>614.4000000000001</v>
      </c>
      <c r="N11" s="8">
        <v>460.8</v>
      </c>
      <c r="O11" s="8">
        <v>44.800000000000004</v>
      </c>
      <c r="P11" s="8">
        <v>12.8</v>
      </c>
      <c r="Q11" s="8">
        <v>22.400000000000002</v>
      </c>
      <c r="R11" s="9"/>
      <c r="S11" s="9"/>
    </row>
    <row r="12" spans="1:19" ht="18.75" customHeight="1">
      <c r="A12" s="7">
        <v>2</v>
      </c>
      <c r="B12" s="7" t="s">
        <v>35</v>
      </c>
      <c r="C12" s="7" t="s">
        <v>36</v>
      </c>
      <c r="D12" s="10" t="s">
        <v>69</v>
      </c>
      <c r="E12" s="8">
        <v>3.2</v>
      </c>
      <c r="F12" s="8">
        <v>1.6</v>
      </c>
      <c r="G12" s="8">
        <v>6.4</v>
      </c>
      <c r="H12" s="8"/>
      <c r="I12" s="8"/>
      <c r="J12" s="8">
        <v>6.4</v>
      </c>
      <c r="K12" s="8">
        <v>6.4</v>
      </c>
      <c r="L12" s="8"/>
      <c r="M12" s="8"/>
      <c r="N12" s="8">
        <v>3.2</v>
      </c>
      <c r="O12" s="8"/>
      <c r="P12" s="8"/>
      <c r="Q12" s="8"/>
      <c r="R12" s="9"/>
      <c r="S12" s="9"/>
    </row>
    <row r="13" spans="1:19" ht="18.75" customHeight="1">
      <c r="A13" s="7">
        <v>3</v>
      </c>
      <c r="B13" s="7" t="s">
        <v>35</v>
      </c>
      <c r="C13" s="7" t="s">
        <v>36</v>
      </c>
      <c r="D13" s="10" t="s">
        <v>3</v>
      </c>
      <c r="E13" s="8">
        <v>1.6</v>
      </c>
      <c r="F13" s="8">
        <v>6.4</v>
      </c>
      <c r="G13" s="8">
        <v>102.4</v>
      </c>
      <c r="H13" s="8">
        <v>6.4</v>
      </c>
      <c r="I13" s="8"/>
      <c r="J13" s="8">
        <v>3.2</v>
      </c>
      <c r="K13" s="8">
        <v>25.6</v>
      </c>
      <c r="L13" s="8">
        <v>25.6</v>
      </c>
      <c r="M13" s="8"/>
      <c r="N13" s="8"/>
      <c r="O13" s="8"/>
      <c r="P13" s="8">
        <v>0.8</v>
      </c>
      <c r="Q13" s="8"/>
      <c r="R13" s="9"/>
      <c r="S13" s="9"/>
    </row>
    <row r="14" spans="1:19" ht="18.75" customHeight="1">
      <c r="A14" s="7">
        <v>4</v>
      </c>
      <c r="B14" s="7" t="s">
        <v>35</v>
      </c>
      <c r="C14" s="7" t="s">
        <v>36</v>
      </c>
      <c r="D14" s="10" t="s">
        <v>70</v>
      </c>
      <c r="E14" s="8">
        <v>179.20000000000002</v>
      </c>
      <c r="F14" s="8">
        <v>25.6</v>
      </c>
      <c r="G14" s="8">
        <v>76.80000000000001</v>
      </c>
      <c r="H14" s="8"/>
      <c r="I14" s="8">
        <v>76.80000000000001</v>
      </c>
      <c r="J14" s="8">
        <v>76.80000000000001</v>
      </c>
      <c r="K14" s="8">
        <v>230.4</v>
      </c>
      <c r="L14" s="8">
        <v>51.2</v>
      </c>
      <c r="M14" s="8">
        <v>6.4</v>
      </c>
      <c r="N14" s="8">
        <v>3.2</v>
      </c>
      <c r="O14" s="8"/>
      <c r="P14" s="8">
        <v>0.4</v>
      </c>
      <c r="Q14" s="8"/>
      <c r="R14" s="9"/>
      <c r="S14" s="9"/>
    </row>
    <row r="15" spans="1:19" ht="18.75" customHeight="1">
      <c r="A15" s="7">
        <v>5</v>
      </c>
      <c r="B15" s="7" t="s">
        <v>35</v>
      </c>
      <c r="C15" s="7" t="s">
        <v>36</v>
      </c>
      <c r="D15" s="10" t="s">
        <v>4</v>
      </c>
      <c r="E15" s="8">
        <v>6.4</v>
      </c>
      <c r="F15" s="8">
        <v>12.8</v>
      </c>
      <c r="G15" s="8">
        <v>0</v>
      </c>
      <c r="H15" s="8">
        <v>6.4</v>
      </c>
      <c r="I15" s="8">
        <v>6.4</v>
      </c>
      <c r="J15" s="8"/>
      <c r="K15" s="8">
        <v>6.4</v>
      </c>
      <c r="L15" s="8">
        <v>12.8</v>
      </c>
      <c r="M15" s="8"/>
      <c r="N15" s="8"/>
      <c r="O15" s="8"/>
      <c r="P15" s="8"/>
      <c r="Q15" s="8"/>
      <c r="R15" s="9"/>
      <c r="S15" s="9"/>
    </row>
    <row r="16" spans="1:19" ht="18.75" customHeight="1">
      <c r="A16" s="7">
        <v>6</v>
      </c>
      <c r="B16" s="7" t="s">
        <v>35</v>
      </c>
      <c r="C16" s="7" t="s">
        <v>36</v>
      </c>
      <c r="D16" s="10" t="s">
        <v>143</v>
      </c>
      <c r="E16" s="8"/>
      <c r="F16" s="8"/>
      <c r="G16" s="8">
        <v>12.8</v>
      </c>
      <c r="H16" s="8">
        <v>12.8</v>
      </c>
      <c r="I16" s="8">
        <v>12.8</v>
      </c>
      <c r="J16" s="8"/>
      <c r="K16" s="8">
        <v>6.4</v>
      </c>
      <c r="L16" s="8">
        <v>12.8</v>
      </c>
      <c r="M16" s="8"/>
      <c r="N16" s="8"/>
      <c r="O16" s="8"/>
      <c r="P16" s="8"/>
      <c r="Q16" s="8"/>
      <c r="R16" s="9"/>
      <c r="S16" s="9"/>
    </row>
    <row r="17" spans="1:19" ht="18.75" customHeight="1">
      <c r="A17" s="7">
        <v>7</v>
      </c>
      <c r="B17" s="7" t="s">
        <v>35</v>
      </c>
      <c r="C17" s="7" t="s">
        <v>36</v>
      </c>
      <c r="D17" s="7" t="s">
        <v>276</v>
      </c>
      <c r="E17" s="8">
        <v>51.2</v>
      </c>
      <c r="F17" s="8">
        <v>6.4</v>
      </c>
      <c r="G17" s="8">
        <v>6.4</v>
      </c>
      <c r="H17" s="8">
        <v>51.2</v>
      </c>
      <c r="I17" s="8"/>
      <c r="J17" s="8"/>
      <c r="K17" s="8">
        <v>12.8</v>
      </c>
      <c r="L17" s="8">
        <v>6.4</v>
      </c>
      <c r="M17" s="8"/>
      <c r="N17" s="8">
        <v>3.2</v>
      </c>
      <c r="O17" s="8">
        <v>6.4</v>
      </c>
      <c r="P17" s="8">
        <v>6.4</v>
      </c>
      <c r="Q17" s="8"/>
      <c r="R17" s="9"/>
      <c r="S17" s="9"/>
    </row>
    <row r="18" spans="1:19" ht="18.75" customHeight="1">
      <c r="A18" s="7">
        <v>8</v>
      </c>
      <c r="B18" s="7" t="s">
        <v>35</v>
      </c>
      <c r="C18" s="7" t="s">
        <v>36</v>
      </c>
      <c r="D18" s="10" t="s">
        <v>277</v>
      </c>
      <c r="E18" s="8">
        <v>12.8</v>
      </c>
      <c r="F18" s="8">
        <v>12.8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9"/>
    </row>
    <row r="19" spans="1:19" ht="18.75" customHeight="1">
      <c r="A19" s="7">
        <v>9</v>
      </c>
      <c r="B19" s="7" t="s">
        <v>35</v>
      </c>
      <c r="C19" s="7" t="s">
        <v>36</v>
      </c>
      <c r="D19" s="7" t="s">
        <v>278</v>
      </c>
      <c r="E19" s="8">
        <v>1.6</v>
      </c>
      <c r="F19" s="8">
        <v>6.4</v>
      </c>
      <c r="G19" s="8"/>
      <c r="H19" s="8">
        <v>25.6</v>
      </c>
      <c r="I19" s="8">
        <v>25.6</v>
      </c>
      <c r="J19" s="8"/>
      <c r="K19" s="8"/>
      <c r="L19" s="8">
        <v>3.2</v>
      </c>
      <c r="M19" s="8"/>
      <c r="N19" s="8"/>
      <c r="O19" s="8"/>
      <c r="P19" s="8">
        <v>9.600000000000001</v>
      </c>
      <c r="Q19" s="8">
        <v>6.4</v>
      </c>
      <c r="R19" s="9"/>
      <c r="S19" s="9"/>
    </row>
    <row r="20" spans="1:19" ht="18.75" customHeight="1">
      <c r="A20" s="7">
        <v>10</v>
      </c>
      <c r="B20" s="7" t="s">
        <v>35</v>
      </c>
      <c r="C20" s="7" t="s">
        <v>36</v>
      </c>
      <c r="D20" s="7" t="s">
        <v>279</v>
      </c>
      <c r="E20" s="8"/>
      <c r="F20" s="8">
        <v>25.6</v>
      </c>
      <c r="G20" s="8">
        <v>6.4</v>
      </c>
      <c r="H20" s="8">
        <v>6.4</v>
      </c>
      <c r="I20" s="8">
        <v>12.8</v>
      </c>
      <c r="J20" s="8">
        <v>51.2</v>
      </c>
      <c r="K20" s="8">
        <v>51.2</v>
      </c>
      <c r="L20" s="8"/>
      <c r="M20" s="8"/>
      <c r="N20" s="8">
        <v>12.8</v>
      </c>
      <c r="O20" s="8">
        <v>1.6</v>
      </c>
      <c r="P20" s="8"/>
      <c r="Q20" s="8"/>
      <c r="R20" s="9"/>
      <c r="S20" s="9"/>
    </row>
    <row r="21" spans="1:19" ht="18.75" customHeight="1">
      <c r="A21" s="7">
        <v>11</v>
      </c>
      <c r="B21" s="7" t="s">
        <v>35</v>
      </c>
      <c r="C21" s="7" t="s">
        <v>36</v>
      </c>
      <c r="D21" s="7" t="s">
        <v>280</v>
      </c>
      <c r="E21" s="8">
        <v>38.400000000000006</v>
      </c>
      <c r="F21" s="8">
        <v>128</v>
      </c>
      <c r="G21" s="8">
        <v>256</v>
      </c>
      <c r="H21" s="8">
        <v>204.8</v>
      </c>
      <c r="I21" s="8">
        <v>179.20000000000002</v>
      </c>
      <c r="J21" s="8">
        <v>12.8</v>
      </c>
      <c r="K21" s="8">
        <v>179.20000000000002</v>
      </c>
      <c r="L21" s="8">
        <v>51.2</v>
      </c>
      <c r="M21" s="8">
        <v>25.6</v>
      </c>
      <c r="N21" s="8">
        <v>32</v>
      </c>
      <c r="O21" s="8">
        <v>3.2</v>
      </c>
      <c r="P21" s="8"/>
      <c r="Q21" s="8">
        <v>1.6</v>
      </c>
      <c r="R21" s="9"/>
      <c r="S21" s="9"/>
    </row>
    <row r="22" spans="1:19" ht="18.75" customHeight="1">
      <c r="A22" s="7">
        <v>12</v>
      </c>
      <c r="B22" s="7" t="s">
        <v>35</v>
      </c>
      <c r="C22" s="7" t="s">
        <v>36</v>
      </c>
      <c r="D22" s="10" t="s">
        <v>7</v>
      </c>
      <c r="E22" s="8">
        <v>1.6</v>
      </c>
      <c r="F22" s="8">
        <v>6.4</v>
      </c>
      <c r="G22" s="8">
        <v>12.8</v>
      </c>
      <c r="H22" s="8">
        <v>12.8</v>
      </c>
      <c r="I22" s="8">
        <v>25.6</v>
      </c>
      <c r="J22" s="8"/>
      <c r="K22" s="8">
        <v>12.8</v>
      </c>
      <c r="L22" s="8"/>
      <c r="M22" s="8">
        <v>25.6</v>
      </c>
      <c r="N22" s="8"/>
      <c r="O22" s="8"/>
      <c r="P22" s="8"/>
      <c r="Q22" s="8"/>
      <c r="R22" s="9"/>
      <c r="S22" s="9"/>
    </row>
    <row r="23" spans="1:19" ht="18.75" customHeight="1">
      <c r="A23" s="7">
        <v>13</v>
      </c>
      <c r="B23" s="7" t="s">
        <v>35</v>
      </c>
      <c r="C23" s="7" t="s">
        <v>36</v>
      </c>
      <c r="D23" s="7" t="s">
        <v>281</v>
      </c>
      <c r="E23" s="8">
        <v>3.2</v>
      </c>
      <c r="F23" s="8">
        <v>3.2</v>
      </c>
      <c r="G23" s="8">
        <v>12.8</v>
      </c>
      <c r="H23" s="8">
        <v>12.8</v>
      </c>
      <c r="I23" s="8"/>
      <c r="J23" s="8"/>
      <c r="K23" s="8">
        <v>25.6</v>
      </c>
      <c r="L23" s="8"/>
      <c r="M23" s="8"/>
      <c r="N23" s="8">
        <v>1.6</v>
      </c>
      <c r="O23" s="8"/>
      <c r="P23" s="8"/>
      <c r="Q23" s="8"/>
      <c r="R23" s="9"/>
      <c r="S23" s="9"/>
    </row>
    <row r="24" spans="1:19" ht="18.75" customHeight="1">
      <c r="A24" s="7">
        <v>14</v>
      </c>
      <c r="B24" s="7" t="s">
        <v>35</v>
      </c>
      <c r="C24" s="7" t="s">
        <v>36</v>
      </c>
      <c r="D24" s="10" t="s">
        <v>185</v>
      </c>
      <c r="E24" s="8"/>
      <c r="F24" s="8"/>
      <c r="G24" s="8"/>
      <c r="H24" s="8"/>
      <c r="I24" s="8"/>
      <c r="J24" s="8"/>
      <c r="K24" s="8">
        <v>6.4</v>
      </c>
      <c r="L24" s="8"/>
      <c r="M24" s="8"/>
      <c r="N24" s="8"/>
      <c r="O24" s="8"/>
      <c r="P24" s="8"/>
      <c r="Q24" s="8"/>
      <c r="R24" s="9"/>
      <c r="S24" s="9"/>
    </row>
    <row r="25" spans="1:19" ht="18.75" customHeight="1">
      <c r="A25" s="7">
        <v>15</v>
      </c>
      <c r="B25" s="7" t="s">
        <v>35</v>
      </c>
      <c r="C25" s="7" t="s">
        <v>36</v>
      </c>
      <c r="D25" s="7" t="s">
        <v>282</v>
      </c>
      <c r="E25" s="8">
        <v>6.4</v>
      </c>
      <c r="F25" s="8"/>
      <c r="G25" s="8"/>
      <c r="H25" s="8"/>
      <c r="I25" s="8"/>
      <c r="J25" s="8">
        <v>6.4</v>
      </c>
      <c r="K25" s="8"/>
      <c r="L25" s="8"/>
      <c r="M25" s="8"/>
      <c r="N25" s="8"/>
      <c r="O25" s="8"/>
      <c r="P25" s="8"/>
      <c r="Q25" s="8"/>
      <c r="R25" s="9"/>
      <c r="S25" s="9"/>
    </row>
    <row r="26" spans="1:19" ht="18.75" customHeight="1">
      <c r="A26" s="7">
        <v>16</v>
      </c>
      <c r="B26" s="7" t="s">
        <v>35</v>
      </c>
      <c r="C26" s="7" t="s">
        <v>36</v>
      </c>
      <c r="D26" s="10" t="s">
        <v>5</v>
      </c>
      <c r="E26" s="8"/>
      <c r="F26" s="8">
        <v>3.2</v>
      </c>
      <c r="G26" s="8"/>
      <c r="H26" s="8">
        <v>6.4</v>
      </c>
      <c r="I26" s="8"/>
      <c r="J26" s="8"/>
      <c r="K26" s="8"/>
      <c r="L26" s="8"/>
      <c r="M26" s="8">
        <v>6.4</v>
      </c>
      <c r="N26" s="8"/>
      <c r="O26" s="8"/>
      <c r="P26" s="8"/>
      <c r="Q26" s="8"/>
      <c r="R26" s="9"/>
      <c r="S26" s="9"/>
    </row>
    <row r="27" spans="1:19" ht="18.75" customHeight="1">
      <c r="A27" s="7">
        <v>17</v>
      </c>
      <c r="B27" s="7" t="s">
        <v>35</v>
      </c>
      <c r="C27" s="7" t="s">
        <v>36</v>
      </c>
      <c r="D27" s="7" t="s">
        <v>283</v>
      </c>
      <c r="E27" s="8"/>
      <c r="F27" s="8"/>
      <c r="G27" s="8"/>
      <c r="H27" s="8">
        <v>12.8</v>
      </c>
      <c r="I27" s="8">
        <v>12.8</v>
      </c>
      <c r="J27" s="8"/>
      <c r="K27" s="8"/>
      <c r="L27" s="8"/>
      <c r="M27" s="8"/>
      <c r="N27" s="8">
        <v>6.4</v>
      </c>
      <c r="O27" s="8"/>
      <c r="P27" s="8"/>
      <c r="Q27" s="8"/>
      <c r="R27" s="9"/>
      <c r="S27" s="9"/>
    </row>
    <row r="28" spans="1:19" ht="18.75" customHeight="1">
      <c r="A28" s="7">
        <v>18</v>
      </c>
      <c r="B28" s="7" t="s">
        <v>63</v>
      </c>
      <c r="C28" s="7" t="s">
        <v>74</v>
      </c>
      <c r="D28" s="10" t="s">
        <v>284</v>
      </c>
      <c r="E28" s="8">
        <v>3.2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  <c r="S28" s="9"/>
    </row>
    <row r="29" spans="1:19" ht="18.75" customHeight="1">
      <c r="A29" s="7">
        <v>19</v>
      </c>
      <c r="B29" s="7" t="s">
        <v>63</v>
      </c>
      <c r="C29" s="7" t="s">
        <v>64</v>
      </c>
      <c r="D29" s="10" t="s">
        <v>285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v>0.8</v>
      </c>
      <c r="R29" s="9"/>
      <c r="S29" s="9"/>
    </row>
    <row r="30" spans="1:19" ht="18.75" customHeight="1">
      <c r="A30" s="7">
        <v>20</v>
      </c>
      <c r="B30" s="7" t="s">
        <v>63</v>
      </c>
      <c r="C30" s="7" t="s">
        <v>66</v>
      </c>
      <c r="D30" s="10" t="s">
        <v>286</v>
      </c>
      <c r="E30" s="8"/>
      <c r="F30" s="8"/>
      <c r="G30" s="8">
        <v>25.6</v>
      </c>
      <c r="H30" s="8"/>
      <c r="I30" s="8">
        <v>12.8</v>
      </c>
      <c r="J30" s="8">
        <v>12.8</v>
      </c>
      <c r="K30" s="8">
        <v>51.2</v>
      </c>
      <c r="L30" s="8"/>
      <c r="M30" s="8"/>
      <c r="N30" s="8"/>
      <c r="O30" s="8"/>
      <c r="P30" s="8"/>
      <c r="Q30" s="8"/>
      <c r="R30" s="9"/>
      <c r="S30" s="9"/>
    </row>
    <row r="31" spans="1:19" ht="18.75" customHeight="1">
      <c r="A31" s="7">
        <v>21</v>
      </c>
      <c r="B31" s="7" t="s">
        <v>63</v>
      </c>
      <c r="C31" s="7" t="s">
        <v>37</v>
      </c>
      <c r="D31" s="10" t="s">
        <v>287</v>
      </c>
      <c r="E31" s="8"/>
      <c r="F31" s="8"/>
      <c r="G31" s="8"/>
      <c r="H31" s="8"/>
      <c r="I31" s="8">
        <v>51.2</v>
      </c>
      <c r="J31" s="8">
        <v>128</v>
      </c>
      <c r="K31" s="8">
        <v>102.4</v>
      </c>
      <c r="L31" s="8">
        <v>12.8</v>
      </c>
      <c r="M31" s="8"/>
      <c r="N31" s="8"/>
      <c r="O31" s="8"/>
      <c r="P31" s="8"/>
      <c r="Q31" s="8"/>
      <c r="R31" s="9"/>
      <c r="S31" s="9"/>
    </row>
    <row r="32" spans="1:19" ht="18.75" customHeight="1">
      <c r="A32" s="7">
        <v>22</v>
      </c>
      <c r="B32" s="7" t="s">
        <v>63</v>
      </c>
      <c r="C32" s="7" t="s">
        <v>37</v>
      </c>
      <c r="D32" s="10" t="s">
        <v>288</v>
      </c>
      <c r="E32" s="8">
        <v>102.4</v>
      </c>
      <c r="F32" s="8">
        <v>6.4</v>
      </c>
      <c r="G32" s="8">
        <v>307.20000000000005</v>
      </c>
      <c r="H32" s="8">
        <v>307.20000000000005</v>
      </c>
      <c r="I32" s="8">
        <v>640</v>
      </c>
      <c r="J32" s="8">
        <v>6.4</v>
      </c>
      <c r="K32" s="8">
        <v>460.8</v>
      </c>
      <c r="L32" s="8">
        <v>640</v>
      </c>
      <c r="M32" s="8">
        <v>896</v>
      </c>
      <c r="N32" s="8">
        <v>448</v>
      </c>
      <c r="O32" s="8">
        <v>38.400000000000006</v>
      </c>
      <c r="P32" s="8"/>
      <c r="Q32" s="8"/>
      <c r="R32" s="9"/>
      <c r="S32" s="9"/>
    </row>
    <row r="33" spans="1:19" ht="18.75" customHeight="1">
      <c r="A33" s="7">
        <v>23</v>
      </c>
      <c r="B33" s="7" t="s">
        <v>63</v>
      </c>
      <c r="C33" s="7" t="s">
        <v>37</v>
      </c>
      <c r="D33" s="10" t="s">
        <v>289</v>
      </c>
      <c r="E33" s="8">
        <v>3532.8</v>
      </c>
      <c r="F33" s="8">
        <v>6758.400000000001</v>
      </c>
      <c r="G33" s="8">
        <v>13312</v>
      </c>
      <c r="H33" s="8">
        <v>16793.600000000002</v>
      </c>
      <c r="I33" s="8">
        <v>9625.6</v>
      </c>
      <c r="J33" s="8">
        <v>14131.2</v>
      </c>
      <c r="K33" s="8">
        <v>19865.600000000002</v>
      </c>
      <c r="L33" s="8">
        <v>4505.6</v>
      </c>
      <c r="M33" s="8">
        <v>1228.8000000000002</v>
      </c>
      <c r="N33" s="8">
        <v>108.80000000000001</v>
      </c>
      <c r="O33" s="8">
        <v>22.400000000000002</v>
      </c>
      <c r="P33" s="8">
        <v>9.600000000000001</v>
      </c>
      <c r="Q33" s="8">
        <v>12.8</v>
      </c>
      <c r="R33" s="9"/>
      <c r="S33" s="9"/>
    </row>
    <row r="34" spans="1:19" ht="18.75" customHeight="1">
      <c r="A34" s="7">
        <v>24</v>
      </c>
      <c r="B34" s="7" t="s">
        <v>63</v>
      </c>
      <c r="C34" s="7" t="s">
        <v>37</v>
      </c>
      <c r="D34" s="10" t="s">
        <v>8</v>
      </c>
      <c r="E34" s="8">
        <v>6.4</v>
      </c>
      <c r="F34" s="8">
        <v>19.200000000000003</v>
      </c>
      <c r="G34" s="8">
        <v>76.80000000000001</v>
      </c>
      <c r="H34" s="8">
        <v>12.8</v>
      </c>
      <c r="I34" s="8">
        <v>6.4</v>
      </c>
      <c r="J34" s="8">
        <v>12.8</v>
      </c>
      <c r="K34" s="8">
        <v>204.8</v>
      </c>
      <c r="L34" s="8"/>
      <c r="M34" s="8">
        <v>6.4</v>
      </c>
      <c r="N34" s="8"/>
      <c r="O34" s="8"/>
      <c r="P34" s="8"/>
      <c r="Q34" s="8"/>
      <c r="R34" s="9"/>
      <c r="S34" s="9"/>
    </row>
    <row r="35" spans="1:19" ht="18.75" customHeight="1">
      <c r="A35" s="7">
        <v>25</v>
      </c>
      <c r="B35" s="7" t="s">
        <v>63</v>
      </c>
      <c r="C35" s="7" t="s">
        <v>37</v>
      </c>
      <c r="D35" s="7" t="s">
        <v>290</v>
      </c>
      <c r="E35" s="8">
        <v>844.8000000000001</v>
      </c>
      <c r="F35" s="8">
        <v>16281.6</v>
      </c>
      <c r="G35" s="8">
        <v>6348.8</v>
      </c>
      <c r="H35" s="8">
        <v>14950.400000000001</v>
      </c>
      <c r="I35" s="8">
        <v>8192</v>
      </c>
      <c r="J35" s="8">
        <v>3379.2000000000003</v>
      </c>
      <c r="K35" s="8">
        <v>18636.8</v>
      </c>
      <c r="L35" s="8">
        <v>5017.6</v>
      </c>
      <c r="M35" s="8">
        <v>1587.2</v>
      </c>
      <c r="N35" s="8">
        <v>172.8</v>
      </c>
      <c r="O35" s="8">
        <v>12.8</v>
      </c>
      <c r="P35" s="8">
        <v>9.600000000000001</v>
      </c>
      <c r="Q35" s="8">
        <v>9.600000000000001</v>
      </c>
      <c r="R35" s="9"/>
      <c r="S35" s="9"/>
    </row>
    <row r="36" spans="1:19" ht="18.75" customHeight="1">
      <c r="A36" s="7">
        <v>26</v>
      </c>
      <c r="B36" s="7" t="s">
        <v>63</v>
      </c>
      <c r="C36" s="7" t="s">
        <v>37</v>
      </c>
      <c r="D36" s="7" t="s">
        <v>9</v>
      </c>
      <c r="E36" s="8">
        <v>115.2</v>
      </c>
      <c r="F36" s="8">
        <v>102.4</v>
      </c>
      <c r="G36" s="8">
        <v>179.20000000000002</v>
      </c>
      <c r="H36" s="8">
        <v>179.20000000000002</v>
      </c>
      <c r="I36" s="8">
        <v>153.60000000000002</v>
      </c>
      <c r="J36" s="8">
        <v>128</v>
      </c>
      <c r="K36" s="8">
        <v>128</v>
      </c>
      <c r="L36" s="8">
        <v>153.60000000000002</v>
      </c>
      <c r="M36" s="8">
        <v>51.2</v>
      </c>
      <c r="N36" s="8">
        <v>6.4</v>
      </c>
      <c r="O36" s="8">
        <v>6.4</v>
      </c>
      <c r="P36" s="8">
        <v>1.6</v>
      </c>
      <c r="Q36" s="8">
        <v>1.6</v>
      </c>
      <c r="R36" s="9"/>
      <c r="S36" s="9"/>
    </row>
    <row r="37" spans="1:19" ht="18.75" customHeight="1">
      <c r="A37" s="7">
        <v>27</v>
      </c>
      <c r="B37" s="7" t="s">
        <v>63</v>
      </c>
      <c r="C37" s="7" t="s">
        <v>37</v>
      </c>
      <c r="D37" s="10" t="s">
        <v>291</v>
      </c>
      <c r="E37" s="8"/>
      <c r="F37" s="8"/>
      <c r="G37" s="8">
        <v>128</v>
      </c>
      <c r="H37" s="8"/>
      <c r="I37" s="8"/>
      <c r="J37" s="8">
        <v>25.6</v>
      </c>
      <c r="K37" s="8"/>
      <c r="L37" s="8">
        <v>51.2</v>
      </c>
      <c r="M37" s="8"/>
      <c r="N37" s="8"/>
      <c r="O37" s="8"/>
      <c r="P37" s="8">
        <v>9.600000000000001</v>
      </c>
      <c r="Q37" s="8">
        <v>6.4</v>
      </c>
      <c r="R37" s="9"/>
      <c r="S37" s="9"/>
    </row>
    <row r="38" spans="1:19" ht="18.75" customHeight="1">
      <c r="A38" s="7">
        <v>28</v>
      </c>
      <c r="B38" s="7" t="s">
        <v>63</v>
      </c>
      <c r="C38" s="7" t="s">
        <v>37</v>
      </c>
      <c r="D38" s="10" t="s">
        <v>31</v>
      </c>
      <c r="E38" s="8"/>
      <c r="F38" s="8"/>
      <c r="G38" s="8"/>
      <c r="H38" s="8"/>
      <c r="I38" s="8"/>
      <c r="J38" s="8"/>
      <c r="K38" s="8"/>
      <c r="L38" s="8">
        <v>51.2</v>
      </c>
      <c r="M38" s="8">
        <v>12.8</v>
      </c>
      <c r="N38" s="8">
        <v>38.400000000000006</v>
      </c>
      <c r="O38" s="8"/>
      <c r="P38" s="8"/>
      <c r="Q38" s="8"/>
      <c r="R38" s="9"/>
      <c r="S38" s="9"/>
    </row>
    <row r="39" spans="1:19" ht="18.75" customHeight="1">
      <c r="A39" s="7">
        <v>29</v>
      </c>
      <c r="B39" s="7" t="s">
        <v>63</v>
      </c>
      <c r="C39" s="7" t="s">
        <v>37</v>
      </c>
      <c r="D39" s="10" t="s">
        <v>26</v>
      </c>
      <c r="E39" s="8">
        <v>25.6</v>
      </c>
      <c r="F39" s="8"/>
      <c r="G39" s="8"/>
      <c r="H39" s="8"/>
      <c r="I39" s="8"/>
      <c r="J39" s="8"/>
      <c r="K39" s="8">
        <v>51.2</v>
      </c>
      <c r="L39" s="8"/>
      <c r="M39" s="8"/>
      <c r="N39" s="8"/>
      <c r="O39" s="8"/>
      <c r="P39" s="8"/>
      <c r="Q39" s="8">
        <v>3.2</v>
      </c>
      <c r="R39" s="9"/>
      <c r="S39" s="9"/>
    </row>
    <row r="40" spans="1:19" ht="18.75" customHeight="1">
      <c r="A40" s="7">
        <v>30</v>
      </c>
      <c r="B40" s="7" t="s">
        <v>63</v>
      </c>
      <c r="C40" s="7" t="s">
        <v>37</v>
      </c>
      <c r="D40" s="7" t="s">
        <v>292</v>
      </c>
      <c r="E40" s="8">
        <v>1.6</v>
      </c>
      <c r="F40" s="8">
        <v>1.6</v>
      </c>
      <c r="G40" s="8">
        <v>3.2</v>
      </c>
      <c r="H40" s="8"/>
      <c r="I40" s="8">
        <v>6.4</v>
      </c>
      <c r="J40" s="8"/>
      <c r="K40" s="8"/>
      <c r="L40" s="8"/>
      <c r="M40" s="8"/>
      <c r="N40" s="8">
        <v>3.2</v>
      </c>
      <c r="O40" s="8"/>
      <c r="P40" s="8"/>
      <c r="Q40" s="8"/>
      <c r="R40" s="9"/>
      <c r="S40" s="9"/>
    </row>
    <row r="41" spans="1:19" ht="18.75" customHeight="1">
      <c r="A41" s="7">
        <v>31</v>
      </c>
      <c r="B41" s="7" t="s">
        <v>63</v>
      </c>
      <c r="C41" s="7" t="s">
        <v>37</v>
      </c>
      <c r="D41" s="10" t="s">
        <v>12</v>
      </c>
      <c r="E41" s="8"/>
      <c r="F41" s="8"/>
      <c r="G41" s="8"/>
      <c r="H41" s="8"/>
      <c r="I41" s="8"/>
      <c r="J41" s="8">
        <v>76.80000000000001</v>
      </c>
      <c r="K41" s="8"/>
      <c r="L41" s="8"/>
      <c r="M41" s="8"/>
      <c r="N41" s="8"/>
      <c r="O41" s="8">
        <v>3.2</v>
      </c>
      <c r="P41" s="8"/>
      <c r="Q41" s="8"/>
      <c r="R41" s="9"/>
      <c r="S41" s="9"/>
    </row>
    <row r="42" spans="1:19" ht="18.75" customHeight="1">
      <c r="A42" s="7">
        <v>32</v>
      </c>
      <c r="B42" s="7" t="s">
        <v>63</v>
      </c>
      <c r="C42" s="7" t="s">
        <v>37</v>
      </c>
      <c r="D42" s="10" t="s">
        <v>13</v>
      </c>
      <c r="E42" s="8"/>
      <c r="F42" s="8"/>
      <c r="G42" s="8"/>
      <c r="H42" s="8"/>
      <c r="I42" s="8">
        <v>6.4</v>
      </c>
      <c r="J42" s="8"/>
      <c r="K42" s="8"/>
      <c r="L42" s="8"/>
      <c r="M42" s="8"/>
      <c r="N42" s="8"/>
      <c r="O42" s="8"/>
      <c r="P42" s="8"/>
      <c r="Q42" s="8"/>
      <c r="R42" s="9"/>
      <c r="S42" s="9"/>
    </row>
    <row r="43" spans="1:19" ht="18.75" customHeight="1">
      <c r="A43" s="7">
        <v>33</v>
      </c>
      <c r="B43" s="7" t="s">
        <v>63</v>
      </c>
      <c r="C43" s="7" t="s">
        <v>37</v>
      </c>
      <c r="D43" s="10" t="s">
        <v>59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>
        <v>1.6</v>
      </c>
      <c r="P43" s="8"/>
      <c r="Q43" s="8"/>
      <c r="R43" s="9"/>
      <c r="S43" s="9"/>
    </row>
    <row r="44" spans="1:19" ht="18.75" customHeight="1">
      <c r="A44" s="7">
        <v>34</v>
      </c>
      <c r="B44" s="7" t="s">
        <v>63</v>
      </c>
      <c r="C44" s="7" t="s">
        <v>37</v>
      </c>
      <c r="D44" s="10" t="s">
        <v>14</v>
      </c>
      <c r="E44" s="8"/>
      <c r="F44" s="8"/>
      <c r="G44" s="8">
        <v>51.2</v>
      </c>
      <c r="H44" s="8"/>
      <c r="I44" s="8"/>
      <c r="J44" s="8"/>
      <c r="K44" s="8"/>
      <c r="L44" s="8">
        <v>12.8</v>
      </c>
      <c r="M44" s="8">
        <v>6.4</v>
      </c>
      <c r="N44" s="8"/>
      <c r="O44" s="8"/>
      <c r="P44" s="8"/>
      <c r="Q44" s="8"/>
      <c r="R44" s="9"/>
      <c r="S44" s="9"/>
    </row>
    <row r="45" spans="1:19" ht="18.75" customHeight="1">
      <c r="A45" s="7">
        <v>35</v>
      </c>
      <c r="B45" s="7" t="s">
        <v>63</v>
      </c>
      <c r="C45" s="7" t="s">
        <v>37</v>
      </c>
      <c r="D45" s="10" t="s">
        <v>293</v>
      </c>
      <c r="E45" s="8"/>
      <c r="F45" s="8"/>
      <c r="G45" s="8"/>
      <c r="H45" s="8">
        <v>25.6</v>
      </c>
      <c r="I45" s="8"/>
      <c r="J45" s="8"/>
      <c r="K45" s="8"/>
      <c r="L45" s="8"/>
      <c r="M45" s="8"/>
      <c r="N45" s="8"/>
      <c r="O45" s="8"/>
      <c r="P45" s="8"/>
      <c r="Q45" s="8"/>
      <c r="R45" s="9"/>
      <c r="S45" s="9"/>
    </row>
    <row r="46" spans="1:19" ht="18.75" customHeight="1">
      <c r="A46" s="7">
        <v>36</v>
      </c>
      <c r="B46" s="7" t="s">
        <v>63</v>
      </c>
      <c r="C46" s="7" t="s">
        <v>37</v>
      </c>
      <c r="D46" s="10" t="s">
        <v>294</v>
      </c>
      <c r="E46" s="8">
        <v>102.4</v>
      </c>
      <c r="F46" s="8">
        <v>153.60000000000002</v>
      </c>
      <c r="G46" s="8">
        <v>384</v>
      </c>
      <c r="H46" s="8">
        <v>307.20000000000005</v>
      </c>
      <c r="I46" s="8">
        <v>102.4</v>
      </c>
      <c r="J46" s="8"/>
      <c r="K46" s="8">
        <v>358.40000000000003</v>
      </c>
      <c r="L46" s="8"/>
      <c r="M46" s="8"/>
      <c r="N46" s="8">
        <v>51.2</v>
      </c>
      <c r="O46" s="8"/>
      <c r="P46" s="8"/>
      <c r="Q46" s="8"/>
      <c r="R46" s="9"/>
      <c r="S46" s="9"/>
    </row>
    <row r="47" spans="1:19" ht="18.75" customHeight="1">
      <c r="A47" s="7">
        <v>37</v>
      </c>
      <c r="B47" s="7" t="s">
        <v>63</v>
      </c>
      <c r="C47" s="7" t="s">
        <v>37</v>
      </c>
      <c r="D47" s="10" t="s">
        <v>39</v>
      </c>
      <c r="E47" s="8"/>
      <c r="F47" s="8"/>
      <c r="G47" s="8">
        <v>153.60000000000002</v>
      </c>
      <c r="H47" s="8"/>
      <c r="I47" s="8">
        <v>0</v>
      </c>
      <c r="J47" s="8"/>
      <c r="K47" s="8"/>
      <c r="L47" s="8"/>
      <c r="M47" s="8">
        <v>76.80000000000001</v>
      </c>
      <c r="N47" s="8"/>
      <c r="O47" s="8">
        <v>19.200000000000003</v>
      </c>
      <c r="P47" s="8"/>
      <c r="Q47" s="8"/>
      <c r="R47" s="9"/>
      <c r="S47" s="9"/>
    </row>
    <row r="48" spans="1:19" ht="18.75" customHeight="1">
      <c r="A48" s="7">
        <v>38</v>
      </c>
      <c r="B48" s="7" t="s">
        <v>63</v>
      </c>
      <c r="C48" s="7" t="s">
        <v>37</v>
      </c>
      <c r="D48" s="10" t="s">
        <v>73</v>
      </c>
      <c r="E48" s="8"/>
      <c r="F48" s="8">
        <v>115.2</v>
      </c>
      <c r="G48" s="8">
        <v>25.6</v>
      </c>
      <c r="H48" s="8">
        <v>128</v>
      </c>
      <c r="I48" s="8">
        <v>204.8</v>
      </c>
      <c r="J48" s="8"/>
      <c r="K48" s="8">
        <v>563.2</v>
      </c>
      <c r="L48" s="8">
        <v>230.4</v>
      </c>
      <c r="M48" s="8">
        <v>76.80000000000001</v>
      </c>
      <c r="N48" s="8">
        <v>25.6</v>
      </c>
      <c r="O48" s="8">
        <v>25.6</v>
      </c>
      <c r="P48" s="8"/>
      <c r="Q48" s="8"/>
      <c r="R48" s="9"/>
      <c r="S48" s="9"/>
    </row>
    <row r="49" spans="1:19" ht="18.75" customHeight="1">
      <c r="A49" s="7">
        <v>39</v>
      </c>
      <c r="B49" s="7" t="s">
        <v>63</v>
      </c>
      <c r="C49" s="7" t="s">
        <v>37</v>
      </c>
      <c r="D49" s="10" t="s">
        <v>16</v>
      </c>
      <c r="E49" s="8">
        <v>115.2</v>
      </c>
      <c r="F49" s="8"/>
      <c r="G49" s="8">
        <v>435.20000000000005</v>
      </c>
      <c r="H49" s="8"/>
      <c r="I49" s="8"/>
      <c r="J49" s="8">
        <v>76.80000000000001</v>
      </c>
      <c r="K49" s="8">
        <v>179.20000000000002</v>
      </c>
      <c r="L49" s="8">
        <v>307.20000000000005</v>
      </c>
      <c r="M49" s="8">
        <v>435.20000000000005</v>
      </c>
      <c r="N49" s="8">
        <v>19.200000000000003</v>
      </c>
      <c r="O49" s="8"/>
      <c r="P49" s="8"/>
      <c r="Q49" s="8"/>
      <c r="R49" s="9"/>
      <c r="S49" s="9"/>
    </row>
    <row r="50" spans="1:19" ht="18.75" customHeight="1">
      <c r="A50" s="7">
        <v>40</v>
      </c>
      <c r="B50" s="7" t="s">
        <v>63</v>
      </c>
      <c r="C50" s="7" t="s">
        <v>37</v>
      </c>
      <c r="D50" s="10" t="s">
        <v>30</v>
      </c>
      <c r="E50" s="8">
        <v>89.60000000000001</v>
      </c>
      <c r="F50" s="8"/>
      <c r="G50" s="8">
        <v>384</v>
      </c>
      <c r="H50" s="8">
        <v>51.2</v>
      </c>
      <c r="I50" s="8">
        <v>281.6</v>
      </c>
      <c r="J50" s="8"/>
      <c r="K50" s="8">
        <v>153.60000000000002</v>
      </c>
      <c r="L50" s="8"/>
      <c r="M50" s="8">
        <v>6.4</v>
      </c>
      <c r="N50" s="8"/>
      <c r="O50" s="8"/>
      <c r="P50" s="8">
        <v>6.4</v>
      </c>
      <c r="Q50" s="8"/>
      <c r="R50" s="9"/>
      <c r="S50" s="9"/>
    </row>
    <row r="51" spans="1:19" ht="18.75" customHeight="1">
      <c r="A51" s="7">
        <v>41</v>
      </c>
      <c r="B51" s="7" t="s">
        <v>63</v>
      </c>
      <c r="C51" s="7" t="s">
        <v>37</v>
      </c>
      <c r="D51" s="10" t="s">
        <v>27</v>
      </c>
      <c r="E51" s="8"/>
      <c r="F51" s="8"/>
      <c r="G51" s="8">
        <v>25.6</v>
      </c>
      <c r="H51" s="8">
        <v>102.4</v>
      </c>
      <c r="I51" s="8">
        <v>25.6</v>
      </c>
      <c r="J51" s="8">
        <v>51.2</v>
      </c>
      <c r="K51" s="8">
        <v>153.60000000000002</v>
      </c>
      <c r="L51" s="8">
        <v>76.80000000000001</v>
      </c>
      <c r="M51" s="8"/>
      <c r="N51" s="8">
        <v>6.4</v>
      </c>
      <c r="O51" s="8"/>
      <c r="P51" s="8"/>
      <c r="Q51" s="8"/>
      <c r="R51" s="9"/>
      <c r="S51" s="9"/>
    </row>
    <row r="52" spans="1:19" ht="18.75" customHeight="1">
      <c r="A52" s="7">
        <v>42</v>
      </c>
      <c r="B52" s="7" t="s">
        <v>63</v>
      </c>
      <c r="C52" s="7" t="s">
        <v>37</v>
      </c>
      <c r="D52" s="10" t="s">
        <v>144</v>
      </c>
      <c r="E52" s="8">
        <v>51.2</v>
      </c>
      <c r="F52" s="8"/>
      <c r="G52" s="8"/>
      <c r="H52" s="8">
        <v>256</v>
      </c>
      <c r="I52" s="8">
        <v>25.6</v>
      </c>
      <c r="J52" s="8">
        <v>76.80000000000001</v>
      </c>
      <c r="K52" s="8"/>
      <c r="L52" s="8">
        <v>281.6</v>
      </c>
      <c r="M52" s="8">
        <v>204.8</v>
      </c>
      <c r="N52" s="8">
        <v>89.60000000000001</v>
      </c>
      <c r="O52" s="8"/>
      <c r="P52" s="8"/>
      <c r="Q52" s="8"/>
      <c r="R52" s="9"/>
      <c r="S52" s="9"/>
    </row>
    <row r="53" spans="1:19" ht="18.75" customHeight="1">
      <c r="A53" s="7">
        <v>43</v>
      </c>
      <c r="B53" s="7" t="s">
        <v>63</v>
      </c>
      <c r="C53" s="7" t="s">
        <v>37</v>
      </c>
      <c r="D53" s="10" t="s">
        <v>40</v>
      </c>
      <c r="E53" s="8"/>
      <c r="F53" s="8"/>
      <c r="G53" s="8"/>
      <c r="H53" s="8"/>
      <c r="I53" s="8">
        <v>128</v>
      </c>
      <c r="J53" s="8"/>
      <c r="K53" s="8">
        <v>51.2</v>
      </c>
      <c r="L53" s="8"/>
      <c r="M53" s="8"/>
      <c r="N53" s="8"/>
      <c r="O53" s="8"/>
      <c r="P53" s="8"/>
      <c r="Q53" s="8"/>
      <c r="R53" s="9"/>
      <c r="S53" s="9"/>
    </row>
    <row r="54" spans="1:19" ht="18.75" customHeight="1">
      <c r="A54" s="7">
        <v>44</v>
      </c>
      <c r="B54" s="7" t="s">
        <v>63</v>
      </c>
      <c r="C54" s="7" t="s">
        <v>37</v>
      </c>
      <c r="D54" s="10" t="s">
        <v>17</v>
      </c>
      <c r="E54" s="8">
        <v>115.2</v>
      </c>
      <c r="F54" s="8">
        <v>89.60000000000001</v>
      </c>
      <c r="G54" s="8">
        <v>332.8</v>
      </c>
      <c r="H54" s="8">
        <v>102.4</v>
      </c>
      <c r="I54" s="8">
        <v>486.40000000000003</v>
      </c>
      <c r="J54" s="8">
        <v>51.2</v>
      </c>
      <c r="K54" s="8">
        <v>384</v>
      </c>
      <c r="L54" s="8">
        <v>153.60000000000002</v>
      </c>
      <c r="M54" s="8">
        <v>435.20000000000005</v>
      </c>
      <c r="N54" s="8">
        <v>19.200000000000003</v>
      </c>
      <c r="O54" s="8">
        <v>12.8</v>
      </c>
      <c r="P54" s="8"/>
      <c r="Q54" s="8"/>
      <c r="R54" s="9"/>
      <c r="S54" s="9"/>
    </row>
    <row r="55" spans="1:19" ht="18.75" customHeight="1">
      <c r="A55" s="7">
        <v>45</v>
      </c>
      <c r="B55" s="7" t="s">
        <v>63</v>
      </c>
      <c r="C55" s="7" t="s">
        <v>37</v>
      </c>
      <c r="D55" s="7" t="s">
        <v>295</v>
      </c>
      <c r="E55" s="8">
        <v>691.2</v>
      </c>
      <c r="F55" s="8">
        <v>716.8000000000001</v>
      </c>
      <c r="G55" s="8">
        <v>2662.4</v>
      </c>
      <c r="H55" s="8">
        <v>3379.2000000000003</v>
      </c>
      <c r="I55" s="8">
        <v>3276.8</v>
      </c>
      <c r="J55" s="8">
        <v>2560</v>
      </c>
      <c r="K55" s="8">
        <v>2969.6000000000004</v>
      </c>
      <c r="L55" s="8">
        <v>2867.2000000000003</v>
      </c>
      <c r="M55" s="8">
        <v>563.2</v>
      </c>
      <c r="N55" s="8">
        <v>96</v>
      </c>
      <c r="O55" s="8">
        <v>25.6</v>
      </c>
      <c r="P55" s="8"/>
      <c r="Q55" s="8"/>
      <c r="R55" s="9"/>
      <c r="S55" s="9"/>
    </row>
    <row r="56" spans="1:19" ht="18.75" customHeight="1">
      <c r="A56" s="7">
        <v>46</v>
      </c>
      <c r="B56" s="7" t="s">
        <v>63</v>
      </c>
      <c r="C56" s="7" t="s">
        <v>37</v>
      </c>
      <c r="D56" s="10" t="s">
        <v>296</v>
      </c>
      <c r="E56" s="8"/>
      <c r="F56" s="8"/>
      <c r="G56" s="8"/>
      <c r="H56" s="8"/>
      <c r="I56" s="8"/>
      <c r="J56" s="8"/>
      <c r="K56" s="8"/>
      <c r="L56" s="8">
        <v>6.4</v>
      </c>
      <c r="M56" s="8">
        <v>12.8</v>
      </c>
      <c r="N56" s="8"/>
      <c r="O56" s="8"/>
      <c r="P56" s="8"/>
      <c r="Q56" s="8"/>
      <c r="R56" s="9"/>
      <c r="S56" s="9"/>
    </row>
    <row r="57" spans="1:19" ht="18.75" customHeight="1">
      <c r="A57" s="7">
        <v>47</v>
      </c>
      <c r="B57" s="7" t="s">
        <v>63</v>
      </c>
      <c r="C57" s="7" t="s">
        <v>37</v>
      </c>
      <c r="D57" s="10" t="s">
        <v>297</v>
      </c>
      <c r="E57" s="8"/>
      <c r="F57" s="8"/>
      <c r="G57" s="8"/>
      <c r="H57" s="8"/>
      <c r="I57" s="8"/>
      <c r="J57" s="8"/>
      <c r="K57" s="8"/>
      <c r="L57" s="8">
        <v>0</v>
      </c>
      <c r="M57" s="8">
        <v>6.4</v>
      </c>
      <c r="N57" s="8"/>
      <c r="O57" s="8"/>
      <c r="P57" s="8"/>
      <c r="Q57" s="8"/>
      <c r="R57" s="9"/>
      <c r="S57" s="9"/>
    </row>
    <row r="58" spans="1:19" ht="18.75" customHeight="1">
      <c r="A58" s="7">
        <v>48</v>
      </c>
      <c r="B58" s="7" t="s">
        <v>63</v>
      </c>
      <c r="C58" s="7" t="s">
        <v>37</v>
      </c>
      <c r="D58" s="10" t="s">
        <v>270</v>
      </c>
      <c r="E58" s="8"/>
      <c r="F58" s="8"/>
      <c r="G58" s="8"/>
      <c r="H58" s="8"/>
      <c r="I58" s="8"/>
      <c r="J58" s="8"/>
      <c r="K58" s="8"/>
      <c r="L58" s="8">
        <v>51.2</v>
      </c>
      <c r="M58" s="8"/>
      <c r="N58" s="8">
        <v>6.4</v>
      </c>
      <c r="O58" s="8"/>
      <c r="P58" s="8"/>
      <c r="Q58" s="8">
        <v>12.8</v>
      </c>
      <c r="R58" s="9"/>
      <c r="S58" s="9"/>
    </row>
    <row r="59" spans="1:19" ht="18.75" customHeight="1">
      <c r="A59" s="7">
        <v>49</v>
      </c>
      <c r="B59" s="7" t="s">
        <v>63</v>
      </c>
      <c r="C59" s="7" t="s">
        <v>37</v>
      </c>
      <c r="D59" s="10" t="s">
        <v>271</v>
      </c>
      <c r="E59" s="8">
        <v>12.8</v>
      </c>
      <c r="F59" s="8">
        <v>25.6</v>
      </c>
      <c r="G59" s="8"/>
      <c r="H59" s="8">
        <v>51.2</v>
      </c>
      <c r="I59" s="8"/>
      <c r="J59" s="8"/>
      <c r="K59" s="8">
        <v>6.4</v>
      </c>
      <c r="L59" s="8"/>
      <c r="M59" s="8">
        <v>102.4</v>
      </c>
      <c r="N59" s="8">
        <v>6.4</v>
      </c>
      <c r="O59" s="8"/>
      <c r="P59" s="8">
        <v>12.8</v>
      </c>
      <c r="Q59" s="8"/>
      <c r="R59" s="9"/>
      <c r="S59" s="9"/>
    </row>
    <row r="60" spans="1:19" ht="18.75" customHeight="1">
      <c r="A60" s="7">
        <v>50</v>
      </c>
      <c r="B60" s="7" t="s">
        <v>63</v>
      </c>
      <c r="C60" s="7" t="s">
        <v>37</v>
      </c>
      <c r="D60" s="10" t="s">
        <v>41</v>
      </c>
      <c r="E60" s="8"/>
      <c r="F60" s="8"/>
      <c r="G60" s="8"/>
      <c r="H60" s="8"/>
      <c r="I60" s="8"/>
      <c r="J60" s="8"/>
      <c r="K60" s="8"/>
      <c r="L60" s="8"/>
      <c r="M60" s="8"/>
      <c r="N60" s="8">
        <v>0.8</v>
      </c>
      <c r="O60" s="8"/>
      <c r="P60" s="8"/>
      <c r="Q60" s="8"/>
      <c r="R60" s="9"/>
      <c r="S60" s="9"/>
    </row>
    <row r="61" spans="1:19" ht="18.75" customHeight="1">
      <c r="A61" s="7">
        <v>51</v>
      </c>
      <c r="B61" s="7" t="s">
        <v>63</v>
      </c>
      <c r="C61" s="7" t="s">
        <v>37</v>
      </c>
      <c r="D61" s="7" t="s">
        <v>298</v>
      </c>
      <c r="E61" s="8">
        <v>6.4</v>
      </c>
      <c r="F61" s="8">
        <v>6.4</v>
      </c>
      <c r="G61" s="8">
        <v>12.8</v>
      </c>
      <c r="H61" s="8"/>
      <c r="I61" s="8"/>
      <c r="J61" s="8">
        <v>12.8</v>
      </c>
      <c r="K61" s="8"/>
      <c r="L61" s="8">
        <v>6.4</v>
      </c>
      <c r="M61" s="8"/>
      <c r="N61" s="8">
        <v>1.6</v>
      </c>
      <c r="O61" s="8"/>
      <c r="P61" s="8">
        <v>0.8</v>
      </c>
      <c r="Q61" s="8"/>
      <c r="R61" s="9"/>
      <c r="S61" s="9"/>
    </row>
    <row r="62" spans="1:19" ht="18.75" customHeight="1">
      <c r="A62" s="7">
        <v>52</v>
      </c>
      <c r="B62" s="7" t="s">
        <v>63</v>
      </c>
      <c r="C62" s="7" t="s">
        <v>37</v>
      </c>
      <c r="D62" s="7" t="s">
        <v>299</v>
      </c>
      <c r="E62" s="8">
        <v>1.6</v>
      </c>
      <c r="F62" s="8">
        <v>3.2</v>
      </c>
      <c r="G62" s="8">
        <v>6.4</v>
      </c>
      <c r="H62" s="8">
        <v>76.80000000000001</v>
      </c>
      <c r="I62" s="8">
        <v>12.8</v>
      </c>
      <c r="J62" s="8">
        <v>6.4</v>
      </c>
      <c r="K62" s="8">
        <v>12.8</v>
      </c>
      <c r="L62" s="8">
        <v>51.2</v>
      </c>
      <c r="M62" s="8">
        <v>6.4</v>
      </c>
      <c r="N62" s="8">
        <v>6.4</v>
      </c>
      <c r="O62" s="8"/>
      <c r="P62" s="8"/>
      <c r="Q62" s="8"/>
      <c r="R62" s="9"/>
      <c r="S62" s="9"/>
    </row>
    <row r="63" spans="1:19" ht="18.75" customHeight="1">
      <c r="A63" s="7">
        <v>53</v>
      </c>
      <c r="B63" s="7" t="s">
        <v>63</v>
      </c>
      <c r="C63" s="7" t="s">
        <v>37</v>
      </c>
      <c r="D63" s="10" t="s">
        <v>300</v>
      </c>
      <c r="E63" s="8">
        <v>3.2</v>
      </c>
      <c r="F63" s="8">
        <v>6.4</v>
      </c>
      <c r="G63" s="8">
        <v>3.2</v>
      </c>
      <c r="H63" s="8">
        <v>6.4</v>
      </c>
      <c r="I63" s="8">
        <v>6.4</v>
      </c>
      <c r="J63" s="8">
        <v>76.80000000000001</v>
      </c>
      <c r="K63" s="8">
        <v>51.2</v>
      </c>
      <c r="L63" s="8">
        <v>6.4</v>
      </c>
      <c r="M63" s="8">
        <v>25.6</v>
      </c>
      <c r="N63" s="8">
        <v>3.2</v>
      </c>
      <c r="O63" s="8"/>
      <c r="P63" s="8">
        <v>6.4</v>
      </c>
      <c r="Q63" s="8">
        <v>1.6</v>
      </c>
      <c r="R63" s="9"/>
      <c r="S63" s="9"/>
    </row>
    <row r="64" spans="1:19" ht="18.75" customHeight="1">
      <c r="A64" s="7">
        <v>54</v>
      </c>
      <c r="B64" s="7" t="s">
        <v>63</v>
      </c>
      <c r="C64" s="7" t="s">
        <v>37</v>
      </c>
      <c r="D64" s="7" t="s">
        <v>301</v>
      </c>
      <c r="E64" s="8">
        <v>102.4</v>
      </c>
      <c r="F64" s="8">
        <v>12.8</v>
      </c>
      <c r="G64" s="8">
        <v>25.6</v>
      </c>
      <c r="H64" s="8">
        <v>128</v>
      </c>
      <c r="I64" s="8">
        <v>76.80000000000001</v>
      </c>
      <c r="J64" s="8">
        <v>102.4</v>
      </c>
      <c r="K64" s="8">
        <v>128</v>
      </c>
      <c r="L64" s="8">
        <v>204.8</v>
      </c>
      <c r="M64" s="8">
        <v>384</v>
      </c>
      <c r="N64" s="8">
        <v>89.60000000000001</v>
      </c>
      <c r="O64" s="8">
        <v>19.200000000000003</v>
      </c>
      <c r="P64" s="8">
        <v>32</v>
      </c>
      <c r="Q64" s="8">
        <v>9.600000000000001</v>
      </c>
      <c r="R64" s="9"/>
      <c r="S64" s="9"/>
    </row>
    <row r="65" spans="1:19" ht="18.75" customHeight="1">
      <c r="A65" s="7">
        <v>55</v>
      </c>
      <c r="B65" s="7" t="s">
        <v>42</v>
      </c>
      <c r="C65" s="7" t="s">
        <v>43</v>
      </c>
      <c r="D65" s="7" t="s">
        <v>18</v>
      </c>
      <c r="E65" s="8">
        <v>2406.4</v>
      </c>
      <c r="F65" s="8">
        <v>640</v>
      </c>
      <c r="G65" s="8">
        <v>358.40000000000003</v>
      </c>
      <c r="H65" s="8">
        <v>179.20000000000002</v>
      </c>
      <c r="I65" s="8"/>
      <c r="J65" s="8">
        <v>128</v>
      </c>
      <c r="K65" s="8">
        <v>128</v>
      </c>
      <c r="L65" s="8">
        <v>25.6</v>
      </c>
      <c r="M65" s="8">
        <v>25.6</v>
      </c>
      <c r="N65" s="8"/>
      <c r="O65" s="8">
        <v>1.6</v>
      </c>
      <c r="P65" s="8"/>
      <c r="Q65" s="8"/>
      <c r="R65" s="9"/>
      <c r="S65" s="9"/>
    </row>
    <row r="66" spans="1:19" ht="18.75" customHeight="1">
      <c r="A66" s="7">
        <v>56</v>
      </c>
      <c r="B66" s="7" t="s">
        <v>55</v>
      </c>
      <c r="C66" s="7" t="s">
        <v>56</v>
      </c>
      <c r="D66" s="7" t="s">
        <v>19</v>
      </c>
      <c r="E66" s="8"/>
      <c r="F66" s="8">
        <v>64</v>
      </c>
      <c r="G66" s="8">
        <v>51.2</v>
      </c>
      <c r="H66" s="8">
        <v>12.8</v>
      </c>
      <c r="I66" s="8">
        <v>12.8</v>
      </c>
      <c r="J66" s="8">
        <v>102.4</v>
      </c>
      <c r="K66" s="8">
        <v>51.2</v>
      </c>
      <c r="L66" s="8">
        <v>12.8</v>
      </c>
      <c r="M66" s="8"/>
      <c r="N66" s="8"/>
      <c r="O66" s="8"/>
      <c r="P66" s="8">
        <v>1.6</v>
      </c>
      <c r="Q66" s="8">
        <v>6.4</v>
      </c>
      <c r="R66" s="9"/>
      <c r="S66" s="9"/>
    </row>
    <row r="67" spans="1:19" ht="18.75" customHeight="1">
      <c r="A67" s="7">
        <v>57</v>
      </c>
      <c r="B67" s="7" t="s">
        <v>44</v>
      </c>
      <c r="C67" s="7" t="s">
        <v>45</v>
      </c>
      <c r="D67" s="7" t="s">
        <v>46</v>
      </c>
      <c r="E67" s="8">
        <v>64</v>
      </c>
      <c r="F67" s="8">
        <v>64</v>
      </c>
      <c r="G67" s="8">
        <v>230.4</v>
      </c>
      <c r="H67" s="8">
        <v>204.8</v>
      </c>
      <c r="I67" s="8">
        <v>179.20000000000002</v>
      </c>
      <c r="J67" s="8">
        <v>230.4</v>
      </c>
      <c r="K67" s="8">
        <v>230.4</v>
      </c>
      <c r="L67" s="8">
        <v>230.4</v>
      </c>
      <c r="M67" s="8">
        <v>153.60000000000002</v>
      </c>
      <c r="N67" s="8">
        <v>57.6</v>
      </c>
      <c r="O67" s="8">
        <v>6.4</v>
      </c>
      <c r="P67" s="8">
        <v>19.200000000000003</v>
      </c>
      <c r="Q67" s="8">
        <v>12.8</v>
      </c>
      <c r="R67" s="9"/>
      <c r="S67" s="9"/>
    </row>
    <row r="68" spans="1:19" ht="18.75" customHeight="1">
      <c r="A68" s="7">
        <v>58</v>
      </c>
      <c r="B68" s="7" t="s">
        <v>47</v>
      </c>
      <c r="C68" s="7" t="s">
        <v>57</v>
      </c>
      <c r="D68" s="10" t="s">
        <v>20</v>
      </c>
      <c r="E68" s="8">
        <v>102.4</v>
      </c>
      <c r="F68" s="8">
        <v>25.6</v>
      </c>
      <c r="G68" s="8">
        <v>12.8</v>
      </c>
      <c r="H68" s="8">
        <v>3.2</v>
      </c>
      <c r="I68" s="8">
        <v>25.6</v>
      </c>
      <c r="J68" s="8">
        <v>6.4</v>
      </c>
      <c r="K68" s="8">
        <v>12.8</v>
      </c>
      <c r="L68" s="8"/>
      <c r="M68" s="8">
        <v>12.8</v>
      </c>
      <c r="N68" s="8">
        <v>3.2</v>
      </c>
      <c r="O68" s="8">
        <v>1.6</v>
      </c>
      <c r="P68" s="8">
        <v>0.8</v>
      </c>
      <c r="Q68" s="8"/>
      <c r="R68" s="9"/>
      <c r="S68" s="9"/>
    </row>
    <row r="69" spans="1:19" ht="18.75" customHeight="1">
      <c r="A69" s="7">
        <v>59</v>
      </c>
      <c r="B69" s="7" t="s">
        <v>47</v>
      </c>
      <c r="C69" s="7" t="s">
        <v>57</v>
      </c>
      <c r="D69" s="10" t="s">
        <v>133</v>
      </c>
      <c r="E69" s="8"/>
      <c r="F69" s="8"/>
      <c r="G69" s="8"/>
      <c r="H69" s="8"/>
      <c r="I69" s="8"/>
      <c r="J69" s="8"/>
      <c r="K69" s="8">
        <v>6.4</v>
      </c>
      <c r="L69" s="8"/>
      <c r="M69" s="8"/>
      <c r="N69" s="8"/>
      <c r="O69" s="8"/>
      <c r="P69" s="8"/>
      <c r="Q69" s="8"/>
      <c r="R69" s="9"/>
      <c r="S69" s="9"/>
    </row>
    <row r="70" spans="1:19" ht="18.75" customHeight="1">
      <c r="A70" s="7">
        <v>60</v>
      </c>
      <c r="B70" s="7" t="s">
        <v>47</v>
      </c>
      <c r="C70" s="7" t="s">
        <v>48</v>
      </c>
      <c r="D70" s="7" t="s">
        <v>302</v>
      </c>
      <c r="E70" s="8">
        <v>1.6</v>
      </c>
      <c r="F70" s="8">
        <v>3.2</v>
      </c>
      <c r="G70" s="8"/>
      <c r="H70" s="8"/>
      <c r="I70" s="8"/>
      <c r="J70" s="8">
        <v>12.8</v>
      </c>
      <c r="K70" s="8"/>
      <c r="L70" s="8"/>
      <c r="M70" s="8"/>
      <c r="N70" s="8"/>
      <c r="O70" s="8"/>
      <c r="P70" s="8"/>
      <c r="Q70" s="8"/>
      <c r="R70" s="9"/>
      <c r="S70" s="9"/>
    </row>
    <row r="71" spans="1:19" ht="18.75" customHeight="1">
      <c r="A71" s="7">
        <v>61</v>
      </c>
      <c r="B71" s="7" t="s">
        <v>47</v>
      </c>
      <c r="C71" s="7" t="s">
        <v>48</v>
      </c>
      <c r="D71" s="7" t="s">
        <v>303</v>
      </c>
      <c r="E71" s="8"/>
      <c r="F71" s="8">
        <v>1.6</v>
      </c>
      <c r="G71" s="8"/>
      <c r="H71" s="8"/>
      <c r="I71" s="8">
        <v>6.4</v>
      </c>
      <c r="J71" s="8">
        <v>6.4</v>
      </c>
      <c r="K71" s="8"/>
      <c r="L71" s="8"/>
      <c r="M71" s="8"/>
      <c r="N71" s="8"/>
      <c r="O71" s="8"/>
      <c r="P71" s="8"/>
      <c r="Q71" s="8"/>
      <c r="R71" s="9"/>
      <c r="S71" s="9"/>
    </row>
    <row r="72" spans="1:19" ht="18.75" customHeight="1">
      <c r="A72" s="7">
        <v>62</v>
      </c>
      <c r="B72" s="7" t="s">
        <v>47</v>
      </c>
      <c r="C72" s="7" t="s">
        <v>48</v>
      </c>
      <c r="D72" s="7" t="s">
        <v>304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>
        <v>0.8</v>
      </c>
      <c r="Q72" s="8"/>
      <c r="R72" s="9"/>
      <c r="S72" s="9"/>
    </row>
    <row r="73" spans="1:19" ht="18.75" customHeight="1">
      <c r="A73" s="7">
        <v>63</v>
      </c>
      <c r="B73" s="7" t="s">
        <v>47</v>
      </c>
      <c r="C73" s="7" t="s">
        <v>48</v>
      </c>
      <c r="D73" s="7" t="s">
        <v>305</v>
      </c>
      <c r="E73" s="8">
        <v>12.8</v>
      </c>
      <c r="F73" s="8">
        <v>6.4</v>
      </c>
      <c r="G73" s="8">
        <v>6.4</v>
      </c>
      <c r="H73" s="8">
        <v>12.8</v>
      </c>
      <c r="I73" s="8">
        <v>12.8</v>
      </c>
      <c r="J73" s="8"/>
      <c r="K73" s="8">
        <v>128</v>
      </c>
      <c r="L73" s="8">
        <v>3.2</v>
      </c>
      <c r="M73" s="8">
        <v>12.8</v>
      </c>
      <c r="N73" s="8">
        <v>25.6</v>
      </c>
      <c r="O73" s="8">
        <v>19.200000000000003</v>
      </c>
      <c r="P73" s="8">
        <v>1.6</v>
      </c>
      <c r="Q73" s="8">
        <v>3.2</v>
      </c>
      <c r="R73" s="9"/>
      <c r="S73" s="9"/>
    </row>
    <row r="74" spans="1:19" ht="18.75" customHeight="1">
      <c r="A74" s="7">
        <v>64</v>
      </c>
      <c r="B74" s="7" t="s">
        <v>47</v>
      </c>
      <c r="C74" s="7" t="s">
        <v>49</v>
      </c>
      <c r="D74" s="7" t="s">
        <v>21</v>
      </c>
      <c r="E74" s="8">
        <v>6.4</v>
      </c>
      <c r="F74" s="8">
        <v>64</v>
      </c>
      <c r="G74" s="8"/>
      <c r="H74" s="8">
        <v>6.4</v>
      </c>
      <c r="I74" s="8">
        <v>51.2</v>
      </c>
      <c r="J74" s="8">
        <v>12.8</v>
      </c>
      <c r="K74" s="8">
        <v>6.4</v>
      </c>
      <c r="L74" s="8">
        <v>6.4</v>
      </c>
      <c r="M74" s="8">
        <v>25.6</v>
      </c>
      <c r="N74" s="8"/>
      <c r="O74" s="8">
        <v>0.8</v>
      </c>
      <c r="P74" s="8"/>
      <c r="Q74" s="8">
        <v>1.6</v>
      </c>
      <c r="R74" s="9"/>
      <c r="S74" s="9"/>
    </row>
    <row r="75" spans="1:19" ht="18.75" customHeight="1" thickBot="1">
      <c r="A75" s="7">
        <v>65</v>
      </c>
      <c r="B75" s="7" t="s">
        <v>50</v>
      </c>
      <c r="C75" s="7" t="s">
        <v>51</v>
      </c>
      <c r="D75" s="7" t="s">
        <v>52</v>
      </c>
      <c r="E75" s="8">
        <v>6.4</v>
      </c>
      <c r="F75" s="8"/>
      <c r="G75" s="8"/>
      <c r="H75" s="8"/>
      <c r="I75" s="8"/>
      <c r="J75" s="8"/>
      <c r="K75" s="8">
        <v>3.2</v>
      </c>
      <c r="L75" s="8"/>
      <c r="M75" s="8"/>
      <c r="N75" s="8"/>
      <c r="O75" s="8"/>
      <c r="P75" s="8"/>
      <c r="Q75" s="8"/>
      <c r="R75" s="9"/>
      <c r="S75" s="9"/>
    </row>
    <row r="76" spans="1:19" ht="18.75" customHeight="1" thickTop="1">
      <c r="A76" s="56" t="s">
        <v>120</v>
      </c>
      <c r="B76" s="56"/>
      <c r="C76" s="56"/>
      <c r="D76" s="56"/>
      <c r="E76" s="12">
        <f aca="true" t="shared" si="0" ref="E76:Q76">SUM(E11:E75)</f>
        <v>9238.399999999998</v>
      </c>
      <c r="F76" s="12">
        <f t="shared" si="0"/>
        <v>25867.2</v>
      </c>
      <c r="G76" s="12">
        <f t="shared" si="0"/>
        <v>26905.600000000002</v>
      </c>
      <c r="H76" s="12">
        <f t="shared" si="0"/>
        <v>40604.799999999996</v>
      </c>
      <c r="I76" s="12">
        <f t="shared" si="0"/>
        <v>25804.799999999996</v>
      </c>
      <c r="J76" s="12">
        <f t="shared" si="0"/>
        <v>23414.400000000005</v>
      </c>
      <c r="K76" s="12">
        <f t="shared" si="0"/>
        <v>46716.79999999999</v>
      </c>
      <c r="L76" s="12">
        <f t="shared" si="0"/>
        <v>17075.200000000008</v>
      </c>
      <c r="M76" s="12">
        <f t="shared" si="0"/>
        <v>7033.6</v>
      </c>
      <c r="N76" s="12">
        <f t="shared" si="0"/>
        <v>1808.8000000000002</v>
      </c>
      <c r="O76" s="12">
        <f t="shared" si="0"/>
        <v>272.8</v>
      </c>
      <c r="P76" s="12">
        <f t="shared" si="0"/>
        <v>142.80000000000004</v>
      </c>
      <c r="Q76" s="12">
        <f t="shared" si="0"/>
        <v>112.80000000000001</v>
      </c>
      <c r="R76" s="9"/>
      <c r="S76" s="9"/>
    </row>
    <row r="77" spans="1:19" ht="18.75" customHeight="1">
      <c r="A77" s="47" t="s">
        <v>306</v>
      </c>
      <c r="B77" s="48"/>
      <c r="C77" s="13" t="s">
        <v>34</v>
      </c>
      <c r="D77" s="15"/>
      <c r="E77" s="8">
        <f aca="true" t="shared" si="1" ref="E77:Q77">E11</f>
        <v>409.6</v>
      </c>
      <c r="F77" s="8">
        <f t="shared" si="1"/>
        <v>460.8</v>
      </c>
      <c r="G77" s="8">
        <f t="shared" si="1"/>
        <v>870.4000000000001</v>
      </c>
      <c r="H77" s="8">
        <f t="shared" si="1"/>
        <v>2969.6000000000004</v>
      </c>
      <c r="I77" s="8">
        <f t="shared" si="1"/>
        <v>1843.2</v>
      </c>
      <c r="J77" s="8">
        <f t="shared" si="1"/>
        <v>1843.2</v>
      </c>
      <c r="K77" s="8">
        <f t="shared" si="1"/>
        <v>1075.2</v>
      </c>
      <c r="L77" s="8">
        <f t="shared" si="1"/>
        <v>1945.6000000000001</v>
      </c>
      <c r="M77" s="8">
        <f t="shared" si="1"/>
        <v>614.4000000000001</v>
      </c>
      <c r="N77" s="8">
        <f t="shared" si="1"/>
        <v>460.8</v>
      </c>
      <c r="O77" s="8">
        <f t="shared" si="1"/>
        <v>44.800000000000004</v>
      </c>
      <c r="P77" s="8">
        <f t="shared" si="1"/>
        <v>12.8</v>
      </c>
      <c r="Q77" s="8">
        <f t="shared" si="1"/>
        <v>22.400000000000002</v>
      </c>
      <c r="R77" s="9"/>
      <c r="S77" s="9"/>
    </row>
    <row r="78" spans="1:18" ht="18.75" customHeight="1">
      <c r="A78" s="47"/>
      <c r="B78" s="48"/>
      <c r="C78" s="13" t="s">
        <v>36</v>
      </c>
      <c r="D78" s="15"/>
      <c r="E78" s="8">
        <f aca="true" t="shared" si="2" ref="E78:Q78">SUM(E12:E27)</f>
        <v>305.6000000000001</v>
      </c>
      <c r="F78" s="8">
        <f t="shared" si="2"/>
        <v>238.4</v>
      </c>
      <c r="G78" s="8">
        <f t="shared" si="2"/>
        <v>492.80000000000007</v>
      </c>
      <c r="H78" s="8">
        <f t="shared" si="2"/>
        <v>358.40000000000003</v>
      </c>
      <c r="I78" s="8">
        <f t="shared" si="2"/>
        <v>352.00000000000006</v>
      </c>
      <c r="J78" s="8">
        <f t="shared" si="2"/>
        <v>156.80000000000004</v>
      </c>
      <c r="K78" s="8">
        <f t="shared" si="2"/>
        <v>563.1999999999999</v>
      </c>
      <c r="L78" s="8">
        <f t="shared" si="2"/>
        <v>163.20000000000002</v>
      </c>
      <c r="M78" s="8">
        <f t="shared" si="2"/>
        <v>64</v>
      </c>
      <c r="N78" s="8">
        <f t="shared" si="2"/>
        <v>62.400000000000006</v>
      </c>
      <c r="O78" s="8">
        <f t="shared" si="2"/>
        <v>11.2</v>
      </c>
      <c r="P78" s="8">
        <f t="shared" si="2"/>
        <v>17.200000000000003</v>
      </c>
      <c r="Q78" s="8">
        <f t="shared" si="2"/>
        <v>8</v>
      </c>
      <c r="R78" s="9"/>
    </row>
    <row r="79" spans="1:18" ht="18.75" customHeight="1">
      <c r="A79" s="47"/>
      <c r="B79" s="48"/>
      <c r="C79" s="13" t="s">
        <v>74</v>
      </c>
      <c r="D79" s="15"/>
      <c r="E79" s="8">
        <f aca="true" t="shared" si="3" ref="E79:Q79">E28</f>
        <v>3.2</v>
      </c>
      <c r="F79" s="8">
        <f t="shared" si="3"/>
        <v>0</v>
      </c>
      <c r="G79" s="8">
        <f t="shared" si="3"/>
        <v>0</v>
      </c>
      <c r="H79" s="8">
        <f t="shared" si="3"/>
        <v>0</v>
      </c>
      <c r="I79" s="8">
        <f t="shared" si="3"/>
        <v>0</v>
      </c>
      <c r="J79" s="8">
        <f t="shared" si="3"/>
        <v>0</v>
      </c>
      <c r="K79" s="8">
        <f t="shared" si="3"/>
        <v>0</v>
      </c>
      <c r="L79" s="8">
        <f t="shared" si="3"/>
        <v>0</v>
      </c>
      <c r="M79" s="8">
        <f t="shared" si="3"/>
        <v>0</v>
      </c>
      <c r="N79" s="8">
        <f t="shared" si="3"/>
        <v>0</v>
      </c>
      <c r="O79" s="8">
        <f t="shared" si="3"/>
        <v>0</v>
      </c>
      <c r="P79" s="8">
        <f t="shared" si="3"/>
        <v>0</v>
      </c>
      <c r="Q79" s="8">
        <f t="shared" si="3"/>
        <v>0</v>
      </c>
      <c r="R79" s="9"/>
    </row>
    <row r="80" spans="1:18" ht="18.75" customHeight="1">
      <c r="A80" s="47"/>
      <c r="B80" s="48"/>
      <c r="C80" s="13" t="s">
        <v>60</v>
      </c>
      <c r="D80" s="15"/>
      <c r="E80" s="8">
        <f aca="true" t="shared" si="4" ref="E80:Q81">SUM(E29:E29)</f>
        <v>0</v>
      </c>
      <c r="F80" s="8">
        <f t="shared" si="4"/>
        <v>0</v>
      </c>
      <c r="G80" s="8">
        <f t="shared" si="4"/>
        <v>0</v>
      </c>
      <c r="H80" s="8">
        <f t="shared" si="4"/>
        <v>0</v>
      </c>
      <c r="I80" s="8">
        <f t="shared" si="4"/>
        <v>0</v>
      </c>
      <c r="J80" s="8">
        <f t="shared" si="4"/>
        <v>0</v>
      </c>
      <c r="K80" s="8">
        <f t="shared" si="4"/>
        <v>0</v>
      </c>
      <c r="L80" s="8">
        <f t="shared" si="4"/>
        <v>0</v>
      </c>
      <c r="M80" s="8">
        <f t="shared" si="4"/>
        <v>0</v>
      </c>
      <c r="N80" s="8">
        <f t="shared" si="4"/>
        <v>0</v>
      </c>
      <c r="O80" s="8">
        <f t="shared" si="4"/>
        <v>0</v>
      </c>
      <c r="P80" s="8">
        <f t="shared" si="4"/>
        <v>0</v>
      </c>
      <c r="Q80" s="8">
        <f t="shared" si="4"/>
        <v>0.8</v>
      </c>
      <c r="R80" s="9"/>
    </row>
    <row r="81" spans="1:18" ht="18.75" customHeight="1">
      <c r="A81" s="47"/>
      <c r="B81" s="48"/>
      <c r="C81" s="13" t="s">
        <v>66</v>
      </c>
      <c r="D81" s="15"/>
      <c r="E81" s="8">
        <f t="shared" si="4"/>
        <v>0</v>
      </c>
      <c r="F81" s="8">
        <f t="shared" si="4"/>
        <v>0</v>
      </c>
      <c r="G81" s="8">
        <f t="shared" si="4"/>
        <v>25.6</v>
      </c>
      <c r="H81" s="8">
        <f t="shared" si="4"/>
        <v>0</v>
      </c>
      <c r="I81" s="8">
        <f t="shared" si="4"/>
        <v>12.8</v>
      </c>
      <c r="J81" s="8">
        <f t="shared" si="4"/>
        <v>12.8</v>
      </c>
      <c r="K81" s="8">
        <f t="shared" si="4"/>
        <v>51.2</v>
      </c>
      <c r="L81" s="8">
        <f t="shared" si="4"/>
        <v>0</v>
      </c>
      <c r="M81" s="8">
        <f t="shared" si="4"/>
        <v>0</v>
      </c>
      <c r="N81" s="8">
        <f t="shared" si="4"/>
        <v>0</v>
      </c>
      <c r="O81" s="8">
        <f t="shared" si="4"/>
        <v>0</v>
      </c>
      <c r="P81" s="8">
        <f t="shared" si="4"/>
        <v>0</v>
      </c>
      <c r="Q81" s="8">
        <f t="shared" si="4"/>
        <v>0</v>
      </c>
      <c r="R81" s="9"/>
    </row>
    <row r="82" spans="1:18" ht="18.75" customHeight="1">
      <c r="A82" s="47"/>
      <c r="B82" s="48"/>
      <c r="C82" s="13" t="s">
        <v>37</v>
      </c>
      <c r="D82" s="15"/>
      <c r="E82" s="8">
        <f aca="true" t="shared" si="5" ref="E82:Q82">SUM(E31:E64)</f>
        <v>5920</v>
      </c>
      <c r="F82" s="8">
        <f t="shared" si="5"/>
        <v>24299.199999999997</v>
      </c>
      <c r="G82" s="8">
        <f t="shared" si="5"/>
        <v>24857.6</v>
      </c>
      <c r="H82" s="8">
        <f t="shared" si="5"/>
        <v>36857.600000000006</v>
      </c>
      <c r="I82" s="8">
        <f t="shared" si="5"/>
        <v>23308.8</v>
      </c>
      <c r="J82" s="8">
        <f t="shared" si="5"/>
        <v>20902.399999999998</v>
      </c>
      <c r="K82" s="8">
        <f t="shared" si="5"/>
        <v>44460.79999999999</v>
      </c>
      <c r="L82" s="8">
        <f t="shared" si="5"/>
        <v>14688.000000000002</v>
      </c>
      <c r="M82" s="8">
        <f t="shared" si="5"/>
        <v>6124.8</v>
      </c>
      <c r="N82" s="8">
        <f t="shared" si="5"/>
        <v>1199.2000000000003</v>
      </c>
      <c r="O82" s="8">
        <f t="shared" si="5"/>
        <v>187.20000000000005</v>
      </c>
      <c r="P82" s="8">
        <f t="shared" si="5"/>
        <v>88.80000000000001</v>
      </c>
      <c r="Q82" s="8">
        <f t="shared" si="5"/>
        <v>57.60000000000001</v>
      </c>
      <c r="R82" s="9"/>
    </row>
    <row r="83" spans="1:18" ht="18.75" customHeight="1">
      <c r="A83" s="47"/>
      <c r="B83" s="48"/>
      <c r="C83" s="13" t="s">
        <v>53</v>
      </c>
      <c r="D83" s="15"/>
      <c r="E83" s="8">
        <f aca="true" t="shared" si="6" ref="E83:Q85">SUM(E65)</f>
        <v>2406.4</v>
      </c>
      <c r="F83" s="8">
        <f t="shared" si="6"/>
        <v>640</v>
      </c>
      <c r="G83" s="8">
        <f t="shared" si="6"/>
        <v>358.40000000000003</v>
      </c>
      <c r="H83" s="8">
        <f t="shared" si="6"/>
        <v>179.20000000000002</v>
      </c>
      <c r="I83" s="8">
        <f t="shared" si="6"/>
        <v>0</v>
      </c>
      <c r="J83" s="8">
        <f t="shared" si="6"/>
        <v>128</v>
      </c>
      <c r="K83" s="8">
        <f t="shared" si="6"/>
        <v>128</v>
      </c>
      <c r="L83" s="8">
        <f t="shared" si="6"/>
        <v>25.6</v>
      </c>
      <c r="M83" s="8">
        <f t="shared" si="6"/>
        <v>25.6</v>
      </c>
      <c r="N83" s="8">
        <f t="shared" si="6"/>
        <v>0</v>
      </c>
      <c r="O83" s="8">
        <f t="shared" si="6"/>
        <v>1.6</v>
      </c>
      <c r="P83" s="8">
        <f t="shared" si="6"/>
        <v>0</v>
      </c>
      <c r="Q83" s="8">
        <f t="shared" si="6"/>
        <v>0</v>
      </c>
      <c r="R83" s="9"/>
    </row>
    <row r="84" spans="1:18" ht="18.75" customHeight="1">
      <c r="A84" s="47"/>
      <c r="B84" s="48"/>
      <c r="C84" s="13" t="s">
        <v>56</v>
      </c>
      <c r="D84" s="15"/>
      <c r="E84" s="8">
        <f t="shared" si="6"/>
        <v>0</v>
      </c>
      <c r="F84" s="8">
        <f t="shared" si="6"/>
        <v>64</v>
      </c>
      <c r="G84" s="8">
        <f t="shared" si="6"/>
        <v>51.2</v>
      </c>
      <c r="H84" s="8">
        <f t="shared" si="6"/>
        <v>12.8</v>
      </c>
      <c r="I84" s="8">
        <f t="shared" si="6"/>
        <v>12.8</v>
      </c>
      <c r="J84" s="8">
        <f t="shared" si="6"/>
        <v>102.4</v>
      </c>
      <c r="K84" s="8">
        <f t="shared" si="6"/>
        <v>51.2</v>
      </c>
      <c r="L84" s="8">
        <f t="shared" si="6"/>
        <v>12.8</v>
      </c>
      <c r="M84" s="8">
        <f t="shared" si="6"/>
        <v>0</v>
      </c>
      <c r="N84" s="8">
        <f t="shared" si="6"/>
        <v>0</v>
      </c>
      <c r="O84" s="8">
        <f t="shared" si="6"/>
        <v>0</v>
      </c>
      <c r="P84" s="8">
        <f t="shared" si="6"/>
        <v>1.6</v>
      </c>
      <c r="Q84" s="8">
        <f t="shared" si="6"/>
        <v>6.4</v>
      </c>
      <c r="R84" s="9"/>
    </row>
    <row r="85" spans="1:18" ht="18.75" customHeight="1">
      <c r="A85" s="47"/>
      <c r="B85" s="48"/>
      <c r="C85" s="13" t="s">
        <v>54</v>
      </c>
      <c r="D85" s="15"/>
      <c r="E85" s="8">
        <f t="shared" si="6"/>
        <v>64</v>
      </c>
      <c r="F85" s="8">
        <f t="shared" si="6"/>
        <v>64</v>
      </c>
      <c r="G85" s="8">
        <f t="shared" si="6"/>
        <v>230.4</v>
      </c>
      <c r="H85" s="8">
        <f t="shared" si="6"/>
        <v>204.8</v>
      </c>
      <c r="I85" s="8">
        <f t="shared" si="6"/>
        <v>179.20000000000002</v>
      </c>
      <c r="J85" s="8">
        <f t="shared" si="6"/>
        <v>230.4</v>
      </c>
      <c r="K85" s="8">
        <f t="shared" si="6"/>
        <v>230.4</v>
      </c>
      <c r="L85" s="8">
        <f t="shared" si="6"/>
        <v>230.4</v>
      </c>
      <c r="M85" s="8">
        <f t="shared" si="6"/>
        <v>153.60000000000002</v>
      </c>
      <c r="N85" s="8">
        <f t="shared" si="6"/>
        <v>57.6</v>
      </c>
      <c r="O85" s="8">
        <f t="shared" si="6"/>
        <v>6.4</v>
      </c>
      <c r="P85" s="8">
        <f t="shared" si="6"/>
        <v>19.200000000000003</v>
      </c>
      <c r="Q85" s="8">
        <f t="shared" si="6"/>
        <v>12.8</v>
      </c>
      <c r="R85" s="9"/>
    </row>
    <row r="86" spans="1:18" ht="18.75" customHeight="1">
      <c r="A86" s="47"/>
      <c r="B86" s="48"/>
      <c r="C86" s="13" t="s">
        <v>57</v>
      </c>
      <c r="D86" s="15"/>
      <c r="E86" s="8">
        <f aca="true" t="shared" si="7" ref="E86:Q86">SUM(E68:E69)</f>
        <v>102.4</v>
      </c>
      <c r="F86" s="8">
        <f t="shared" si="7"/>
        <v>25.6</v>
      </c>
      <c r="G86" s="8">
        <f t="shared" si="7"/>
        <v>12.8</v>
      </c>
      <c r="H86" s="8">
        <f t="shared" si="7"/>
        <v>3.2</v>
      </c>
      <c r="I86" s="8">
        <f t="shared" si="7"/>
        <v>25.6</v>
      </c>
      <c r="J86" s="8">
        <f t="shared" si="7"/>
        <v>6.4</v>
      </c>
      <c r="K86" s="8">
        <f t="shared" si="7"/>
        <v>19.200000000000003</v>
      </c>
      <c r="L86" s="8">
        <f t="shared" si="7"/>
        <v>0</v>
      </c>
      <c r="M86" s="8">
        <f t="shared" si="7"/>
        <v>12.8</v>
      </c>
      <c r="N86" s="8">
        <f t="shared" si="7"/>
        <v>3.2</v>
      </c>
      <c r="O86" s="8">
        <f t="shared" si="7"/>
        <v>1.6</v>
      </c>
      <c r="P86" s="8">
        <f t="shared" si="7"/>
        <v>0.8</v>
      </c>
      <c r="Q86" s="8">
        <f t="shared" si="7"/>
        <v>0</v>
      </c>
      <c r="R86" s="9"/>
    </row>
    <row r="87" spans="1:18" ht="18.75" customHeight="1">
      <c r="A87" s="47"/>
      <c r="B87" s="48"/>
      <c r="C87" s="13" t="s">
        <v>48</v>
      </c>
      <c r="D87" s="15"/>
      <c r="E87" s="8">
        <f aca="true" t="shared" si="8" ref="E87:Q87">SUM(E70:E73)</f>
        <v>14.4</v>
      </c>
      <c r="F87" s="8">
        <f t="shared" si="8"/>
        <v>11.200000000000001</v>
      </c>
      <c r="G87" s="8">
        <f t="shared" si="8"/>
        <v>6.4</v>
      </c>
      <c r="H87" s="8">
        <f t="shared" si="8"/>
        <v>12.8</v>
      </c>
      <c r="I87" s="8">
        <f t="shared" si="8"/>
        <v>19.200000000000003</v>
      </c>
      <c r="J87" s="8">
        <f t="shared" si="8"/>
        <v>19.200000000000003</v>
      </c>
      <c r="K87" s="8">
        <f t="shared" si="8"/>
        <v>128</v>
      </c>
      <c r="L87" s="8">
        <f t="shared" si="8"/>
        <v>3.2</v>
      </c>
      <c r="M87" s="8">
        <f t="shared" si="8"/>
        <v>12.8</v>
      </c>
      <c r="N87" s="8">
        <f t="shared" si="8"/>
        <v>25.6</v>
      </c>
      <c r="O87" s="8">
        <f t="shared" si="8"/>
        <v>19.200000000000003</v>
      </c>
      <c r="P87" s="8">
        <f t="shared" si="8"/>
        <v>2.4000000000000004</v>
      </c>
      <c r="Q87" s="8">
        <f t="shared" si="8"/>
        <v>3.2</v>
      </c>
      <c r="R87" s="9"/>
    </row>
    <row r="88" spans="1:18" ht="18.75" customHeight="1">
      <c r="A88" s="47"/>
      <c r="B88" s="48"/>
      <c r="C88" s="13" t="s">
        <v>49</v>
      </c>
      <c r="D88" s="15"/>
      <c r="E88" s="8">
        <f aca="true" t="shared" si="9" ref="E88:Q88">SUM(E74)</f>
        <v>6.4</v>
      </c>
      <c r="F88" s="8">
        <f t="shared" si="9"/>
        <v>64</v>
      </c>
      <c r="G88" s="8">
        <f t="shared" si="9"/>
        <v>0</v>
      </c>
      <c r="H88" s="8">
        <f t="shared" si="9"/>
        <v>6.4</v>
      </c>
      <c r="I88" s="8">
        <f t="shared" si="9"/>
        <v>51.2</v>
      </c>
      <c r="J88" s="8">
        <f t="shared" si="9"/>
        <v>12.8</v>
      </c>
      <c r="K88" s="8">
        <f t="shared" si="9"/>
        <v>6.4</v>
      </c>
      <c r="L88" s="8">
        <f t="shared" si="9"/>
        <v>6.4</v>
      </c>
      <c r="M88" s="8">
        <f t="shared" si="9"/>
        <v>25.6</v>
      </c>
      <c r="N88" s="8">
        <f t="shared" si="9"/>
        <v>0</v>
      </c>
      <c r="O88" s="8">
        <f t="shared" si="9"/>
        <v>0.8</v>
      </c>
      <c r="P88" s="8">
        <f t="shared" si="9"/>
        <v>0</v>
      </c>
      <c r="Q88" s="8">
        <f t="shared" si="9"/>
        <v>1.6</v>
      </c>
      <c r="R88" s="9"/>
    </row>
    <row r="89" spans="1:18" ht="18.75" customHeight="1">
      <c r="A89" s="47"/>
      <c r="B89" s="48"/>
      <c r="C89" s="13" t="s">
        <v>51</v>
      </c>
      <c r="D89" s="14"/>
      <c r="E89" s="8">
        <f aca="true" t="shared" si="10" ref="E89:Q89">SUM(E75:E75)</f>
        <v>6.4</v>
      </c>
      <c r="F89" s="8">
        <f t="shared" si="10"/>
        <v>0</v>
      </c>
      <c r="G89" s="8">
        <f t="shared" si="10"/>
        <v>0</v>
      </c>
      <c r="H89" s="8">
        <f t="shared" si="10"/>
        <v>0</v>
      </c>
      <c r="I89" s="8">
        <f t="shared" si="10"/>
        <v>0</v>
      </c>
      <c r="J89" s="8">
        <f t="shared" si="10"/>
        <v>0</v>
      </c>
      <c r="K89" s="8">
        <f t="shared" si="10"/>
        <v>3.2</v>
      </c>
      <c r="L89" s="8">
        <f t="shared" si="10"/>
        <v>0</v>
      </c>
      <c r="M89" s="8">
        <f t="shared" si="10"/>
        <v>0</v>
      </c>
      <c r="N89" s="8">
        <f t="shared" si="10"/>
        <v>0</v>
      </c>
      <c r="O89" s="8">
        <f t="shared" si="10"/>
        <v>0</v>
      </c>
      <c r="P89" s="8">
        <f t="shared" si="10"/>
        <v>0</v>
      </c>
      <c r="Q89" s="8">
        <f t="shared" si="10"/>
        <v>0</v>
      </c>
      <c r="R89" s="9"/>
    </row>
    <row r="90" spans="1:17" ht="18.75" customHeight="1">
      <c r="A90" s="35" t="s">
        <v>23</v>
      </c>
      <c r="B90" s="35"/>
      <c r="C90" s="36" t="s">
        <v>24</v>
      </c>
      <c r="D90" s="36"/>
      <c r="E90" s="37" t="s">
        <v>140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9"/>
    </row>
    <row r="91" spans="1:17" ht="18.75" customHeight="1">
      <c r="A91" s="40"/>
      <c r="B91" s="40"/>
      <c r="C91" s="36" t="s">
        <v>25</v>
      </c>
      <c r="D91" s="36"/>
      <c r="E91" s="37" t="s">
        <v>162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9"/>
    </row>
    <row r="92" spans="1:17" ht="18.75" customHeight="1">
      <c r="A92" s="40"/>
      <c r="B92" s="40"/>
      <c r="C92" s="36" t="s">
        <v>121</v>
      </c>
      <c r="D92" s="36"/>
      <c r="E92" s="37" t="s">
        <v>141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9"/>
    </row>
    <row r="93" spans="1:17" ht="18.75" customHeight="1">
      <c r="A93" s="51"/>
      <c r="B93" s="51"/>
      <c r="C93" s="36" t="s">
        <v>122</v>
      </c>
      <c r="D93" s="36"/>
      <c r="E93" s="37" t="s">
        <v>142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9"/>
    </row>
    <row r="94" spans="1:17" ht="18.75" customHeight="1">
      <c r="A94" s="33" t="s">
        <v>123</v>
      </c>
      <c r="B94" s="34"/>
      <c r="C94" s="34"/>
      <c r="D94" s="34"/>
      <c r="E94" s="16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8"/>
    </row>
    <row r="95" spans="1:17" ht="18.75" customHeight="1">
      <c r="A95" s="41"/>
      <c r="B95" s="42"/>
      <c r="C95" s="42"/>
      <c r="D95" s="42"/>
      <c r="E95" s="23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19"/>
    </row>
    <row r="96" spans="1:17" ht="18.75" customHeight="1">
      <c r="A96" s="43"/>
      <c r="B96" s="44"/>
      <c r="C96" s="44"/>
      <c r="D96" s="44"/>
      <c r="E96" s="20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2"/>
    </row>
    <row r="97" ht="18.75" customHeight="1">
      <c r="A97" s="3" t="s">
        <v>124</v>
      </c>
    </row>
    <row r="98" spans="5:17" ht="18.75" customHeight="1"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5:17" ht="14.25">
      <c r="E99" s="9"/>
      <c r="F99" s="9"/>
      <c r="G99" s="9"/>
      <c r="H99" s="9"/>
      <c r="I99" s="9"/>
      <c r="J99" s="31"/>
      <c r="K99" s="9"/>
      <c r="L99" s="9"/>
      <c r="M99" s="9"/>
      <c r="N99" s="9"/>
      <c r="O99" s="9"/>
      <c r="P99" s="9"/>
      <c r="Q99" s="9"/>
    </row>
    <row r="100" ht="14.25">
      <c r="E100" s="9"/>
    </row>
  </sheetData>
  <sheetProtection/>
  <mergeCells count="26">
    <mergeCell ref="A2:D2"/>
    <mergeCell ref="A3:D3"/>
    <mergeCell ref="A4:D4"/>
    <mergeCell ref="A5:D5"/>
    <mergeCell ref="E90:Q90"/>
    <mergeCell ref="A6:D6"/>
    <mergeCell ref="A7:D7"/>
    <mergeCell ref="A8:D8"/>
    <mergeCell ref="A9:D9"/>
    <mergeCell ref="A96:D96"/>
    <mergeCell ref="A93:B93"/>
    <mergeCell ref="C93:D93"/>
    <mergeCell ref="A92:B92"/>
    <mergeCell ref="C92:D92"/>
    <mergeCell ref="C91:D91"/>
    <mergeCell ref="A95:D95"/>
    <mergeCell ref="A91:B91"/>
    <mergeCell ref="E91:Q91"/>
    <mergeCell ref="E92:Q92"/>
    <mergeCell ref="E93:Q93"/>
    <mergeCell ref="A94:D94"/>
    <mergeCell ref="E10:Q10"/>
    <mergeCell ref="A76:D76"/>
    <mergeCell ref="A77:B89"/>
    <mergeCell ref="A90:B90"/>
    <mergeCell ref="C90:D90"/>
  </mergeCells>
  <printOptions/>
  <pageMargins left="0.787401574803149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zoomScale="70" zoomScaleNormal="70" zoomScalePageLayoutView="0" workbookViewId="0" topLeftCell="A1">
      <selection activeCell="A1" sqref="A1:IV2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8.75" customHeight="1">
      <c r="A2" s="45" t="s">
        <v>180</v>
      </c>
      <c r="B2" s="45"/>
      <c r="C2" s="45"/>
      <c r="D2" s="45"/>
      <c r="E2" s="1"/>
      <c r="F2" s="1"/>
      <c r="G2" s="2"/>
      <c r="H2" s="1"/>
      <c r="I2" s="1"/>
      <c r="J2" s="1"/>
      <c r="K2" s="1"/>
      <c r="L2" s="2"/>
      <c r="M2" s="1"/>
      <c r="N2" s="1"/>
      <c r="O2" s="1"/>
      <c r="P2" s="1"/>
      <c r="Q2" s="1"/>
      <c r="R2" s="1"/>
    </row>
    <row r="3" spans="1:17" ht="18.75" customHeight="1">
      <c r="A3" s="46" t="s">
        <v>0</v>
      </c>
      <c r="B3" s="46"/>
      <c r="C3" s="46"/>
      <c r="D3" s="46"/>
      <c r="E3" s="4" t="s">
        <v>75</v>
      </c>
      <c r="F3" s="4" t="s">
        <v>76</v>
      </c>
      <c r="G3" s="4" t="s">
        <v>77</v>
      </c>
      <c r="H3" s="4" t="s">
        <v>78</v>
      </c>
      <c r="I3" s="4" t="s">
        <v>79</v>
      </c>
      <c r="J3" s="4" t="s">
        <v>80</v>
      </c>
      <c r="K3" s="4" t="s">
        <v>81</v>
      </c>
      <c r="L3" s="4" t="s">
        <v>82</v>
      </c>
      <c r="M3" s="4" t="s">
        <v>83</v>
      </c>
      <c r="N3" s="4" t="s">
        <v>84</v>
      </c>
      <c r="O3" s="4" t="s">
        <v>145</v>
      </c>
      <c r="P3" s="4" t="s">
        <v>146</v>
      </c>
      <c r="Q3" s="4" t="s">
        <v>147</v>
      </c>
    </row>
    <row r="4" spans="1:17" ht="18.75" customHeight="1">
      <c r="A4" s="46" t="s">
        <v>88</v>
      </c>
      <c r="B4" s="46"/>
      <c r="C4" s="46"/>
      <c r="D4" s="46"/>
      <c r="E4" s="30">
        <v>44516</v>
      </c>
      <c r="F4" s="30">
        <v>44516</v>
      </c>
      <c r="G4" s="30">
        <v>44516</v>
      </c>
      <c r="H4" s="30">
        <v>44516</v>
      </c>
      <c r="I4" s="30">
        <v>44516</v>
      </c>
      <c r="J4" s="30">
        <v>44516</v>
      </c>
      <c r="K4" s="30">
        <v>44516</v>
      </c>
      <c r="L4" s="30">
        <v>44517</v>
      </c>
      <c r="M4" s="30">
        <v>44517</v>
      </c>
      <c r="N4" s="30">
        <v>44518</v>
      </c>
      <c r="O4" s="30">
        <v>44518</v>
      </c>
      <c r="P4" s="30">
        <v>44518</v>
      </c>
      <c r="Q4" s="30">
        <v>44518</v>
      </c>
    </row>
    <row r="5" spans="1:17" ht="18.75" customHeight="1">
      <c r="A5" s="46" t="s">
        <v>89</v>
      </c>
      <c r="B5" s="46"/>
      <c r="C5" s="46"/>
      <c r="D5" s="46"/>
      <c r="E5" s="24">
        <v>0.3902777777777778</v>
      </c>
      <c r="F5" s="24">
        <v>0.5340277777777778</v>
      </c>
      <c r="G5" s="24">
        <v>0.37083333333333335</v>
      </c>
      <c r="H5" s="24">
        <v>0.5090277777777777</v>
      </c>
      <c r="I5" s="24">
        <v>0.4840277777777778</v>
      </c>
      <c r="J5" s="24">
        <v>0.4076388888888889</v>
      </c>
      <c r="K5" s="24">
        <v>0.4611111111111111</v>
      </c>
      <c r="L5" s="24">
        <v>0.40277777777777773</v>
      </c>
      <c r="M5" s="24">
        <v>0.43402777777777773</v>
      </c>
      <c r="N5" s="24">
        <v>0.3833333333333333</v>
      </c>
      <c r="O5" s="24">
        <v>0.4055555555555555</v>
      </c>
      <c r="P5" s="24">
        <v>0.4222222222222222</v>
      </c>
      <c r="Q5" s="24">
        <v>0.44305555555555554</v>
      </c>
    </row>
    <row r="6" spans="1:17" ht="18.75" customHeight="1">
      <c r="A6" s="46" t="s">
        <v>90</v>
      </c>
      <c r="B6" s="46"/>
      <c r="C6" s="46"/>
      <c r="D6" s="46"/>
      <c r="E6" s="4">
        <v>8.2</v>
      </c>
      <c r="F6" s="4">
        <v>6.8</v>
      </c>
      <c r="G6" s="4">
        <v>11.3</v>
      </c>
      <c r="H6" s="4">
        <v>8.6</v>
      </c>
      <c r="I6" s="4">
        <v>10.3</v>
      </c>
      <c r="J6" s="4">
        <v>18.3</v>
      </c>
      <c r="K6" s="26">
        <v>16</v>
      </c>
      <c r="L6" s="26">
        <v>20</v>
      </c>
      <c r="M6" s="26">
        <v>13</v>
      </c>
      <c r="N6" s="4">
        <v>10.5</v>
      </c>
      <c r="O6" s="26">
        <v>23</v>
      </c>
      <c r="P6" s="26">
        <v>28</v>
      </c>
      <c r="Q6" s="26">
        <v>13</v>
      </c>
    </row>
    <row r="7" spans="1:17" ht="18.75" customHeight="1">
      <c r="A7" s="46" t="s">
        <v>91</v>
      </c>
      <c r="B7" s="46"/>
      <c r="C7" s="46"/>
      <c r="D7" s="46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92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93</v>
      </c>
      <c r="B9" s="52"/>
      <c r="C9" s="52"/>
      <c r="D9" s="52"/>
      <c r="E9" s="5">
        <v>500</v>
      </c>
      <c r="F9" s="5">
        <v>250</v>
      </c>
      <c r="G9" s="5">
        <v>400</v>
      </c>
      <c r="H9" s="5">
        <v>150</v>
      </c>
      <c r="I9" s="5">
        <v>150</v>
      </c>
      <c r="J9" s="5">
        <v>500</v>
      </c>
      <c r="K9" s="5">
        <v>300</v>
      </c>
      <c r="L9" s="5">
        <v>200</v>
      </c>
      <c r="M9" s="5">
        <v>50</v>
      </c>
      <c r="N9" s="5">
        <v>200</v>
      </c>
      <c r="O9" s="5">
        <v>50</v>
      </c>
      <c r="P9" s="5">
        <v>50</v>
      </c>
      <c r="Q9" s="5">
        <v>50</v>
      </c>
    </row>
    <row r="10" spans="1:17" ht="18.75" customHeight="1" thickTop="1">
      <c r="A10" s="6" t="s">
        <v>94</v>
      </c>
      <c r="B10" s="6" t="s">
        <v>1</v>
      </c>
      <c r="C10" s="6" t="s">
        <v>95</v>
      </c>
      <c r="D10" s="6" t="s">
        <v>96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8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640</v>
      </c>
      <c r="F11" s="8">
        <v>268.8</v>
      </c>
      <c r="G11" s="8">
        <v>217.60000000000002</v>
      </c>
      <c r="H11" s="8">
        <v>537.6</v>
      </c>
      <c r="I11" s="8">
        <v>204.8</v>
      </c>
      <c r="J11" s="8">
        <v>166.4</v>
      </c>
      <c r="K11" s="8">
        <v>217.60000000000002</v>
      </c>
      <c r="L11" s="8">
        <v>179.20000000000002</v>
      </c>
      <c r="M11" s="8">
        <v>96</v>
      </c>
      <c r="N11" s="8">
        <v>147.20000000000002</v>
      </c>
      <c r="O11" s="8">
        <v>1.6</v>
      </c>
      <c r="P11" s="8">
        <v>9.600000000000001</v>
      </c>
      <c r="Q11" s="8">
        <v>19.200000000000003</v>
      </c>
      <c r="R11" s="9"/>
    </row>
    <row r="12" spans="1:18" ht="18.75" customHeight="1">
      <c r="A12" s="7">
        <v>2</v>
      </c>
      <c r="B12" s="7" t="s">
        <v>35</v>
      </c>
      <c r="C12" s="7" t="s">
        <v>36</v>
      </c>
      <c r="D12" s="10" t="s">
        <v>69</v>
      </c>
      <c r="E12" s="8">
        <v>3.2</v>
      </c>
      <c r="F12" s="8">
        <v>1.6</v>
      </c>
      <c r="G12" s="8">
        <v>1.6</v>
      </c>
      <c r="H12" s="8">
        <v>6.4</v>
      </c>
      <c r="I12" s="8">
        <v>3.2</v>
      </c>
      <c r="J12" s="8">
        <v>3.2</v>
      </c>
      <c r="K12" s="8">
        <v>12.8</v>
      </c>
      <c r="L12" s="8">
        <v>1.6</v>
      </c>
      <c r="M12" s="8"/>
      <c r="N12" s="8"/>
      <c r="O12" s="8"/>
      <c r="P12" s="8"/>
      <c r="Q12" s="8"/>
      <c r="R12" s="9"/>
    </row>
    <row r="13" spans="1:18" ht="18.75" customHeight="1">
      <c r="A13" s="7">
        <v>3</v>
      </c>
      <c r="B13" s="7" t="s">
        <v>35</v>
      </c>
      <c r="C13" s="7" t="s">
        <v>36</v>
      </c>
      <c r="D13" s="10" t="s">
        <v>3</v>
      </c>
      <c r="E13" s="8"/>
      <c r="F13" s="8"/>
      <c r="G13" s="8"/>
      <c r="H13" s="8">
        <v>12.8</v>
      </c>
      <c r="I13" s="8"/>
      <c r="J13" s="8"/>
      <c r="K13" s="8">
        <v>1.6</v>
      </c>
      <c r="L13" s="8"/>
      <c r="M13" s="8"/>
      <c r="N13" s="8"/>
      <c r="O13" s="8"/>
      <c r="P13" s="8"/>
      <c r="Q13" s="8"/>
      <c r="R13" s="9"/>
    </row>
    <row r="14" spans="1:18" ht="18.75" customHeight="1">
      <c r="A14" s="7">
        <v>4</v>
      </c>
      <c r="B14" s="7" t="s">
        <v>35</v>
      </c>
      <c r="C14" s="7" t="s">
        <v>36</v>
      </c>
      <c r="D14" s="10" t="s">
        <v>70</v>
      </c>
      <c r="E14" s="8">
        <v>19.200000000000003</v>
      </c>
      <c r="F14" s="8">
        <v>96</v>
      </c>
      <c r="G14" s="8">
        <v>3.2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9"/>
    </row>
    <row r="15" spans="1:18" ht="18.75" customHeight="1">
      <c r="A15" s="7">
        <v>5</v>
      </c>
      <c r="B15" s="7" t="s">
        <v>35</v>
      </c>
      <c r="C15" s="7" t="s">
        <v>36</v>
      </c>
      <c r="D15" s="10" t="s">
        <v>4</v>
      </c>
      <c r="E15" s="8">
        <v>12.8</v>
      </c>
      <c r="F15" s="8">
        <v>3.2</v>
      </c>
      <c r="G15" s="8">
        <v>3.2</v>
      </c>
      <c r="H15" s="8">
        <v>6.4</v>
      </c>
      <c r="I15" s="8">
        <v>3.2</v>
      </c>
      <c r="J15" s="8">
        <v>12.8</v>
      </c>
      <c r="K15" s="8">
        <v>1.6</v>
      </c>
      <c r="L15" s="8">
        <v>12.8</v>
      </c>
      <c r="M15" s="8"/>
      <c r="N15" s="8"/>
      <c r="O15" s="8"/>
      <c r="P15" s="8"/>
      <c r="Q15" s="8"/>
      <c r="R15" s="9"/>
    </row>
    <row r="16" spans="1:18" ht="18.75" customHeight="1">
      <c r="A16" s="7">
        <v>6</v>
      </c>
      <c r="B16" s="7" t="s">
        <v>35</v>
      </c>
      <c r="C16" s="7" t="s">
        <v>36</v>
      </c>
      <c r="D16" s="10" t="s">
        <v>125</v>
      </c>
      <c r="E16" s="8">
        <v>1.6</v>
      </c>
      <c r="F16" s="8">
        <v>3.2</v>
      </c>
      <c r="G16" s="8">
        <v>32</v>
      </c>
      <c r="H16" s="8">
        <v>25.6</v>
      </c>
      <c r="I16" s="8">
        <v>1.6</v>
      </c>
      <c r="J16" s="8">
        <v>3.2</v>
      </c>
      <c r="K16" s="8">
        <v>1.6</v>
      </c>
      <c r="L16" s="8">
        <v>1.6</v>
      </c>
      <c r="M16" s="8"/>
      <c r="N16" s="8"/>
      <c r="O16" s="8"/>
      <c r="P16" s="8"/>
      <c r="Q16" s="8"/>
      <c r="R16" s="9"/>
    </row>
    <row r="17" spans="1:18" ht="18.75" customHeight="1">
      <c r="A17" s="7">
        <v>7</v>
      </c>
      <c r="B17" s="7" t="s">
        <v>35</v>
      </c>
      <c r="C17" s="7" t="s">
        <v>36</v>
      </c>
      <c r="D17" s="10" t="s">
        <v>143</v>
      </c>
      <c r="E17" s="8">
        <v>3.2</v>
      </c>
      <c r="F17" s="8">
        <v>1.6</v>
      </c>
      <c r="G17" s="8">
        <v>3.2</v>
      </c>
      <c r="H17" s="8">
        <v>1.6</v>
      </c>
      <c r="I17" s="8"/>
      <c r="J17" s="8">
        <v>1.6</v>
      </c>
      <c r="K17" s="8">
        <v>3.2</v>
      </c>
      <c r="L17" s="8">
        <v>6.4</v>
      </c>
      <c r="M17" s="8"/>
      <c r="N17" s="8">
        <v>0.8</v>
      </c>
      <c r="O17" s="8"/>
      <c r="P17" s="8"/>
      <c r="Q17" s="8"/>
      <c r="R17" s="9"/>
    </row>
    <row r="18" spans="1:18" ht="18.75" customHeight="1">
      <c r="A18" s="7">
        <v>8</v>
      </c>
      <c r="B18" s="7" t="s">
        <v>35</v>
      </c>
      <c r="C18" s="7" t="s">
        <v>36</v>
      </c>
      <c r="D18" s="7" t="s">
        <v>307</v>
      </c>
      <c r="E18" s="8">
        <v>51.2</v>
      </c>
      <c r="F18" s="8">
        <v>38.400000000000006</v>
      </c>
      <c r="G18" s="8">
        <v>32</v>
      </c>
      <c r="H18" s="8">
        <v>38.400000000000006</v>
      </c>
      <c r="I18" s="8">
        <v>3.2</v>
      </c>
      <c r="J18" s="8">
        <v>38.400000000000006</v>
      </c>
      <c r="K18" s="8">
        <v>12.8</v>
      </c>
      <c r="L18" s="8">
        <v>64</v>
      </c>
      <c r="M18" s="8">
        <v>9.600000000000001</v>
      </c>
      <c r="N18" s="8">
        <v>3.2</v>
      </c>
      <c r="O18" s="8">
        <v>1.6</v>
      </c>
      <c r="P18" s="8">
        <v>0.8</v>
      </c>
      <c r="Q18" s="8">
        <v>1.6</v>
      </c>
      <c r="R18" s="9"/>
    </row>
    <row r="19" spans="1:18" ht="18.75" customHeight="1">
      <c r="A19" s="7">
        <v>9</v>
      </c>
      <c r="B19" s="7" t="s">
        <v>35</v>
      </c>
      <c r="C19" s="7" t="s">
        <v>36</v>
      </c>
      <c r="D19" s="10" t="s">
        <v>277</v>
      </c>
      <c r="E19" s="8"/>
      <c r="F19" s="8">
        <v>179.20000000000002</v>
      </c>
      <c r="G19" s="8">
        <v>3.2</v>
      </c>
      <c r="H19" s="8">
        <v>19.200000000000003</v>
      </c>
      <c r="I19" s="8">
        <v>70.4</v>
      </c>
      <c r="J19" s="8"/>
      <c r="K19" s="8"/>
      <c r="L19" s="8">
        <v>6.4</v>
      </c>
      <c r="M19" s="8"/>
      <c r="N19" s="8">
        <v>3.2</v>
      </c>
      <c r="O19" s="8"/>
      <c r="P19" s="8"/>
      <c r="Q19" s="8"/>
      <c r="R19" s="9"/>
    </row>
    <row r="20" spans="1:18" ht="18.75" customHeight="1">
      <c r="A20" s="7">
        <v>10</v>
      </c>
      <c r="B20" s="7" t="s">
        <v>35</v>
      </c>
      <c r="C20" s="7" t="s">
        <v>36</v>
      </c>
      <c r="D20" s="7" t="s">
        <v>194</v>
      </c>
      <c r="E20" s="8"/>
      <c r="F20" s="8"/>
      <c r="G20" s="8">
        <v>3.2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</row>
    <row r="21" spans="1:18" ht="18.75" customHeight="1">
      <c r="A21" s="7">
        <v>11</v>
      </c>
      <c r="B21" s="7" t="s">
        <v>35</v>
      </c>
      <c r="C21" s="7" t="s">
        <v>36</v>
      </c>
      <c r="D21" s="7" t="s">
        <v>157</v>
      </c>
      <c r="E21" s="8">
        <v>121.60000000000001</v>
      </c>
      <c r="F21" s="8"/>
      <c r="G21" s="8">
        <v>19.200000000000003</v>
      </c>
      <c r="H21" s="8">
        <v>3.2</v>
      </c>
      <c r="I21" s="8">
        <v>19.200000000000003</v>
      </c>
      <c r="J21" s="8">
        <v>38.400000000000006</v>
      </c>
      <c r="K21" s="8">
        <v>6.4</v>
      </c>
      <c r="L21" s="8"/>
      <c r="M21" s="8">
        <v>1.6</v>
      </c>
      <c r="N21" s="8"/>
      <c r="O21" s="8">
        <v>0.8</v>
      </c>
      <c r="P21" s="8"/>
      <c r="Q21" s="8"/>
      <c r="R21" s="9"/>
    </row>
    <row r="22" spans="1:18" ht="18.75" customHeight="1">
      <c r="A22" s="7">
        <v>12</v>
      </c>
      <c r="B22" s="7" t="s">
        <v>35</v>
      </c>
      <c r="C22" s="7" t="s">
        <v>36</v>
      </c>
      <c r="D22" s="7" t="s">
        <v>98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v>1.6</v>
      </c>
      <c r="P22" s="8">
        <v>3.2</v>
      </c>
      <c r="Q22" s="8"/>
      <c r="R22" s="9"/>
    </row>
    <row r="23" spans="1:18" ht="18.75" customHeight="1">
      <c r="A23" s="7">
        <v>13</v>
      </c>
      <c r="B23" s="7" t="s">
        <v>35</v>
      </c>
      <c r="C23" s="7" t="s">
        <v>36</v>
      </c>
      <c r="D23" s="10" t="s">
        <v>130</v>
      </c>
      <c r="E23" s="8"/>
      <c r="F23" s="8"/>
      <c r="G23" s="8"/>
      <c r="H23" s="8"/>
      <c r="I23" s="8"/>
      <c r="J23" s="8"/>
      <c r="K23" s="8"/>
      <c r="L23" s="8"/>
      <c r="M23" s="8">
        <v>0.8</v>
      </c>
      <c r="N23" s="8"/>
      <c r="O23" s="8"/>
      <c r="P23" s="8"/>
      <c r="Q23" s="8"/>
      <c r="R23" s="9"/>
    </row>
    <row r="24" spans="1:18" ht="18.75" customHeight="1">
      <c r="A24" s="7">
        <v>14</v>
      </c>
      <c r="B24" s="7" t="s">
        <v>35</v>
      </c>
      <c r="C24" s="7" t="s">
        <v>36</v>
      </c>
      <c r="D24" s="7" t="s">
        <v>99</v>
      </c>
      <c r="E24" s="8"/>
      <c r="F24" s="8">
        <v>1.6</v>
      </c>
      <c r="G24" s="8"/>
      <c r="H24" s="8">
        <v>3.2</v>
      </c>
      <c r="I24" s="8">
        <v>3.2</v>
      </c>
      <c r="J24" s="8"/>
      <c r="K24" s="8"/>
      <c r="L24" s="8"/>
      <c r="M24" s="8"/>
      <c r="N24" s="8"/>
      <c r="O24" s="8"/>
      <c r="P24" s="8"/>
      <c r="Q24" s="8"/>
      <c r="R24" s="9"/>
    </row>
    <row r="25" spans="1:18" ht="18.75" customHeight="1">
      <c r="A25" s="7">
        <v>15</v>
      </c>
      <c r="B25" s="7" t="s">
        <v>35</v>
      </c>
      <c r="C25" s="7" t="s">
        <v>36</v>
      </c>
      <c r="D25" s="7" t="s">
        <v>100</v>
      </c>
      <c r="E25" s="8">
        <v>121.60000000000001</v>
      </c>
      <c r="F25" s="8">
        <v>51.2</v>
      </c>
      <c r="G25" s="8">
        <v>96</v>
      </c>
      <c r="H25" s="8">
        <v>51.2</v>
      </c>
      <c r="I25" s="8">
        <v>19.200000000000003</v>
      </c>
      <c r="J25" s="8">
        <v>102.4</v>
      </c>
      <c r="K25" s="8">
        <v>32</v>
      </c>
      <c r="L25" s="8">
        <v>38.400000000000006</v>
      </c>
      <c r="M25" s="8">
        <v>9.600000000000001</v>
      </c>
      <c r="N25" s="8">
        <v>12.8</v>
      </c>
      <c r="O25" s="8">
        <v>1.6</v>
      </c>
      <c r="P25" s="8"/>
      <c r="Q25" s="8"/>
      <c r="R25" s="9"/>
    </row>
    <row r="26" spans="1:18" ht="18.75" customHeight="1">
      <c r="A26" s="7">
        <v>16</v>
      </c>
      <c r="B26" s="7" t="s">
        <v>35</v>
      </c>
      <c r="C26" s="7" t="s">
        <v>36</v>
      </c>
      <c r="D26" s="7" t="s">
        <v>101</v>
      </c>
      <c r="E26" s="8"/>
      <c r="F26" s="8"/>
      <c r="G26" s="8">
        <v>1.6</v>
      </c>
      <c r="H26" s="8">
        <v>1.6</v>
      </c>
      <c r="I26" s="8"/>
      <c r="J26" s="8"/>
      <c r="K26" s="8">
        <v>6.4</v>
      </c>
      <c r="L26" s="8"/>
      <c r="M26" s="8"/>
      <c r="N26" s="8"/>
      <c r="O26" s="8"/>
      <c r="P26" s="8"/>
      <c r="Q26" s="8"/>
      <c r="R26" s="9"/>
    </row>
    <row r="27" spans="1:18" ht="18.75" customHeight="1">
      <c r="A27" s="7">
        <v>17</v>
      </c>
      <c r="B27" s="7" t="s">
        <v>35</v>
      </c>
      <c r="C27" s="7" t="s">
        <v>36</v>
      </c>
      <c r="D27" s="10" t="s">
        <v>168</v>
      </c>
      <c r="E27" s="8"/>
      <c r="F27" s="8"/>
      <c r="G27" s="8">
        <v>3.2</v>
      </c>
      <c r="H27" s="8">
        <v>6.4</v>
      </c>
      <c r="I27" s="8">
        <v>3.2</v>
      </c>
      <c r="J27" s="8"/>
      <c r="K27" s="8">
        <v>6.4</v>
      </c>
      <c r="L27" s="8">
        <v>3.2</v>
      </c>
      <c r="M27" s="8"/>
      <c r="N27" s="8"/>
      <c r="O27" s="8"/>
      <c r="P27" s="8"/>
      <c r="Q27" s="8"/>
      <c r="R27" s="9"/>
    </row>
    <row r="28" spans="1:18" ht="18.75" customHeight="1">
      <c r="A28" s="7">
        <v>18</v>
      </c>
      <c r="B28" s="7" t="s">
        <v>35</v>
      </c>
      <c r="C28" s="7" t="s">
        <v>36</v>
      </c>
      <c r="D28" s="7" t="s">
        <v>103</v>
      </c>
      <c r="E28" s="8"/>
      <c r="F28" s="8"/>
      <c r="G28" s="8"/>
      <c r="H28" s="8">
        <v>3.2</v>
      </c>
      <c r="I28" s="8"/>
      <c r="J28" s="8"/>
      <c r="K28" s="8"/>
      <c r="L28" s="8">
        <v>1.6</v>
      </c>
      <c r="M28" s="8"/>
      <c r="N28" s="8"/>
      <c r="O28" s="8"/>
      <c r="P28" s="8"/>
      <c r="Q28" s="8"/>
      <c r="R28" s="9"/>
    </row>
    <row r="29" spans="1:18" ht="18.75" customHeight="1">
      <c r="A29" s="7">
        <v>19</v>
      </c>
      <c r="B29" s="7" t="s">
        <v>63</v>
      </c>
      <c r="C29" s="7" t="s">
        <v>74</v>
      </c>
      <c r="D29" s="10" t="s">
        <v>134</v>
      </c>
      <c r="E29" s="8"/>
      <c r="F29" s="8"/>
      <c r="G29" s="8"/>
      <c r="H29" s="8">
        <v>6.4</v>
      </c>
      <c r="I29" s="8"/>
      <c r="J29" s="8">
        <v>3.2</v>
      </c>
      <c r="K29" s="8"/>
      <c r="L29" s="8"/>
      <c r="M29" s="8"/>
      <c r="N29" s="8">
        <v>1.6</v>
      </c>
      <c r="O29" s="8"/>
      <c r="P29" s="8"/>
      <c r="Q29" s="8"/>
      <c r="R29" s="9"/>
    </row>
    <row r="30" spans="1:18" ht="18.75" customHeight="1">
      <c r="A30" s="7">
        <v>20</v>
      </c>
      <c r="B30" s="7" t="s">
        <v>63</v>
      </c>
      <c r="C30" s="7" t="s">
        <v>64</v>
      </c>
      <c r="D30" s="10" t="s">
        <v>285</v>
      </c>
      <c r="E30" s="8"/>
      <c r="F30" s="8"/>
      <c r="G30" s="8"/>
      <c r="H30" s="8">
        <v>3.2</v>
      </c>
      <c r="I30" s="8">
        <v>1.6</v>
      </c>
      <c r="J30" s="8">
        <v>1.6</v>
      </c>
      <c r="K30" s="8">
        <v>3.2</v>
      </c>
      <c r="L30" s="8"/>
      <c r="M30" s="8"/>
      <c r="N30" s="8"/>
      <c r="O30" s="8"/>
      <c r="P30" s="8"/>
      <c r="Q30" s="8"/>
      <c r="R30" s="9"/>
    </row>
    <row r="31" spans="1:18" ht="18.75" customHeight="1">
      <c r="A31" s="7">
        <v>21</v>
      </c>
      <c r="B31" s="7" t="s">
        <v>63</v>
      </c>
      <c r="C31" s="7" t="s">
        <v>64</v>
      </c>
      <c r="D31" s="10" t="s">
        <v>131</v>
      </c>
      <c r="E31" s="8"/>
      <c r="F31" s="8"/>
      <c r="G31" s="8">
        <v>3.2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ht="18.75" customHeight="1">
      <c r="A32" s="7">
        <v>22</v>
      </c>
      <c r="B32" s="7" t="s">
        <v>63</v>
      </c>
      <c r="C32" s="7" t="s">
        <v>66</v>
      </c>
      <c r="D32" s="10" t="s">
        <v>135</v>
      </c>
      <c r="E32" s="8">
        <v>358.40000000000003</v>
      </c>
      <c r="F32" s="8">
        <v>44.800000000000004</v>
      </c>
      <c r="G32" s="8">
        <v>32</v>
      </c>
      <c r="H32" s="8"/>
      <c r="I32" s="8">
        <v>25.6</v>
      </c>
      <c r="J32" s="8"/>
      <c r="K32" s="8">
        <v>12.8</v>
      </c>
      <c r="L32" s="8"/>
      <c r="M32" s="8">
        <v>1.6</v>
      </c>
      <c r="N32" s="8">
        <v>3.2</v>
      </c>
      <c r="O32" s="8"/>
      <c r="P32" s="8">
        <v>1.6</v>
      </c>
      <c r="Q32" s="8"/>
      <c r="R32" s="9"/>
    </row>
    <row r="33" spans="1:18" ht="18.75" customHeight="1">
      <c r="A33" s="7">
        <v>23</v>
      </c>
      <c r="B33" s="7" t="s">
        <v>63</v>
      </c>
      <c r="C33" s="7" t="s">
        <v>37</v>
      </c>
      <c r="D33" s="10" t="s">
        <v>132</v>
      </c>
      <c r="E33" s="8"/>
      <c r="F33" s="8"/>
      <c r="G33" s="8"/>
      <c r="H33" s="8"/>
      <c r="I33" s="8"/>
      <c r="J33" s="8"/>
      <c r="K33" s="8"/>
      <c r="L33" s="8"/>
      <c r="M33" s="8"/>
      <c r="N33" s="8">
        <v>3.2</v>
      </c>
      <c r="O33" s="8"/>
      <c r="P33" s="8"/>
      <c r="Q33" s="8"/>
      <c r="R33" s="9"/>
    </row>
    <row r="34" spans="1:18" ht="18.75" customHeight="1">
      <c r="A34" s="7">
        <v>24</v>
      </c>
      <c r="B34" s="7" t="s">
        <v>63</v>
      </c>
      <c r="C34" s="7" t="s">
        <v>37</v>
      </c>
      <c r="D34" s="10" t="s">
        <v>104</v>
      </c>
      <c r="E34" s="8"/>
      <c r="F34" s="8"/>
      <c r="G34" s="8"/>
      <c r="H34" s="8"/>
      <c r="I34" s="8"/>
      <c r="J34" s="8">
        <v>19.200000000000003</v>
      </c>
      <c r="K34" s="8">
        <v>6.4</v>
      </c>
      <c r="L34" s="8"/>
      <c r="M34" s="8"/>
      <c r="N34" s="8"/>
      <c r="O34" s="8">
        <v>3.2</v>
      </c>
      <c r="P34" s="8"/>
      <c r="Q34" s="8"/>
      <c r="R34" s="9"/>
    </row>
    <row r="35" spans="1:18" ht="18.75" customHeight="1">
      <c r="A35" s="7">
        <v>25</v>
      </c>
      <c r="B35" s="7" t="s">
        <v>63</v>
      </c>
      <c r="C35" s="7" t="s">
        <v>37</v>
      </c>
      <c r="D35" s="10" t="s">
        <v>289</v>
      </c>
      <c r="E35" s="8">
        <v>4249.6</v>
      </c>
      <c r="F35" s="8">
        <v>742.4000000000001</v>
      </c>
      <c r="G35" s="8">
        <v>1715.2</v>
      </c>
      <c r="H35" s="8">
        <v>870.4000000000001</v>
      </c>
      <c r="I35" s="8">
        <v>998.4000000000001</v>
      </c>
      <c r="J35" s="8">
        <v>4812.8</v>
      </c>
      <c r="K35" s="8">
        <v>2969.6000000000004</v>
      </c>
      <c r="L35" s="8">
        <v>2124.8</v>
      </c>
      <c r="M35" s="8">
        <v>268.8</v>
      </c>
      <c r="N35" s="8">
        <v>921.6</v>
      </c>
      <c r="O35" s="8">
        <v>11.200000000000001</v>
      </c>
      <c r="P35" s="8">
        <v>54.400000000000006</v>
      </c>
      <c r="Q35" s="8">
        <v>22.400000000000002</v>
      </c>
      <c r="R35" s="9"/>
    </row>
    <row r="36" spans="1:18" ht="18.75" customHeight="1">
      <c r="A36" s="7">
        <v>26</v>
      </c>
      <c r="B36" s="7" t="s">
        <v>63</v>
      </c>
      <c r="C36" s="7" t="s">
        <v>37</v>
      </c>
      <c r="D36" s="10" t="s">
        <v>136</v>
      </c>
      <c r="E36" s="8"/>
      <c r="F36" s="8"/>
      <c r="G36" s="8"/>
      <c r="H36" s="8">
        <v>44.800000000000004</v>
      </c>
      <c r="I36" s="8"/>
      <c r="J36" s="8">
        <v>12.8</v>
      </c>
      <c r="K36" s="8"/>
      <c r="L36" s="8"/>
      <c r="M36" s="8"/>
      <c r="N36" s="8"/>
      <c r="O36" s="8"/>
      <c r="P36" s="8"/>
      <c r="Q36" s="8"/>
      <c r="R36" s="9"/>
    </row>
    <row r="37" spans="1:18" ht="18.75" customHeight="1">
      <c r="A37" s="7">
        <v>27</v>
      </c>
      <c r="B37" s="7" t="s">
        <v>63</v>
      </c>
      <c r="C37" s="7" t="s">
        <v>37</v>
      </c>
      <c r="D37" s="10" t="s">
        <v>8</v>
      </c>
      <c r="E37" s="8"/>
      <c r="F37" s="8">
        <v>6.4</v>
      </c>
      <c r="G37" s="8">
        <v>25.6</v>
      </c>
      <c r="H37" s="8"/>
      <c r="I37" s="8"/>
      <c r="J37" s="8"/>
      <c r="K37" s="8">
        <v>12.8</v>
      </c>
      <c r="L37" s="8"/>
      <c r="M37" s="8"/>
      <c r="N37" s="8">
        <v>9.600000000000001</v>
      </c>
      <c r="O37" s="8"/>
      <c r="P37" s="8"/>
      <c r="Q37" s="8"/>
      <c r="R37" s="9"/>
    </row>
    <row r="38" spans="1:18" ht="18.75" customHeight="1">
      <c r="A38" s="7">
        <v>28</v>
      </c>
      <c r="B38" s="7" t="s">
        <v>63</v>
      </c>
      <c r="C38" s="7" t="s">
        <v>37</v>
      </c>
      <c r="D38" s="7" t="s">
        <v>106</v>
      </c>
      <c r="E38" s="8">
        <v>486.40000000000003</v>
      </c>
      <c r="F38" s="8">
        <v>217.60000000000002</v>
      </c>
      <c r="G38" s="8">
        <v>294.40000000000003</v>
      </c>
      <c r="H38" s="8">
        <v>70.4</v>
      </c>
      <c r="I38" s="8">
        <v>64</v>
      </c>
      <c r="J38" s="8">
        <v>294.40000000000003</v>
      </c>
      <c r="K38" s="8">
        <v>89.60000000000001</v>
      </c>
      <c r="L38" s="8">
        <v>243.20000000000002</v>
      </c>
      <c r="M38" s="8">
        <v>32</v>
      </c>
      <c r="N38" s="8">
        <v>44.800000000000004</v>
      </c>
      <c r="O38" s="8">
        <v>4.800000000000001</v>
      </c>
      <c r="P38" s="8">
        <v>9.600000000000001</v>
      </c>
      <c r="Q38" s="8">
        <v>1.6</v>
      </c>
      <c r="R38" s="9"/>
    </row>
    <row r="39" spans="1:18" ht="18.75" customHeight="1">
      <c r="A39" s="7">
        <v>29</v>
      </c>
      <c r="B39" s="7" t="s">
        <v>63</v>
      </c>
      <c r="C39" s="7" t="s">
        <v>37</v>
      </c>
      <c r="D39" s="7" t="s">
        <v>9</v>
      </c>
      <c r="E39" s="8">
        <v>12.8</v>
      </c>
      <c r="F39" s="8">
        <v>19.200000000000003</v>
      </c>
      <c r="G39" s="8">
        <v>12.8</v>
      </c>
      <c r="H39" s="8">
        <v>3.2</v>
      </c>
      <c r="I39" s="8">
        <v>3.2</v>
      </c>
      <c r="J39" s="8">
        <v>19.200000000000003</v>
      </c>
      <c r="K39" s="8">
        <v>12.8</v>
      </c>
      <c r="L39" s="8">
        <v>12.8</v>
      </c>
      <c r="M39" s="8">
        <v>9.600000000000001</v>
      </c>
      <c r="N39" s="8">
        <v>1.6</v>
      </c>
      <c r="O39" s="8">
        <v>0.8</v>
      </c>
      <c r="P39" s="8"/>
      <c r="Q39" s="8"/>
      <c r="R39" s="9"/>
    </row>
    <row r="40" spans="1:18" ht="18.75" customHeight="1">
      <c r="A40" s="7">
        <v>30</v>
      </c>
      <c r="B40" s="7" t="s">
        <v>63</v>
      </c>
      <c r="C40" s="7" t="s">
        <v>37</v>
      </c>
      <c r="D40" s="10" t="s">
        <v>308</v>
      </c>
      <c r="E40" s="8">
        <v>19.200000000000003</v>
      </c>
      <c r="F40" s="8"/>
      <c r="G40" s="8"/>
      <c r="H40" s="8"/>
      <c r="I40" s="8"/>
      <c r="J40" s="8">
        <v>6.4</v>
      </c>
      <c r="K40" s="8">
        <v>19.200000000000003</v>
      </c>
      <c r="L40" s="8"/>
      <c r="M40" s="8">
        <v>6.4</v>
      </c>
      <c r="N40" s="8">
        <v>9.600000000000001</v>
      </c>
      <c r="O40" s="8">
        <v>0.4</v>
      </c>
      <c r="P40" s="8"/>
      <c r="Q40" s="8"/>
      <c r="R40" s="9"/>
    </row>
    <row r="41" spans="1:18" ht="18.75" customHeight="1">
      <c r="A41" s="7">
        <v>31</v>
      </c>
      <c r="B41" s="7" t="s">
        <v>63</v>
      </c>
      <c r="C41" s="7" t="s">
        <v>37</v>
      </c>
      <c r="D41" s="10" t="s">
        <v>31</v>
      </c>
      <c r="E41" s="8"/>
      <c r="F41" s="8"/>
      <c r="G41" s="8"/>
      <c r="H41" s="8"/>
      <c r="I41" s="8"/>
      <c r="J41" s="8"/>
      <c r="K41" s="8">
        <v>0</v>
      </c>
      <c r="L41" s="8"/>
      <c r="M41" s="8"/>
      <c r="N41" s="8"/>
      <c r="O41" s="8">
        <v>3.2</v>
      </c>
      <c r="P41" s="8">
        <v>6.4</v>
      </c>
      <c r="Q41" s="8"/>
      <c r="R41" s="9"/>
    </row>
    <row r="42" spans="1:18" ht="18.75" customHeight="1">
      <c r="A42" s="7">
        <v>32</v>
      </c>
      <c r="B42" s="7" t="s">
        <v>63</v>
      </c>
      <c r="C42" s="7" t="s">
        <v>37</v>
      </c>
      <c r="D42" s="10" t="s">
        <v>26</v>
      </c>
      <c r="E42" s="8">
        <v>972.8000000000001</v>
      </c>
      <c r="F42" s="8">
        <v>460.8</v>
      </c>
      <c r="G42" s="8">
        <v>1382.4</v>
      </c>
      <c r="H42" s="8">
        <v>819.2</v>
      </c>
      <c r="I42" s="8">
        <v>563.2</v>
      </c>
      <c r="J42" s="8">
        <v>1740.8000000000002</v>
      </c>
      <c r="K42" s="8">
        <v>614.4000000000001</v>
      </c>
      <c r="L42" s="8">
        <v>921.6</v>
      </c>
      <c r="M42" s="8">
        <v>294.40000000000003</v>
      </c>
      <c r="N42" s="8">
        <v>307.20000000000005</v>
      </c>
      <c r="O42" s="8"/>
      <c r="P42" s="8">
        <v>6.4</v>
      </c>
      <c r="Q42" s="8"/>
      <c r="R42" s="9"/>
    </row>
    <row r="43" spans="1:18" ht="18.75" customHeight="1">
      <c r="A43" s="7">
        <v>33</v>
      </c>
      <c r="B43" s="7" t="s">
        <v>63</v>
      </c>
      <c r="C43" s="7" t="s">
        <v>37</v>
      </c>
      <c r="D43" s="7" t="s">
        <v>108</v>
      </c>
      <c r="E43" s="8">
        <v>1.6</v>
      </c>
      <c r="F43" s="8">
        <v>1.6</v>
      </c>
      <c r="G43" s="8"/>
      <c r="H43" s="8"/>
      <c r="I43" s="8">
        <v>3.2</v>
      </c>
      <c r="J43" s="8"/>
      <c r="K43" s="8">
        <v>3.2</v>
      </c>
      <c r="L43" s="8">
        <v>3.2</v>
      </c>
      <c r="M43" s="8"/>
      <c r="N43" s="8"/>
      <c r="O43" s="8"/>
      <c r="P43" s="8"/>
      <c r="Q43" s="8"/>
      <c r="R43" s="9"/>
    </row>
    <row r="44" spans="1:18" ht="18.75" customHeight="1">
      <c r="A44" s="7">
        <v>34</v>
      </c>
      <c r="B44" s="7" t="s">
        <v>63</v>
      </c>
      <c r="C44" s="7" t="s">
        <v>37</v>
      </c>
      <c r="D44" s="10" t="s">
        <v>158</v>
      </c>
      <c r="E44" s="8"/>
      <c r="F44" s="8"/>
      <c r="G44" s="8"/>
      <c r="H44" s="8"/>
      <c r="I44" s="8">
        <v>1.6</v>
      </c>
      <c r="J44" s="8"/>
      <c r="K44" s="8"/>
      <c r="L44" s="8"/>
      <c r="M44" s="8"/>
      <c r="N44" s="8"/>
      <c r="O44" s="8"/>
      <c r="P44" s="8"/>
      <c r="Q44" s="8"/>
      <c r="R44" s="9"/>
    </row>
    <row r="45" spans="1:18" ht="18.75" customHeight="1">
      <c r="A45" s="7">
        <v>35</v>
      </c>
      <c r="B45" s="7" t="s">
        <v>63</v>
      </c>
      <c r="C45" s="7" t="s">
        <v>37</v>
      </c>
      <c r="D45" s="10" t="s">
        <v>109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v>0.8</v>
      </c>
      <c r="R45" s="9"/>
    </row>
    <row r="46" spans="1:18" ht="18.75" customHeight="1">
      <c r="A46" s="7">
        <v>36</v>
      </c>
      <c r="B46" s="7" t="s">
        <v>63</v>
      </c>
      <c r="C46" s="7" t="s">
        <v>37</v>
      </c>
      <c r="D46" s="10" t="s">
        <v>12</v>
      </c>
      <c r="E46" s="8">
        <v>1.6</v>
      </c>
      <c r="F46" s="8"/>
      <c r="G46" s="8"/>
      <c r="H46" s="8"/>
      <c r="I46" s="8"/>
      <c r="J46" s="8">
        <v>12.8</v>
      </c>
      <c r="K46" s="8"/>
      <c r="L46" s="8"/>
      <c r="M46" s="8"/>
      <c r="N46" s="8">
        <v>3.2</v>
      </c>
      <c r="O46" s="8"/>
      <c r="P46" s="8"/>
      <c r="Q46" s="8"/>
      <c r="R46" s="9"/>
    </row>
    <row r="47" spans="1:18" ht="18.75" customHeight="1">
      <c r="A47" s="7">
        <v>37</v>
      </c>
      <c r="B47" s="7" t="s">
        <v>63</v>
      </c>
      <c r="C47" s="7" t="s">
        <v>37</v>
      </c>
      <c r="D47" s="10" t="s">
        <v>110</v>
      </c>
      <c r="E47" s="8"/>
      <c r="F47" s="8"/>
      <c r="G47" s="8"/>
      <c r="H47" s="8"/>
      <c r="I47" s="8"/>
      <c r="J47" s="8"/>
      <c r="K47" s="8"/>
      <c r="L47" s="8"/>
      <c r="M47" s="8"/>
      <c r="N47" s="8">
        <v>9.600000000000001</v>
      </c>
      <c r="O47" s="8"/>
      <c r="P47" s="8">
        <v>1.6</v>
      </c>
      <c r="Q47" s="8">
        <v>3.2</v>
      </c>
      <c r="R47" s="9"/>
    </row>
    <row r="48" spans="1:18" ht="18.75" customHeight="1">
      <c r="A48" s="7">
        <v>38</v>
      </c>
      <c r="B48" s="7" t="s">
        <v>63</v>
      </c>
      <c r="C48" s="7" t="s">
        <v>37</v>
      </c>
      <c r="D48" s="10" t="s">
        <v>13</v>
      </c>
      <c r="E48" s="8">
        <v>3.2</v>
      </c>
      <c r="F48" s="8">
        <v>3.2</v>
      </c>
      <c r="G48" s="8">
        <v>12.8</v>
      </c>
      <c r="H48" s="8">
        <v>1.6</v>
      </c>
      <c r="I48" s="8">
        <v>12.8</v>
      </c>
      <c r="J48" s="8">
        <v>3.2</v>
      </c>
      <c r="K48" s="8">
        <v>12.8</v>
      </c>
      <c r="L48" s="8">
        <v>3.2</v>
      </c>
      <c r="M48" s="8">
        <v>9.600000000000001</v>
      </c>
      <c r="N48" s="8">
        <v>19.200000000000003</v>
      </c>
      <c r="O48" s="8">
        <v>0.8</v>
      </c>
      <c r="P48" s="8"/>
      <c r="Q48" s="8"/>
      <c r="R48" s="9"/>
    </row>
    <row r="49" spans="1:18" ht="18.75" customHeight="1">
      <c r="A49" s="7">
        <v>39</v>
      </c>
      <c r="B49" s="7" t="s">
        <v>63</v>
      </c>
      <c r="C49" s="7" t="s">
        <v>37</v>
      </c>
      <c r="D49" s="10" t="s">
        <v>59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>
        <v>6.4</v>
      </c>
      <c r="P49" s="8">
        <v>1.6</v>
      </c>
      <c r="Q49" s="8"/>
      <c r="R49" s="9"/>
    </row>
    <row r="50" spans="1:18" ht="18.75" customHeight="1">
      <c r="A50" s="7">
        <v>40</v>
      </c>
      <c r="B50" s="7" t="s">
        <v>63</v>
      </c>
      <c r="C50" s="7" t="s">
        <v>37</v>
      </c>
      <c r="D50" s="10" t="s">
        <v>14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>
        <v>0.8</v>
      </c>
      <c r="Q50" s="8"/>
      <c r="R50" s="9"/>
    </row>
    <row r="51" spans="1:18" ht="18.75" customHeight="1">
      <c r="A51" s="7">
        <v>41</v>
      </c>
      <c r="B51" s="7" t="s">
        <v>63</v>
      </c>
      <c r="C51" s="7" t="s">
        <v>37</v>
      </c>
      <c r="D51" s="10" t="s">
        <v>15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>
        <v>8</v>
      </c>
      <c r="P51" s="8"/>
      <c r="Q51" s="8"/>
      <c r="R51" s="9"/>
    </row>
    <row r="52" spans="1:18" ht="18.75" customHeight="1">
      <c r="A52" s="7">
        <v>42</v>
      </c>
      <c r="B52" s="7" t="s">
        <v>63</v>
      </c>
      <c r="C52" s="7" t="s">
        <v>37</v>
      </c>
      <c r="D52" s="10" t="s">
        <v>182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>
        <v>6.4</v>
      </c>
      <c r="Q52" s="8">
        <v>3.2</v>
      </c>
      <c r="R52" s="9"/>
    </row>
    <row r="53" spans="1:18" ht="18.75" customHeight="1">
      <c r="A53" s="7">
        <v>43</v>
      </c>
      <c r="B53" s="7" t="s">
        <v>63</v>
      </c>
      <c r="C53" s="7" t="s">
        <v>37</v>
      </c>
      <c r="D53" s="10" t="s">
        <v>309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>
        <v>36.800000000000004</v>
      </c>
      <c r="P53" s="8">
        <v>44.800000000000004</v>
      </c>
      <c r="Q53" s="8">
        <v>32</v>
      </c>
      <c r="R53" s="9"/>
    </row>
    <row r="54" spans="1:18" ht="18.75" customHeight="1">
      <c r="A54" s="7">
        <v>44</v>
      </c>
      <c r="B54" s="7" t="s">
        <v>63</v>
      </c>
      <c r="C54" s="7" t="s">
        <v>37</v>
      </c>
      <c r="D54" s="10" t="s">
        <v>294</v>
      </c>
      <c r="E54" s="8"/>
      <c r="F54" s="8"/>
      <c r="G54" s="8"/>
      <c r="H54" s="8"/>
      <c r="I54" s="8">
        <v>25.6</v>
      </c>
      <c r="J54" s="8"/>
      <c r="K54" s="8"/>
      <c r="L54" s="8"/>
      <c r="M54" s="8"/>
      <c r="N54" s="8">
        <v>0.8</v>
      </c>
      <c r="O54" s="8">
        <v>6.4</v>
      </c>
      <c r="P54" s="8">
        <v>6.4</v>
      </c>
      <c r="Q54" s="8">
        <v>9.600000000000001</v>
      </c>
      <c r="R54" s="9"/>
    </row>
    <row r="55" spans="1:18" ht="18.75" customHeight="1">
      <c r="A55" s="7">
        <v>45</v>
      </c>
      <c r="B55" s="7" t="s">
        <v>63</v>
      </c>
      <c r="C55" s="7" t="s">
        <v>37</v>
      </c>
      <c r="D55" s="10" t="s">
        <v>39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>
        <v>6.4</v>
      </c>
      <c r="P55" s="8"/>
      <c r="Q55" s="8"/>
      <c r="R55" s="9"/>
    </row>
    <row r="56" spans="1:18" ht="18.75" customHeight="1">
      <c r="A56" s="7">
        <v>46</v>
      </c>
      <c r="B56" s="7" t="s">
        <v>63</v>
      </c>
      <c r="C56" s="7" t="s">
        <v>37</v>
      </c>
      <c r="D56" s="10" t="s">
        <v>310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>
        <v>3.2</v>
      </c>
      <c r="Q56" s="8"/>
      <c r="R56" s="9"/>
    </row>
    <row r="57" spans="1:18" ht="18.75" customHeight="1">
      <c r="A57" s="7">
        <v>47</v>
      </c>
      <c r="B57" s="7" t="s">
        <v>63</v>
      </c>
      <c r="C57" s="7" t="s">
        <v>37</v>
      </c>
      <c r="D57" s="10" t="s">
        <v>73</v>
      </c>
      <c r="E57" s="8"/>
      <c r="F57" s="8"/>
      <c r="G57" s="8"/>
      <c r="H57" s="8">
        <v>25.6</v>
      </c>
      <c r="I57" s="8"/>
      <c r="J57" s="8">
        <v>89.60000000000001</v>
      </c>
      <c r="K57" s="8">
        <v>19.200000000000003</v>
      </c>
      <c r="L57" s="8"/>
      <c r="M57" s="8"/>
      <c r="N57" s="8">
        <v>22.400000000000002</v>
      </c>
      <c r="O57" s="8">
        <v>11.200000000000001</v>
      </c>
      <c r="P57" s="8"/>
      <c r="Q57" s="8"/>
      <c r="R57" s="9"/>
    </row>
    <row r="58" spans="1:18" ht="18.75" customHeight="1">
      <c r="A58" s="7">
        <v>48</v>
      </c>
      <c r="B58" s="7" t="s">
        <v>63</v>
      </c>
      <c r="C58" s="7" t="s">
        <v>37</v>
      </c>
      <c r="D58" s="10" t="s">
        <v>29</v>
      </c>
      <c r="E58" s="8"/>
      <c r="F58" s="8">
        <v>3.2</v>
      </c>
      <c r="G58" s="8">
        <v>1.6</v>
      </c>
      <c r="H58" s="8"/>
      <c r="I58" s="8">
        <v>3.2</v>
      </c>
      <c r="J58" s="8"/>
      <c r="K58" s="8">
        <v>3.2</v>
      </c>
      <c r="L58" s="8"/>
      <c r="M58" s="8">
        <v>9.600000000000001</v>
      </c>
      <c r="N58" s="8">
        <v>0</v>
      </c>
      <c r="O58" s="8">
        <v>0.8</v>
      </c>
      <c r="P58" s="8"/>
      <c r="Q58" s="8">
        <v>1.6</v>
      </c>
      <c r="R58" s="9"/>
    </row>
    <row r="59" spans="1:18" ht="18.75" customHeight="1">
      <c r="A59" s="7">
        <v>49</v>
      </c>
      <c r="B59" s="7" t="s">
        <v>63</v>
      </c>
      <c r="C59" s="7" t="s">
        <v>37</v>
      </c>
      <c r="D59" s="10" t="s">
        <v>16</v>
      </c>
      <c r="E59" s="8">
        <v>32</v>
      </c>
      <c r="F59" s="8">
        <v>198.4</v>
      </c>
      <c r="G59" s="8">
        <v>224</v>
      </c>
      <c r="H59" s="8">
        <v>153.60000000000002</v>
      </c>
      <c r="I59" s="8">
        <v>64</v>
      </c>
      <c r="J59" s="8">
        <v>179.20000000000002</v>
      </c>
      <c r="K59" s="8">
        <v>166.4</v>
      </c>
      <c r="L59" s="8">
        <v>179.20000000000002</v>
      </c>
      <c r="M59" s="8">
        <v>38.400000000000006</v>
      </c>
      <c r="N59" s="8">
        <v>105.60000000000001</v>
      </c>
      <c r="O59" s="8"/>
      <c r="P59" s="8"/>
      <c r="Q59" s="8"/>
      <c r="R59" s="9"/>
    </row>
    <row r="60" spans="1:18" ht="18.75" customHeight="1">
      <c r="A60" s="7">
        <v>50</v>
      </c>
      <c r="B60" s="7" t="s">
        <v>63</v>
      </c>
      <c r="C60" s="7" t="s">
        <v>37</v>
      </c>
      <c r="D60" s="10" t="s">
        <v>30</v>
      </c>
      <c r="E60" s="8"/>
      <c r="F60" s="8">
        <v>19.200000000000003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9"/>
    </row>
    <row r="61" spans="1:18" ht="18.75" customHeight="1">
      <c r="A61" s="7">
        <v>51</v>
      </c>
      <c r="B61" s="7" t="s">
        <v>63</v>
      </c>
      <c r="C61" s="7" t="s">
        <v>37</v>
      </c>
      <c r="D61" s="10" t="s">
        <v>27</v>
      </c>
      <c r="E61" s="8"/>
      <c r="F61" s="8">
        <v>51.2</v>
      </c>
      <c r="G61" s="8">
        <v>51.2</v>
      </c>
      <c r="H61" s="8"/>
      <c r="I61" s="8"/>
      <c r="J61" s="8">
        <v>19.200000000000003</v>
      </c>
      <c r="K61" s="8"/>
      <c r="L61" s="8">
        <v>57.6</v>
      </c>
      <c r="M61" s="8">
        <v>16</v>
      </c>
      <c r="N61" s="8"/>
      <c r="O61" s="8">
        <v>28.8</v>
      </c>
      <c r="P61" s="8">
        <v>9.600000000000001</v>
      </c>
      <c r="Q61" s="8"/>
      <c r="R61" s="9"/>
    </row>
    <row r="62" spans="1:18" ht="18.75" customHeight="1">
      <c r="A62" s="7">
        <v>52</v>
      </c>
      <c r="B62" s="7" t="s">
        <v>63</v>
      </c>
      <c r="C62" s="7" t="s">
        <v>37</v>
      </c>
      <c r="D62" s="10" t="s">
        <v>40</v>
      </c>
      <c r="E62" s="8"/>
      <c r="F62" s="8"/>
      <c r="G62" s="8"/>
      <c r="H62" s="8"/>
      <c r="I62" s="8"/>
      <c r="J62" s="8"/>
      <c r="K62" s="8">
        <v>25.6</v>
      </c>
      <c r="L62" s="8">
        <v>44.800000000000004</v>
      </c>
      <c r="M62" s="8"/>
      <c r="N62" s="8"/>
      <c r="O62" s="8"/>
      <c r="P62" s="8"/>
      <c r="Q62" s="8"/>
      <c r="R62" s="9"/>
    </row>
    <row r="63" spans="1:18" ht="18.75" customHeight="1">
      <c r="A63" s="7">
        <v>53</v>
      </c>
      <c r="B63" s="7" t="s">
        <v>63</v>
      </c>
      <c r="C63" s="7" t="s">
        <v>37</v>
      </c>
      <c r="D63" s="10" t="s">
        <v>17</v>
      </c>
      <c r="E63" s="8">
        <v>121.60000000000001</v>
      </c>
      <c r="F63" s="8"/>
      <c r="G63" s="8">
        <v>57.6</v>
      </c>
      <c r="H63" s="8"/>
      <c r="I63" s="8"/>
      <c r="J63" s="8">
        <v>102.4</v>
      </c>
      <c r="K63" s="8"/>
      <c r="L63" s="8"/>
      <c r="M63" s="8"/>
      <c r="N63" s="8">
        <v>6.4</v>
      </c>
      <c r="O63" s="8">
        <v>6.4</v>
      </c>
      <c r="P63" s="8">
        <v>12.8</v>
      </c>
      <c r="Q63" s="8">
        <v>9.600000000000001</v>
      </c>
      <c r="R63" s="9"/>
    </row>
    <row r="64" spans="1:18" ht="18.75" customHeight="1">
      <c r="A64" s="7">
        <v>54</v>
      </c>
      <c r="B64" s="7" t="s">
        <v>63</v>
      </c>
      <c r="C64" s="7" t="s">
        <v>37</v>
      </c>
      <c r="D64" s="7" t="s">
        <v>113</v>
      </c>
      <c r="E64" s="8">
        <v>38.400000000000006</v>
      </c>
      <c r="F64" s="8">
        <v>57.6</v>
      </c>
      <c r="G64" s="8">
        <v>19.200000000000003</v>
      </c>
      <c r="H64" s="8">
        <v>19.200000000000003</v>
      </c>
      <c r="I64" s="8">
        <v>38.400000000000006</v>
      </c>
      <c r="J64" s="8">
        <v>51.2</v>
      </c>
      <c r="K64" s="8">
        <v>51.2</v>
      </c>
      <c r="L64" s="8">
        <v>38.400000000000006</v>
      </c>
      <c r="M64" s="8">
        <v>9.600000000000001</v>
      </c>
      <c r="N64" s="8">
        <v>12.8</v>
      </c>
      <c r="O64" s="8"/>
      <c r="P64" s="8">
        <v>3.2</v>
      </c>
      <c r="Q64" s="8">
        <v>12.8</v>
      </c>
      <c r="R64" s="9"/>
    </row>
    <row r="65" spans="1:18" ht="18.75" customHeight="1">
      <c r="A65" s="7">
        <v>55</v>
      </c>
      <c r="B65" s="7" t="s">
        <v>63</v>
      </c>
      <c r="C65" s="7" t="s">
        <v>37</v>
      </c>
      <c r="D65" s="10" t="s">
        <v>137</v>
      </c>
      <c r="E65" s="8">
        <v>1.6</v>
      </c>
      <c r="F65" s="8"/>
      <c r="G65" s="8">
        <v>6.4</v>
      </c>
      <c r="H65" s="8"/>
      <c r="I65" s="8"/>
      <c r="J65" s="8"/>
      <c r="K65" s="8">
        <v>3.2</v>
      </c>
      <c r="L65" s="8">
        <v>3.2</v>
      </c>
      <c r="M65" s="8">
        <v>1.6</v>
      </c>
      <c r="N65" s="8">
        <v>0.8</v>
      </c>
      <c r="O65" s="8"/>
      <c r="P65" s="8">
        <v>1.6</v>
      </c>
      <c r="Q65" s="8"/>
      <c r="R65" s="9"/>
    </row>
    <row r="66" spans="1:18" ht="18.75" customHeight="1">
      <c r="A66" s="7">
        <v>56</v>
      </c>
      <c r="B66" s="7" t="s">
        <v>63</v>
      </c>
      <c r="C66" s="7" t="s">
        <v>37</v>
      </c>
      <c r="D66" s="10" t="s">
        <v>174</v>
      </c>
      <c r="E66" s="8"/>
      <c r="F66" s="8"/>
      <c r="G66" s="8"/>
      <c r="H66" s="8"/>
      <c r="I66" s="8"/>
      <c r="J66" s="8"/>
      <c r="K66" s="8">
        <v>25.6</v>
      </c>
      <c r="L66" s="8"/>
      <c r="M66" s="8"/>
      <c r="N66" s="8"/>
      <c r="O66" s="8"/>
      <c r="P66" s="8"/>
      <c r="Q66" s="8"/>
      <c r="R66" s="9"/>
    </row>
    <row r="67" spans="1:18" ht="18.75" customHeight="1">
      <c r="A67" s="7">
        <v>57</v>
      </c>
      <c r="B67" s="7" t="s">
        <v>63</v>
      </c>
      <c r="C67" s="7" t="s">
        <v>37</v>
      </c>
      <c r="D67" s="10" t="s">
        <v>115</v>
      </c>
      <c r="E67" s="8">
        <v>96</v>
      </c>
      <c r="F67" s="8">
        <v>108.80000000000001</v>
      </c>
      <c r="G67" s="8">
        <v>57.6</v>
      </c>
      <c r="H67" s="8">
        <v>108.80000000000001</v>
      </c>
      <c r="I67" s="8">
        <v>64</v>
      </c>
      <c r="J67" s="8">
        <v>102.4</v>
      </c>
      <c r="K67" s="8">
        <v>51.2</v>
      </c>
      <c r="L67" s="8">
        <v>140.8</v>
      </c>
      <c r="M67" s="8">
        <v>6.4</v>
      </c>
      <c r="N67" s="8">
        <v>19.200000000000003</v>
      </c>
      <c r="O67" s="8">
        <v>16</v>
      </c>
      <c r="P67" s="8"/>
      <c r="Q67" s="8"/>
      <c r="R67" s="9"/>
    </row>
    <row r="68" spans="1:18" ht="18.75" customHeight="1">
      <c r="A68" s="7">
        <v>58</v>
      </c>
      <c r="B68" s="7" t="s">
        <v>63</v>
      </c>
      <c r="C68" s="7" t="s">
        <v>37</v>
      </c>
      <c r="D68" s="10" t="s">
        <v>41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v>0.8</v>
      </c>
      <c r="P68" s="8"/>
      <c r="Q68" s="8"/>
      <c r="R68" s="9"/>
    </row>
    <row r="69" spans="1:18" ht="18.75" customHeight="1">
      <c r="A69" s="7">
        <v>59</v>
      </c>
      <c r="B69" s="7" t="s">
        <v>63</v>
      </c>
      <c r="C69" s="7" t="s">
        <v>37</v>
      </c>
      <c r="D69" s="7" t="s">
        <v>159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v>0.4</v>
      </c>
      <c r="P69" s="8">
        <v>3.2</v>
      </c>
      <c r="Q69" s="8">
        <v>1.6</v>
      </c>
      <c r="R69" s="9"/>
    </row>
    <row r="70" spans="1:18" ht="18.75" customHeight="1">
      <c r="A70" s="7">
        <v>60</v>
      </c>
      <c r="B70" s="7" t="s">
        <v>63</v>
      </c>
      <c r="C70" s="7" t="s">
        <v>37</v>
      </c>
      <c r="D70" s="7" t="s">
        <v>299</v>
      </c>
      <c r="E70" s="8">
        <v>3.2</v>
      </c>
      <c r="F70" s="8"/>
      <c r="G70" s="8"/>
      <c r="H70" s="8"/>
      <c r="I70" s="8">
        <v>1.6</v>
      </c>
      <c r="J70" s="8">
        <v>3.2</v>
      </c>
      <c r="K70" s="8">
        <v>3.2</v>
      </c>
      <c r="L70" s="8"/>
      <c r="M70" s="8">
        <v>1.6</v>
      </c>
      <c r="N70" s="8">
        <v>0.8</v>
      </c>
      <c r="O70" s="8"/>
      <c r="P70" s="8"/>
      <c r="Q70" s="8">
        <v>6.4</v>
      </c>
      <c r="R70" s="9"/>
    </row>
    <row r="71" spans="1:18" ht="18.75" customHeight="1">
      <c r="A71" s="7">
        <v>61</v>
      </c>
      <c r="B71" s="7" t="s">
        <v>63</v>
      </c>
      <c r="C71" s="7" t="s">
        <v>37</v>
      </c>
      <c r="D71" s="10" t="s">
        <v>117</v>
      </c>
      <c r="E71" s="8"/>
      <c r="F71" s="8"/>
      <c r="G71" s="8"/>
      <c r="H71" s="8"/>
      <c r="I71" s="8">
        <v>1.6</v>
      </c>
      <c r="J71" s="8"/>
      <c r="K71" s="8"/>
      <c r="L71" s="8">
        <v>6.4</v>
      </c>
      <c r="M71" s="8"/>
      <c r="N71" s="8"/>
      <c r="O71" s="8">
        <v>6.4</v>
      </c>
      <c r="P71" s="8">
        <v>0.8</v>
      </c>
      <c r="Q71" s="8"/>
      <c r="R71" s="9"/>
    </row>
    <row r="72" spans="1:18" ht="18.75" customHeight="1">
      <c r="A72" s="7">
        <v>62</v>
      </c>
      <c r="B72" s="7" t="s">
        <v>63</v>
      </c>
      <c r="C72" s="7" t="s">
        <v>37</v>
      </c>
      <c r="D72" s="7" t="s">
        <v>118</v>
      </c>
      <c r="E72" s="8">
        <v>742.4000000000001</v>
      </c>
      <c r="F72" s="8">
        <v>409.6</v>
      </c>
      <c r="G72" s="8">
        <v>716.8000000000001</v>
      </c>
      <c r="H72" s="8">
        <v>742.4000000000001</v>
      </c>
      <c r="I72" s="8">
        <v>640</v>
      </c>
      <c r="J72" s="8">
        <v>537.6</v>
      </c>
      <c r="K72" s="8"/>
      <c r="L72" s="8">
        <v>844.8000000000001</v>
      </c>
      <c r="M72" s="8">
        <v>243.20000000000002</v>
      </c>
      <c r="N72" s="8">
        <v>268.8</v>
      </c>
      <c r="O72" s="8">
        <v>32</v>
      </c>
      <c r="P72" s="8">
        <v>12.8</v>
      </c>
      <c r="Q72" s="8">
        <v>12.8</v>
      </c>
      <c r="R72" s="9"/>
    </row>
    <row r="73" spans="1:18" ht="18.75" customHeight="1">
      <c r="A73" s="7">
        <v>63</v>
      </c>
      <c r="B73" s="7" t="s">
        <v>42</v>
      </c>
      <c r="C73" s="7" t="s">
        <v>43</v>
      </c>
      <c r="D73" s="7" t="s">
        <v>18</v>
      </c>
      <c r="E73" s="8"/>
      <c r="F73" s="8"/>
      <c r="G73" s="8"/>
      <c r="H73" s="8"/>
      <c r="I73" s="8"/>
      <c r="J73" s="8">
        <v>3.2</v>
      </c>
      <c r="K73" s="8"/>
      <c r="L73" s="8"/>
      <c r="M73" s="8"/>
      <c r="N73" s="8"/>
      <c r="O73" s="8"/>
      <c r="P73" s="8"/>
      <c r="Q73" s="8">
        <v>1.6</v>
      </c>
      <c r="R73" s="9"/>
    </row>
    <row r="74" spans="1:18" ht="18.75" customHeight="1">
      <c r="A74" s="7">
        <v>64</v>
      </c>
      <c r="B74" s="7" t="s">
        <v>55</v>
      </c>
      <c r="C74" s="7" t="s">
        <v>56</v>
      </c>
      <c r="D74" s="7" t="s">
        <v>19</v>
      </c>
      <c r="E74" s="8">
        <v>25.6</v>
      </c>
      <c r="F74" s="8">
        <v>12.8</v>
      </c>
      <c r="G74" s="8">
        <v>6.4</v>
      </c>
      <c r="H74" s="8">
        <v>19.200000000000003</v>
      </c>
      <c r="I74" s="8"/>
      <c r="J74" s="8">
        <v>25.6</v>
      </c>
      <c r="K74" s="8">
        <v>32</v>
      </c>
      <c r="L74" s="8"/>
      <c r="M74" s="8"/>
      <c r="N74" s="8">
        <v>6.4</v>
      </c>
      <c r="O74" s="8">
        <v>0.8</v>
      </c>
      <c r="P74" s="8">
        <v>3.2</v>
      </c>
      <c r="Q74" s="8">
        <v>0</v>
      </c>
      <c r="R74" s="9"/>
    </row>
    <row r="75" spans="1:18" ht="18.75" customHeight="1">
      <c r="A75" s="7">
        <v>65</v>
      </c>
      <c r="B75" s="7" t="s">
        <v>44</v>
      </c>
      <c r="C75" s="7" t="s">
        <v>45</v>
      </c>
      <c r="D75" s="7" t="s">
        <v>46</v>
      </c>
      <c r="E75" s="8">
        <v>70.4</v>
      </c>
      <c r="F75" s="8">
        <v>57.6</v>
      </c>
      <c r="G75" s="8">
        <v>70.4</v>
      </c>
      <c r="H75" s="8">
        <v>57.6</v>
      </c>
      <c r="I75" s="8">
        <v>32</v>
      </c>
      <c r="J75" s="8">
        <v>44.800000000000004</v>
      </c>
      <c r="K75" s="8">
        <v>38.400000000000006</v>
      </c>
      <c r="L75" s="8">
        <v>25.6</v>
      </c>
      <c r="M75" s="8">
        <v>6.4</v>
      </c>
      <c r="N75" s="8">
        <v>9.600000000000001</v>
      </c>
      <c r="O75" s="8">
        <v>3.2</v>
      </c>
      <c r="P75" s="8">
        <v>3.2</v>
      </c>
      <c r="Q75" s="8">
        <v>6.4</v>
      </c>
      <c r="R75" s="9"/>
    </row>
    <row r="76" spans="1:18" ht="18.75" customHeight="1">
      <c r="A76" s="7">
        <v>66</v>
      </c>
      <c r="B76" s="7" t="s">
        <v>47</v>
      </c>
      <c r="C76" s="7" t="s">
        <v>57</v>
      </c>
      <c r="D76" s="10" t="s">
        <v>20</v>
      </c>
      <c r="E76" s="8">
        <v>38.400000000000006</v>
      </c>
      <c r="F76" s="8">
        <v>12.8</v>
      </c>
      <c r="G76" s="8">
        <v>32</v>
      </c>
      <c r="H76" s="8">
        <v>19.200000000000003</v>
      </c>
      <c r="I76" s="8">
        <v>3.2</v>
      </c>
      <c r="J76" s="8">
        <v>25.6</v>
      </c>
      <c r="K76" s="8">
        <v>6.4</v>
      </c>
      <c r="L76" s="8"/>
      <c r="M76" s="8"/>
      <c r="N76" s="8"/>
      <c r="O76" s="8"/>
      <c r="P76" s="8"/>
      <c r="Q76" s="8">
        <v>0.8</v>
      </c>
      <c r="R76" s="9"/>
    </row>
    <row r="77" spans="1:18" ht="18.75" customHeight="1">
      <c r="A77" s="7">
        <v>67</v>
      </c>
      <c r="B77" s="7" t="s">
        <v>47</v>
      </c>
      <c r="C77" s="7" t="s">
        <v>57</v>
      </c>
      <c r="D77" s="10" t="s">
        <v>133</v>
      </c>
      <c r="E77" s="8">
        <v>3.2</v>
      </c>
      <c r="F77" s="8"/>
      <c r="G77" s="8">
        <v>3.2</v>
      </c>
      <c r="H77" s="8">
        <v>3.2</v>
      </c>
      <c r="I77" s="8"/>
      <c r="J77" s="8">
        <v>1.6</v>
      </c>
      <c r="K77" s="8">
        <v>3.2</v>
      </c>
      <c r="L77" s="8">
        <v>3.2</v>
      </c>
      <c r="M77" s="8"/>
      <c r="N77" s="8"/>
      <c r="O77" s="8"/>
      <c r="P77" s="8"/>
      <c r="Q77" s="8"/>
      <c r="R77" s="9"/>
    </row>
    <row r="78" spans="1:18" ht="18.75" customHeight="1">
      <c r="A78" s="7">
        <v>68</v>
      </c>
      <c r="B78" s="7" t="s">
        <v>47</v>
      </c>
      <c r="C78" s="7" t="s">
        <v>48</v>
      </c>
      <c r="D78" s="7" t="s">
        <v>311</v>
      </c>
      <c r="E78" s="8"/>
      <c r="F78" s="8">
        <v>1.6</v>
      </c>
      <c r="G78" s="8"/>
      <c r="H78" s="8">
        <v>1.6</v>
      </c>
      <c r="I78" s="8"/>
      <c r="J78" s="8"/>
      <c r="K78" s="8"/>
      <c r="L78" s="8"/>
      <c r="M78" s="8">
        <v>1.6</v>
      </c>
      <c r="N78" s="8"/>
      <c r="O78" s="8"/>
      <c r="P78" s="8"/>
      <c r="Q78" s="8"/>
      <c r="R78" s="9"/>
    </row>
    <row r="79" spans="1:18" ht="18.75" customHeight="1">
      <c r="A79" s="7">
        <v>69</v>
      </c>
      <c r="B79" s="7" t="s">
        <v>47</v>
      </c>
      <c r="C79" s="7" t="s">
        <v>48</v>
      </c>
      <c r="D79" s="10" t="s">
        <v>72</v>
      </c>
      <c r="E79" s="8"/>
      <c r="F79" s="8"/>
      <c r="G79" s="8">
        <v>1.6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9"/>
    </row>
    <row r="80" spans="1:18" ht="18.75" customHeight="1">
      <c r="A80" s="7">
        <v>70</v>
      </c>
      <c r="B80" s="7" t="s">
        <v>47</v>
      </c>
      <c r="C80" s="7" t="s">
        <v>48</v>
      </c>
      <c r="D80" s="10" t="s">
        <v>32</v>
      </c>
      <c r="E80" s="8"/>
      <c r="F80" s="8"/>
      <c r="G80" s="8"/>
      <c r="H80" s="8">
        <v>3.2</v>
      </c>
      <c r="I80" s="8">
        <v>3.2</v>
      </c>
      <c r="J80" s="8"/>
      <c r="K80" s="8"/>
      <c r="L80" s="8"/>
      <c r="M80" s="8"/>
      <c r="N80" s="8"/>
      <c r="O80" s="8"/>
      <c r="P80" s="8">
        <v>0.8</v>
      </c>
      <c r="Q80" s="8"/>
      <c r="R80" s="9"/>
    </row>
    <row r="81" spans="1:18" ht="18.75" customHeight="1">
      <c r="A81" s="7">
        <v>71</v>
      </c>
      <c r="B81" s="7" t="s">
        <v>47</v>
      </c>
      <c r="C81" s="7" t="s">
        <v>48</v>
      </c>
      <c r="D81" s="7" t="s">
        <v>305</v>
      </c>
      <c r="E81" s="8">
        <v>12.8</v>
      </c>
      <c r="F81" s="8">
        <v>25.6</v>
      </c>
      <c r="G81" s="8">
        <v>38.400000000000006</v>
      </c>
      <c r="H81" s="8">
        <v>12.8</v>
      </c>
      <c r="I81" s="8"/>
      <c r="J81" s="8">
        <v>19.200000000000003</v>
      </c>
      <c r="K81" s="8">
        <v>19.200000000000003</v>
      </c>
      <c r="L81" s="8">
        <v>3.2</v>
      </c>
      <c r="M81" s="8">
        <v>6.4</v>
      </c>
      <c r="N81" s="8">
        <v>6.4</v>
      </c>
      <c r="O81" s="8">
        <v>3.2</v>
      </c>
      <c r="P81" s="8"/>
      <c r="Q81" s="8">
        <v>6.4</v>
      </c>
      <c r="R81" s="9"/>
    </row>
    <row r="82" spans="1:18" ht="18.75" customHeight="1">
      <c r="A82" s="7">
        <v>72</v>
      </c>
      <c r="B82" s="7" t="s">
        <v>47</v>
      </c>
      <c r="C82" s="7" t="s">
        <v>49</v>
      </c>
      <c r="D82" s="7" t="s">
        <v>21</v>
      </c>
      <c r="E82" s="8">
        <v>25.6</v>
      </c>
      <c r="F82" s="8">
        <v>32</v>
      </c>
      <c r="G82" s="8">
        <v>12.8</v>
      </c>
      <c r="H82" s="8">
        <v>6.4</v>
      </c>
      <c r="I82" s="8">
        <v>19.200000000000003</v>
      </c>
      <c r="J82" s="8">
        <v>3.2</v>
      </c>
      <c r="K82" s="8">
        <v>3.2</v>
      </c>
      <c r="L82" s="8">
        <v>12.8</v>
      </c>
      <c r="M82" s="8">
        <v>0.8</v>
      </c>
      <c r="N82" s="8">
        <v>1.6</v>
      </c>
      <c r="O82" s="8">
        <v>0.8</v>
      </c>
      <c r="P82" s="8">
        <v>0.8</v>
      </c>
      <c r="Q82" s="8">
        <v>1.6</v>
      </c>
      <c r="R82" s="9"/>
    </row>
    <row r="83" spans="1:18" ht="18.75" customHeight="1" thickBot="1">
      <c r="A83" s="7">
        <v>73</v>
      </c>
      <c r="B83" s="7" t="s">
        <v>67</v>
      </c>
      <c r="C83" s="7" t="s">
        <v>68</v>
      </c>
      <c r="D83" s="7" t="s">
        <v>312</v>
      </c>
      <c r="E83" s="8"/>
      <c r="F83" s="8">
        <v>1.6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9"/>
    </row>
    <row r="84" spans="1:17" ht="18.75" customHeight="1" thickTop="1">
      <c r="A84" s="56" t="s">
        <v>120</v>
      </c>
      <c r="B84" s="56"/>
      <c r="C84" s="56"/>
      <c r="D84" s="56"/>
      <c r="E84" s="12">
        <f aca="true" t="shared" si="0" ref="E84:Q84">SUM(E11:E83)</f>
        <v>8291.2</v>
      </c>
      <c r="F84" s="12">
        <f t="shared" si="0"/>
        <v>3132.7999999999997</v>
      </c>
      <c r="G84" s="12">
        <f t="shared" si="0"/>
        <v>5196.8</v>
      </c>
      <c r="H84" s="12">
        <f t="shared" si="0"/>
        <v>3708.7999999999997</v>
      </c>
      <c r="I84" s="12">
        <f t="shared" si="0"/>
        <v>2900.7999999999997</v>
      </c>
      <c r="J84" s="12">
        <f t="shared" si="0"/>
        <v>8500.800000000001</v>
      </c>
      <c r="K84" s="12">
        <f t="shared" si="0"/>
        <v>4510.399999999999</v>
      </c>
      <c r="L84" s="12">
        <f t="shared" si="0"/>
        <v>4984</v>
      </c>
      <c r="M84" s="12">
        <f t="shared" si="0"/>
        <v>1081.6000000000001</v>
      </c>
      <c r="N84" s="12">
        <f t="shared" si="0"/>
        <v>1963.1999999999996</v>
      </c>
      <c r="O84" s="12">
        <f t="shared" si="0"/>
        <v>206.40000000000006</v>
      </c>
      <c r="P84" s="12">
        <f t="shared" si="0"/>
        <v>208.8</v>
      </c>
      <c r="Q84" s="12">
        <f t="shared" si="0"/>
        <v>155.2</v>
      </c>
    </row>
    <row r="85" spans="1:17" ht="18.75" customHeight="1">
      <c r="A85" s="47" t="s">
        <v>313</v>
      </c>
      <c r="B85" s="48"/>
      <c r="C85" s="13" t="s">
        <v>34</v>
      </c>
      <c r="D85" s="15"/>
      <c r="E85" s="8">
        <f aca="true" t="shared" si="1" ref="E85:Q85">E11</f>
        <v>640</v>
      </c>
      <c r="F85" s="8">
        <f t="shared" si="1"/>
        <v>268.8</v>
      </c>
      <c r="G85" s="8">
        <f t="shared" si="1"/>
        <v>217.60000000000002</v>
      </c>
      <c r="H85" s="8">
        <f t="shared" si="1"/>
        <v>537.6</v>
      </c>
      <c r="I85" s="8">
        <f t="shared" si="1"/>
        <v>204.8</v>
      </c>
      <c r="J85" s="8">
        <f t="shared" si="1"/>
        <v>166.4</v>
      </c>
      <c r="K85" s="8">
        <f t="shared" si="1"/>
        <v>217.60000000000002</v>
      </c>
      <c r="L85" s="8">
        <f t="shared" si="1"/>
        <v>179.20000000000002</v>
      </c>
      <c r="M85" s="8">
        <f t="shared" si="1"/>
        <v>96</v>
      </c>
      <c r="N85" s="8">
        <f t="shared" si="1"/>
        <v>147.20000000000002</v>
      </c>
      <c r="O85" s="8">
        <f t="shared" si="1"/>
        <v>1.6</v>
      </c>
      <c r="P85" s="8">
        <f t="shared" si="1"/>
        <v>9.600000000000001</v>
      </c>
      <c r="Q85" s="8">
        <f t="shared" si="1"/>
        <v>19.200000000000003</v>
      </c>
    </row>
    <row r="86" spans="1:17" ht="18.75" customHeight="1">
      <c r="A86" s="47"/>
      <c r="B86" s="48"/>
      <c r="C86" s="13" t="s">
        <v>36</v>
      </c>
      <c r="D86" s="15"/>
      <c r="E86" s="8">
        <f aca="true" t="shared" si="2" ref="E86:Q86">SUM(E12:E28)</f>
        <v>334.40000000000003</v>
      </c>
      <c r="F86" s="8">
        <f t="shared" si="2"/>
        <v>376.00000000000006</v>
      </c>
      <c r="G86" s="8">
        <f t="shared" si="2"/>
        <v>201.6</v>
      </c>
      <c r="H86" s="8">
        <f t="shared" si="2"/>
        <v>179.20000000000002</v>
      </c>
      <c r="I86" s="8">
        <f t="shared" si="2"/>
        <v>126.40000000000002</v>
      </c>
      <c r="J86" s="8">
        <f t="shared" si="2"/>
        <v>200</v>
      </c>
      <c r="K86" s="8">
        <f t="shared" si="2"/>
        <v>84.80000000000001</v>
      </c>
      <c r="L86" s="8">
        <f t="shared" si="2"/>
        <v>136</v>
      </c>
      <c r="M86" s="8">
        <f t="shared" si="2"/>
        <v>21.6</v>
      </c>
      <c r="N86" s="8">
        <f t="shared" si="2"/>
        <v>20</v>
      </c>
      <c r="O86" s="8">
        <f t="shared" si="2"/>
        <v>5.6</v>
      </c>
      <c r="P86" s="8">
        <f t="shared" si="2"/>
        <v>4</v>
      </c>
      <c r="Q86" s="8">
        <f t="shared" si="2"/>
        <v>1.6</v>
      </c>
    </row>
    <row r="87" spans="1:17" ht="18.75" customHeight="1">
      <c r="A87" s="47"/>
      <c r="B87" s="48"/>
      <c r="C87" s="13" t="s">
        <v>74</v>
      </c>
      <c r="D87" s="15"/>
      <c r="E87" s="8">
        <f aca="true" t="shared" si="3" ref="E87:Q87">E29</f>
        <v>0</v>
      </c>
      <c r="F87" s="8">
        <f t="shared" si="3"/>
        <v>0</v>
      </c>
      <c r="G87" s="8">
        <f t="shared" si="3"/>
        <v>0</v>
      </c>
      <c r="H87" s="8">
        <f t="shared" si="3"/>
        <v>6.4</v>
      </c>
      <c r="I87" s="8">
        <f t="shared" si="3"/>
        <v>0</v>
      </c>
      <c r="J87" s="8">
        <f t="shared" si="3"/>
        <v>3.2</v>
      </c>
      <c r="K87" s="8">
        <f t="shared" si="3"/>
        <v>0</v>
      </c>
      <c r="L87" s="8">
        <f t="shared" si="3"/>
        <v>0</v>
      </c>
      <c r="M87" s="8">
        <f t="shared" si="3"/>
        <v>0</v>
      </c>
      <c r="N87" s="8">
        <f t="shared" si="3"/>
        <v>1.6</v>
      </c>
      <c r="O87" s="8">
        <f t="shared" si="3"/>
        <v>0</v>
      </c>
      <c r="P87" s="8">
        <f t="shared" si="3"/>
        <v>0</v>
      </c>
      <c r="Q87" s="8">
        <f t="shared" si="3"/>
        <v>0</v>
      </c>
    </row>
    <row r="88" spans="1:17" ht="18.75" customHeight="1">
      <c r="A88" s="47"/>
      <c r="B88" s="48"/>
      <c r="C88" s="13" t="s">
        <v>60</v>
      </c>
      <c r="D88" s="15"/>
      <c r="E88" s="8">
        <f aca="true" t="shared" si="4" ref="E88:Q88">SUM(E30:E31)</f>
        <v>0</v>
      </c>
      <c r="F88" s="8">
        <f t="shared" si="4"/>
        <v>0</v>
      </c>
      <c r="G88" s="8">
        <f t="shared" si="4"/>
        <v>3.2</v>
      </c>
      <c r="H88" s="8">
        <f t="shared" si="4"/>
        <v>3.2</v>
      </c>
      <c r="I88" s="8">
        <f t="shared" si="4"/>
        <v>1.6</v>
      </c>
      <c r="J88" s="8">
        <f t="shared" si="4"/>
        <v>1.6</v>
      </c>
      <c r="K88" s="8">
        <f t="shared" si="4"/>
        <v>3.2</v>
      </c>
      <c r="L88" s="8">
        <f t="shared" si="4"/>
        <v>0</v>
      </c>
      <c r="M88" s="8">
        <f t="shared" si="4"/>
        <v>0</v>
      </c>
      <c r="N88" s="8">
        <f t="shared" si="4"/>
        <v>0</v>
      </c>
      <c r="O88" s="8">
        <f t="shared" si="4"/>
        <v>0</v>
      </c>
      <c r="P88" s="8">
        <f t="shared" si="4"/>
        <v>0</v>
      </c>
      <c r="Q88" s="8">
        <f t="shared" si="4"/>
        <v>0</v>
      </c>
    </row>
    <row r="89" spans="1:17" ht="18.75" customHeight="1">
      <c r="A89" s="47"/>
      <c r="B89" s="48"/>
      <c r="C89" s="13" t="s">
        <v>66</v>
      </c>
      <c r="D89" s="15"/>
      <c r="E89" s="8">
        <f aca="true" t="shared" si="5" ref="E89:Q89">SUM(E32:E32)</f>
        <v>358.40000000000003</v>
      </c>
      <c r="F89" s="8">
        <f t="shared" si="5"/>
        <v>44.800000000000004</v>
      </c>
      <c r="G89" s="8">
        <f t="shared" si="5"/>
        <v>32</v>
      </c>
      <c r="H89" s="8">
        <f t="shared" si="5"/>
        <v>0</v>
      </c>
      <c r="I89" s="8">
        <f t="shared" si="5"/>
        <v>25.6</v>
      </c>
      <c r="J89" s="8">
        <f t="shared" si="5"/>
        <v>0</v>
      </c>
      <c r="K89" s="8">
        <f t="shared" si="5"/>
        <v>12.8</v>
      </c>
      <c r="L89" s="8">
        <f t="shared" si="5"/>
        <v>0</v>
      </c>
      <c r="M89" s="8">
        <f t="shared" si="5"/>
        <v>1.6</v>
      </c>
      <c r="N89" s="8">
        <f t="shared" si="5"/>
        <v>3.2</v>
      </c>
      <c r="O89" s="8">
        <f t="shared" si="5"/>
        <v>0</v>
      </c>
      <c r="P89" s="8">
        <f t="shared" si="5"/>
        <v>1.6</v>
      </c>
      <c r="Q89" s="8">
        <f t="shared" si="5"/>
        <v>0</v>
      </c>
    </row>
    <row r="90" spans="1:17" ht="18.75" customHeight="1">
      <c r="A90" s="47"/>
      <c r="B90" s="48"/>
      <c r="C90" s="13" t="s">
        <v>37</v>
      </c>
      <c r="D90" s="15"/>
      <c r="E90" s="8">
        <f aca="true" t="shared" si="6" ref="E90:Q90">SUM(E33:E72)</f>
        <v>6782.4000000000015</v>
      </c>
      <c r="F90" s="8">
        <f t="shared" si="6"/>
        <v>2299.2000000000003</v>
      </c>
      <c r="G90" s="8">
        <f t="shared" si="6"/>
        <v>4577.599999999999</v>
      </c>
      <c r="H90" s="8">
        <f t="shared" si="6"/>
        <v>2859.2</v>
      </c>
      <c r="I90" s="8">
        <f t="shared" si="6"/>
        <v>2484.8</v>
      </c>
      <c r="J90" s="8">
        <f t="shared" si="6"/>
        <v>8006.399999999999</v>
      </c>
      <c r="K90" s="8">
        <f t="shared" si="6"/>
        <v>4089.5999999999995</v>
      </c>
      <c r="L90" s="8">
        <f t="shared" si="6"/>
        <v>4624</v>
      </c>
      <c r="M90" s="8">
        <f t="shared" si="6"/>
        <v>947.2000000000002</v>
      </c>
      <c r="N90" s="8">
        <f t="shared" si="6"/>
        <v>1767.2</v>
      </c>
      <c r="O90" s="8">
        <f t="shared" si="6"/>
        <v>191.20000000000005</v>
      </c>
      <c r="P90" s="8">
        <f t="shared" si="6"/>
        <v>185.6</v>
      </c>
      <c r="Q90" s="8">
        <f t="shared" si="6"/>
        <v>117.6</v>
      </c>
    </row>
    <row r="91" spans="1:17" ht="18.75" customHeight="1">
      <c r="A91" s="47"/>
      <c r="B91" s="48"/>
      <c r="C91" s="13" t="s">
        <v>53</v>
      </c>
      <c r="D91" s="15"/>
      <c r="E91" s="8">
        <f aca="true" t="shared" si="7" ref="E91:Q91">SUM(E73)</f>
        <v>0</v>
      </c>
      <c r="F91" s="8">
        <f t="shared" si="7"/>
        <v>0</v>
      </c>
      <c r="G91" s="8">
        <f t="shared" si="7"/>
        <v>0</v>
      </c>
      <c r="H91" s="8">
        <f t="shared" si="7"/>
        <v>0</v>
      </c>
      <c r="I91" s="8">
        <f t="shared" si="7"/>
        <v>0</v>
      </c>
      <c r="J91" s="8">
        <f t="shared" si="7"/>
        <v>3.2</v>
      </c>
      <c r="K91" s="8">
        <f t="shared" si="7"/>
        <v>0</v>
      </c>
      <c r="L91" s="8">
        <f t="shared" si="7"/>
        <v>0</v>
      </c>
      <c r="M91" s="8">
        <f t="shared" si="7"/>
        <v>0</v>
      </c>
      <c r="N91" s="8">
        <f t="shared" si="7"/>
        <v>0</v>
      </c>
      <c r="O91" s="8">
        <f t="shared" si="7"/>
        <v>0</v>
      </c>
      <c r="P91" s="8">
        <f t="shared" si="7"/>
        <v>0</v>
      </c>
      <c r="Q91" s="8">
        <f t="shared" si="7"/>
        <v>1.6</v>
      </c>
    </row>
    <row r="92" spans="1:17" ht="18.75" customHeight="1">
      <c r="A92" s="47"/>
      <c r="B92" s="48"/>
      <c r="C92" s="13" t="s">
        <v>56</v>
      </c>
      <c r="D92" s="15"/>
      <c r="E92" s="8">
        <f aca="true" t="shared" si="8" ref="E92:Q93">SUM(E74)</f>
        <v>25.6</v>
      </c>
      <c r="F92" s="8">
        <f t="shared" si="8"/>
        <v>12.8</v>
      </c>
      <c r="G92" s="8">
        <f t="shared" si="8"/>
        <v>6.4</v>
      </c>
      <c r="H92" s="8">
        <f t="shared" si="8"/>
        <v>19.200000000000003</v>
      </c>
      <c r="I92" s="8">
        <f t="shared" si="8"/>
        <v>0</v>
      </c>
      <c r="J92" s="8">
        <f t="shared" si="8"/>
        <v>25.6</v>
      </c>
      <c r="K92" s="8">
        <f t="shared" si="8"/>
        <v>32</v>
      </c>
      <c r="L92" s="8">
        <f t="shared" si="8"/>
        <v>0</v>
      </c>
      <c r="M92" s="8">
        <f t="shared" si="8"/>
        <v>0</v>
      </c>
      <c r="N92" s="8">
        <f t="shared" si="8"/>
        <v>6.4</v>
      </c>
      <c r="O92" s="8">
        <f t="shared" si="8"/>
        <v>0.8</v>
      </c>
      <c r="P92" s="8">
        <f t="shared" si="8"/>
        <v>3.2</v>
      </c>
      <c r="Q92" s="8">
        <f t="shared" si="8"/>
        <v>0</v>
      </c>
    </row>
    <row r="93" spans="1:17" ht="18.75" customHeight="1">
      <c r="A93" s="47"/>
      <c r="B93" s="48"/>
      <c r="C93" s="13" t="s">
        <v>54</v>
      </c>
      <c r="D93" s="15"/>
      <c r="E93" s="8">
        <f t="shared" si="8"/>
        <v>70.4</v>
      </c>
      <c r="F93" s="8">
        <f t="shared" si="8"/>
        <v>57.6</v>
      </c>
      <c r="G93" s="8">
        <f t="shared" si="8"/>
        <v>70.4</v>
      </c>
      <c r="H93" s="8">
        <f t="shared" si="8"/>
        <v>57.6</v>
      </c>
      <c r="I93" s="8">
        <f t="shared" si="8"/>
        <v>32</v>
      </c>
      <c r="J93" s="8">
        <f t="shared" si="8"/>
        <v>44.800000000000004</v>
      </c>
      <c r="K93" s="8">
        <f t="shared" si="8"/>
        <v>38.400000000000006</v>
      </c>
      <c r="L93" s="8">
        <f t="shared" si="8"/>
        <v>25.6</v>
      </c>
      <c r="M93" s="8">
        <f t="shared" si="8"/>
        <v>6.4</v>
      </c>
      <c r="N93" s="8">
        <f t="shared" si="8"/>
        <v>9.600000000000001</v>
      </c>
      <c r="O93" s="8">
        <f t="shared" si="8"/>
        <v>3.2</v>
      </c>
      <c r="P93" s="8">
        <f t="shared" si="8"/>
        <v>3.2</v>
      </c>
      <c r="Q93" s="8">
        <f t="shared" si="8"/>
        <v>6.4</v>
      </c>
    </row>
    <row r="94" spans="1:17" ht="18.75" customHeight="1">
      <c r="A94" s="47"/>
      <c r="B94" s="48"/>
      <c r="C94" s="13" t="s">
        <v>57</v>
      </c>
      <c r="D94" s="15"/>
      <c r="E94" s="8">
        <f aca="true" t="shared" si="9" ref="E94:Q94">SUM(E76:E77)</f>
        <v>41.60000000000001</v>
      </c>
      <c r="F94" s="8">
        <f t="shared" si="9"/>
        <v>12.8</v>
      </c>
      <c r="G94" s="8">
        <f t="shared" si="9"/>
        <v>35.2</v>
      </c>
      <c r="H94" s="8">
        <f t="shared" si="9"/>
        <v>22.400000000000002</v>
      </c>
      <c r="I94" s="8">
        <f t="shared" si="9"/>
        <v>3.2</v>
      </c>
      <c r="J94" s="8">
        <f t="shared" si="9"/>
        <v>27.200000000000003</v>
      </c>
      <c r="K94" s="8">
        <f t="shared" si="9"/>
        <v>9.600000000000001</v>
      </c>
      <c r="L94" s="8">
        <f t="shared" si="9"/>
        <v>3.2</v>
      </c>
      <c r="M94" s="8">
        <f t="shared" si="9"/>
        <v>0</v>
      </c>
      <c r="N94" s="8">
        <f t="shared" si="9"/>
        <v>0</v>
      </c>
      <c r="O94" s="8">
        <f t="shared" si="9"/>
        <v>0</v>
      </c>
      <c r="P94" s="8">
        <f t="shared" si="9"/>
        <v>0</v>
      </c>
      <c r="Q94" s="8">
        <f t="shared" si="9"/>
        <v>0.8</v>
      </c>
    </row>
    <row r="95" spans="1:17" ht="18.75" customHeight="1">
      <c r="A95" s="47"/>
      <c r="B95" s="48"/>
      <c r="C95" s="13" t="s">
        <v>48</v>
      </c>
      <c r="D95" s="15"/>
      <c r="E95" s="8">
        <f aca="true" t="shared" si="10" ref="E95:Q95">SUM(E78:E81)</f>
        <v>12.8</v>
      </c>
      <c r="F95" s="8">
        <f t="shared" si="10"/>
        <v>27.200000000000003</v>
      </c>
      <c r="G95" s="8">
        <f t="shared" si="10"/>
        <v>40.00000000000001</v>
      </c>
      <c r="H95" s="8">
        <f t="shared" si="10"/>
        <v>17.6</v>
      </c>
      <c r="I95" s="8">
        <f t="shared" si="10"/>
        <v>3.2</v>
      </c>
      <c r="J95" s="8">
        <f t="shared" si="10"/>
        <v>19.200000000000003</v>
      </c>
      <c r="K95" s="8">
        <f t="shared" si="10"/>
        <v>19.200000000000003</v>
      </c>
      <c r="L95" s="8">
        <f t="shared" si="10"/>
        <v>3.2</v>
      </c>
      <c r="M95" s="8">
        <f t="shared" si="10"/>
        <v>8</v>
      </c>
      <c r="N95" s="8">
        <f t="shared" si="10"/>
        <v>6.4</v>
      </c>
      <c r="O95" s="8">
        <f t="shared" si="10"/>
        <v>3.2</v>
      </c>
      <c r="P95" s="8">
        <f t="shared" si="10"/>
        <v>0.8</v>
      </c>
      <c r="Q95" s="8">
        <f t="shared" si="10"/>
        <v>6.4</v>
      </c>
    </row>
    <row r="96" spans="1:17" ht="18.75" customHeight="1">
      <c r="A96" s="47"/>
      <c r="B96" s="48"/>
      <c r="C96" s="13" t="s">
        <v>49</v>
      </c>
      <c r="D96" s="15"/>
      <c r="E96" s="8">
        <f aca="true" t="shared" si="11" ref="E96:Q96">SUM(E82)</f>
        <v>25.6</v>
      </c>
      <c r="F96" s="8">
        <f t="shared" si="11"/>
        <v>32</v>
      </c>
      <c r="G96" s="8">
        <f t="shared" si="11"/>
        <v>12.8</v>
      </c>
      <c r="H96" s="8">
        <f t="shared" si="11"/>
        <v>6.4</v>
      </c>
      <c r="I96" s="8">
        <f t="shared" si="11"/>
        <v>19.200000000000003</v>
      </c>
      <c r="J96" s="8">
        <f t="shared" si="11"/>
        <v>3.2</v>
      </c>
      <c r="K96" s="8">
        <f t="shared" si="11"/>
        <v>3.2</v>
      </c>
      <c r="L96" s="8">
        <f t="shared" si="11"/>
        <v>12.8</v>
      </c>
      <c r="M96" s="8">
        <f t="shared" si="11"/>
        <v>0.8</v>
      </c>
      <c r="N96" s="8">
        <f t="shared" si="11"/>
        <v>1.6</v>
      </c>
      <c r="O96" s="8">
        <f t="shared" si="11"/>
        <v>0.8</v>
      </c>
      <c r="P96" s="8">
        <f t="shared" si="11"/>
        <v>0.8</v>
      </c>
      <c r="Q96" s="8">
        <f t="shared" si="11"/>
        <v>1.6</v>
      </c>
    </row>
    <row r="97" spans="1:17" ht="18.75" customHeight="1">
      <c r="A97" s="47"/>
      <c r="B97" s="48"/>
      <c r="C97" s="13" t="s">
        <v>68</v>
      </c>
      <c r="D97" s="15"/>
      <c r="E97" s="8">
        <f aca="true" t="shared" si="12" ref="E97:Q97">SUM(E83:E83)</f>
        <v>0</v>
      </c>
      <c r="F97" s="8">
        <f t="shared" si="12"/>
        <v>1.6</v>
      </c>
      <c r="G97" s="8">
        <f t="shared" si="12"/>
        <v>0</v>
      </c>
      <c r="H97" s="8">
        <f t="shared" si="12"/>
        <v>0</v>
      </c>
      <c r="I97" s="8">
        <f t="shared" si="12"/>
        <v>0</v>
      </c>
      <c r="J97" s="8">
        <f t="shared" si="12"/>
        <v>0</v>
      </c>
      <c r="K97" s="8">
        <f t="shared" si="12"/>
        <v>0</v>
      </c>
      <c r="L97" s="8">
        <f t="shared" si="12"/>
        <v>0</v>
      </c>
      <c r="M97" s="8">
        <f t="shared" si="12"/>
        <v>0</v>
      </c>
      <c r="N97" s="8">
        <f t="shared" si="12"/>
        <v>0</v>
      </c>
      <c r="O97" s="8">
        <f t="shared" si="12"/>
        <v>0</v>
      </c>
      <c r="P97" s="8">
        <f t="shared" si="12"/>
        <v>0</v>
      </c>
      <c r="Q97" s="8">
        <f t="shared" si="12"/>
        <v>0</v>
      </c>
    </row>
    <row r="98" spans="1:17" ht="18.75" customHeight="1">
      <c r="A98" s="35" t="s">
        <v>23</v>
      </c>
      <c r="B98" s="35"/>
      <c r="C98" s="36" t="s">
        <v>24</v>
      </c>
      <c r="D98" s="36"/>
      <c r="E98" s="37" t="s">
        <v>140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9"/>
    </row>
    <row r="99" spans="1:17" ht="18.75" customHeight="1">
      <c r="A99" s="40"/>
      <c r="B99" s="40"/>
      <c r="C99" s="36" t="s">
        <v>25</v>
      </c>
      <c r="D99" s="36"/>
      <c r="E99" s="37" t="s">
        <v>162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9"/>
    </row>
    <row r="100" spans="1:17" ht="18.75" customHeight="1">
      <c r="A100" s="40"/>
      <c r="B100" s="40"/>
      <c r="C100" s="36" t="s">
        <v>121</v>
      </c>
      <c r="D100" s="36"/>
      <c r="E100" s="37" t="s">
        <v>141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9"/>
    </row>
    <row r="101" spans="1:17" ht="18.75" customHeight="1">
      <c r="A101" s="51"/>
      <c r="B101" s="51"/>
      <c r="C101" s="36" t="s">
        <v>122</v>
      </c>
      <c r="D101" s="36"/>
      <c r="E101" s="37" t="s">
        <v>142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9"/>
    </row>
    <row r="102" spans="1:17" ht="18.75" customHeight="1">
      <c r="A102" s="33" t="s">
        <v>123</v>
      </c>
      <c r="B102" s="34"/>
      <c r="C102" s="34"/>
      <c r="D102" s="34"/>
      <c r="E102" s="16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8"/>
    </row>
    <row r="103" spans="1:17" ht="18.75" customHeight="1">
      <c r="A103" s="41"/>
      <c r="B103" s="42"/>
      <c r="C103" s="42"/>
      <c r="D103" s="42"/>
      <c r="E103" s="23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19"/>
    </row>
    <row r="104" spans="1:17" ht="18.75" customHeight="1">
      <c r="A104" s="43"/>
      <c r="B104" s="44"/>
      <c r="C104" s="44"/>
      <c r="D104" s="44"/>
      <c r="E104" s="2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2"/>
    </row>
    <row r="105" ht="18.75" customHeight="1">
      <c r="A105" s="3" t="s">
        <v>124</v>
      </c>
    </row>
    <row r="106" spans="5:17" ht="18.75" customHeight="1"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5:17" ht="18.75" customHeight="1"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ht="14.25">
      <c r="E108" s="9"/>
    </row>
  </sheetData>
  <sheetProtection/>
  <mergeCells count="26">
    <mergeCell ref="E10:Q10"/>
    <mergeCell ref="A2:D2"/>
    <mergeCell ref="A3:D3"/>
    <mergeCell ref="A4:D4"/>
    <mergeCell ref="A5:D5"/>
    <mergeCell ref="A6:D6"/>
    <mergeCell ref="A7:D7"/>
    <mergeCell ref="A8:D8"/>
    <mergeCell ref="A9:D9"/>
    <mergeCell ref="A84:D84"/>
    <mergeCell ref="A85:B97"/>
    <mergeCell ref="A98:B98"/>
    <mergeCell ref="A104:D104"/>
    <mergeCell ref="E101:Q101"/>
    <mergeCell ref="A102:D102"/>
    <mergeCell ref="A103:D103"/>
    <mergeCell ref="A101:B101"/>
    <mergeCell ref="C101:D101"/>
    <mergeCell ref="C98:D98"/>
    <mergeCell ref="E98:Q98"/>
    <mergeCell ref="A99:B99"/>
    <mergeCell ref="C99:D99"/>
    <mergeCell ref="E99:Q99"/>
    <mergeCell ref="A100:B100"/>
    <mergeCell ref="C100:D100"/>
    <mergeCell ref="E100:Q100"/>
  </mergeCells>
  <printOptions/>
  <pageMargins left="0.787401574803149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  <ignoredErrors>
    <ignoredError sqref="E86:Q9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70" zoomScaleNormal="70" zoomScalePageLayoutView="0" workbookViewId="0" topLeftCell="A79">
      <selection activeCell="L116" sqref="L116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8.75" customHeight="1">
      <c r="A2" s="45" t="s">
        <v>183</v>
      </c>
      <c r="B2" s="45"/>
      <c r="C2" s="45"/>
      <c r="D2" s="45"/>
      <c r="E2" s="1"/>
      <c r="F2" s="1"/>
      <c r="G2" s="2"/>
      <c r="H2" s="1"/>
      <c r="I2" s="1"/>
      <c r="J2" s="1"/>
      <c r="K2" s="1"/>
      <c r="L2" s="2"/>
      <c r="M2" s="1"/>
      <c r="N2" s="1"/>
      <c r="O2" s="1"/>
      <c r="P2" s="1"/>
      <c r="Q2" s="1"/>
      <c r="R2" s="1"/>
    </row>
    <row r="3" spans="1:17" ht="18.75" customHeight="1">
      <c r="A3" s="46" t="s">
        <v>0</v>
      </c>
      <c r="B3" s="46"/>
      <c r="C3" s="46"/>
      <c r="D3" s="46"/>
      <c r="E3" s="4" t="s">
        <v>75</v>
      </c>
      <c r="F3" s="4" t="s">
        <v>76</v>
      </c>
      <c r="G3" s="4" t="s">
        <v>77</v>
      </c>
      <c r="H3" s="4" t="s">
        <v>78</v>
      </c>
      <c r="I3" s="4" t="s">
        <v>79</v>
      </c>
      <c r="J3" s="4" t="s">
        <v>80</v>
      </c>
      <c r="K3" s="4" t="s">
        <v>81</v>
      </c>
      <c r="L3" s="4" t="s">
        <v>82</v>
      </c>
      <c r="M3" s="4" t="s">
        <v>83</v>
      </c>
      <c r="N3" s="4" t="s">
        <v>84</v>
      </c>
      <c r="O3" s="4" t="s">
        <v>126</v>
      </c>
      <c r="P3" s="4" t="s">
        <v>127</v>
      </c>
      <c r="Q3" s="4" t="s">
        <v>128</v>
      </c>
    </row>
    <row r="4" spans="1:17" ht="18.75" customHeight="1">
      <c r="A4" s="46" t="s">
        <v>88</v>
      </c>
      <c r="B4" s="46"/>
      <c r="C4" s="46"/>
      <c r="D4" s="46"/>
      <c r="E4" s="30">
        <v>44537</v>
      </c>
      <c r="F4" s="30">
        <v>44537</v>
      </c>
      <c r="G4" s="30">
        <v>44537</v>
      </c>
      <c r="H4" s="30">
        <v>44537</v>
      </c>
      <c r="I4" s="30">
        <v>44537</v>
      </c>
      <c r="J4" s="30">
        <v>44537</v>
      </c>
      <c r="K4" s="30">
        <v>44537</v>
      </c>
      <c r="L4" s="30">
        <v>44543</v>
      </c>
      <c r="M4" s="30">
        <v>44543</v>
      </c>
      <c r="N4" s="30">
        <v>44550</v>
      </c>
      <c r="O4" s="30">
        <v>44550</v>
      </c>
      <c r="P4" s="30">
        <v>44550</v>
      </c>
      <c r="Q4" s="30">
        <v>44550</v>
      </c>
    </row>
    <row r="5" spans="1:17" ht="18.75" customHeight="1">
      <c r="A5" s="46" t="s">
        <v>89</v>
      </c>
      <c r="B5" s="46"/>
      <c r="C5" s="46"/>
      <c r="D5" s="46"/>
      <c r="E5" s="24">
        <v>0.39444444444444443</v>
      </c>
      <c r="F5" s="24">
        <v>0.525</v>
      </c>
      <c r="G5" s="24">
        <v>0.3763888888888889</v>
      </c>
      <c r="H5" s="24">
        <v>0.50625</v>
      </c>
      <c r="I5" s="24">
        <v>0.48125</v>
      </c>
      <c r="J5" s="24">
        <v>0.4291666666666667</v>
      </c>
      <c r="K5" s="24">
        <v>0.46388888888888885</v>
      </c>
      <c r="L5" s="24">
        <v>0.4513888888888889</v>
      </c>
      <c r="M5" s="24">
        <v>0.4875</v>
      </c>
      <c r="N5" s="24">
        <v>0.3833333333333333</v>
      </c>
      <c r="O5" s="24">
        <v>0.4131944444444444</v>
      </c>
      <c r="P5" s="24">
        <v>0.4354166666666666</v>
      </c>
      <c r="Q5" s="24">
        <v>0.4479166666666667</v>
      </c>
    </row>
    <row r="6" spans="1:17" ht="18.75" customHeight="1">
      <c r="A6" s="46" t="s">
        <v>90</v>
      </c>
      <c r="B6" s="46"/>
      <c r="C6" s="46"/>
      <c r="D6" s="46"/>
      <c r="E6" s="4">
        <v>8.8</v>
      </c>
      <c r="F6" s="4">
        <v>6.3</v>
      </c>
      <c r="G6" s="4">
        <v>12.5</v>
      </c>
      <c r="H6" s="4">
        <v>8.3</v>
      </c>
      <c r="I6" s="26">
        <v>10</v>
      </c>
      <c r="J6" s="4">
        <v>18.5</v>
      </c>
      <c r="K6" s="26">
        <v>16</v>
      </c>
      <c r="L6" s="26">
        <v>20</v>
      </c>
      <c r="M6" s="26">
        <v>13</v>
      </c>
      <c r="N6" s="4">
        <v>10.5</v>
      </c>
      <c r="O6" s="26">
        <v>16</v>
      </c>
      <c r="P6" s="26">
        <v>27</v>
      </c>
      <c r="Q6" s="26">
        <v>60</v>
      </c>
    </row>
    <row r="7" spans="1:17" ht="18.75" customHeight="1">
      <c r="A7" s="46" t="s">
        <v>91</v>
      </c>
      <c r="B7" s="46"/>
      <c r="C7" s="46"/>
      <c r="D7" s="46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92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93</v>
      </c>
      <c r="B9" s="52"/>
      <c r="C9" s="52"/>
      <c r="D9" s="52"/>
      <c r="E9" s="5">
        <v>50</v>
      </c>
      <c r="F9" s="5">
        <v>50</v>
      </c>
      <c r="G9" s="5">
        <v>50</v>
      </c>
      <c r="H9" s="5">
        <v>50</v>
      </c>
      <c r="I9" s="5">
        <v>50</v>
      </c>
      <c r="J9" s="5">
        <v>50</v>
      </c>
      <c r="K9" s="5">
        <v>100</v>
      </c>
      <c r="L9" s="5">
        <v>50</v>
      </c>
      <c r="M9" s="5">
        <v>50</v>
      </c>
      <c r="N9" s="5">
        <v>50</v>
      </c>
      <c r="O9" s="5">
        <v>50</v>
      </c>
      <c r="P9" s="5">
        <v>50</v>
      </c>
      <c r="Q9" s="5">
        <v>50</v>
      </c>
    </row>
    <row r="10" spans="1:17" ht="18.75" customHeight="1" thickTop="1">
      <c r="A10" s="6" t="s">
        <v>94</v>
      </c>
      <c r="B10" s="6" t="s">
        <v>1</v>
      </c>
      <c r="C10" s="6" t="s">
        <v>95</v>
      </c>
      <c r="D10" s="6" t="s">
        <v>96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9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217.60000000000002</v>
      </c>
      <c r="F11" s="8">
        <v>320</v>
      </c>
      <c r="G11" s="8">
        <v>217.60000000000002</v>
      </c>
      <c r="H11" s="8">
        <v>230.4</v>
      </c>
      <c r="I11" s="8">
        <v>70.4</v>
      </c>
      <c r="J11" s="8">
        <v>160</v>
      </c>
      <c r="K11" s="8">
        <v>192</v>
      </c>
      <c r="L11" s="8">
        <v>83.2</v>
      </c>
      <c r="M11" s="8">
        <v>60.800000000000004</v>
      </c>
      <c r="N11" s="8">
        <v>96</v>
      </c>
      <c r="O11" s="8">
        <v>17.6</v>
      </c>
      <c r="P11" s="8">
        <v>16</v>
      </c>
      <c r="Q11" s="8">
        <v>16</v>
      </c>
      <c r="R11" s="9"/>
      <c r="S11" s="9"/>
    </row>
    <row r="12" spans="1:19" ht="18.75" customHeight="1">
      <c r="A12" s="7">
        <v>2</v>
      </c>
      <c r="B12" s="7" t="s">
        <v>35</v>
      </c>
      <c r="C12" s="7" t="s">
        <v>36</v>
      </c>
      <c r="D12" s="10" t="s">
        <v>314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v>6.4</v>
      </c>
      <c r="R12" s="9"/>
      <c r="S12" s="9"/>
    </row>
    <row r="13" spans="1:19" ht="18.75" customHeight="1">
      <c r="A13" s="7">
        <v>3</v>
      </c>
      <c r="B13" s="7" t="s">
        <v>35</v>
      </c>
      <c r="C13" s="7" t="s">
        <v>36</v>
      </c>
      <c r="D13" s="10" t="s">
        <v>69</v>
      </c>
      <c r="E13" s="8">
        <v>9.600000000000001</v>
      </c>
      <c r="F13" s="8">
        <v>1.6</v>
      </c>
      <c r="G13" s="8">
        <v>1.6</v>
      </c>
      <c r="H13" s="8"/>
      <c r="I13" s="8">
        <v>1.6</v>
      </c>
      <c r="J13" s="8">
        <v>6.4</v>
      </c>
      <c r="K13" s="8">
        <v>3.2</v>
      </c>
      <c r="L13" s="8">
        <v>3.2</v>
      </c>
      <c r="M13" s="8">
        <v>0.8</v>
      </c>
      <c r="N13" s="8">
        <v>1.6</v>
      </c>
      <c r="O13" s="8">
        <v>0.8</v>
      </c>
      <c r="P13" s="8">
        <v>0.8</v>
      </c>
      <c r="Q13" s="8"/>
      <c r="R13" s="9"/>
      <c r="S13" s="9"/>
    </row>
    <row r="14" spans="1:19" ht="18.75" customHeight="1">
      <c r="A14" s="7">
        <v>4</v>
      </c>
      <c r="B14" s="7" t="s">
        <v>35</v>
      </c>
      <c r="C14" s="7" t="s">
        <v>36</v>
      </c>
      <c r="D14" s="10" t="s">
        <v>3</v>
      </c>
      <c r="E14" s="8">
        <v>6.4</v>
      </c>
      <c r="F14" s="8">
        <v>0.8</v>
      </c>
      <c r="G14" s="8"/>
      <c r="H14" s="8"/>
      <c r="I14" s="8"/>
      <c r="J14" s="8">
        <v>12.8</v>
      </c>
      <c r="K14" s="8">
        <v>12.8</v>
      </c>
      <c r="L14" s="8">
        <v>1.6</v>
      </c>
      <c r="M14" s="8">
        <v>3.2</v>
      </c>
      <c r="N14" s="8">
        <v>6.4</v>
      </c>
      <c r="O14" s="8"/>
      <c r="P14" s="8"/>
      <c r="Q14" s="8"/>
      <c r="R14" s="9"/>
      <c r="S14" s="9"/>
    </row>
    <row r="15" spans="1:19" ht="18.75" customHeight="1">
      <c r="A15" s="7">
        <v>5</v>
      </c>
      <c r="B15" s="7" t="s">
        <v>35</v>
      </c>
      <c r="C15" s="7" t="s">
        <v>36</v>
      </c>
      <c r="D15" s="10" t="s">
        <v>70</v>
      </c>
      <c r="E15" s="8">
        <v>6.4</v>
      </c>
      <c r="F15" s="8"/>
      <c r="G15" s="8">
        <v>6.4</v>
      </c>
      <c r="H15" s="8">
        <v>0.8</v>
      </c>
      <c r="I15" s="8"/>
      <c r="J15" s="8">
        <v>1.6</v>
      </c>
      <c r="K15" s="8">
        <v>1.6</v>
      </c>
      <c r="L15" s="8">
        <v>0.8</v>
      </c>
      <c r="M15" s="8"/>
      <c r="N15" s="8"/>
      <c r="O15" s="8">
        <v>0.8</v>
      </c>
      <c r="P15" s="8"/>
      <c r="Q15" s="8"/>
      <c r="R15" s="9"/>
      <c r="S15" s="9"/>
    </row>
    <row r="16" spans="1:19" ht="18.75" customHeight="1">
      <c r="A16" s="7">
        <v>6</v>
      </c>
      <c r="B16" s="7" t="s">
        <v>35</v>
      </c>
      <c r="C16" s="7" t="s">
        <v>36</v>
      </c>
      <c r="D16" s="10" t="s">
        <v>4</v>
      </c>
      <c r="E16" s="8">
        <v>6.4</v>
      </c>
      <c r="F16" s="8">
        <v>0.8</v>
      </c>
      <c r="G16" s="8">
        <v>1.6</v>
      </c>
      <c r="H16" s="8">
        <v>1.6</v>
      </c>
      <c r="I16" s="8">
        <v>3.2</v>
      </c>
      <c r="J16" s="8">
        <v>0.8</v>
      </c>
      <c r="K16" s="8">
        <v>6.4</v>
      </c>
      <c r="L16" s="8"/>
      <c r="M16" s="8">
        <v>1.6</v>
      </c>
      <c r="N16" s="8"/>
      <c r="O16" s="8"/>
      <c r="P16" s="8"/>
      <c r="Q16" s="8"/>
      <c r="R16" s="9"/>
      <c r="S16" s="9"/>
    </row>
    <row r="17" spans="1:19" ht="18.75" customHeight="1">
      <c r="A17" s="7">
        <v>7</v>
      </c>
      <c r="B17" s="7" t="s">
        <v>35</v>
      </c>
      <c r="C17" s="7" t="s">
        <v>36</v>
      </c>
      <c r="D17" s="7" t="s">
        <v>315</v>
      </c>
      <c r="E17" s="8">
        <v>1.6</v>
      </c>
      <c r="F17" s="8"/>
      <c r="G17" s="8"/>
      <c r="H17" s="8"/>
      <c r="I17" s="8"/>
      <c r="J17" s="8"/>
      <c r="K17" s="8"/>
      <c r="L17" s="8">
        <v>0.8</v>
      </c>
      <c r="M17" s="8"/>
      <c r="N17" s="8"/>
      <c r="O17" s="8"/>
      <c r="P17" s="8"/>
      <c r="Q17" s="8"/>
      <c r="R17" s="9"/>
      <c r="S17" s="9"/>
    </row>
    <row r="18" spans="1:19" ht="18.75" customHeight="1">
      <c r="A18" s="7">
        <v>8</v>
      </c>
      <c r="B18" s="7" t="s">
        <v>35</v>
      </c>
      <c r="C18" s="7" t="s">
        <v>36</v>
      </c>
      <c r="D18" s="10" t="s">
        <v>125</v>
      </c>
      <c r="E18" s="8">
        <v>3.2</v>
      </c>
      <c r="F18" s="8">
        <v>1.6</v>
      </c>
      <c r="G18" s="8"/>
      <c r="H18" s="8">
        <v>1.6</v>
      </c>
      <c r="I18" s="8"/>
      <c r="J18" s="8">
        <v>3.2</v>
      </c>
      <c r="K18" s="8">
        <v>1.6</v>
      </c>
      <c r="L18" s="8">
        <v>1.6</v>
      </c>
      <c r="M18" s="8"/>
      <c r="N18" s="8"/>
      <c r="O18" s="8"/>
      <c r="P18" s="8"/>
      <c r="Q18" s="8"/>
      <c r="R18" s="9"/>
      <c r="S18" s="9"/>
    </row>
    <row r="19" spans="1:19" ht="18.75" customHeight="1">
      <c r="A19" s="7">
        <v>9</v>
      </c>
      <c r="B19" s="7" t="s">
        <v>35</v>
      </c>
      <c r="C19" s="7" t="s">
        <v>36</v>
      </c>
      <c r="D19" s="10" t="s">
        <v>143</v>
      </c>
      <c r="E19" s="8"/>
      <c r="F19" s="8"/>
      <c r="G19" s="8"/>
      <c r="H19" s="8"/>
      <c r="I19" s="8"/>
      <c r="J19" s="8">
        <v>1.6</v>
      </c>
      <c r="K19" s="8"/>
      <c r="L19" s="8"/>
      <c r="M19" s="8"/>
      <c r="N19" s="8"/>
      <c r="O19" s="8"/>
      <c r="P19" s="8"/>
      <c r="Q19" s="8"/>
      <c r="R19" s="9"/>
      <c r="S19" s="9"/>
    </row>
    <row r="20" spans="1:19" ht="18.75" customHeight="1">
      <c r="A20" s="7">
        <v>10</v>
      </c>
      <c r="B20" s="7" t="s">
        <v>35</v>
      </c>
      <c r="C20" s="7" t="s">
        <v>36</v>
      </c>
      <c r="D20" s="7" t="s">
        <v>129</v>
      </c>
      <c r="E20" s="8"/>
      <c r="F20" s="8">
        <v>1.6</v>
      </c>
      <c r="G20" s="8"/>
      <c r="H20" s="8">
        <v>3.2</v>
      </c>
      <c r="I20" s="8"/>
      <c r="J20" s="8"/>
      <c r="K20" s="8"/>
      <c r="L20" s="8"/>
      <c r="M20" s="8"/>
      <c r="N20" s="8"/>
      <c r="O20" s="8"/>
      <c r="P20" s="8"/>
      <c r="Q20" s="8"/>
      <c r="R20" s="9"/>
      <c r="S20" s="9"/>
    </row>
    <row r="21" spans="1:19" ht="18.75" customHeight="1">
      <c r="A21" s="7">
        <v>11</v>
      </c>
      <c r="B21" s="7" t="s">
        <v>35</v>
      </c>
      <c r="C21" s="7" t="s">
        <v>36</v>
      </c>
      <c r="D21" s="7" t="s">
        <v>97</v>
      </c>
      <c r="E21" s="8">
        <v>9.600000000000001</v>
      </c>
      <c r="F21" s="8">
        <v>12.8</v>
      </c>
      <c r="G21" s="8">
        <v>6.4</v>
      </c>
      <c r="H21" s="8">
        <v>1.6</v>
      </c>
      <c r="I21" s="8">
        <v>6.4</v>
      </c>
      <c r="J21" s="8">
        <v>3.2</v>
      </c>
      <c r="K21" s="8">
        <v>32</v>
      </c>
      <c r="L21" s="8">
        <v>1.6</v>
      </c>
      <c r="M21" s="8">
        <v>0.8</v>
      </c>
      <c r="N21" s="8">
        <v>0.8</v>
      </c>
      <c r="O21" s="8">
        <v>1.6</v>
      </c>
      <c r="P21" s="8">
        <v>1.6</v>
      </c>
      <c r="Q21" s="8">
        <v>0.8</v>
      </c>
      <c r="R21" s="9"/>
      <c r="S21" s="9"/>
    </row>
    <row r="22" spans="1:19" ht="18.75" customHeight="1">
      <c r="A22" s="7">
        <v>12</v>
      </c>
      <c r="B22" s="7" t="s">
        <v>35</v>
      </c>
      <c r="C22" s="7" t="s">
        <v>36</v>
      </c>
      <c r="D22" s="10" t="s">
        <v>176</v>
      </c>
      <c r="E22" s="8"/>
      <c r="F22" s="8">
        <v>6.4</v>
      </c>
      <c r="G22" s="8">
        <v>1.6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  <c r="S22" s="9"/>
    </row>
    <row r="23" spans="1:19" ht="18.75" customHeight="1">
      <c r="A23" s="7">
        <v>13</v>
      </c>
      <c r="B23" s="7" t="s">
        <v>35</v>
      </c>
      <c r="C23" s="7" t="s">
        <v>36</v>
      </c>
      <c r="D23" s="7" t="s">
        <v>316</v>
      </c>
      <c r="E23" s="8"/>
      <c r="F23" s="8">
        <v>1.6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/>
      <c r="S23" s="9"/>
    </row>
    <row r="24" spans="1:19" ht="18.75" customHeight="1">
      <c r="A24" s="7">
        <v>14</v>
      </c>
      <c r="B24" s="7" t="s">
        <v>35</v>
      </c>
      <c r="C24" s="7" t="s">
        <v>36</v>
      </c>
      <c r="D24" s="7" t="s">
        <v>317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1.6</v>
      </c>
      <c r="P24" s="8"/>
      <c r="Q24" s="8"/>
      <c r="R24" s="9"/>
      <c r="S24" s="9"/>
    </row>
    <row r="25" spans="1:19" ht="18.75" customHeight="1">
      <c r="A25" s="7">
        <v>15</v>
      </c>
      <c r="B25" s="7" t="s">
        <v>35</v>
      </c>
      <c r="C25" s="7" t="s">
        <v>36</v>
      </c>
      <c r="D25" s="7" t="s">
        <v>99</v>
      </c>
      <c r="E25" s="8">
        <v>0.8</v>
      </c>
      <c r="F25" s="8">
        <v>0.8</v>
      </c>
      <c r="G25" s="8"/>
      <c r="H25" s="8">
        <v>1.6</v>
      </c>
      <c r="I25" s="8">
        <v>1.6</v>
      </c>
      <c r="J25" s="8"/>
      <c r="K25" s="8"/>
      <c r="L25" s="8"/>
      <c r="M25" s="8"/>
      <c r="N25" s="8"/>
      <c r="O25" s="8">
        <v>0.8</v>
      </c>
      <c r="P25" s="8"/>
      <c r="Q25" s="8"/>
      <c r="R25" s="9"/>
      <c r="S25" s="9"/>
    </row>
    <row r="26" spans="1:19" ht="18.75" customHeight="1">
      <c r="A26" s="7">
        <v>16</v>
      </c>
      <c r="B26" s="7" t="s">
        <v>35</v>
      </c>
      <c r="C26" s="7" t="s">
        <v>36</v>
      </c>
      <c r="D26" s="10" t="s">
        <v>6</v>
      </c>
      <c r="E26" s="8"/>
      <c r="F26" s="8"/>
      <c r="G26" s="8"/>
      <c r="H26" s="8"/>
      <c r="I26" s="8"/>
      <c r="J26" s="8"/>
      <c r="K26" s="8"/>
      <c r="L26" s="8"/>
      <c r="M26" s="8"/>
      <c r="N26" s="8">
        <v>0.8</v>
      </c>
      <c r="O26" s="8">
        <v>0</v>
      </c>
      <c r="P26" s="8"/>
      <c r="Q26" s="8"/>
      <c r="R26" s="9"/>
      <c r="S26" s="9"/>
    </row>
    <row r="27" spans="1:19" ht="18.75" customHeight="1">
      <c r="A27" s="7">
        <v>17</v>
      </c>
      <c r="B27" s="7" t="s">
        <v>35</v>
      </c>
      <c r="C27" s="7" t="s">
        <v>36</v>
      </c>
      <c r="D27" s="7" t="s">
        <v>100</v>
      </c>
      <c r="E27" s="8"/>
      <c r="F27" s="8">
        <v>6.4</v>
      </c>
      <c r="G27" s="8">
        <v>3.2</v>
      </c>
      <c r="H27" s="8"/>
      <c r="I27" s="8"/>
      <c r="J27" s="8">
        <v>3.2</v>
      </c>
      <c r="K27" s="8">
        <v>12.8</v>
      </c>
      <c r="L27" s="8"/>
      <c r="M27" s="8">
        <v>1.6</v>
      </c>
      <c r="N27" s="8"/>
      <c r="O27" s="8">
        <v>3.2</v>
      </c>
      <c r="P27" s="8"/>
      <c r="Q27" s="8"/>
      <c r="R27" s="9"/>
      <c r="S27" s="9"/>
    </row>
    <row r="28" spans="1:19" ht="18.75" customHeight="1">
      <c r="A28" s="7">
        <v>18</v>
      </c>
      <c r="B28" s="7" t="s">
        <v>35</v>
      </c>
      <c r="C28" s="7" t="s">
        <v>36</v>
      </c>
      <c r="D28" s="10" t="s">
        <v>7</v>
      </c>
      <c r="E28" s="8"/>
      <c r="F28" s="8"/>
      <c r="G28" s="8">
        <v>1.6</v>
      </c>
      <c r="H28" s="8">
        <v>3.2</v>
      </c>
      <c r="I28" s="8"/>
      <c r="J28" s="8"/>
      <c r="K28" s="8">
        <v>3.2</v>
      </c>
      <c r="L28" s="8"/>
      <c r="M28" s="8"/>
      <c r="N28" s="8"/>
      <c r="O28" s="8"/>
      <c r="P28" s="8"/>
      <c r="Q28" s="8"/>
      <c r="R28" s="9"/>
      <c r="S28" s="9"/>
    </row>
    <row r="29" spans="1:19" ht="18.75" customHeight="1">
      <c r="A29" s="7">
        <v>19</v>
      </c>
      <c r="B29" s="7" t="s">
        <v>35</v>
      </c>
      <c r="C29" s="7" t="s">
        <v>36</v>
      </c>
      <c r="D29" s="7" t="s">
        <v>281</v>
      </c>
      <c r="E29" s="8">
        <v>6.4</v>
      </c>
      <c r="F29" s="8">
        <v>3.2</v>
      </c>
      <c r="G29" s="8"/>
      <c r="H29" s="8">
        <v>0.8</v>
      </c>
      <c r="I29" s="8">
        <v>3.2</v>
      </c>
      <c r="J29" s="8">
        <v>3.2</v>
      </c>
      <c r="K29" s="8">
        <v>3.2</v>
      </c>
      <c r="L29" s="8"/>
      <c r="M29" s="8">
        <v>9.600000000000001</v>
      </c>
      <c r="N29" s="8">
        <v>1.6</v>
      </c>
      <c r="O29" s="8"/>
      <c r="P29" s="8"/>
      <c r="Q29" s="8"/>
      <c r="R29" s="9"/>
      <c r="S29" s="9"/>
    </row>
    <row r="30" spans="1:19" ht="18.75" customHeight="1">
      <c r="A30" s="7">
        <v>20</v>
      </c>
      <c r="B30" s="7" t="s">
        <v>35</v>
      </c>
      <c r="C30" s="7" t="s">
        <v>36</v>
      </c>
      <c r="D30" s="7" t="s">
        <v>282</v>
      </c>
      <c r="E30" s="8"/>
      <c r="F30" s="8"/>
      <c r="G30" s="8"/>
      <c r="H30" s="8"/>
      <c r="I30" s="8"/>
      <c r="J30" s="8"/>
      <c r="K30" s="8"/>
      <c r="L30" s="8"/>
      <c r="M30" s="8">
        <v>3.2</v>
      </c>
      <c r="N30" s="8"/>
      <c r="O30" s="8"/>
      <c r="P30" s="8"/>
      <c r="Q30" s="8"/>
      <c r="R30" s="9"/>
      <c r="S30" s="9"/>
    </row>
    <row r="31" spans="1:19" ht="18.75" customHeight="1">
      <c r="A31" s="7">
        <v>21</v>
      </c>
      <c r="B31" s="7" t="s">
        <v>35</v>
      </c>
      <c r="C31" s="7" t="s">
        <v>36</v>
      </c>
      <c r="D31" s="10" t="s">
        <v>5</v>
      </c>
      <c r="E31" s="8"/>
      <c r="F31" s="8"/>
      <c r="G31" s="8"/>
      <c r="H31" s="8"/>
      <c r="I31" s="8"/>
      <c r="J31" s="8"/>
      <c r="K31" s="8"/>
      <c r="L31" s="8"/>
      <c r="M31" s="8">
        <v>0.8</v>
      </c>
      <c r="N31" s="8"/>
      <c r="O31" s="8"/>
      <c r="P31" s="8"/>
      <c r="Q31" s="8"/>
      <c r="R31" s="9"/>
      <c r="S31" s="9"/>
    </row>
    <row r="32" spans="1:19" ht="18.75" customHeight="1">
      <c r="A32" s="7">
        <v>22</v>
      </c>
      <c r="B32" s="7" t="s">
        <v>35</v>
      </c>
      <c r="C32" s="7" t="s">
        <v>36</v>
      </c>
      <c r="D32" s="10" t="s">
        <v>168</v>
      </c>
      <c r="E32" s="8">
        <v>3.2</v>
      </c>
      <c r="F32" s="8"/>
      <c r="G32" s="8">
        <v>0.8</v>
      </c>
      <c r="H32" s="8"/>
      <c r="I32" s="8"/>
      <c r="J32" s="8">
        <v>0.8</v>
      </c>
      <c r="K32" s="8">
        <v>1.6</v>
      </c>
      <c r="L32" s="8"/>
      <c r="M32" s="8">
        <v>1.6</v>
      </c>
      <c r="N32" s="8"/>
      <c r="O32" s="8"/>
      <c r="P32" s="8"/>
      <c r="Q32" s="8"/>
      <c r="R32" s="9"/>
      <c r="S32" s="9"/>
    </row>
    <row r="33" spans="1:19" ht="18.75" customHeight="1">
      <c r="A33" s="7">
        <v>23</v>
      </c>
      <c r="B33" s="7" t="s">
        <v>35</v>
      </c>
      <c r="C33" s="7" t="s">
        <v>36</v>
      </c>
      <c r="D33" s="10" t="s">
        <v>28</v>
      </c>
      <c r="E33" s="8">
        <v>1.6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  <c r="S33" s="9"/>
    </row>
    <row r="34" spans="1:19" ht="18.75" customHeight="1">
      <c r="A34" s="7">
        <v>24</v>
      </c>
      <c r="B34" s="7" t="s">
        <v>35</v>
      </c>
      <c r="C34" s="7" t="s">
        <v>36</v>
      </c>
      <c r="D34" s="7" t="s">
        <v>103</v>
      </c>
      <c r="E34" s="8"/>
      <c r="F34" s="8"/>
      <c r="G34" s="8"/>
      <c r="H34" s="8">
        <v>1.6</v>
      </c>
      <c r="I34" s="8">
        <v>1.6</v>
      </c>
      <c r="J34" s="8">
        <v>1.6</v>
      </c>
      <c r="K34" s="8"/>
      <c r="L34" s="8">
        <v>1.6</v>
      </c>
      <c r="M34" s="8"/>
      <c r="N34" s="8">
        <v>0.8</v>
      </c>
      <c r="O34" s="8">
        <v>1.6</v>
      </c>
      <c r="P34" s="8"/>
      <c r="Q34" s="8"/>
      <c r="R34" s="9"/>
      <c r="S34" s="9"/>
    </row>
    <row r="35" spans="1:19" ht="18.75" customHeight="1">
      <c r="A35" s="7">
        <v>25</v>
      </c>
      <c r="B35" s="7" t="s">
        <v>63</v>
      </c>
      <c r="C35" s="7" t="s">
        <v>74</v>
      </c>
      <c r="D35" s="10" t="s">
        <v>134</v>
      </c>
      <c r="E35" s="8"/>
      <c r="F35" s="8"/>
      <c r="G35" s="8"/>
      <c r="H35" s="8">
        <v>3.2</v>
      </c>
      <c r="I35" s="8">
        <v>0.8</v>
      </c>
      <c r="J35" s="8"/>
      <c r="K35" s="8"/>
      <c r="L35" s="8"/>
      <c r="M35" s="8"/>
      <c r="N35" s="8"/>
      <c r="O35" s="8"/>
      <c r="P35" s="8"/>
      <c r="Q35" s="8"/>
      <c r="R35" s="9"/>
      <c r="S35" s="9"/>
    </row>
    <row r="36" spans="1:19" ht="18.75" customHeight="1">
      <c r="A36" s="7">
        <v>26</v>
      </c>
      <c r="B36" s="7" t="s">
        <v>63</v>
      </c>
      <c r="C36" s="7" t="s">
        <v>64</v>
      </c>
      <c r="D36" s="10" t="s">
        <v>150</v>
      </c>
      <c r="E36" s="8">
        <v>3.2</v>
      </c>
      <c r="F36" s="8"/>
      <c r="G36" s="8">
        <v>1.6</v>
      </c>
      <c r="H36" s="8">
        <v>0.8</v>
      </c>
      <c r="I36" s="8"/>
      <c r="J36" s="8"/>
      <c r="K36" s="8">
        <v>1.6</v>
      </c>
      <c r="L36" s="8">
        <v>0.8</v>
      </c>
      <c r="M36" s="8"/>
      <c r="N36" s="8"/>
      <c r="O36" s="8"/>
      <c r="P36" s="8"/>
      <c r="Q36" s="8">
        <v>1.6</v>
      </c>
      <c r="R36" s="9"/>
      <c r="S36" s="9"/>
    </row>
    <row r="37" spans="1:19" ht="18.75" customHeight="1">
      <c r="A37" s="7">
        <v>27</v>
      </c>
      <c r="B37" s="7" t="s">
        <v>63</v>
      </c>
      <c r="C37" s="7" t="s">
        <v>37</v>
      </c>
      <c r="D37" s="10" t="s">
        <v>289</v>
      </c>
      <c r="E37" s="8">
        <v>35.2</v>
      </c>
      <c r="F37" s="8">
        <v>60.800000000000004</v>
      </c>
      <c r="G37" s="8">
        <v>44.800000000000004</v>
      </c>
      <c r="H37" s="8">
        <v>22.400000000000002</v>
      </c>
      <c r="I37" s="8">
        <v>76.80000000000001</v>
      </c>
      <c r="J37" s="8">
        <v>320</v>
      </c>
      <c r="K37" s="8">
        <v>1408</v>
      </c>
      <c r="L37" s="8">
        <v>256</v>
      </c>
      <c r="M37" s="8">
        <v>358.40000000000003</v>
      </c>
      <c r="N37" s="8">
        <v>60.800000000000004</v>
      </c>
      <c r="O37" s="8">
        <v>27.200000000000003</v>
      </c>
      <c r="P37" s="8">
        <v>16</v>
      </c>
      <c r="Q37" s="8">
        <v>16</v>
      </c>
      <c r="R37" s="9"/>
      <c r="S37" s="9"/>
    </row>
    <row r="38" spans="1:19" ht="18.75" customHeight="1">
      <c r="A38" s="7">
        <v>28</v>
      </c>
      <c r="B38" s="7" t="s">
        <v>63</v>
      </c>
      <c r="C38" s="7" t="s">
        <v>37</v>
      </c>
      <c r="D38" s="10" t="s">
        <v>136</v>
      </c>
      <c r="E38" s="8"/>
      <c r="F38" s="8"/>
      <c r="G38" s="8"/>
      <c r="H38" s="8">
        <v>6.4</v>
      </c>
      <c r="I38" s="8"/>
      <c r="J38" s="8"/>
      <c r="K38" s="8"/>
      <c r="L38" s="8"/>
      <c r="M38" s="8"/>
      <c r="N38" s="8"/>
      <c r="O38" s="8"/>
      <c r="P38" s="8"/>
      <c r="Q38" s="8"/>
      <c r="R38" s="9"/>
      <c r="S38" s="9"/>
    </row>
    <row r="39" spans="1:19" ht="18.75" customHeight="1">
      <c r="A39" s="7">
        <v>29</v>
      </c>
      <c r="B39" s="7" t="s">
        <v>63</v>
      </c>
      <c r="C39" s="7" t="s">
        <v>37</v>
      </c>
      <c r="D39" s="10" t="s">
        <v>8</v>
      </c>
      <c r="E39" s="8"/>
      <c r="F39" s="8"/>
      <c r="G39" s="8"/>
      <c r="H39" s="8" t="s">
        <v>323</v>
      </c>
      <c r="I39" s="8">
        <v>6.4</v>
      </c>
      <c r="J39" s="8"/>
      <c r="K39" s="8"/>
      <c r="L39" s="8"/>
      <c r="M39" s="8"/>
      <c r="N39" s="8"/>
      <c r="O39" s="8"/>
      <c r="P39" s="8"/>
      <c r="Q39" s="8"/>
      <c r="R39" s="9"/>
      <c r="S39" s="9"/>
    </row>
    <row r="40" spans="1:19" ht="18.75" customHeight="1">
      <c r="A40" s="7">
        <v>30</v>
      </c>
      <c r="B40" s="7" t="s">
        <v>63</v>
      </c>
      <c r="C40" s="7" t="s">
        <v>37</v>
      </c>
      <c r="D40" s="7" t="s">
        <v>290</v>
      </c>
      <c r="E40" s="8">
        <v>16</v>
      </c>
      <c r="F40" s="8">
        <v>80</v>
      </c>
      <c r="G40" s="8">
        <v>268.8</v>
      </c>
      <c r="H40" s="8">
        <v>204.8</v>
      </c>
      <c r="I40" s="8">
        <v>83.2</v>
      </c>
      <c r="J40" s="8">
        <v>48</v>
      </c>
      <c r="K40" s="8">
        <v>844.8000000000001</v>
      </c>
      <c r="L40" s="8">
        <v>28.8</v>
      </c>
      <c r="M40" s="8">
        <v>25.6</v>
      </c>
      <c r="N40" s="8">
        <v>9.600000000000001</v>
      </c>
      <c r="O40" s="8">
        <v>3.2</v>
      </c>
      <c r="P40" s="8">
        <v>0.8</v>
      </c>
      <c r="Q40" s="8">
        <v>1.6</v>
      </c>
      <c r="R40" s="9"/>
      <c r="S40" s="9"/>
    </row>
    <row r="41" spans="1:19" ht="18.75" customHeight="1">
      <c r="A41" s="7">
        <v>31</v>
      </c>
      <c r="B41" s="7" t="s">
        <v>63</v>
      </c>
      <c r="C41" s="7" t="s">
        <v>37</v>
      </c>
      <c r="D41" s="7" t="s">
        <v>9</v>
      </c>
      <c r="E41" s="8">
        <v>3.2</v>
      </c>
      <c r="F41" s="8">
        <v>16</v>
      </c>
      <c r="G41" s="8">
        <v>9.600000000000001</v>
      </c>
      <c r="H41" s="8">
        <v>6.4</v>
      </c>
      <c r="I41" s="8">
        <v>1.6</v>
      </c>
      <c r="J41" s="8">
        <v>3.2</v>
      </c>
      <c r="K41" s="8">
        <v>12.8</v>
      </c>
      <c r="L41" s="8">
        <v>1.6</v>
      </c>
      <c r="M41" s="8">
        <v>3.2</v>
      </c>
      <c r="N41" s="8">
        <v>3.2</v>
      </c>
      <c r="O41" s="8">
        <v>0.8</v>
      </c>
      <c r="P41" s="8">
        <v>1.6</v>
      </c>
      <c r="Q41" s="8">
        <v>0</v>
      </c>
      <c r="R41" s="9"/>
      <c r="S41" s="9"/>
    </row>
    <row r="42" spans="1:19" ht="18.75" customHeight="1">
      <c r="A42" s="7">
        <v>32</v>
      </c>
      <c r="B42" s="7" t="s">
        <v>63</v>
      </c>
      <c r="C42" s="7" t="s">
        <v>37</v>
      </c>
      <c r="D42" s="10" t="s">
        <v>291</v>
      </c>
      <c r="E42" s="8">
        <v>12.8</v>
      </c>
      <c r="F42" s="8"/>
      <c r="G42" s="8"/>
      <c r="H42" s="8">
        <v>9.600000000000001</v>
      </c>
      <c r="I42" s="8">
        <v>12.8</v>
      </c>
      <c r="J42" s="8">
        <v>6.4</v>
      </c>
      <c r="K42" s="8">
        <v>32</v>
      </c>
      <c r="L42" s="8"/>
      <c r="M42" s="8"/>
      <c r="N42" s="8"/>
      <c r="O42" s="8"/>
      <c r="P42" s="8"/>
      <c r="Q42" s="8">
        <v>9.600000000000001</v>
      </c>
      <c r="R42" s="9"/>
      <c r="S42" s="9"/>
    </row>
    <row r="43" spans="1:19" ht="18.75" customHeight="1">
      <c r="A43" s="7">
        <v>33</v>
      </c>
      <c r="B43" s="7" t="s">
        <v>63</v>
      </c>
      <c r="C43" s="7" t="s">
        <v>37</v>
      </c>
      <c r="D43" s="10" t="s">
        <v>26</v>
      </c>
      <c r="E43" s="8"/>
      <c r="F43" s="8"/>
      <c r="G43" s="8"/>
      <c r="H43" s="8" t="s">
        <v>324</v>
      </c>
      <c r="I43" s="8">
        <v>1.6</v>
      </c>
      <c r="J43" s="8"/>
      <c r="K43" s="8"/>
      <c r="L43" s="8"/>
      <c r="M43" s="8"/>
      <c r="N43" s="8"/>
      <c r="O43" s="8"/>
      <c r="P43" s="8"/>
      <c r="Q43" s="8"/>
      <c r="R43" s="9"/>
      <c r="S43" s="9"/>
    </row>
    <row r="44" spans="1:19" ht="18.75" customHeight="1">
      <c r="A44" s="7">
        <v>34</v>
      </c>
      <c r="B44" s="7" t="s">
        <v>63</v>
      </c>
      <c r="C44" s="7" t="s">
        <v>37</v>
      </c>
      <c r="D44" s="7" t="s">
        <v>318</v>
      </c>
      <c r="E44" s="8"/>
      <c r="F44" s="8"/>
      <c r="G44" s="8">
        <v>1.6</v>
      </c>
      <c r="H44" s="8"/>
      <c r="I44" s="8"/>
      <c r="J44" s="8"/>
      <c r="K44" s="8"/>
      <c r="L44" s="8">
        <v>0.8</v>
      </c>
      <c r="M44" s="8">
        <v>1.6</v>
      </c>
      <c r="N44" s="8"/>
      <c r="O44" s="8"/>
      <c r="P44" s="8"/>
      <c r="Q44" s="8"/>
      <c r="R44" s="9"/>
      <c r="S44" s="9"/>
    </row>
    <row r="45" spans="1:19" ht="18.75" customHeight="1">
      <c r="A45" s="7">
        <v>35</v>
      </c>
      <c r="B45" s="7" t="s">
        <v>63</v>
      </c>
      <c r="C45" s="7" t="s">
        <v>37</v>
      </c>
      <c r="D45" s="10" t="s">
        <v>12</v>
      </c>
      <c r="E45" s="8"/>
      <c r="F45" s="8"/>
      <c r="G45" s="8">
        <v>3.2</v>
      </c>
      <c r="H45" s="8"/>
      <c r="I45" s="8"/>
      <c r="J45" s="8"/>
      <c r="K45" s="8">
        <v>38.400000000000006</v>
      </c>
      <c r="L45" s="8"/>
      <c r="M45" s="8"/>
      <c r="N45" s="8"/>
      <c r="O45" s="8"/>
      <c r="P45" s="8"/>
      <c r="Q45" s="8"/>
      <c r="R45" s="9"/>
      <c r="S45" s="9"/>
    </row>
    <row r="46" spans="1:19" ht="18.75" customHeight="1">
      <c r="A46" s="7">
        <v>36</v>
      </c>
      <c r="B46" s="7" t="s">
        <v>63</v>
      </c>
      <c r="C46" s="7" t="s">
        <v>37</v>
      </c>
      <c r="D46" s="10" t="s">
        <v>110</v>
      </c>
      <c r="E46" s="8"/>
      <c r="F46" s="8"/>
      <c r="G46" s="8"/>
      <c r="H46" s="8"/>
      <c r="I46" s="8"/>
      <c r="J46" s="8"/>
      <c r="K46" s="8">
        <v>1.6</v>
      </c>
      <c r="L46" s="8"/>
      <c r="M46" s="8"/>
      <c r="N46" s="8"/>
      <c r="O46" s="8"/>
      <c r="P46" s="8">
        <v>3.2</v>
      </c>
      <c r="Q46" s="8">
        <v>1.6</v>
      </c>
      <c r="R46" s="9"/>
      <c r="S46" s="9"/>
    </row>
    <row r="47" spans="1:19" ht="18.75" customHeight="1">
      <c r="A47" s="7">
        <v>37</v>
      </c>
      <c r="B47" s="7" t="s">
        <v>63</v>
      </c>
      <c r="C47" s="7" t="s">
        <v>37</v>
      </c>
      <c r="D47" s="10" t="s">
        <v>319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>
        <v>0.8</v>
      </c>
      <c r="Q47" s="8">
        <v>0.8</v>
      </c>
      <c r="R47" s="9"/>
      <c r="S47" s="9"/>
    </row>
    <row r="48" spans="1:19" ht="18.75" customHeight="1">
      <c r="A48" s="7">
        <v>38</v>
      </c>
      <c r="B48" s="7" t="s">
        <v>63</v>
      </c>
      <c r="C48" s="7" t="s">
        <v>37</v>
      </c>
      <c r="D48" s="10" t="s">
        <v>13</v>
      </c>
      <c r="E48" s="8"/>
      <c r="F48" s="8"/>
      <c r="G48" s="8">
        <v>1.6</v>
      </c>
      <c r="H48" s="8"/>
      <c r="I48" s="8"/>
      <c r="J48" s="8"/>
      <c r="K48" s="8"/>
      <c r="L48" s="8"/>
      <c r="M48" s="8">
        <v>6.4</v>
      </c>
      <c r="N48" s="8">
        <v>1.6</v>
      </c>
      <c r="O48" s="8"/>
      <c r="P48" s="8"/>
      <c r="Q48" s="8"/>
      <c r="R48" s="9"/>
      <c r="S48" s="9"/>
    </row>
    <row r="49" spans="1:19" ht="18.75" customHeight="1">
      <c r="A49" s="7">
        <v>39</v>
      </c>
      <c r="B49" s="7" t="s">
        <v>63</v>
      </c>
      <c r="C49" s="7" t="s">
        <v>37</v>
      </c>
      <c r="D49" s="10" t="s">
        <v>59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>
        <v>1.6</v>
      </c>
      <c r="Q49" s="8">
        <v>3.2</v>
      </c>
      <c r="R49" s="9"/>
      <c r="S49" s="9"/>
    </row>
    <row r="50" spans="1:19" ht="18.75" customHeight="1">
      <c r="A50" s="7">
        <v>40</v>
      </c>
      <c r="B50" s="7" t="s">
        <v>63</v>
      </c>
      <c r="C50" s="7" t="s">
        <v>37</v>
      </c>
      <c r="D50" s="10" t="s">
        <v>14</v>
      </c>
      <c r="E50" s="8">
        <v>0.8</v>
      </c>
      <c r="F50" s="8"/>
      <c r="G50" s="8"/>
      <c r="H50" s="8">
        <v>6.4</v>
      </c>
      <c r="I50" s="8">
        <v>1.6</v>
      </c>
      <c r="J50" s="8"/>
      <c r="K50" s="8">
        <v>3.2</v>
      </c>
      <c r="L50" s="8"/>
      <c r="M50" s="8">
        <v>3.2</v>
      </c>
      <c r="N50" s="8"/>
      <c r="O50" s="8"/>
      <c r="P50" s="8"/>
      <c r="Q50" s="8"/>
      <c r="R50" s="9"/>
      <c r="S50" s="9"/>
    </row>
    <row r="51" spans="1:19" ht="18.75" customHeight="1">
      <c r="A51" s="7">
        <v>41</v>
      </c>
      <c r="B51" s="7" t="s">
        <v>63</v>
      </c>
      <c r="C51" s="7" t="s">
        <v>37</v>
      </c>
      <c r="D51" s="10" t="s">
        <v>15</v>
      </c>
      <c r="E51" s="8"/>
      <c r="F51" s="8"/>
      <c r="G51" s="8"/>
      <c r="H51" s="8" t="s">
        <v>325</v>
      </c>
      <c r="I51" s="8"/>
      <c r="J51" s="8"/>
      <c r="K51" s="8"/>
      <c r="L51" s="8"/>
      <c r="M51" s="8"/>
      <c r="N51" s="8"/>
      <c r="O51" s="8"/>
      <c r="P51" s="8"/>
      <c r="Q51" s="8">
        <v>0.8</v>
      </c>
      <c r="R51" s="9"/>
      <c r="S51" s="9"/>
    </row>
    <row r="52" spans="1:19" ht="18.75" customHeight="1">
      <c r="A52" s="7">
        <v>42</v>
      </c>
      <c r="B52" s="7" t="s">
        <v>63</v>
      </c>
      <c r="C52" s="7" t="s">
        <v>37</v>
      </c>
      <c r="D52" s="10" t="s">
        <v>293</v>
      </c>
      <c r="E52" s="8"/>
      <c r="F52" s="8"/>
      <c r="G52" s="8"/>
      <c r="H52" s="8"/>
      <c r="I52" s="8"/>
      <c r="J52" s="8"/>
      <c r="K52" s="8"/>
      <c r="L52" s="8"/>
      <c r="M52" s="8">
        <v>3.2</v>
      </c>
      <c r="N52" s="8"/>
      <c r="O52" s="8"/>
      <c r="P52" s="8"/>
      <c r="Q52" s="8">
        <v>6.4</v>
      </c>
      <c r="R52" s="9"/>
      <c r="S52" s="9"/>
    </row>
    <row r="53" spans="1:19" ht="18.75" customHeight="1">
      <c r="A53" s="7">
        <v>43</v>
      </c>
      <c r="B53" s="7" t="s">
        <v>63</v>
      </c>
      <c r="C53" s="7" t="s">
        <v>37</v>
      </c>
      <c r="D53" s="10" t="s">
        <v>29</v>
      </c>
      <c r="E53" s="8">
        <v>6.4</v>
      </c>
      <c r="F53" s="8"/>
      <c r="G53" s="8"/>
      <c r="H53" s="8"/>
      <c r="I53" s="8"/>
      <c r="J53" s="8"/>
      <c r="K53" s="8"/>
      <c r="L53" s="8">
        <v>9.600000000000001</v>
      </c>
      <c r="M53" s="8"/>
      <c r="N53" s="8">
        <v>6.4</v>
      </c>
      <c r="O53" s="8"/>
      <c r="P53" s="8"/>
      <c r="Q53" s="8"/>
      <c r="R53" s="9"/>
      <c r="S53" s="9"/>
    </row>
    <row r="54" spans="1:19" ht="18.75" customHeight="1">
      <c r="A54" s="7">
        <v>44</v>
      </c>
      <c r="B54" s="7" t="s">
        <v>63</v>
      </c>
      <c r="C54" s="7" t="s">
        <v>37</v>
      </c>
      <c r="D54" s="10" t="s">
        <v>30</v>
      </c>
      <c r="E54" s="8"/>
      <c r="F54" s="8"/>
      <c r="G54" s="8"/>
      <c r="H54" s="8"/>
      <c r="I54" s="8">
        <v>9.600000000000001</v>
      </c>
      <c r="J54" s="8"/>
      <c r="K54" s="8"/>
      <c r="L54" s="8"/>
      <c r="M54" s="8"/>
      <c r="N54" s="8"/>
      <c r="O54" s="8"/>
      <c r="P54" s="8">
        <v>12.8</v>
      </c>
      <c r="Q54" s="8">
        <v>1.6</v>
      </c>
      <c r="R54" s="9"/>
      <c r="S54" s="9"/>
    </row>
    <row r="55" spans="1:19" ht="18.75" customHeight="1">
      <c r="A55" s="7">
        <v>45</v>
      </c>
      <c r="B55" s="7" t="s">
        <v>63</v>
      </c>
      <c r="C55" s="7" t="s">
        <v>37</v>
      </c>
      <c r="D55" s="10" t="s">
        <v>27</v>
      </c>
      <c r="E55" s="8"/>
      <c r="F55" s="8"/>
      <c r="G55" s="8"/>
      <c r="H55" s="8"/>
      <c r="I55" s="8"/>
      <c r="J55" s="8">
        <v>12.8</v>
      </c>
      <c r="K55" s="8">
        <v>64</v>
      </c>
      <c r="L55" s="8"/>
      <c r="M55" s="8"/>
      <c r="N55" s="8"/>
      <c r="O55" s="8"/>
      <c r="P55" s="8">
        <v>3.2</v>
      </c>
      <c r="Q55" s="8">
        <v>9.600000000000001</v>
      </c>
      <c r="R55" s="9"/>
      <c r="S55" s="9"/>
    </row>
    <row r="56" spans="1:19" ht="18.75" customHeight="1">
      <c r="A56" s="7">
        <v>46</v>
      </c>
      <c r="B56" s="7" t="s">
        <v>63</v>
      </c>
      <c r="C56" s="7" t="s">
        <v>37</v>
      </c>
      <c r="D56" s="10" t="s">
        <v>17</v>
      </c>
      <c r="E56" s="8"/>
      <c r="F56" s="8"/>
      <c r="G56" s="8">
        <v>16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9"/>
      <c r="S56" s="9"/>
    </row>
    <row r="57" spans="1:19" ht="18.75" customHeight="1">
      <c r="A57" s="7">
        <v>47</v>
      </c>
      <c r="B57" s="7" t="s">
        <v>63</v>
      </c>
      <c r="C57" s="7" t="s">
        <v>37</v>
      </c>
      <c r="D57" s="7" t="s">
        <v>113</v>
      </c>
      <c r="E57" s="8"/>
      <c r="F57" s="8">
        <v>9.600000000000001</v>
      </c>
      <c r="G57" s="8">
        <v>28.8</v>
      </c>
      <c r="H57" s="8">
        <v>9.600000000000001</v>
      </c>
      <c r="I57" s="8">
        <v>32</v>
      </c>
      <c r="J57" s="8">
        <v>19.200000000000003</v>
      </c>
      <c r="K57" s="8">
        <v>76.80000000000001</v>
      </c>
      <c r="L57" s="8">
        <v>6.4</v>
      </c>
      <c r="M57" s="8">
        <v>6.4</v>
      </c>
      <c r="N57" s="8">
        <v>9.600000000000001</v>
      </c>
      <c r="O57" s="8"/>
      <c r="P57" s="8"/>
      <c r="Q57" s="8">
        <v>12.8</v>
      </c>
      <c r="R57" s="9"/>
      <c r="S57" s="9"/>
    </row>
    <row r="58" spans="1:19" ht="18.75" customHeight="1">
      <c r="A58" s="7">
        <v>48</v>
      </c>
      <c r="B58" s="7" t="s">
        <v>63</v>
      </c>
      <c r="C58" s="7" t="s">
        <v>37</v>
      </c>
      <c r="D58" s="10" t="s">
        <v>271</v>
      </c>
      <c r="E58" s="8"/>
      <c r="F58" s="8">
        <v>6.4</v>
      </c>
      <c r="G58" s="8">
        <v>25.6</v>
      </c>
      <c r="H58" s="8">
        <v>22.400000000000002</v>
      </c>
      <c r="I58" s="8">
        <v>25.6</v>
      </c>
      <c r="J58" s="8">
        <v>371.20000000000005</v>
      </c>
      <c r="K58" s="8">
        <v>51.2</v>
      </c>
      <c r="L58" s="8"/>
      <c r="M58" s="8"/>
      <c r="N58" s="8">
        <v>12.8</v>
      </c>
      <c r="O58" s="8"/>
      <c r="P58" s="8"/>
      <c r="Q58" s="8"/>
      <c r="R58" s="9"/>
      <c r="S58" s="9"/>
    </row>
    <row r="59" spans="1:19" ht="18.75" customHeight="1">
      <c r="A59" s="7">
        <v>49</v>
      </c>
      <c r="B59" s="7" t="s">
        <v>63</v>
      </c>
      <c r="C59" s="7" t="s">
        <v>37</v>
      </c>
      <c r="D59" s="7" t="s">
        <v>298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>
        <v>1.6</v>
      </c>
      <c r="R59" s="9"/>
      <c r="S59" s="9"/>
    </row>
    <row r="60" spans="1:19" ht="18.75" customHeight="1">
      <c r="A60" s="7">
        <v>50</v>
      </c>
      <c r="B60" s="7" t="s">
        <v>63</v>
      </c>
      <c r="C60" s="7" t="s">
        <v>37</v>
      </c>
      <c r="D60" s="7" t="s">
        <v>299</v>
      </c>
      <c r="E60" s="8"/>
      <c r="F60" s="8">
        <v>1.6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9"/>
      <c r="S60" s="9"/>
    </row>
    <row r="61" spans="1:19" ht="18.75" customHeight="1">
      <c r="A61" s="7">
        <v>51</v>
      </c>
      <c r="B61" s="7" t="s">
        <v>63</v>
      </c>
      <c r="C61" s="7" t="s">
        <v>37</v>
      </c>
      <c r="D61" s="10" t="s">
        <v>300</v>
      </c>
      <c r="E61" s="8">
        <v>6.4</v>
      </c>
      <c r="F61" s="8">
        <v>6.4</v>
      </c>
      <c r="G61" s="8">
        <v>12.8</v>
      </c>
      <c r="H61" s="8">
        <v>12.8</v>
      </c>
      <c r="I61" s="8">
        <v>6.4</v>
      </c>
      <c r="J61" s="8"/>
      <c r="K61" s="8">
        <v>25.6</v>
      </c>
      <c r="L61" s="8">
        <v>6.4</v>
      </c>
      <c r="M61" s="8">
        <v>19.200000000000003</v>
      </c>
      <c r="N61" s="8">
        <v>1.6</v>
      </c>
      <c r="O61" s="8">
        <v>0.8</v>
      </c>
      <c r="P61" s="8"/>
      <c r="Q61" s="8">
        <v>12.8</v>
      </c>
      <c r="R61" s="9"/>
      <c r="S61" s="9"/>
    </row>
    <row r="62" spans="1:19" ht="18.75" customHeight="1">
      <c r="A62" s="7">
        <v>52</v>
      </c>
      <c r="B62" s="7" t="s">
        <v>63</v>
      </c>
      <c r="C62" s="7" t="s">
        <v>37</v>
      </c>
      <c r="D62" s="7" t="s">
        <v>320</v>
      </c>
      <c r="E62" s="8">
        <v>51.2</v>
      </c>
      <c r="F62" s="8">
        <v>1561.6000000000001</v>
      </c>
      <c r="G62" s="8">
        <v>1100.8</v>
      </c>
      <c r="H62" s="8">
        <v>1356.8000000000002</v>
      </c>
      <c r="I62" s="8">
        <v>1267.2</v>
      </c>
      <c r="J62" s="8">
        <v>524.8000000000001</v>
      </c>
      <c r="K62" s="8">
        <v>3968</v>
      </c>
      <c r="L62" s="8">
        <v>230.4</v>
      </c>
      <c r="M62" s="8">
        <v>281.6</v>
      </c>
      <c r="N62" s="8">
        <v>16</v>
      </c>
      <c r="O62" s="8">
        <v>3.2</v>
      </c>
      <c r="P62" s="8">
        <v>6.4</v>
      </c>
      <c r="Q62" s="8">
        <v>12.8</v>
      </c>
      <c r="R62" s="9"/>
      <c r="S62" s="9"/>
    </row>
    <row r="63" spans="1:19" ht="18.75" customHeight="1">
      <c r="A63" s="7">
        <v>53</v>
      </c>
      <c r="B63" s="7" t="s">
        <v>42</v>
      </c>
      <c r="C63" s="7" t="s">
        <v>43</v>
      </c>
      <c r="D63" s="7" t="s">
        <v>18</v>
      </c>
      <c r="E63" s="8">
        <v>1.6</v>
      </c>
      <c r="F63" s="8">
        <v>3.2</v>
      </c>
      <c r="G63" s="8">
        <v>6.4</v>
      </c>
      <c r="H63" s="8"/>
      <c r="I63" s="8"/>
      <c r="J63" s="8">
        <v>1.6</v>
      </c>
      <c r="K63" s="8"/>
      <c r="L63" s="8">
        <v>0.8</v>
      </c>
      <c r="M63" s="8"/>
      <c r="N63" s="8">
        <v>6.4</v>
      </c>
      <c r="O63" s="8"/>
      <c r="P63" s="8"/>
      <c r="Q63" s="8"/>
      <c r="R63" s="9"/>
      <c r="S63" s="9"/>
    </row>
    <row r="64" spans="1:19" ht="18.75" customHeight="1">
      <c r="A64" s="7">
        <v>54</v>
      </c>
      <c r="B64" s="7" t="s">
        <v>55</v>
      </c>
      <c r="C64" s="7" t="s">
        <v>56</v>
      </c>
      <c r="D64" s="7" t="s">
        <v>19</v>
      </c>
      <c r="E64" s="8">
        <v>9.600000000000001</v>
      </c>
      <c r="F64" s="8">
        <v>25.6</v>
      </c>
      <c r="G64" s="8">
        <v>1.6</v>
      </c>
      <c r="H64" s="8">
        <v>9.600000000000001</v>
      </c>
      <c r="I64" s="8"/>
      <c r="J64" s="8">
        <v>16</v>
      </c>
      <c r="K64" s="8">
        <v>25.6</v>
      </c>
      <c r="L64" s="8">
        <v>25.6</v>
      </c>
      <c r="M64" s="8">
        <v>28.8</v>
      </c>
      <c r="N64" s="8">
        <v>19.200000000000003</v>
      </c>
      <c r="O64" s="8">
        <v>6.4</v>
      </c>
      <c r="P64" s="8"/>
      <c r="Q64" s="8"/>
      <c r="R64" s="9"/>
      <c r="S64" s="9"/>
    </row>
    <row r="65" spans="1:19" ht="18.75" customHeight="1">
      <c r="A65" s="7">
        <v>55</v>
      </c>
      <c r="B65" s="7" t="s">
        <v>44</v>
      </c>
      <c r="C65" s="7" t="s">
        <v>45</v>
      </c>
      <c r="D65" s="7" t="s">
        <v>46</v>
      </c>
      <c r="E65" s="8">
        <v>3.2</v>
      </c>
      <c r="F65" s="8">
        <v>268.8</v>
      </c>
      <c r="G65" s="8">
        <v>230.4</v>
      </c>
      <c r="H65" s="8">
        <v>179.20000000000002</v>
      </c>
      <c r="I65" s="8">
        <v>12.8</v>
      </c>
      <c r="J65" s="8">
        <v>28.8</v>
      </c>
      <c r="K65" s="8">
        <v>70.4</v>
      </c>
      <c r="L65" s="8">
        <v>70.4</v>
      </c>
      <c r="M65" s="8">
        <v>108.80000000000001</v>
      </c>
      <c r="N65" s="8">
        <v>25.6</v>
      </c>
      <c r="O65" s="8">
        <v>1.6</v>
      </c>
      <c r="P65" s="8">
        <v>6.4</v>
      </c>
      <c r="Q65" s="8">
        <v>6.4</v>
      </c>
      <c r="R65" s="9"/>
      <c r="S65" s="9"/>
    </row>
    <row r="66" spans="1:19" ht="18.75" customHeight="1">
      <c r="A66" s="7">
        <v>56</v>
      </c>
      <c r="B66" s="7" t="s">
        <v>47</v>
      </c>
      <c r="C66" s="7" t="s">
        <v>57</v>
      </c>
      <c r="D66" s="10" t="s">
        <v>20</v>
      </c>
      <c r="E66" s="8"/>
      <c r="F66" s="8">
        <v>0.8</v>
      </c>
      <c r="G66" s="8">
        <v>3.2</v>
      </c>
      <c r="H66" s="8">
        <v>0</v>
      </c>
      <c r="I66" s="8"/>
      <c r="J66" s="8">
        <v>0.8</v>
      </c>
      <c r="K66" s="8"/>
      <c r="L66" s="8"/>
      <c r="M66" s="8"/>
      <c r="N66" s="8">
        <v>0.8</v>
      </c>
      <c r="O66" s="8">
        <v>6.4</v>
      </c>
      <c r="P66" s="8">
        <v>1.6</v>
      </c>
      <c r="Q66" s="8"/>
      <c r="R66" s="9"/>
      <c r="S66" s="9"/>
    </row>
    <row r="67" spans="1:19" ht="18.75" customHeight="1">
      <c r="A67" s="7">
        <v>57</v>
      </c>
      <c r="B67" s="7" t="s">
        <v>47</v>
      </c>
      <c r="C67" s="7" t="s">
        <v>57</v>
      </c>
      <c r="D67" s="10" t="s">
        <v>133</v>
      </c>
      <c r="E67" s="8">
        <v>0.8</v>
      </c>
      <c r="F67" s="8"/>
      <c r="G67" s="8"/>
      <c r="H67" s="8">
        <v>3.2</v>
      </c>
      <c r="I67" s="8">
        <v>1.6</v>
      </c>
      <c r="J67" s="8"/>
      <c r="K67" s="8"/>
      <c r="L67" s="8">
        <v>0.8</v>
      </c>
      <c r="M67" s="8"/>
      <c r="N67" s="8"/>
      <c r="O67" s="8"/>
      <c r="P67" s="8"/>
      <c r="Q67" s="8"/>
      <c r="R67" s="9"/>
      <c r="S67" s="9"/>
    </row>
    <row r="68" spans="1:19" ht="18.75" customHeight="1">
      <c r="A68" s="7">
        <v>58</v>
      </c>
      <c r="B68" s="7" t="s">
        <v>47</v>
      </c>
      <c r="C68" s="7" t="s">
        <v>48</v>
      </c>
      <c r="D68" s="7" t="s">
        <v>302</v>
      </c>
      <c r="E68" s="8">
        <v>1.6</v>
      </c>
      <c r="F68" s="8"/>
      <c r="G68" s="8"/>
      <c r="H68" s="8">
        <v>1.6</v>
      </c>
      <c r="I68" s="8"/>
      <c r="J68" s="8"/>
      <c r="K68" s="8"/>
      <c r="L68" s="8"/>
      <c r="M68" s="8"/>
      <c r="N68" s="8"/>
      <c r="O68" s="8"/>
      <c r="P68" s="8"/>
      <c r="Q68" s="8">
        <v>1.6</v>
      </c>
      <c r="R68" s="9"/>
      <c r="S68" s="9"/>
    </row>
    <row r="69" spans="1:19" ht="18.75" customHeight="1">
      <c r="A69" s="7">
        <v>59</v>
      </c>
      <c r="B69" s="7" t="s">
        <v>47</v>
      </c>
      <c r="C69" s="7" t="s">
        <v>48</v>
      </c>
      <c r="D69" s="7" t="s">
        <v>321</v>
      </c>
      <c r="E69" s="8"/>
      <c r="F69" s="8"/>
      <c r="G69" s="8"/>
      <c r="H69" s="8"/>
      <c r="I69" s="8"/>
      <c r="J69" s="8"/>
      <c r="K69" s="8"/>
      <c r="L69" s="8">
        <v>1.6</v>
      </c>
      <c r="M69" s="8"/>
      <c r="N69" s="8"/>
      <c r="O69" s="8"/>
      <c r="P69" s="8"/>
      <c r="Q69" s="8"/>
      <c r="R69" s="9"/>
      <c r="S69" s="9"/>
    </row>
    <row r="70" spans="1:19" ht="18.75" customHeight="1">
      <c r="A70" s="7">
        <v>60</v>
      </c>
      <c r="B70" s="7" t="s">
        <v>47</v>
      </c>
      <c r="C70" s="7" t="s">
        <v>48</v>
      </c>
      <c r="D70" s="7" t="s">
        <v>322</v>
      </c>
      <c r="E70" s="8">
        <v>9.600000000000001</v>
      </c>
      <c r="F70" s="8"/>
      <c r="G70" s="8">
        <v>3.2</v>
      </c>
      <c r="H70" s="8"/>
      <c r="I70" s="8">
        <v>1.6</v>
      </c>
      <c r="J70" s="8">
        <v>1.6</v>
      </c>
      <c r="K70" s="8">
        <v>6.4</v>
      </c>
      <c r="L70" s="8"/>
      <c r="M70" s="8">
        <v>1.6</v>
      </c>
      <c r="N70" s="8"/>
      <c r="O70" s="8">
        <v>0.4</v>
      </c>
      <c r="P70" s="8"/>
      <c r="Q70" s="8"/>
      <c r="R70" s="9"/>
      <c r="S70" s="9"/>
    </row>
    <row r="71" spans="1:19" ht="18.75" customHeight="1">
      <c r="A71" s="7">
        <v>61</v>
      </c>
      <c r="B71" s="7" t="s">
        <v>47</v>
      </c>
      <c r="C71" s="7" t="s">
        <v>48</v>
      </c>
      <c r="D71" s="10" t="s">
        <v>32</v>
      </c>
      <c r="E71" s="8"/>
      <c r="F71" s="8"/>
      <c r="G71" s="8">
        <v>1.6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  <c r="S71" s="9"/>
    </row>
    <row r="72" spans="1:19" ht="18.75" customHeight="1">
      <c r="A72" s="7">
        <v>62</v>
      </c>
      <c r="B72" s="7" t="s">
        <v>47</v>
      </c>
      <c r="C72" s="7" t="s">
        <v>48</v>
      </c>
      <c r="D72" s="7" t="s">
        <v>151</v>
      </c>
      <c r="E72" s="8">
        <v>3.2</v>
      </c>
      <c r="F72" s="8">
        <v>9.600000000000001</v>
      </c>
      <c r="G72" s="8"/>
      <c r="H72" s="8"/>
      <c r="I72" s="8">
        <v>3.2</v>
      </c>
      <c r="J72" s="8"/>
      <c r="K72" s="8"/>
      <c r="L72" s="8">
        <v>6.4</v>
      </c>
      <c r="M72" s="8"/>
      <c r="N72" s="8">
        <v>6.4</v>
      </c>
      <c r="O72" s="8">
        <v>4.800000000000001</v>
      </c>
      <c r="P72" s="8"/>
      <c r="Q72" s="8">
        <v>1.6</v>
      </c>
      <c r="R72" s="9"/>
      <c r="S72" s="9"/>
    </row>
    <row r="73" spans="1:19" ht="18.75" customHeight="1">
      <c r="A73" s="7">
        <v>63</v>
      </c>
      <c r="B73" s="7" t="s">
        <v>47</v>
      </c>
      <c r="C73" s="7" t="s">
        <v>49</v>
      </c>
      <c r="D73" s="7" t="s">
        <v>21</v>
      </c>
      <c r="E73" s="8"/>
      <c r="F73" s="8">
        <v>3.2</v>
      </c>
      <c r="G73" s="8"/>
      <c r="H73" s="8">
        <v>6.4</v>
      </c>
      <c r="I73" s="8"/>
      <c r="J73" s="8">
        <v>1.6</v>
      </c>
      <c r="K73" s="8"/>
      <c r="L73" s="8">
        <v>1.6</v>
      </c>
      <c r="M73" s="8"/>
      <c r="N73" s="8">
        <v>1.6</v>
      </c>
      <c r="O73" s="8">
        <v>0.8</v>
      </c>
      <c r="P73" s="8"/>
      <c r="Q73" s="8"/>
      <c r="R73" s="9"/>
      <c r="S73" s="9"/>
    </row>
    <row r="74" spans="1:19" ht="18.75" customHeight="1" thickBot="1">
      <c r="A74" s="7">
        <v>64</v>
      </c>
      <c r="B74" s="7" t="s">
        <v>50</v>
      </c>
      <c r="C74" s="7" t="s">
        <v>51</v>
      </c>
      <c r="D74" s="7" t="s">
        <v>52</v>
      </c>
      <c r="E74" s="8"/>
      <c r="F74" s="8"/>
      <c r="G74" s="8"/>
      <c r="H74" s="8">
        <v>1.6</v>
      </c>
      <c r="I74" s="8"/>
      <c r="J74" s="8">
        <v>1.6</v>
      </c>
      <c r="K74" s="8"/>
      <c r="L74" s="8"/>
      <c r="M74" s="8"/>
      <c r="N74" s="8"/>
      <c r="O74" s="8"/>
      <c r="P74" s="8"/>
      <c r="Q74" s="8">
        <v>1.6</v>
      </c>
      <c r="R74" s="9"/>
      <c r="S74" s="9"/>
    </row>
    <row r="75" spans="1:19" ht="18.75" customHeight="1" thickTop="1">
      <c r="A75" s="56" t="s">
        <v>120</v>
      </c>
      <c r="B75" s="56"/>
      <c r="C75" s="56"/>
      <c r="D75" s="56"/>
      <c r="E75" s="12">
        <f aca="true" t="shared" si="0" ref="E75:Q75">SUM(E11:E74)</f>
        <v>437.6</v>
      </c>
      <c r="F75" s="12">
        <f t="shared" si="0"/>
        <v>2411.2</v>
      </c>
      <c r="G75" s="12">
        <f t="shared" si="0"/>
        <v>2002.4</v>
      </c>
      <c r="H75" s="12">
        <f t="shared" si="0"/>
        <v>2109.5999999999995</v>
      </c>
      <c r="I75" s="12">
        <f t="shared" si="0"/>
        <v>1632.8</v>
      </c>
      <c r="J75" s="12">
        <f t="shared" si="0"/>
        <v>1555.9999999999995</v>
      </c>
      <c r="K75" s="12">
        <f t="shared" si="0"/>
        <v>6900.799999999999</v>
      </c>
      <c r="L75" s="12">
        <f t="shared" si="0"/>
        <v>742.4</v>
      </c>
      <c r="M75" s="12">
        <f t="shared" si="0"/>
        <v>931.9999999999999</v>
      </c>
      <c r="N75" s="12">
        <f t="shared" si="0"/>
        <v>289.6</v>
      </c>
      <c r="O75" s="12">
        <f t="shared" si="0"/>
        <v>83.60000000000001</v>
      </c>
      <c r="P75" s="12">
        <f t="shared" si="0"/>
        <v>72.80000000000001</v>
      </c>
      <c r="Q75" s="12">
        <f t="shared" si="0"/>
        <v>127.19999999999997</v>
      </c>
      <c r="S75" s="9"/>
    </row>
    <row r="76" spans="1:19" ht="18.75" customHeight="1">
      <c r="A76" s="47" t="s">
        <v>139</v>
      </c>
      <c r="B76" s="48"/>
      <c r="C76" s="13" t="s">
        <v>34</v>
      </c>
      <c r="D76" s="15"/>
      <c r="E76" s="8">
        <f aca="true" t="shared" si="1" ref="E76:Q76">E11</f>
        <v>217.60000000000002</v>
      </c>
      <c r="F76" s="8">
        <f t="shared" si="1"/>
        <v>320</v>
      </c>
      <c r="G76" s="8">
        <f t="shared" si="1"/>
        <v>217.60000000000002</v>
      </c>
      <c r="H76" s="8">
        <f t="shared" si="1"/>
        <v>230.4</v>
      </c>
      <c r="I76" s="8">
        <f t="shared" si="1"/>
        <v>70.4</v>
      </c>
      <c r="J76" s="8">
        <f t="shared" si="1"/>
        <v>160</v>
      </c>
      <c r="K76" s="8">
        <f t="shared" si="1"/>
        <v>192</v>
      </c>
      <c r="L76" s="8">
        <f t="shared" si="1"/>
        <v>83.2</v>
      </c>
      <c r="M76" s="8">
        <f t="shared" si="1"/>
        <v>60.800000000000004</v>
      </c>
      <c r="N76" s="8">
        <f t="shared" si="1"/>
        <v>96</v>
      </c>
      <c r="O76" s="8">
        <f t="shared" si="1"/>
        <v>17.6</v>
      </c>
      <c r="P76" s="8">
        <f t="shared" si="1"/>
        <v>16</v>
      </c>
      <c r="Q76" s="8">
        <f t="shared" si="1"/>
        <v>16</v>
      </c>
      <c r="S76" s="9"/>
    </row>
    <row r="77" spans="1:19" ht="18.75" customHeight="1">
      <c r="A77" s="47"/>
      <c r="B77" s="48"/>
      <c r="C77" s="13" t="s">
        <v>36</v>
      </c>
      <c r="D77" s="15"/>
      <c r="E77" s="8">
        <f aca="true" t="shared" si="2" ref="E77:Q77">SUM(E12:E34)</f>
        <v>55.2</v>
      </c>
      <c r="F77" s="8">
        <f t="shared" si="2"/>
        <v>37.60000000000001</v>
      </c>
      <c r="G77" s="8">
        <f t="shared" si="2"/>
        <v>23.200000000000003</v>
      </c>
      <c r="H77" s="8">
        <f t="shared" si="2"/>
        <v>16.000000000000004</v>
      </c>
      <c r="I77" s="8">
        <f t="shared" si="2"/>
        <v>17.6</v>
      </c>
      <c r="J77" s="8">
        <f t="shared" si="2"/>
        <v>38.400000000000006</v>
      </c>
      <c r="K77" s="8">
        <f t="shared" si="2"/>
        <v>78.4</v>
      </c>
      <c r="L77" s="8">
        <f t="shared" si="2"/>
        <v>11.2</v>
      </c>
      <c r="M77" s="8">
        <f t="shared" si="2"/>
        <v>23.200000000000003</v>
      </c>
      <c r="N77" s="8">
        <f t="shared" si="2"/>
        <v>12.000000000000002</v>
      </c>
      <c r="O77" s="8">
        <f t="shared" si="2"/>
        <v>10.4</v>
      </c>
      <c r="P77" s="8">
        <f t="shared" si="2"/>
        <v>2.4000000000000004</v>
      </c>
      <c r="Q77" s="8">
        <f t="shared" si="2"/>
        <v>7.2</v>
      </c>
      <c r="S77" s="9"/>
    </row>
    <row r="78" spans="1:19" ht="18.75" customHeight="1">
      <c r="A78" s="47"/>
      <c r="B78" s="48"/>
      <c r="C78" s="13" t="s">
        <v>74</v>
      </c>
      <c r="D78" s="15"/>
      <c r="E78" s="8">
        <f aca="true" t="shared" si="3" ref="E78:Q78">E35</f>
        <v>0</v>
      </c>
      <c r="F78" s="8">
        <f t="shared" si="3"/>
        <v>0</v>
      </c>
      <c r="G78" s="8">
        <f t="shared" si="3"/>
        <v>0</v>
      </c>
      <c r="H78" s="8">
        <f t="shared" si="3"/>
        <v>3.2</v>
      </c>
      <c r="I78" s="8">
        <f t="shared" si="3"/>
        <v>0.8</v>
      </c>
      <c r="J78" s="8">
        <f t="shared" si="3"/>
        <v>0</v>
      </c>
      <c r="K78" s="8">
        <f t="shared" si="3"/>
        <v>0</v>
      </c>
      <c r="L78" s="8">
        <f t="shared" si="3"/>
        <v>0</v>
      </c>
      <c r="M78" s="8">
        <f t="shared" si="3"/>
        <v>0</v>
      </c>
      <c r="N78" s="8">
        <f t="shared" si="3"/>
        <v>0</v>
      </c>
      <c r="O78" s="8">
        <f t="shared" si="3"/>
        <v>0</v>
      </c>
      <c r="P78" s="8">
        <f t="shared" si="3"/>
        <v>0</v>
      </c>
      <c r="Q78" s="8">
        <f t="shared" si="3"/>
        <v>0</v>
      </c>
      <c r="S78" s="9"/>
    </row>
    <row r="79" spans="1:19" ht="18.75" customHeight="1">
      <c r="A79" s="47"/>
      <c r="B79" s="48"/>
      <c r="C79" s="13" t="s">
        <v>60</v>
      </c>
      <c r="D79" s="15"/>
      <c r="E79" s="8">
        <f aca="true" t="shared" si="4" ref="E79:Q79">SUM(E36:E36)</f>
        <v>3.2</v>
      </c>
      <c r="F79" s="8">
        <f t="shared" si="4"/>
        <v>0</v>
      </c>
      <c r="G79" s="8">
        <f t="shared" si="4"/>
        <v>1.6</v>
      </c>
      <c r="H79" s="8">
        <f t="shared" si="4"/>
        <v>0.8</v>
      </c>
      <c r="I79" s="8">
        <f t="shared" si="4"/>
        <v>0</v>
      </c>
      <c r="J79" s="8">
        <f t="shared" si="4"/>
        <v>0</v>
      </c>
      <c r="K79" s="8">
        <f t="shared" si="4"/>
        <v>1.6</v>
      </c>
      <c r="L79" s="8">
        <f t="shared" si="4"/>
        <v>0.8</v>
      </c>
      <c r="M79" s="8">
        <f t="shared" si="4"/>
        <v>0</v>
      </c>
      <c r="N79" s="8">
        <f t="shared" si="4"/>
        <v>0</v>
      </c>
      <c r="O79" s="8">
        <f t="shared" si="4"/>
        <v>0</v>
      </c>
      <c r="P79" s="8">
        <f t="shared" si="4"/>
        <v>0</v>
      </c>
      <c r="Q79" s="8">
        <f t="shared" si="4"/>
        <v>1.6</v>
      </c>
      <c r="S79" s="9"/>
    </row>
    <row r="80" spans="1:19" ht="18.75" customHeight="1">
      <c r="A80" s="47"/>
      <c r="B80" s="48"/>
      <c r="C80" s="13" t="s">
        <v>37</v>
      </c>
      <c r="D80" s="15"/>
      <c r="E80" s="8">
        <f aca="true" t="shared" si="5" ref="E80:Q80">SUM(E37:E62)</f>
        <v>132</v>
      </c>
      <c r="F80" s="8">
        <f t="shared" si="5"/>
        <v>1742.4</v>
      </c>
      <c r="G80" s="8">
        <f t="shared" si="5"/>
        <v>1513.6000000000001</v>
      </c>
      <c r="H80" s="8">
        <f t="shared" si="5"/>
        <v>1657.6000000000001</v>
      </c>
      <c r="I80" s="8">
        <f t="shared" si="5"/>
        <v>1524.8000000000002</v>
      </c>
      <c r="J80" s="8">
        <f t="shared" si="5"/>
        <v>1305.6</v>
      </c>
      <c r="K80" s="8">
        <f t="shared" si="5"/>
        <v>6526.4</v>
      </c>
      <c r="L80" s="8">
        <f t="shared" si="5"/>
        <v>540</v>
      </c>
      <c r="M80" s="8">
        <f t="shared" si="5"/>
        <v>708.8</v>
      </c>
      <c r="N80" s="8">
        <f t="shared" si="5"/>
        <v>121.60000000000001</v>
      </c>
      <c r="O80" s="8">
        <f t="shared" si="5"/>
        <v>35.2</v>
      </c>
      <c r="P80" s="8">
        <f t="shared" si="5"/>
        <v>46.400000000000006</v>
      </c>
      <c r="Q80" s="8">
        <f t="shared" si="5"/>
        <v>91.19999999999999</v>
      </c>
      <c r="S80" s="9"/>
    </row>
    <row r="81" spans="1:17" ht="18.75" customHeight="1">
      <c r="A81" s="47"/>
      <c r="B81" s="48"/>
      <c r="C81" s="13" t="s">
        <v>53</v>
      </c>
      <c r="D81" s="15"/>
      <c r="E81" s="8">
        <f aca="true" t="shared" si="6" ref="E81:Q81">SUM(E63)</f>
        <v>1.6</v>
      </c>
      <c r="F81" s="8">
        <f t="shared" si="6"/>
        <v>3.2</v>
      </c>
      <c r="G81" s="8">
        <f t="shared" si="6"/>
        <v>6.4</v>
      </c>
      <c r="H81" s="8">
        <f t="shared" si="6"/>
        <v>0</v>
      </c>
      <c r="I81" s="8">
        <f t="shared" si="6"/>
        <v>0</v>
      </c>
      <c r="J81" s="8">
        <f t="shared" si="6"/>
        <v>1.6</v>
      </c>
      <c r="K81" s="8">
        <f t="shared" si="6"/>
        <v>0</v>
      </c>
      <c r="L81" s="8">
        <f t="shared" si="6"/>
        <v>0.8</v>
      </c>
      <c r="M81" s="8">
        <f t="shared" si="6"/>
        <v>0</v>
      </c>
      <c r="N81" s="8">
        <f t="shared" si="6"/>
        <v>6.4</v>
      </c>
      <c r="O81" s="8">
        <f t="shared" si="6"/>
        <v>0</v>
      </c>
      <c r="P81" s="8">
        <f t="shared" si="6"/>
        <v>0</v>
      </c>
      <c r="Q81" s="8">
        <f t="shared" si="6"/>
        <v>0</v>
      </c>
    </row>
    <row r="82" spans="1:17" ht="18.75" customHeight="1">
      <c r="A82" s="47"/>
      <c r="B82" s="48"/>
      <c r="C82" s="13" t="s">
        <v>56</v>
      </c>
      <c r="D82" s="15"/>
      <c r="E82" s="8">
        <f aca="true" t="shared" si="7" ref="E82:Q83">SUM(E64)</f>
        <v>9.600000000000001</v>
      </c>
      <c r="F82" s="8">
        <f t="shared" si="7"/>
        <v>25.6</v>
      </c>
      <c r="G82" s="8">
        <f t="shared" si="7"/>
        <v>1.6</v>
      </c>
      <c r="H82" s="8">
        <f t="shared" si="7"/>
        <v>9.600000000000001</v>
      </c>
      <c r="I82" s="8">
        <f t="shared" si="7"/>
        <v>0</v>
      </c>
      <c r="J82" s="8">
        <f t="shared" si="7"/>
        <v>16</v>
      </c>
      <c r="K82" s="8">
        <f t="shared" si="7"/>
        <v>25.6</v>
      </c>
      <c r="L82" s="8">
        <f t="shared" si="7"/>
        <v>25.6</v>
      </c>
      <c r="M82" s="8">
        <f t="shared" si="7"/>
        <v>28.8</v>
      </c>
      <c r="N82" s="8">
        <f t="shared" si="7"/>
        <v>19.200000000000003</v>
      </c>
      <c r="O82" s="8">
        <f t="shared" si="7"/>
        <v>6.4</v>
      </c>
      <c r="P82" s="8">
        <f t="shared" si="7"/>
        <v>0</v>
      </c>
      <c r="Q82" s="8">
        <f t="shared" si="7"/>
        <v>0</v>
      </c>
    </row>
    <row r="83" spans="1:17" ht="18.75" customHeight="1">
      <c r="A83" s="47"/>
      <c r="B83" s="48"/>
      <c r="C83" s="13" t="s">
        <v>54</v>
      </c>
      <c r="D83" s="15"/>
      <c r="E83" s="8">
        <f t="shared" si="7"/>
        <v>3.2</v>
      </c>
      <c r="F83" s="8">
        <f t="shared" si="7"/>
        <v>268.8</v>
      </c>
      <c r="G83" s="8">
        <f t="shared" si="7"/>
        <v>230.4</v>
      </c>
      <c r="H83" s="8">
        <f t="shared" si="7"/>
        <v>179.20000000000002</v>
      </c>
      <c r="I83" s="8">
        <f t="shared" si="7"/>
        <v>12.8</v>
      </c>
      <c r="J83" s="8">
        <f t="shared" si="7"/>
        <v>28.8</v>
      </c>
      <c r="K83" s="8">
        <f t="shared" si="7"/>
        <v>70.4</v>
      </c>
      <c r="L83" s="8">
        <f t="shared" si="7"/>
        <v>70.4</v>
      </c>
      <c r="M83" s="8">
        <f t="shared" si="7"/>
        <v>108.80000000000001</v>
      </c>
      <c r="N83" s="8">
        <f t="shared" si="7"/>
        <v>25.6</v>
      </c>
      <c r="O83" s="8">
        <f t="shared" si="7"/>
        <v>1.6</v>
      </c>
      <c r="P83" s="8">
        <f t="shared" si="7"/>
        <v>6.4</v>
      </c>
      <c r="Q83" s="8">
        <f t="shared" si="7"/>
        <v>6.4</v>
      </c>
    </row>
    <row r="84" spans="1:17" ht="18.75" customHeight="1">
      <c r="A84" s="47"/>
      <c r="B84" s="48"/>
      <c r="C84" s="13" t="s">
        <v>57</v>
      </c>
      <c r="D84" s="15"/>
      <c r="E84" s="8">
        <f aca="true" t="shared" si="8" ref="E84:Q84">SUM(E66:E67)</f>
        <v>0.8</v>
      </c>
      <c r="F84" s="8">
        <f t="shared" si="8"/>
        <v>0.8</v>
      </c>
      <c r="G84" s="8">
        <f t="shared" si="8"/>
        <v>3.2</v>
      </c>
      <c r="H84" s="8">
        <f t="shared" si="8"/>
        <v>3.2</v>
      </c>
      <c r="I84" s="8">
        <f t="shared" si="8"/>
        <v>1.6</v>
      </c>
      <c r="J84" s="8">
        <f t="shared" si="8"/>
        <v>0.8</v>
      </c>
      <c r="K84" s="8">
        <f t="shared" si="8"/>
        <v>0</v>
      </c>
      <c r="L84" s="8">
        <f t="shared" si="8"/>
        <v>0.8</v>
      </c>
      <c r="M84" s="8">
        <f t="shared" si="8"/>
        <v>0</v>
      </c>
      <c r="N84" s="8">
        <f t="shared" si="8"/>
        <v>0.8</v>
      </c>
      <c r="O84" s="8">
        <f t="shared" si="8"/>
        <v>6.4</v>
      </c>
      <c r="P84" s="8">
        <f t="shared" si="8"/>
        <v>1.6</v>
      </c>
      <c r="Q84" s="8">
        <f t="shared" si="8"/>
        <v>0</v>
      </c>
    </row>
    <row r="85" spans="1:17" ht="18.75" customHeight="1">
      <c r="A85" s="47"/>
      <c r="B85" s="48"/>
      <c r="C85" s="13" t="s">
        <v>48</v>
      </c>
      <c r="D85" s="15"/>
      <c r="E85" s="8">
        <f aca="true" t="shared" si="9" ref="E85:Q85">SUM(E68:E72)</f>
        <v>14.400000000000002</v>
      </c>
      <c r="F85" s="8">
        <f t="shared" si="9"/>
        <v>9.600000000000001</v>
      </c>
      <c r="G85" s="8">
        <f t="shared" si="9"/>
        <v>4.800000000000001</v>
      </c>
      <c r="H85" s="8">
        <f t="shared" si="9"/>
        <v>1.6</v>
      </c>
      <c r="I85" s="8">
        <f t="shared" si="9"/>
        <v>4.800000000000001</v>
      </c>
      <c r="J85" s="8">
        <f t="shared" si="9"/>
        <v>1.6</v>
      </c>
      <c r="K85" s="8">
        <f t="shared" si="9"/>
        <v>6.4</v>
      </c>
      <c r="L85" s="8">
        <f t="shared" si="9"/>
        <v>8</v>
      </c>
      <c r="M85" s="8">
        <f t="shared" si="9"/>
        <v>1.6</v>
      </c>
      <c r="N85" s="8">
        <f t="shared" si="9"/>
        <v>6.4</v>
      </c>
      <c r="O85" s="8">
        <f t="shared" si="9"/>
        <v>5.200000000000001</v>
      </c>
      <c r="P85" s="8">
        <f t="shared" si="9"/>
        <v>0</v>
      </c>
      <c r="Q85" s="8">
        <f t="shared" si="9"/>
        <v>3.2</v>
      </c>
    </row>
    <row r="86" spans="1:17" ht="18.75" customHeight="1">
      <c r="A86" s="47"/>
      <c r="B86" s="48"/>
      <c r="C86" s="13" t="s">
        <v>49</v>
      </c>
      <c r="D86" s="15"/>
      <c r="E86" s="8">
        <f aca="true" t="shared" si="10" ref="E86:Q86">SUM(E73)</f>
        <v>0</v>
      </c>
      <c r="F86" s="8">
        <f t="shared" si="10"/>
        <v>3.2</v>
      </c>
      <c r="G86" s="8">
        <f t="shared" si="10"/>
        <v>0</v>
      </c>
      <c r="H86" s="8">
        <f t="shared" si="10"/>
        <v>6.4</v>
      </c>
      <c r="I86" s="8">
        <f t="shared" si="10"/>
        <v>0</v>
      </c>
      <c r="J86" s="8">
        <f t="shared" si="10"/>
        <v>1.6</v>
      </c>
      <c r="K86" s="8">
        <f t="shared" si="10"/>
        <v>0</v>
      </c>
      <c r="L86" s="8">
        <f t="shared" si="10"/>
        <v>1.6</v>
      </c>
      <c r="M86" s="8">
        <f t="shared" si="10"/>
        <v>0</v>
      </c>
      <c r="N86" s="8">
        <f t="shared" si="10"/>
        <v>1.6</v>
      </c>
      <c r="O86" s="8">
        <f t="shared" si="10"/>
        <v>0.8</v>
      </c>
      <c r="P86" s="8">
        <f t="shared" si="10"/>
        <v>0</v>
      </c>
      <c r="Q86" s="8">
        <f t="shared" si="10"/>
        <v>0</v>
      </c>
    </row>
    <row r="87" spans="1:17" ht="18.75" customHeight="1">
      <c r="A87" s="47"/>
      <c r="B87" s="48"/>
      <c r="C87" s="13" t="s">
        <v>51</v>
      </c>
      <c r="D87" s="14"/>
      <c r="E87" s="8">
        <f aca="true" t="shared" si="11" ref="E87:Q87">SUM(E74:E74)</f>
        <v>0</v>
      </c>
      <c r="F87" s="8">
        <f t="shared" si="11"/>
        <v>0</v>
      </c>
      <c r="G87" s="8">
        <f t="shared" si="11"/>
        <v>0</v>
      </c>
      <c r="H87" s="8">
        <f t="shared" si="11"/>
        <v>1.6</v>
      </c>
      <c r="I87" s="8">
        <f t="shared" si="11"/>
        <v>0</v>
      </c>
      <c r="J87" s="8">
        <f t="shared" si="11"/>
        <v>1.6</v>
      </c>
      <c r="K87" s="8">
        <f t="shared" si="11"/>
        <v>0</v>
      </c>
      <c r="L87" s="8">
        <f t="shared" si="11"/>
        <v>0</v>
      </c>
      <c r="M87" s="8">
        <f t="shared" si="11"/>
        <v>0</v>
      </c>
      <c r="N87" s="8">
        <f t="shared" si="11"/>
        <v>0</v>
      </c>
      <c r="O87" s="8">
        <f t="shared" si="11"/>
        <v>0</v>
      </c>
      <c r="P87" s="8">
        <f t="shared" si="11"/>
        <v>0</v>
      </c>
      <c r="Q87" s="8">
        <f t="shared" si="11"/>
        <v>1.6</v>
      </c>
    </row>
    <row r="88" spans="1:17" ht="14.25">
      <c r="A88" s="35" t="s">
        <v>23</v>
      </c>
      <c r="B88" s="35"/>
      <c r="C88" s="36" t="s">
        <v>24</v>
      </c>
      <c r="D88" s="36"/>
      <c r="E88" s="37" t="s">
        <v>140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9"/>
    </row>
    <row r="89" spans="1:17" ht="14.25">
      <c r="A89" s="40"/>
      <c r="B89" s="40"/>
      <c r="C89" s="36" t="s">
        <v>25</v>
      </c>
      <c r="D89" s="36"/>
      <c r="E89" s="37" t="s">
        <v>162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9"/>
    </row>
    <row r="90" spans="1:17" ht="14.25">
      <c r="A90" s="40"/>
      <c r="B90" s="40"/>
      <c r="C90" s="36" t="s">
        <v>121</v>
      </c>
      <c r="D90" s="36"/>
      <c r="E90" s="37" t="s">
        <v>141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9"/>
    </row>
    <row r="91" spans="1:17" ht="14.25">
      <c r="A91" s="51"/>
      <c r="B91" s="51"/>
      <c r="C91" s="36" t="s">
        <v>122</v>
      </c>
      <c r="D91" s="36"/>
      <c r="E91" s="37" t="s">
        <v>142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9"/>
    </row>
    <row r="92" spans="1:17" ht="14.25">
      <c r="A92" s="33" t="s">
        <v>123</v>
      </c>
      <c r="B92" s="34"/>
      <c r="C92" s="34"/>
      <c r="D92" s="34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/>
    </row>
    <row r="93" spans="1:17" ht="14.25">
      <c r="A93" s="41"/>
      <c r="B93" s="42"/>
      <c r="C93" s="42"/>
      <c r="D93" s="42"/>
      <c r="E93" s="23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19"/>
    </row>
    <row r="94" spans="1:17" ht="14.25">
      <c r="A94" s="43"/>
      <c r="B94" s="44"/>
      <c r="C94" s="44"/>
      <c r="D94" s="44"/>
      <c r="E94" s="2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2"/>
    </row>
    <row r="95" ht="14.25">
      <c r="A95" s="3" t="s">
        <v>124</v>
      </c>
    </row>
    <row r="96" spans="5:17" ht="14.25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5:17" ht="14.25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ht="14.25">
      <c r="E98" s="9"/>
    </row>
  </sheetData>
  <sheetProtection/>
  <mergeCells count="26">
    <mergeCell ref="E10:Q10"/>
    <mergeCell ref="A7:D7"/>
    <mergeCell ref="A8:D8"/>
    <mergeCell ref="A9:D9"/>
    <mergeCell ref="A2:D2"/>
    <mergeCell ref="A3:D3"/>
    <mergeCell ref="A4:D4"/>
    <mergeCell ref="A5:D5"/>
    <mergeCell ref="A6:D6"/>
    <mergeCell ref="A75:D75"/>
    <mergeCell ref="A76:B87"/>
    <mergeCell ref="A88:B88"/>
    <mergeCell ref="C88:D88"/>
    <mergeCell ref="E88:Q88"/>
    <mergeCell ref="A89:B89"/>
    <mergeCell ref="C89:D89"/>
    <mergeCell ref="E89:Q89"/>
    <mergeCell ref="A92:D92"/>
    <mergeCell ref="A93:D93"/>
    <mergeCell ref="A94:D94"/>
    <mergeCell ref="A90:B90"/>
    <mergeCell ref="C90:D90"/>
    <mergeCell ref="E90:Q90"/>
    <mergeCell ref="A91:B91"/>
    <mergeCell ref="C91:D91"/>
    <mergeCell ref="E91:Q91"/>
  </mergeCells>
  <printOptions/>
  <pageMargins left="0.787401574803149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t.makino</dc:creator>
  <cp:keywords/>
  <dc:description/>
  <cp:lastModifiedBy>浅野 遼太</cp:lastModifiedBy>
  <cp:lastPrinted>2022-03-20T23:15:52Z</cp:lastPrinted>
  <dcterms:created xsi:type="dcterms:W3CDTF">2012-03-21T12:54:23Z</dcterms:created>
  <dcterms:modified xsi:type="dcterms:W3CDTF">2023-04-19T02:10:54Z</dcterms:modified>
  <cp:category/>
  <cp:version/>
  <cp:contentType/>
  <cp:contentStatus/>
</cp:coreProperties>
</file>