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filterPrivacy="1" codeName="ThisWorkbook" defaultThemeVersion="124226"/>
  <xr:revisionPtr revIDLastSave="0" documentId="13_ncr:1_{AD378850-5E84-48F1-B032-AC7AE810FAF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4月" sheetId="68" r:id="rId1"/>
    <sheet name="5月" sheetId="69" r:id="rId2"/>
    <sheet name="6月" sheetId="70" r:id="rId3"/>
    <sheet name="7月" sheetId="71" r:id="rId4"/>
    <sheet name="8月" sheetId="72" r:id="rId5"/>
    <sheet name="9月" sheetId="73" r:id="rId6"/>
    <sheet name="10月" sheetId="74" r:id="rId7"/>
    <sheet name="11月" sheetId="75" r:id="rId8"/>
    <sheet name="12月" sheetId="76" r:id="rId9"/>
    <sheet name="1月" sheetId="77" r:id="rId10"/>
    <sheet name="2月" sheetId="78" r:id="rId11"/>
    <sheet name="3月" sheetId="79" r:id="rId12"/>
  </sheets>
  <definedNames>
    <definedName name="_xlnm._FilterDatabase" localSheetId="6" hidden="1">'10月'!$O$1:$O$109</definedName>
    <definedName name="_xlnm._FilterDatabase" localSheetId="7" hidden="1">'11月'!$O$1:$O$104</definedName>
    <definedName name="_xlnm._FilterDatabase" localSheetId="8" hidden="1">'12月'!$O$1:$O$95</definedName>
    <definedName name="_xlnm._FilterDatabase" localSheetId="9" hidden="1">'1月'!$O$1:$O$92</definedName>
    <definedName name="_xlnm._FilterDatabase" localSheetId="10" hidden="1">'2月'!$O$1:$O$89</definedName>
    <definedName name="_xlnm._FilterDatabase" localSheetId="11" hidden="1">'3月'!$O$1:$O$95</definedName>
    <definedName name="_xlnm._FilterDatabase" localSheetId="0" hidden="1">'4月'!$O$1:$O$108</definedName>
    <definedName name="_xlnm._FilterDatabase" localSheetId="1" hidden="1">'5月'!#REF!</definedName>
    <definedName name="_xlnm._FilterDatabase" localSheetId="3" hidden="1">'7月'!$O$1:$O$106</definedName>
    <definedName name="_xlnm._FilterDatabase" localSheetId="4" hidden="1">'8月'!$O$1:$O$110</definedName>
    <definedName name="_xlnm.Print_Area" localSheetId="6">'10月'!$A$1:$O$109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6" i="79" l="1"/>
  <c r="N81" i="79"/>
  <c r="M81" i="79"/>
  <c r="L81" i="79"/>
  <c r="K81" i="79"/>
  <c r="J81" i="79"/>
  <c r="I81" i="79"/>
  <c r="H81" i="79"/>
  <c r="G81" i="79"/>
  <c r="F81" i="79"/>
  <c r="E81" i="79"/>
  <c r="N80" i="79"/>
  <c r="M80" i="79"/>
  <c r="L80" i="79"/>
  <c r="K80" i="79"/>
  <c r="J80" i="79"/>
  <c r="I80" i="79"/>
  <c r="H80" i="79"/>
  <c r="G80" i="79"/>
  <c r="F80" i="79"/>
  <c r="E80" i="79"/>
  <c r="N79" i="79"/>
  <c r="M79" i="79"/>
  <c r="L79" i="79"/>
  <c r="K79" i="79"/>
  <c r="J79" i="79"/>
  <c r="I79" i="79"/>
  <c r="H79" i="79"/>
  <c r="G79" i="79"/>
  <c r="F79" i="79"/>
  <c r="E79" i="79"/>
  <c r="N78" i="79"/>
  <c r="M78" i="79"/>
  <c r="L78" i="79"/>
  <c r="K78" i="79"/>
  <c r="J78" i="79"/>
  <c r="I78" i="79"/>
  <c r="H78" i="79"/>
  <c r="G78" i="79"/>
  <c r="F78" i="79"/>
  <c r="E78" i="79"/>
  <c r="N77" i="79"/>
  <c r="M77" i="79"/>
  <c r="L77" i="79"/>
  <c r="K77" i="79"/>
  <c r="J77" i="79"/>
  <c r="I77" i="79"/>
  <c r="H77" i="79"/>
  <c r="G77" i="79"/>
  <c r="F77" i="79"/>
  <c r="E77" i="79"/>
  <c r="N75" i="79"/>
  <c r="M75" i="79"/>
  <c r="L75" i="79"/>
  <c r="K75" i="79"/>
  <c r="J75" i="79"/>
  <c r="I75" i="79"/>
  <c r="H75" i="79"/>
  <c r="G75" i="79"/>
  <c r="F75" i="79"/>
  <c r="E75" i="79"/>
  <c r="N74" i="79"/>
  <c r="M74" i="79"/>
  <c r="L74" i="79"/>
  <c r="K74" i="79"/>
  <c r="J74" i="79"/>
  <c r="I74" i="79"/>
  <c r="H74" i="79"/>
  <c r="G74" i="79"/>
  <c r="F74" i="79"/>
  <c r="E74" i="79"/>
  <c r="N73" i="79"/>
  <c r="M73" i="79"/>
  <c r="L73" i="79"/>
  <c r="K73" i="79"/>
  <c r="J73" i="79"/>
  <c r="I73" i="79"/>
  <c r="H73" i="79"/>
  <c r="G73" i="79"/>
  <c r="F73" i="79"/>
  <c r="E73" i="79"/>
  <c r="N72" i="79"/>
  <c r="M72" i="79"/>
  <c r="L72" i="79"/>
  <c r="K72" i="79"/>
  <c r="J72" i="79"/>
  <c r="I72" i="79"/>
  <c r="H72" i="79"/>
  <c r="G72" i="79"/>
  <c r="F72" i="79"/>
  <c r="E72" i="79"/>
  <c r="N71" i="79"/>
  <c r="M71" i="79"/>
  <c r="L71" i="79"/>
  <c r="K71" i="79"/>
  <c r="J71" i="79"/>
  <c r="I71" i="79"/>
  <c r="H71" i="79"/>
  <c r="G71" i="79"/>
  <c r="F71" i="79"/>
  <c r="E71" i="79"/>
  <c r="N70" i="79"/>
  <c r="M70" i="79"/>
  <c r="L70" i="79"/>
  <c r="K70" i="79"/>
  <c r="J70" i="79"/>
  <c r="I70" i="79"/>
  <c r="H70" i="79"/>
  <c r="G70" i="79"/>
  <c r="F70" i="79"/>
  <c r="E70" i="79"/>
  <c r="N69" i="79"/>
  <c r="M69" i="79"/>
  <c r="L69" i="79"/>
  <c r="K69" i="79"/>
  <c r="J69" i="79"/>
  <c r="I69" i="79"/>
  <c r="H69" i="79"/>
  <c r="G69" i="79"/>
  <c r="F69" i="79"/>
  <c r="E69" i="79"/>
  <c r="N68" i="79"/>
  <c r="M68" i="79"/>
  <c r="L68" i="79"/>
  <c r="K68" i="79"/>
  <c r="J68" i="79"/>
  <c r="I68" i="79"/>
  <c r="H68" i="79"/>
  <c r="G68" i="79"/>
  <c r="F68" i="79"/>
  <c r="E68" i="79"/>
  <c r="N67" i="79"/>
  <c r="M67" i="79"/>
  <c r="L67" i="79"/>
  <c r="K67" i="79"/>
  <c r="J67" i="79"/>
  <c r="I67" i="79"/>
  <c r="H67" i="79"/>
  <c r="G67" i="79"/>
  <c r="F67" i="79"/>
  <c r="E67" i="79"/>
  <c r="E84" i="78" l="1"/>
  <c r="N79" i="78"/>
  <c r="M79" i="78"/>
  <c r="L79" i="78"/>
  <c r="K79" i="78"/>
  <c r="J79" i="78"/>
  <c r="I79" i="78"/>
  <c r="H79" i="78"/>
  <c r="G79" i="78"/>
  <c r="F79" i="78"/>
  <c r="E79" i="78"/>
  <c r="N78" i="78"/>
  <c r="M78" i="78"/>
  <c r="L78" i="78"/>
  <c r="K78" i="78"/>
  <c r="J78" i="78"/>
  <c r="I78" i="78"/>
  <c r="H78" i="78"/>
  <c r="G78" i="78"/>
  <c r="F78" i="78"/>
  <c r="E78" i="78"/>
  <c r="N77" i="78"/>
  <c r="M77" i="78"/>
  <c r="L77" i="78"/>
  <c r="K77" i="78"/>
  <c r="J77" i="78"/>
  <c r="I77" i="78"/>
  <c r="H77" i="78"/>
  <c r="G77" i="78"/>
  <c r="F77" i="78"/>
  <c r="E77" i="78"/>
  <c r="N76" i="78"/>
  <c r="M76" i="78"/>
  <c r="L76" i="78"/>
  <c r="K76" i="78"/>
  <c r="J76" i="78"/>
  <c r="I76" i="78"/>
  <c r="H76" i="78"/>
  <c r="G76" i="78"/>
  <c r="F76" i="78"/>
  <c r="E76" i="78"/>
  <c r="N75" i="78"/>
  <c r="M75" i="78"/>
  <c r="L75" i="78"/>
  <c r="K75" i="78"/>
  <c r="J75" i="78"/>
  <c r="I75" i="78"/>
  <c r="H75" i="78"/>
  <c r="G75" i="78"/>
  <c r="F75" i="78"/>
  <c r="E75" i="78"/>
  <c r="N74" i="78"/>
  <c r="M74" i="78"/>
  <c r="L74" i="78"/>
  <c r="K74" i="78"/>
  <c r="J74" i="78"/>
  <c r="I74" i="78"/>
  <c r="H74" i="78"/>
  <c r="G74" i="78"/>
  <c r="F74" i="78"/>
  <c r="E74" i="78"/>
  <c r="N73" i="78"/>
  <c r="M73" i="78"/>
  <c r="L73" i="78"/>
  <c r="K73" i="78"/>
  <c r="J73" i="78"/>
  <c r="I73" i="78"/>
  <c r="H73" i="78"/>
  <c r="G73" i="78"/>
  <c r="F73" i="78"/>
  <c r="E73" i="78"/>
  <c r="N72" i="78"/>
  <c r="M72" i="78"/>
  <c r="L72" i="78"/>
  <c r="K72" i="78"/>
  <c r="J72" i="78"/>
  <c r="I72" i="78"/>
  <c r="H72" i="78"/>
  <c r="G72" i="78"/>
  <c r="F72" i="78"/>
  <c r="E72" i="78"/>
  <c r="N71" i="78"/>
  <c r="M71" i="78"/>
  <c r="L71" i="78"/>
  <c r="K71" i="78"/>
  <c r="J71" i="78"/>
  <c r="I71" i="78"/>
  <c r="H71" i="78"/>
  <c r="G71" i="78"/>
  <c r="F71" i="78"/>
  <c r="E71" i="78"/>
  <c r="N70" i="78"/>
  <c r="M70" i="78"/>
  <c r="L70" i="78"/>
  <c r="K70" i="78"/>
  <c r="J70" i="78"/>
  <c r="I70" i="78"/>
  <c r="H70" i="78"/>
  <c r="G70" i="78"/>
  <c r="F70" i="78"/>
  <c r="E70" i="78"/>
  <c r="N69" i="78"/>
  <c r="M69" i="78"/>
  <c r="L69" i="78"/>
  <c r="K69" i="78"/>
  <c r="J69" i="78"/>
  <c r="I69" i="78"/>
  <c r="H69" i="78"/>
  <c r="G69" i="78"/>
  <c r="F69" i="78"/>
  <c r="E69" i="78"/>
  <c r="N68" i="78"/>
  <c r="M68" i="78"/>
  <c r="L68" i="78"/>
  <c r="K68" i="78"/>
  <c r="J68" i="78"/>
  <c r="I68" i="78"/>
  <c r="H68" i="78"/>
  <c r="G68" i="78"/>
  <c r="F68" i="78"/>
  <c r="E68" i="78"/>
  <c r="N67" i="78"/>
  <c r="M67" i="78"/>
  <c r="L67" i="78"/>
  <c r="K67" i="78"/>
  <c r="J67" i="78"/>
  <c r="I67" i="78"/>
  <c r="H67" i="78"/>
  <c r="G67" i="78"/>
  <c r="F67" i="78"/>
  <c r="E67" i="78"/>
  <c r="N66" i="78"/>
  <c r="M66" i="78"/>
  <c r="L66" i="78"/>
  <c r="K66" i="78"/>
  <c r="J66" i="78"/>
  <c r="I66" i="78"/>
  <c r="H66" i="78"/>
  <c r="G66" i="78"/>
  <c r="F66" i="78"/>
  <c r="E66" i="78"/>
  <c r="E83" i="77" l="1"/>
  <c r="N78" i="77"/>
  <c r="M78" i="77"/>
  <c r="L78" i="77"/>
  <c r="K78" i="77"/>
  <c r="J78" i="77"/>
  <c r="I78" i="77"/>
  <c r="H78" i="77"/>
  <c r="G78" i="77"/>
  <c r="F78" i="77"/>
  <c r="E78" i="77"/>
  <c r="N77" i="77"/>
  <c r="M77" i="77"/>
  <c r="L77" i="77"/>
  <c r="K77" i="77"/>
  <c r="J77" i="77"/>
  <c r="I77" i="77"/>
  <c r="H77" i="77"/>
  <c r="G77" i="77"/>
  <c r="F77" i="77"/>
  <c r="E77" i="77"/>
  <c r="N76" i="77"/>
  <c r="M76" i="77"/>
  <c r="L76" i="77"/>
  <c r="K76" i="77"/>
  <c r="J76" i="77"/>
  <c r="I76" i="77"/>
  <c r="H76" i="77"/>
  <c r="G76" i="77"/>
  <c r="F76" i="77"/>
  <c r="E76" i="77"/>
  <c r="N75" i="77"/>
  <c r="M75" i="77"/>
  <c r="L75" i="77"/>
  <c r="K75" i="77"/>
  <c r="J75" i="77"/>
  <c r="I75" i="77"/>
  <c r="H75" i="77"/>
  <c r="G75" i="77"/>
  <c r="F75" i="77"/>
  <c r="E75" i="77"/>
  <c r="N74" i="77"/>
  <c r="M74" i="77"/>
  <c r="L74" i="77"/>
  <c r="K74" i="77"/>
  <c r="J74" i="77"/>
  <c r="I74" i="77"/>
  <c r="H74" i="77"/>
  <c r="G74" i="77"/>
  <c r="F74" i="77"/>
  <c r="E74" i="77"/>
  <c r="N73" i="77"/>
  <c r="M73" i="77"/>
  <c r="L73" i="77"/>
  <c r="K73" i="77"/>
  <c r="J73" i="77"/>
  <c r="I73" i="77"/>
  <c r="H73" i="77"/>
  <c r="G73" i="77"/>
  <c r="F73" i="77"/>
  <c r="E73" i="77"/>
  <c r="N72" i="77"/>
  <c r="M72" i="77"/>
  <c r="L72" i="77"/>
  <c r="K72" i="77"/>
  <c r="J72" i="77"/>
  <c r="I72" i="77"/>
  <c r="H72" i="77"/>
  <c r="G72" i="77"/>
  <c r="F72" i="77"/>
  <c r="E72" i="77"/>
  <c r="N71" i="77"/>
  <c r="M71" i="77"/>
  <c r="L71" i="77"/>
  <c r="K71" i="77"/>
  <c r="J71" i="77"/>
  <c r="I71" i="77"/>
  <c r="H71" i="77"/>
  <c r="G71" i="77"/>
  <c r="F71" i="77"/>
  <c r="E71" i="77"/>
  <c r="N70" i="77"/>
  <c r="M70" i="77"/>
  <c r="L70" i="77"/>
  <c r="K70" i="77"/>
  <c r="J70" i="77"/>
  <c r="I70" i="77"/>
  <c r="H70" i="77"/>
  <c r="G70" i="77"/>
  <c r="F70" i="77"/>
  <c r="E70" i="77"/>
  <c r="N69" i="77"/>
  <c r="M69" i="77"/>
  <c r="L69" i="77"/>
  <c r="K69" i="77"/>
  <c r="J69" i="77"/>
  <c r="I69" i="77"/>
  <c r="H69" i="77"/>
  <c r="G69" i="77"/>
  <c r="F69" i="77"/>
  <c r="E69" i="77"/>
  <c r="N68" i="77"/>
  <c r="M68" i="77"/>
  <c r="L68" i="77"/>
  <c r="K68" i="77"/>
  <c r="J68" i="77"/>
  <c r="I68" i="77"/>
  <c r="H68" i="77"/>
  <c r="G68" i="77"/>
  <c r="F68" i="77"/>
  <c r="E68" i="77"/>
  <c r="N67" i="77"/>
  <c r="M67" i="77"/>
  <c r="L67" i="77"/>
  <c r="K67" i="77"/>
  <c r="J67" i="77"/>
  <c r="I67" i="77"/>
  <c r="H67" i="77"/>
  <c r="G67" i="77"/>
  <c r="F67" i="77"/>
  <c r="E67" i="77"/>
  <c r="N66" i="77"/>
  <c r="M66" i="77"/>
  <c r="L66" i="77"/>
  <c r="K66" i="77"/>
  <c r="J66" i="77"/>
  <c r="I66" i="77"/>
  <c r="H66" i="77"/>
  <c r="G66" i="77"/>
  <c r="F66" i="77"/>
  <c r="E66" i="77"/>
  <c r="E86" i="76"/>
  <c r="N81" i="76"/>
  <c r="M81" i="76"/>
  <c r="L81" i="76"/>
  <c r="K81" i="76"/>
  <c r="J81" i="76"/>
  <c r="I81" i="76"/>
  <c r="H81" i="76"/>
  <c r="G81" i="76"/>
  <c r="F81" i="76"/>
  <c r="E81" i="76"/>
  <c r="N80" i="76"/>
  <c r="M80" i="76"/>
  <c r="L80" i="76"/>
  <c r="K80" i="76"/>
  <c r="J80" i="76"/>
  <c r="I80" i="76"/>
  <c r="H80" i="76"/>
  <c r="G80" i="76"/>
  <c r="F80" i="76"/>
  <c r="E80" i="76"/>
  <c r="N79" i="76"/>
  <c r="M79" i="76"/>
  <c r="L79" i="76"/>
  <c r="K79" i="76"/>
  <c r="J79" i="76"/>
  <c r="I79" i="76"/>
  <c r="H79" i="76"/>
  <c r="G79" i="76"/>
  <c r="F79" i="76"/>
  <c r="E79" i="76"/>
  <c r="N78" i="76"/>
  <c r="M78" i="76"/>
  <c r="L78" i="76"/>
  <c r="K78" i="76"/>
  <c r="J78" i="76"/>
  <c r="I78" i="76"/>
  <c r="H78" i="76"/>
  <c r="G78" i="76"/>
  <c r="F78" i="76"/>
  <c r="E78" i="76"/>
  <c r="N77" i="76"/>
  <c r="M77" i="76"/>
  <c r="L77" i="76"/>
  <c r="K77" i="76"/>
  <c r="J77" i="76"/>
  <c r="I77" i="76"/>
  <c r="H77" i="76"/>
  <c r="G77" i="76"/>
  <c r="F77" i="76"/>
  <c r="E77" i="76"/>
  <c r="N76" i="76"/>
  <c r="M76" i="76"/>
  <c r="L76" i="76"/>
  <c r="K76" i="76"/>
  <c r="J76" i="76"/>
  <c r="I76" i="76"/>
  <c r="H76" i="76"/>
  <c r="G76" i="76"/>
  <c r="F76" i="76"/>
  <c r="E76" i="76"/>
  <c r="N75" i="76"/>
  <c r="M75" i="76"/>
  <c r="L75" i="76"/>
  <c r="K75" i="76"/>
  <c r="J75" i="76"/>
  <c r="I75" i="76"/>
  <c r="H75" i="76"/>
  <c r="G75" i="76"/>
  <c r="F75" i="76"/>
  <c r="E75" i="76"/>
  <c r="N74" i="76"/>
  <c r="M74" i="76"/>
  <c r="L74" i="76"/>
  <c r="K74" i="76"/>
  <c r="J74" i="76"/>
  <c r="I74" i="76"/>
  <c r="H74" i="76"/>
  <c r="G74" i="76"/>
  <c r="F74" i="76"/>
  <c r="E74" i="76"/>
  <c r="N73" i="76"/>
  <c r="M73" i="76"/>
  <c r="L73" i="76"/>
  <c r="K73" i="76"/>
  <c r="J73" i="76"/>
  <c r="I73" i="76"/>
  <c r="H73" i="76"/>
  <c r="G73" i="76"/>
  <c r="F73" i="76"/>
  <c r="E73" i="76"/>
  <c r="N72" i="76"/>
  <c r="M72" i="76"/>
  <c r="L72" i="76"/>
  <c r="K72" i="76"/>
  <c r="J72" i="76"/>
  <c r="I72" i="76"/>
  <c r="H72" i="76"/>
  <c r="G72" i="76"/>
  <c r="F72" i="76"/>
  <c r="E72" i="76"/>
  <c r="N71" i="76"/>
  <c r="M71" i="76"/>
  <c r="L71" i="76"/>
  <c r="K71" i="76"/>
  <c r="J71" i="76"/>
  <c r="I71" i="76"/>
  <c r="H71" i="76"/>
  <c r="G71" i="76"/>
  <c r="F71" i="76"/>
  <c r="E71" i="76"/>
  <c r="N70" i="76"/>
  <c r="M70" i="76"/>
  <c r="L70" i="76"/>
  <c r="K70" i="76"/>
  <c r="J70" i="76"/>
  <c r="I70" i="76"/>
  <c r="H70" i="76"/>
  <c r="G70" i="76"/>
  <c r="F70" i="76"/>
  <c r="E70" i="76"/>
  <c r="N69" i="76"/>
  <c r="M69" i="76"/>
  <c r="L69" i="76"/>
  <c r="K69" i="76"/>
  <c r="J69" i="76"/>
  <c r="I69" i="76"/>
  <c r="H69" i="76"/>
  <c r="G69" i="76"/>
  <c r="F69" i="76"/>
  <c r="E69" i="76"/>
  <c r="E95" i="75"/>
  <c r="N90" i="75"/>
  <c r="M90" i="75"/>
  <c r="L90" i="75"/>
  <c r="K90" i="75"/>
  <c r="J90" i="75"/>
  <c r="I90" i="75"/>
  <c r="H90" i="75"/>
  <c r="G90" i="75"/>
  <c r="F90" i="75"/>
  <c r="E90" i="75"/>
  <c r="N89" i="75"/>
  <c r="M89" i="75"/>
  <c r="L89" i="75"/>
  <c r="K89" i="75"/>
  <c r="J89" i="75"/>
  <c r="I89" i="75"/>
  <c r="H89" i="75"/>
  <c r="G89" i="75"/>
  <c r="F89" i="75"/>
  <c r="E89" i="75"/>
  <c r="N88" i="75"/>
  <c r="M88" i="75"/>
  <c r="L88" i="75"/>
  <c r="K88" i="75"/>
  <c r="J88" i="75"/>
  <c r="I88" i="75"/>
  <c r="H88" i="75"/>
  <c r="G88" i="75"/>
  <c r="F88" i="75"/>
  <c r="E88" i="75"/>
  <c r="N87" i="75"/>
  <c r="M87" i="75"/>
  <c r="L87" i="75"/>
  <c r="K87" i="75"/>
  <c r="J87" i="75"/>
  <c r="I87" i="75"/>
  <c r="H87" i="75"/>
  <c r="G87" i="75"/>
  <c r="F87" i="75"/>
  <c r="E87" i="75"/>
  <c r="N86" i="75"/>
  <c r="M86" i="75"/>
  <c r="L86" i="75"/>
  <c r="K86" i="75"/>
  <c r="J86" i="75"/>
  <c r="I86" i="75"/>
  <c r="H86" i="75"/>
  <c r="G86" i="75"/>
  <c r="F86" i="75"/>
  <c r="E86" i="75"/>
  <c r="N85" i="75"/>
  <c r="M85" i="75"/>
  <c r="L85" i="75"/>
  <c r="K85" i="75"/>
  <c r="J85" i="75"/>
  <c r="I85" i="75"/>
  <c r="H85" i="75"/>
  <c r="G85" i="75"/>
  <c r="F85" i="75"/>
  <c r="E85" i="75"/>
  <c r="N84" i="75"/>
  <c r="M84" i="75"/>
  <c r="L84" i="75"/>
  <c r="K84" i="75"/>
  <c r="J84" i="75"/>
  <c r="I84" i="75"/>
  <c r="H84" i="75"/>
  <c r="G84" i="75"/>
  <c r="F84" i="75"/>
  <c r="E84" i="75"/>
  <c r="N83" i="75"/>
  <c r="M83" i="75"/>
  <c r="L83" i="75"/>
  <c r="K83" i="75"/>
  <c r="J83" i="75"/>
  <c r="I83" i="75"/>
  <c r="H83" i="75"/>
  <c r="G83" i="75"/>
  <c r="F83" i="75"/>
  <c r="E83" i="75"/>
  <c r="N82" i="75"/>
  <c r="M82" i="75"/>
  <c r="L82" i="75"/>
  <c r="K82" i="75"/>
  <c r="J82" i="75"/>
  <c r="I82" i="75"/>
  <c r="H82" i="75"/>
  <c r="G82" i="75"/>
  <c r="F82" i="75"/>
  <c r="E82" i="75"/>
  <c r="N81" i="75"/>
  <c r="M81" i="75"/>
  <c r="L81" i="75"/>
  <c r="K81" i="75"/>
  <c r="J81" i="75"/>
  <c r="I81" i="75"/>
  <c r="H81" i="75"/>
  <c r="G81" i="75"/>
  <c r="F81" i="75"/>
  <c r="E81" i="75"/>
  <c r="N80" i="75"/>
  <c r="M80" i="75"/>
  <c r="L80" i="75"/>
  <c r="K80" i="75"/>
  <c r="J80" i="75"/>
  <c r="I80" i="75"/>
  <c r="H80" i="75"/>
  <c r="G80" i="75"/>
  <c r="F80" i="75"/>
  <c r="E80" i="75"/>
  <c r="N79" i="75"/>
  <c r="M79" i="75"/>
  <c r="L79" i="75"/>
  <c r="K79" i="75"/>
  <c r="J79" i="75"/>
  <c r="I79" i="75"/>
  <c r="H79" i="75"/>
  <c r="G79" i="75"/>
  <c r="F79" i="75"/>
  <c r="E79" i="75"/>
  <c r="N78" i="75"/>
  <c r="M78" i="75"/>
  <c r="L78" i="75"/>
  <c r="K78" i="75"/>
  <c r="J78" i="75"/>
  <c r="I78" i="75"/>
  <c r="H78" i="75"/>
  <c r="G78" i="75"/>
  <c r="F78" i="75"/>
  <c r="E78" i="75"/>
  <c r="N77" i="75"/>
  <c r="M77" i="75"/>
  <c r="L77" i="75"/>
  <c r="K77" i="75"/>
  <c r="J77" i="75"/>
  <c r="I77" i="75"/>
  <c r="H77" i="75"/>
  <c r="G77" i="75"/>
  <c r="F77" i="75"/>
  <c r="E77" i="75"/>
  <c r="E106" i="74"/>
  <c r="N101" i="74"/>
  <c r="M101" i="74"/>
  <c r="L101" i="74"/>
  <c r="K101" i="74"/>
  <c r="J101" i="74"/>
  <c r="I101" i="74"/>
  <c r="H101" i="74"/>
  <c r="G101" i="74"/>
  <c r="F101" i="74"/>
  <c r="E101" i="74"/>
  <c r="N100" i="74"/>
  <c r="M100" i="74"/>
  <c r="L100" i="74"/>
  <c r="K100" i="74"/>
  <c r="J100" i="74"/>
  <c r="I100" i="74"/>
  <c r="H100" i="74"/>
  <c r="G100" i="74"/>
  <c r="F100" i="74"/>
  <c r="E100" i="74"/>
  <c r="N99" i="74"/>
  <c r="M99" i="74"/>
  <c r="L99" i="74"/>
  <c r="K99" i="74"/>
  <c r="J99" i="74"/>
  <c r="I99" i="74"/>
  <c r="H99" i="74"/>
  <c r="G99" i="74"/>
  <c r="F99" i="74"/>
  <c r="E99" i="74"/>
  <c r="N98" i="74"/>
  <c r="M98" i="74"/>
  <c r="L98" i="74"/>
  <c r="K98" i="74"/>
  <c r="J98" i="74"/>
  <c r="I98" i="74"/>
  <c r="H98" i="74"/>
  <c r="G98" i="74"/>
  <c r="F98" i="74"/>
  <c r="E98" i="74"/>
  <c r="N97" i="74"/>
  <c r="M97" i="74"/>
  <c r="L97" i="74"/>
  <c r="K97" i="74"/>
  <c r="J97" i="74"/>
  <c r="I97" i="74"/>
  <c r="H97" i="74"/>
  <c r="G97" i="74"/>
  <c r="F97" i="74"/>
  <c r="E97" i="74"/>
  <c r="N96" i="74"/>
  <c r="M96" i="74"/>
  <c r="L96" i="74"/>
  <c r="K96" i="74"/>
  <c r="J96" i="74"/>
  <c r="I96" i="74"/>
  <c r="H96" i="74"/>
  <c r="G96" i="74"/>
  <c r="F96" i="74"/>
  <c r="E96" i="74"/>
  <c r="N95" i="74"/>
  <c r="M95" i="74"/>
  <c r="L95" i="74"/>
  <c r="K95" i="74"/>
  <c r="J95" i="74"/>
  <c r="I95" i="74"/>
  <c r="H95" i="74"/>
  <c r="G95" i="74"/>
  <c r="F95" i="74"/>
  <c r="E95" i="74"/>
  <c r="N94" i="74"/>
  <c r="M94" i="74"/>
  <c r="L94" i="74"/>
  <c r="K94" i="74"/>
  <c r="J94" i="74"/>
  <c r="I94" i="74"/>
  <c r="H94" i="74"/>
  <c r="G94" i="74"/>
  <c r="F94" i="74"/>
  <c r="E94" i="74"/>
  <c r="N93" i="74"/>
  <c r="M93" i="74"/>
  <c r="L93" i="74"/>
  <c r="K93" i="74"/>
  <c r="J93" i="74"/>
  <c r="I93" i="74"/>
  <c r="H93" i="74"/>
  <c r="G93" i="74"/>
  <c r="F93" i="74"/>
  <c r="E93" i="74"/>
  <c r="N92" i="74"/>
  <c r="M92" i="74"/>
  <c r="L92" i="74"/>
  <c r="K92" i="74"/>
  <c r="J92" i="74"/>
  <c r="I92" i="74"/>
  <c r="H92" i="74"/>
  <c r="G92" i="74"/>
  <c r="F92" i="74"/>
  <c r="E92" i="74"/>
  <c r="N91" i="74"/>
  <c r="M91" i="74"/>
  <c r="L91" i="74"/>
  <c r="K91" i="74"/>
  <c r="J91" i="74"/>
  <c r="I91" i="74"/>
  <c r="H91" i="74"/>
  <c r="G91" i="74"/>
  <c r="F91" i="74"/>
  <c r="E91" i="74"/>
  <c r="N90" i="74"/>
  <c r="M90" i="74"/>
  <c r="L90" i="74"/>
  <c r="K90" i="74"/>
  <c r="J90" i="74"/>
  <c r="I90" i="74"/>
  <c r="H90" i="74"/>
  <c r="G90" i="74"/>
  <c r="F90" i="74"/>
  <c r="E90" i="74"/>
  <c r="N89" i="74"/>
  <c r="M89" i="74"/>
  <c r="L89" i="74"/>
  <c r="K89" i="74"/>
  <c r="J89" i="74"/>
  <c r="I89" i="74"/>
  <c r="H89" i="74"/>
  <c r="G89" i="74"/>
  <c r="F89" i="74"/>
  <c r="E89" i="74"/>
  <c r="N88" i="74"/>
  <c r="M88" i="74"/>
  <c r="L88" i="74"/>
  <c r="K88" i="74"/>
  <c r="J88" i="74"/>
  <c r="I88" i="74"/>
  <c r="H88" i="74"/>
  <c r="G88" i="74"/>
  <c r="F88" i="74"/>
  <c r="E88" i="74"/>
  <c r="N87" i="74"/>
  <c r="M87" i="74"/>
  <c r="L87" i="74"/>
  <c r="K87" i="74"/>
  <c r="J87" i="74"/>
  <c r="I87" i="74"/>
  <c r="H87" i="74"/>
  <c r="G87" i="74"/>
  <c r="F87" i="74"/>
  <c r="E87" i="74"/>
  <c r="E116" i="73"/>
  <c r="N111" i="73"/>
  <c r="M111" i="73"/>
  <c r="L111" i="73"/>
  <c r="K111" i="73"/>
  <c r="J111" i="73"/>
  <c r="I111" i="73"/>
  <c r="H111" i="73"/>
  <c r="G111" i="73"/>
  <c r="F111" i="73"/>
  <c r="E111" i="73"/>
  <c r="N110" i="73"/>
  <c r="M110" i="73"/>
  <c r="L110" i="73"/>
  <c r="K110" i="73"/>
  <c r="J110" i="73"/>
  <c r="I110" i="73"/>
  <c r="H110" i="73"/>
  <c r="G110" i="73"/>
  <c r="F110" i="73"/>
  <c r="E110" i="73"/>
  <c r="N109" i="73"/>
  <c r="M109" i="73"/>
  <c r="L109" i="73"/>
  <c r="K109" i="73"/>
  <c r="J109" i="73"/>
  <c r="I109" i="73"/>
  <c r="H109" i="73"/>
  <c r="G109" i="73"/>
  <c r="F109" i="73"/>
  <c r="E109" i="73"/>
  <c r="N108" i="73"/>
  <c r="M108" i="73"/>
  <c r="L108" i="73"/>
  <c r="K108" i="73"/>
  <c r="J108" i="73"/>
  <c r="I108" i="73"/>
  <c r="H108" i="73"/>
  <c r="G108" i="73"/>
  <c r="F108" i="73"/>
  <c r="E108" i="73"/>
  <c r="N107" i="73"/>
  <c r="M107" i="73"/>
  <c r="L107" i="73"/>
  <c r="K107" i="73"/>
  <c r="J107" i="73"/>
  <c r="I107" i="73"/>
  <c r="H107" i="73"/>
  <c r="G107" i="73"/>
  <c r="F107" i="73"/>
  <c r="E107" i="73"/>
  <c r="N106" i="73"/>
  <c r="M106" i="73"/>
  <c r="L106" i="73"/>
  <c r="K106" i="73"/>
  <c r="J106" i="73"/>
  <c r="I106" i="73"/>
  <c r="H106" i="73"/>
  <c r="G106" i="73"/>
  <c r="F106" i="73"/>
  <c r="E106" i="73"/>
  <c r="N105" i="73"/>
  <c r="M105" i="73"/>
  <c r="L105" i="73"/>
  <c r="K105" i="73"/>
  <c r="J105" i="73"/>
  <c r="I105" i="73"/>
  <c r="H105" i="73"/>
  <c r="G105" i="73"/>
  <c r="F105" i="73"/>
  <c r="E105" i="73"/>
  <c r="N104" i="73"/>
  <c r="M104" i="73"/>
  <c r="L104" i="73"/>
  <c r="K104" i="73"/>
  <c r="J104" i="73"/>
  <c r="I104" i="73"/>
  <c r="H104" i="73"/>
  <c r="G104" i="73"/>
  <c r="F104" i="73"/>
  <c r="E104" i="73"/>
  <c r="N103" i="73"/>
  <c r="M103" i="73"/>
  <c r="L103" i="73"/>
  <c r="K103" i="73"/>
  <c r="J103" i="73"/>
  <c r="I103" i="73"/>
  <c r="H103" i="73"/>
  <c r="G103" i="73"/>
  <c r="F103" i="73"/>
  <c r="E103" i="73"/>
  <c r="N102" i="73"/>
  <c r="M102" i="73"/>
  <c r="L102" i="73"/>
  <c r="K102" i="73"/>
  <c r="J102" i="73"/>
  <c r="I102" i="73"/>
  <c r="H102" i="73"/>
  <c r="G102" i="73"/>
  <c r="F102" i="73"/>
  <c r="E102" i="73"/>
  <c r="N101" i="73"/>
  <c r="M101" i="73"/>
  <c r="L101" i="73"/>
  <c r="K101" i="73"/>
  <c r="J101" i="73"/>
  <c r="I101" i="73"/>
  <c r="H101" i="73"/>
  <c r="G101" i="73"/>
  <c r="F101" i="73"/>
  <c r="E101" i="73"/>
  <c r="N100" i="73"/>
  <c r="M100" i="73"/>
  <c r="L100" i="73"/>
  <c r="K100" i="73"/>
  <c r="J100" i="73"/>
  <c r="I100" i="73"/>
  <c r="H100" i="73"/>
  <c r="G100" i="73"/>
  <c r="F100" i="73"/>
  <c r="E100" i="73"/>
  <c r="N99" i="73"/>
  <c r="M99" i="73"/>
  <c r="L99" i="73"/>
  <c r="K99" i="73"/>
  <c r="J99" i="73"/>
  <c r="I99" i="73"/>
  <c r="H99" i="73"/>
  <c r="G99" i="73"/>
  <c r="F99" i="73"/>
  <c r="E99" i="73"/>
  <c r="N98" i="73"/>
  <c r="M98" i="73"/>
  <c r="L98" i="73"/>
  <c r="K98" i="73"/>
  <c r="J98" i="73"/>
  <c r="I98" i="73"/>
  <c r="H98" i="73"/>
  <c r="G98" i="73"/>
  <c r="F98" i="73"/>
  <c r="E98" i="73"/>
  <c r="N97" i="73"/>
  <c r="M97" i="73"/>
  <c r="L97" i="73"/>
  <c r="K97" i="73"/>
  <c r="J97" i="73"/>
  <c r="I97" i="73"/>
  <c r="H97" i="73"/>
  <c r="G97" i="73"/>
  <c r="F97" i="73"/>
  <c r="E97" i="73"/>
  <c r="N96" i="73"/>
  <c r="M96" i="73"/>
  <c r="L96" i="73"/>
  <c r="K96" i="73"/>
  <c r="J96" i="73"/>
  <c r="I96" i="73"/>
  <c r="H96" i="73"/>
  <c r="G96" i="73"/>
  <c r="F96" i="73"/>
  <c r="E96" i="73"/>
  <c r="E106" i="72"/>
  <c r="N101" i="72"/>
  <c r="M101" i="72"/>
  <c r="L101" i="72"/>
  <c r="K101" i="72"/>
  <c r="J101" i="72"/>
  <c r="I101" i="72"/>
  <c r="H101" i="72"/>
  <c r="G101" i="72"/>
  <c r="F101" i="72"/>
  <c r="E101" i="72"/>
  <c r="N100" i="72"/>
  <c r="M100" i="72"/>
  <c r="L100" i="72"/>
  <c r="K100" i="72"/>
  <c r="J100" i="72"/>
  <c r="I100" i="72"/>
  <c r="H100" i="72"/>
  <c r="G100" i="72"/>
  <c r="F100" i="72"/>
  <c r="E100" i="72"/>
  <c r="N99" i="72"/>
  <c r="M99" i="72"/>
  <c r="L99" i="72"/>
  <c r="K99" i="72"/>
  <c r="J99" i="72"/>
  <c r="I99" i="72"/>
  <c r="H99" i="72"/>
  <c r="G99" i="72"/>
  <c r="F99" i="72"/>
  <c r="E99" i="72"/>
  <c r="N98" i="72"/>
  <c r="M98" i="72"/>
  <c r="L98" i="72"/>
  <c r="K98" i="72"/>
  <c r="J98" i="72"/>
  <c r="I98" i="72"/>
  <c r="H98" i="72"/>
  <c r="G98" i="72"/>
  <c r="F98" i="72"/>
  <c r="E98" i="72"/>
  <c r="N97" i="72"/>
  <c r="M97" i="72"/>
  <c r="L97" i="72"/>
  <c r="K97" i="72"/>
  <c r="J97" i="72"/>
  <c r="I97" i="72"/>
  <c r="H97" i="72"/>
  <c r="G97" i="72"/>
  <c r="F97" i="72"/>
  <c r="E97" i="72"/>
  <c r="N96" i="72"/>
  <c r="M96" i="72"/>
  <c r="L96" i="72"/>
  <c r="K96" i="72"/>
  <c r="J96" i="72"/>
  <c r="I96" i="72"/>
  <c r="H96" i="72"/>
  <c r="G96" i="72"/>
  <c r="F96" i="72"/>
  <c r="E96" i="72"/>
  <c r="N95" i="72"/>
  <c r="M95" i="72"/>
  <c r="L95" i="72"/>
  <c r="K95" i="72"/>
  <c r="J95" i="72"/>
  <c r="I95" i="72"/>
  <c r="H95" i="72"/>
  <c r="G95" i="72"/>
  <c r="F95" i="72"/>
  <c r="E95" i="72"/>
  <c r="N94" i="72"/>
  <c r="M94" i="72"/>
  <c r="L94" i="72"/>
  <c r="K94" i="72"/>
  <c r="J94" i="72"/>
  <c r="I94" i="72"/>
  <c r="H94" i="72"/>
  <c r="G94" i="72"/>
  <c r="F94" i="72"/>
  <c r="E94" i="72"/>
  <c r="N93" i="72"/>
  <c r="M93" i="72"/>
  <c r="L93" i="72"/>
  <c r="K93" i="72"/>
  <c r="J93" i="72"/>
  <c r="I93" i="72"/>
  <c r="H93" i="72"/>
  <c r="G93" i="72"/>
  <c r="F93" i="72"/>
  <c r="E93" i="72"/>
  <c r="N92" i="72"/>
  <c r="M92" i="72"/>
  <c r="L92" i="72"/>
  <c r="K92" i="72"/>
  <c r="J92" i="72"/>
  <c r="I92" i="72"/>
  <c r="H92" i="72"/>
  <c r="G92" i="72"/>
  <c r="F92" i="72"/>
  <c r="E92" i="72"/>
  <c r="N91" i="72"/>
  <c r="M91" i="72"/>
  <c r="L91" i="72"/>
  <c r="K91" i="72"/>
  <c r="J91" i="72"/>
  <c r="I91" i="72"/>
  <c r="H91" i="72"/>
  <c r="G91" i="72"/>
  <c r="F91" i="72"/>
  <c r="E91" i="72"/>
  <c r="N90" i="72"/>
  <c r="M90" i="72"/>
  <c r="L90" i="72"/>
  <c r="K90" i="72"/>
  <c r="J90" i="72"/>
  <c r="I90" i="72"/>
  <c r="H90" i="72"/>
  <c r="G90" i="72"/>
  <c r="F90" i="72"/>
  <c r="E90" i="72"/>
  <c r="N89" i="72"/>
  <c r="M89" i="72"/>
  <c r="L89" i="72"/>
  <c r="K89" i="72"/>
  <c r="J89" i="72"/>
  <c r="I89" i="72"/>
  <c r="H89" i="72"/>
  <c r="G89" i="72"/>
  <c r="F89" i="72"/>
  <c r="E89" i="72"/>
  <c r="N88" i="72"/>
  <c r="M88" i="72"/>
  <c r="L88" i="72"/>
  <c r="K88" i="72"/>
  <c r="J88" i="72"/>
  <c r="I88" i="72"/>
  <c r="H88" i="72"/>
  <c r="G88" i="72"/>
  <c r="F88" i="72"/>
  <c r="E88" i="72"/>
  <c r="N87" i="72"/>
  <c r="M87" i="72"/>
  <c r="L87" i="72"/>
  <c r="K87" i="72"/>
  <c r="J87" i="72"/>
  <c r="I87" i="72"/>
  <c r="H87" i="72"/>
  <c r="G87" i="72"/>
  <c r="F87" i="72"/>
  <c r="E87" i="72"/>
  <c r="N86" i="72"/>
  <c r="M86" i="72"/>
  <c r="L86" i="72"/>
  <c r="K86" i="72"/>
  <c r="J86" i="72"/>
  <c r="I86" i="72"/>
  <c r="H86" i="72"/>
  <c r="G86" i="72"/>
  <c r="F86" i="72"/>
  <c r="E86" i="72"/>
  <c r="E103" i="71"/>
  <c r="N98" i="71"/>
  <c r="M98" i="71"/>
  <c r="L98" i="71"/>
  <c r="K98" i="71"/>
  <c r="J98" i="71"/>
  <c r="I98" i="71"/>
  <c r="H98" i="71"/>
  <c r="G98" i="71"/>
  <c r="F98" i="71"/>
  <c r="E98" i="71"/>
  <c r="N97" i="71"/>
  <c r="M97" i="71"/>
  <c r="L97" i="71"/>
  <c r="K97" i="71"/>
  <c r="J97" i="71"/>
  <c r="I97" i="71"/>
  <c r="H97" i="71"/>
  <c r="G97" i="71"/>
  <c r="F97" i="71"/>
  <c r="E97" i="71"/>
  <c r="N96" i="71"/>
  <c r="M96" i="71"/>
  <c r="L96" i="71"/>
  <c r="K96" i="71"/>
  <c r="J96" i="71"/>
  <c r="I96" i="71"/>
  <c r="H96" i="71"/>
  <c r="G96" i="71"/>
  <c r="F96" i="71"/>
  <c r="E96" i="71"/>
  <c r="N95" i="71"/>
  <c r="M95" i="71"/>
  <c r="L95" i="71"/>
  <c r="K95" i="71"/>
  <c r="J95" i="71"/>
  <c r="I95" i="71"/>
  <c r="H95" i="71"/>
  <c r="G95" i="71"/>
  <c r="F95" i="71"/>
  <c r="E95" i="71"/>
  <c r="N94" i="71"/>
  <c r="M94" i="71"/>
  <c r="L94" i="71"/>
  <c r="K94" i="71"/>
  <c r="J94" i="71"/>
  <c r="I94" i="71"/>
  <c r="H94" i="71"/>
  <c r="G94" i="71"/>
  <c r="F94" i="71"/>
  <c r="E94" i="71"/>
  <c r="N93" i="71"/>
  <c r="M93" i="71"/>
  <c r="L93" i="71"/>
  <c r="K93" i="71"/>
  <c r="J93" i="71"/>
  <c r="I93" i="71"/>
  <c r="H93" i="71"/>
  <c r="G93" i="71"/>
  <c r="F93" i="71"/>
  <c r="E93" i="71"/>
  <c r="N92" i="71"/>
  <c r="M92" i="71"/>
  <c r="L92" i="71"/>
  <c r="K92" i="71"/>
  <c r="J92" i="71"/>
  <c r="I92" i="71"/>
  <c r="H92" i="71"/>
  <c r="G92" i="71"/>
  <c r="F92" i="71"/>
  <c r="E92" i="71"/>
  <c r="N91" i="71"/>
  <c r="M91" i="71"/>
  <c r="L91" i="71"/>
  <c r="K91" i="71"/>
  <c r="J91" i="71"/>
  <c r="I91" i="71"/>
  <c r="H91" i="71"/>
  <c r="G91" i="71"/>
  <c r="F91" i="71"/>
  <c r="E91" i="71"/>
  <c r="N90" i="71"/>
  <c r="M90" i="71"/>
  <c r="L90" i="71"/>
  <c r="K90" i="71"/>
  <c r="J90" i="71"/>
  <c r="I90" i="71"/>
  <c r="H90" i="71"/>
  <c r="G90" i="71"/>
  <c r="F90" i="71"/>
  <c r="E90" i="71"/>
  <c r="N89" i="71"/>
  <c r="M89" i="71"/>
  <c r="L89" i="71"/>
  <c r="K89" i="71"/>
  <c r="J89" i="71"/>
  <c r="I89" i="71"/>
  <c r="H89" i="71"/>
  <c r="G89" i="71"/>
  <c r="F89" i="71"/>
  <c r="E89" i="71"/>
  <c r="N88" i="71"/>
  <c r="M88" i="71"/>
  <c r="L88" i="71"/>
  <c r="K88" i="71"/>
  <c r="J88" i="71"/>
  <c r="I88" i="71"/>
  <c r="H88" i="71"/>
  <c r="G88" i="71"/>
  <c r="F88" i="71"/>
  <c r="E88" i="71"/>
  <c r="N87" i="71"/>
  <c r="M87" i="71"/>
  <c r="L87" i="71"/>
  <c r="K87" i="71"/>
  <c r="J87" i="71"/>
  <c r="I87" i="71"/>
  <c r="H87" i="71"/>
  <c r="G87" i="71"/>
  <c r="F87" i="71"/>
  <c r="E87" i="71"/>
  <c r="N86" i="71"/>
  <c r="M86" i="71"/>
  <c r="L86" i="71"/>
  <c r="K86" i="71"/>
  <c r="J86" i="71"/>
  <c r="I86" i="71"/>
  <c r="H86" i="71"/>
  <c r="G86" i="71"/>
  <c r="F86" i="71"/>
  <c r="E86" i="71"/>
  <c r="N85" i="71"/>
  <c r="M85" i="71"/>
  <c r="L85" i="71"/>
  <c r="K85" i="71"/>
  <c r="J85" i="71"/>
  <c r="I85" i="71"/>
  <c r="H85" i="71"/>
  <c r="G85" i="71"/>
  <c r="F85" i="71"/>
  <c r="E85" i="71"/>
  <c r="N84" i="71"/>
  <c r="M84" i="71"/>
  <c r="L84" i="71"/>
  <c r="K84" i="71"/>
  <c r="J84" i="71"/>
  <c r="I84" i="71"/>
  <c r="H84" i="71"/>
  <c r="G84" i="71"/>
  <c r="F84" i="71"/>
  <c r="E84" i="71"/>
  <c r="N83" i="71"/>
  <c r="M83" i="71"/>
  <c r="L83" i="71"/>
  <c r="K83" i="71"/>
  <c r="J83" i="71"/>
  <c r="I83" i="71"/>
  <c r="H83" i="71"/>
  <c r="G83" i="71"/>
  <c r="F83" i="71"/>
  <c r="E83" i="71"/>
  <c r="E99" i="70"/>
  <c r="N94" i="70"/>
  <c r="M94" i="70"/>
  <c r="L94" i="70"/>
  <c r="K94" i="70"/>
  <c r="J94" i="70"/>
  <c r="I94" i="70"/>
  <c r="H94" i="70"/>
  <c r="G94" i="70"/>
  <c r="F94" i="70"/>
  <c r="E94" i="70"/>
  <c r="N93" i="70"/>
  <c r="M93" i="70"/>
  <c r="L93" i="70"/>
  <c r="K93" i="70"/>
  <c r="J93" i="70"/>
  <c r="I93" i="70"/>
  <c r="H93" i="70"/>
  <c r="G93" i="70"/>
  <c r="F93" i="70"/>
  <c r="E93" i="70"/>
  <c r="N92" i="70"/>
  <c r="M92" i="70"/>
  <c r="L92" i="70"/>
  <c r="K92" i="70"/>
  <c r="J92" i="70"/>
  <c r="I92" i="70"/>
  <c r="H92" i="70"/>
  <c r="G92" i="70"/>
  <c r="F92" i="70"/>
  <c r="E92" i="70"/>
  <c r="N91" i="70"/>
  <c r="M91" i="70"/>
  <c r="L91" i="70"/>
  <c r="K91" i="70"/>
  <c r="J91" i="70"/>
  <c r="I91" i="70"/>
  <c r="H91" i="70"/>
  <c r="G91" i="70"/>
  <c r="F91" i="70"/>
  <c r="E91" i="70"/>
  <c r="N90" i="70"/>
  <c r="M90" i="70"/>
  <c r="L90" i="70"/>
  <c r="K90" i="70"/>
  <c r="J90" i="70"/>
  <c r="I90" i="70"/>
  <c r="H90" i="70"/>
  <c r="G90" i="70"/>
  <c r="F90" i="70"/>
  <c r="E90" i="70"/>
  <c r="N89" i="70"/>
  <c r="M89" i="70"/>
  <c r="L89" i="70"/>
  <c r="K89" i="70"/>
  <c r="J89" i="70"/>
  <c r="I89" i="70"/>
  <c r="H89" i="70"/>
  <c r="G89" i="70"/>
  <c r="F89" i="70"/>
  <c r="E89" i="70"/>
  <c r="N88" i="70"/>
  <c r="M88" i="70"/>
  <c r="L88" i="70"/>
  <c r="K88" i="70"/>
  <c r="J88" i="70"/>
  <c r="I88" i="70"/>
  <c r="H88" i="70"/>
  <c r="G88" i="70"/>
  <c r="F88" i="70"/>
  <c r="E88" i="70"/>
  <c r="N87" i="70"/>
  <c r="M87" i="70"/>
  <c r="L87" i="70"/>
  <c r="K87" i="70"/>
  <c r="J87" i="70"/>
  <c r="I87" i="70"/>
  <c r="H87" i="70"/>
  <c r="G87" i="70"/>
  <c r="F87" i="70"/>
  <c r="E87" i="70"/>
  <c r="N86" i="70"/>
  <c r="M86" i="70"/>
  <c r="L86" i="70"/>
  <c r="K86" i="70"/>
  <c r="J86" i="70"/>
  <c r="I86" i="70"/>
  <c r="H86" i="70"/>
  <c r="G86" i="70"/>
  <c r="F86" i="70"/>
  <c r="E86" i="70"/>
  <c r="N85" i="70"/>
  <c r="M85" i="70"/>
  <c r="L85" i="70"/>
  <c r="K85" i="70"/>
  <c r="J85" i="70"/>
  <c r="I85" i="70"/>
  <c r="H85" i="70"/>
  <c r="G85" i="70"/>
  <c r="F85" i="70"/>
  <c r="E85" i="70"/>
  <c r="N84" i="70"/>
  <c r="M84" i="70"/>
  <c r="L84" i="70"/>
  <c r="K84" i="70"/>
  <c r="J84" i="70"/>
  <c r="I84" i="70"/>
  <c r="H84" i="70"/>
  <c r="G84" i="70"/>
  <c r="F84" i="70"/>
  <c r="E84" i="70"/>
  <c r="N83" i="70"/>
  <c r="M83" i="70"/>
  <c r="L83" i="70"/>
  <c r="K83" i="70"/>
  <c r="J83" i="70"/>
  <c r="I83" i="70"/>
  <c r="H83" i="70"/>
  <c r="G83" i="70"/>
  <c r="F83" i="70"/>
  <c r="E83" i="70"/>
  <c r="N82" i="70"/>
  <c r="M82" i="70"/>
  <c r="L82" i="70"/>
  <c r="K82" i="70"/>
  <c r="J82" i="70"/>
  <c r="I82" i="70"/>
  <c r="H82" i="70"/>
  <c r="G82" i="70"/>
  <c r="F82" i="70"/>
  <c r="E82" i="70"/>
  <c r="N81" i="70"/>
  <c r="M81" i="70"/>
  <c r="L81" i="70"/>
  <c r="K81" i="70"/>
  <c r="J81" i="70"/>
  <c r="I81" i="70"/>
  <c r="H81" i="70"/>
  <c r="G81" i="70"/>
  <c r="F81" i="70"/>
  <c r="E81" i="70"/>
  <c r="E93" i="69"/>
  <c r="N88" i="69"/>
  <c r="M88" i="69"/>
  <c r="L88" i="69"/>
  <c r="K88" i="69"/>
  <c r="J88" i="69"/>
  <c r="I88" i="69"/>
  <c r="H88" i="69"/>
  <c r="G88" i="69"/>
  <c r="F88" i="69"/>
  <c r="E88" i="69"/>
  <c r="N87" i="69"/>
  <c r="M87" i="69"/>
  <c r="L87" i="69"/>
  <c r="K87" i="69"/>
  <c r="J87" i="69"/>
  <c r="I87" i="69"/>
  <c r="H87" i="69"/>
  <c r="G87" i="69"/>
  <c r="F87" i="69"/>
  <c r="E87" i="69"/>
  <c r="N86" i="69"/>
  <c r="M86" i="69"/>
  <c r="L86" i="69"/>
  <c r="K86" i="69"/>
  <c r="J86" i="69"/>
  <c r="I86" i="69"/>
  <c r="H86" i="69"/>
  <c r="G86" i="69"/>
  <c r="F86" i="69"/>
  <c r="E86" i="69"/>
  <c r="N85" i="69"/>
  <c r="M85" i="69"/>
  <c r="L85" i="69"/>
  <c r="K85" i="69"/>
  <c r="J85" i="69"/>
  <c r="I85" i="69"/>
  <c r="H85" i="69"/>
  <c r="G85" i="69"/>
  <c r="F85" i="69"/>
  <c r="E85" i="69"/>
  <c r="N84" i="69"/>
  <c r="M84" i="69"/>
  <c r="L84" i="69"/>
  <c r="K84" i="69"/>
  <c r="J84" i="69"/>
  <c r="I84" i="69"/>
  <c r="H84" i="69"/>
  <c r="G84" i="69"/>
  <c r="F84" i="69"/>
  <c r="E84" i="69"/>
  <c r="N83" i="69"/>
  <c r="M83" i="69"/>
  <c r="L83" i="69"/>
  <c r="K83" i="69"/>
  <c r="J83" i="69"/>
  <c r="I83" i="69"/>
  <c r="H83" i="69"/>
  <c r="G83" i="69"/>
  <c r="F83" i="69"/>
  <c r="E83" i="69"/>
  <c r="N82" i="69"/>
  <c r="M82" i="69"/>
  <c r="L82" i="69"/>
  <c r="K82" i="69"/>
  <c r="J82" i="69"/>
  <c r="I82" i="69"/>
  <c r="H82" i="69"/>
  <c r="G82" i="69"/>
  <c r="F82" i="69"/>
  <c r="E82" i="69"/>
  <c r="N81" i="69"/>
  <c r="M81" i="69"/>
  <c r="L81" i="69"/>
  <c r="K81" i="69"/>
  <c r="J81" i="69"/>
  <c r="I81" i="69"/>
  <c r="H81" i="69"/>
  <c r="G81" i="69"/>
  <c r="F81" i="69"/>
  <c r="E81" i="69"/>
  <c r="N80" i="69"/>
  <c r="M80" i="69"/>
  <c r="L80" i="69"/>
  <c r="K80" i="69"/>
  <c r="J80" i="69"/>
  <c r="I80" i="69"/>
  <c r="H80" i="69"/>
  <c r="G80" i="69"/>
  <c r="F80" i="69"/>
  <c r="E80" i="69"/>
  <c r="N79" i="69"/>
  <c r="M79" i="69"/>
  <c r="L79" i="69"/>
  <c r="K79" i="69"/>
  <c r="J79" i="69"/>
  <c r="I79" i="69"/>
  <c r="H79" i="69"/>
  <c r="G79" i="69"/>
  <c r="F79" i="69"/>
  <c r="E79" i="69"/>
  <c r="N78" i="69"/>
  <c r="M78" i="69"/>
  <c r="L78" i="69"/>
  <c r="K78" i="69"/>
  <c r="J78" i="69"/>
  <c r="I78" i="69"/>
  <c r="H78" i="69"/>
  <c r="G78" i="69"/>
  <c r="F78" i="69"/>
  <c r="E78" i="69"/>
  <c r="N77" i="69"/>
  <c r="M77" i="69"/>
  <c r="L77" i="69"/>
  <c r="K77" i="69"/>
  <c r="J77" i="69"/>
  <c r="I77" i="69"/>
  <c r="H77" i="69"/>
  <c r="G77" i="69"/>
  <c r="F77" i="69"/>
  <c r="E77" i="69"/>
  <c r="N76" i="69"/>
  <c r="M76" i="69"/>
  <c r="L76" i="69"/>
  <c r="K76" i="69"/>
  <c r="J76" i="69"/>
  <c r="I76" i="69"/>
  <c r="H76" i="69"/>
  <c r="G76" i="69"/>
  <c r="F76" i="69"/>
  <c r="E76" i="69"/>
  <c r="N75" i="69"/>
  <c r="M75" i="69"/>
  <c r="L75" i="69"/>
  <c r="K75" i="69"/>
  <c r="J75" i="69"/>
  <c r="I75" i="69"/>
  <c r="H75" i="69"/>
  <c r="G75" i="69"/>
  <c r="F75" i="69"/>
  <c r="E75" i="69"/>
  <c r="N74" i="69"/>
  <c r="M74" i="69"/>
  <c r="L74" i="69"/>
  <c r="K74" i="69"/>
  <c r="J74" i="69"/>
  <c r="I74" i="69"/>
  <c r="H74" i="69"/>
  <c r="G74" i="69"/>
  <c r="F74" i="69"/>
  <c r="E74" i="69"/>
  <c r="E104" i="68"/>
  <c r="N99" i="68"/>
  <c r="M99" i="68"/>
  <c r="L99" i="68"/>
  <c r="K99" i="68"/>
  <c r="J99" i="68"/>
  <c r="I99" i="68"/>
  <c r="H99" i="68"/>
  <c r="G99" i="68"/>
  <c r="F99" i="68"/>
  <c r="E99" i="68"/>
  <c r="N98" i="68"/>
  <c r="M98" i="68"/>
  <c r="L98" i="68"/>
  <c r="K98" i="68"/>
  <c r="J98" i="68"/>
  <c r="I98" i="68"/>
  <c r="H98" i="68"/>
  <c r="G98" i="68"/>
  <c r="F98" i="68"/>
  <c r="E98" i="68"/>
  <c r="N97" i="68"/>
  <c r="M97" i="68"/>
  <c r="L97" i="68"/>
  <c r="K97" i="68"/>
  <c r="J97" i="68"/>
  <c r="I97" i="68"/>
  <c r="H97" i="68"/>
  <c r="G97" i="68"/>
  <c r="F97" i="68"/>
  <c r="E97" i="68"/>
  <c r="N96" i="68"/>
  <c r="M96" i="68"/>
  <c r="L96" i="68"/>
  <c r="K96" i="68"/>
  <c r="J96" i="68"/>
  <c r="I96" i="68"/>
  <c r="H96" i="68"/>
  <c r="G96" i="68"/>
  <c r="F96" i="68"/>
  <c r="E96" i="68"/>
  <c r="N95" i="68"/>
  <c r="M95" i="68"/>
  <c r="L95" i="68"/>
  <c r="K95" i="68"/>
  <c r="J95" i="68"/>
  <c r="I95" i="68"/>
  <c r="H95" i="68"/>
  <c r="G95" i="68"/>
  <c r="F95" i="68"/>
  <c r="E95" i="68"/>
  <c r="N94" i="68"/>
  <c r="M94" i="68"/>
  <c r="L94" i="68"/>
  <c r="K94" i="68"/>
  <c r="J94" i="68"/>
  <c r="I94" i="68"/>
  <c r="H94" i="68"/>
  <c r="G94" i="68"/>
  <c r="F94" i="68"/>
  <c r="E94" i="68"/>
  <c r="N93" i="68"/>
  <c r="M93" i="68"/>
  <c r="L93" i="68"/>
  <c r="K93" i="68"/>
  <c r="J93" i="68"/>
  <c r="I93" i="68"/>
  <c r="H93" i="68"/>
  <c r="G93" i="68"/>
  <c r="F93" i="68"/>
  <c r="E93" i="68"/>
  <c r="N92" i="68"/>
  <c r="M92" i="68"/>
  <c r="L92" i="68"/>
  <c r="K92" i="68"/>
  <c r="J92" i="68"/>
  <c r="I92" i="68"/>
  <c r="H92" i="68"/>
  <c r="G92" i="68"/>
  <c r="F92" i="68"/>
  <c r="E92" i="68"/>
  <c r="N91" i="68"/>
  <c r="M91" i="68"/>
  <c r="L91" i="68"/>
  <c r="K91" i="68"/>
  <c r="J91" i="68"/>
  <c r="I91" i="68"/>
  <c r="H91" i="68"/>
  <c r="G91" i="68"/>
  <c r="F91" i="68"/>
  <c r="E91" i="68"/>
  <c r="N90" i="68"/>
  <c r="M90" i="68"/>
  <c r="L90" i="68"/>
  <c r="K90" i="68"/>
  <c r="J90" i="68"/>
  <c r="I90" i="68"/>
  <c r="H90" i="68"/>
  <c r="G90" i="68"/>
  <c r="F90" i="68"/>
  <c r="E90" i="68"/>
  <c r="N89" i="68"/>
  <c r="M89" i="68"/>
  <c r="L89" i="68"/>
  <c r="K89" i="68"/>
  <c r="J89" i="68"/>
  <c r="I89" i="68"/>
  <c r="H89" i="68"/>
  <c r="G89" i="68"/>
  <c r="F89" i="68"/>
  <c r="E89" i="68"/>
  <c r="N88" i="68"/>
  <c r="M88" i="68"/>
  <c r="L88" i="68"/>
  <c r="K88" i="68"/>
  <c r="J88" i="68"/>
  <c r="I88" i="68"/>
  <c r="H88" i="68"/>
  <c r="G88" i="68"/>
  <c r="F88" i="68"/>
  <c r="E88" i="68"/>
  <c r="N87" i="68"/>
  <c r="M87" i="68"/>
  <c r="L87" i="68"/>
  <c r="K87" i="68"/>
  <c r="J87" i="68"/>
  <c r="I87" i="68"/>
  <c r="H87" i="68"/>
  <c r="G87" i="68"/>
  <c r="F87" i="68"/>
  <c r="E87" i="68"/>
  <c r="N86" i="68"/>
  <c r="M86" i="68"/>
  <c r="L86" i="68"/>
  <c r="K86" i="68"/>
  <c r="J86" i="68"/>
  <c r="I86" i="68"/>
  <c r="H86" i="68"/>
  <c r="G86" i="68"/>
  <c r="F86" i="68"/>
  <c r="E86" i="68"/>
  <c r="N85" i="68"/>
  <c r="M85" i="68"/>
  <c r="L85" i="68"/>
  <c r="K85" i="68"/>
  <c r="J85" i="68"/>
  <c r="I85" i="68"/>
  <c r="H85" i="68"/>
  <c r="G85" i="68"/>
  <c r="F85" i="68"/>
  <c r="E85" i="68"/>
</calcChain>
</file>

<file path=xl/sharedStrings.xml><?xml version="1.0" encoding="utf-8"?>
<sst xmlns="http://schemas.openxmlformats.org/spreadsheetml/2006/main" count="5672" uniqueCount="427">
  <si>
    <t>採取地点</t>
    <rPh sb="0" eb="2">
      <t>サイシュ</t>
    </rPh>
    <rPh sb="2" eb="4">
      <t>チテン</t>
    </rPh>
    <phoneticPr fontId="3"/>
  </si>
  <si>
    <t>東京湾1</t>
    <rPh sb="0" eb="3">
      <t>トウキョウワン</t>
    </rPh>
    <phoneticPr fontId="3"/>
  </si>
  <si>
    <t>東京湾3</t>
    <rPh sb="0" eb="3">
      <t>トウキョウワン</t>
    </rPh>
    <phoneticPr fontId="3"/>
  </si>
  <si>
    <t>東京湾4</t>
    <rPh sb="0" eb="3">
      <t>トウキョウワン</t>
    </rPh>
    <phoneticPr fontId="3"/>
  </si>
  <si>
    <t>東京湾5</t>
    <rPh sb="0" eb="3">
      <t>トウキョウワン</t>
    </rPh>
    <phoneticPr fontId="3"/>
  </si>
  <si>
    <t>東京湾7</t>
    <rPh sb="0" eb="3">
      <t>トウキョウワン</t>
    </rPh>
    <phoneticPr fontId="3"/>
  </si>
  <si>
    <t>東京湾8</t>
    <rPh sb="0" eb="3">
      <t>トウキョウワン</t>
    </rPh>
    <phoneticPr fontId="3"/>
  </si>
  <si>
    <t>東京湾9</t>
    <rPh sb="0" eb="3">
      <t>トウキョウワン</t>
    </rPh>
    <phoneticPr fontId="3"/>
  </si>
  <si>
    <t>東京湾13</t>
    <rPh sb="0" eb="3">
      <t>トウキョウワン</t>
    </rPh>
    <phoneticPr fontId="3"/>
  </si>
  <si>
    <t>東京湾15</t>
    <rPh sb="0" eb="3">
      <t>トウキョウワン</t>
    </rPh>
    <phoneticPr fontId="3"/>
  </si>
  <si>
    <t>東京湾20</t>
    <rPh sb="0" eb="3">
      <t>トウキョウワン</t>
    </rPh>
    <phoneticPr fontId="3"/>
  </si>
  <si>
    <t>採取年月日</t>
    <rPh sb="0" eb="2">
      <t>サイシュ</t>
    </rPh>
    <rPh sb="2" eb="5">
      <t>ネンガッピ</t>
    </rPh>
    <phoneticPr fontId="3"/>
  </si>
  <si>
    <t>採取時刻</t>
    <rPh sb="0" eb="2">
      <t>サイシュ</t>
    </rPh>
    <rPh sb="2" eb="4">
      <t>ジコク</t>
    </rPh>
    <phoneticPr fontId="3"/>
  </si>
  <si>
    <t>全水深（ｍ）</t>
    <rPh sb="0" eb="1">
      <t>ゼン</t>
    </rPh>
    <rPh sb="1" eb="3">
      <t>スイシン</t>
    </rPh>
    <phoneticPr fontId="3"/>
  </si>
  <si>
    <t>採取水深（ｍ）</t>
    <rPh sb="0" eb="2">
      <t>サイシュ</t>
    </rPh>
    <rPh sb="2" eb="4">
      <t>スイシン</t>
    </rPh>
    <phoneticPr fontId="3"/>
  </si>
  <si>
    <t>採水量（ｍL)</t>
    <rPh sb="0" eb="2">
      <t>サイスイ</t>
    </rPh>
    <rPh sb="2" eb="3">
      <t>リョウ</t>
    </rPh>
    <phoneticPr fontId="3"/>
  </si>
  <si>
    <r>
      <t>沈殿量</t>
    </r>
    <r>
      <rPr>
        <vertAlign val="superscript"/>
        <sz val="12"/>
        <rFont val="ＭＳ 明朝"/>
        <family val="1"/>
        <charset val="128"/>
      </rPr>
      <t>*</t>
    </r>
    <r>
      <rPr>
        <sz val="12"/>
        <rFont val="ＭＳ 明朝"/>
        <family val="1"/>
        <charset val="128"/>
      </rPr>
      <t>（ｍL／ｍ</t>
    </r>
    <r>
      <rPr>
        <vertAlign val="superscript"/>
        <sz val="12"/>
        <rFont val="ＭＳ 明朝"/>
        <family val="1"/>
        <charset val="128"/>
      </rPr>
      <t>３</t>
    </r>
    <r>
      <rPr>
        <sz val="12"/>
        <rFont val="ＭＳ 明朝"/>
        <family val="1"/>
        <charset val="128"/>
      </rPr>
      <t>)</t>
    </r>
    <rPh sb="0" eb="2">
      <t>チンデン</t>
    </rPh>
    <rPh sb="2" eb="3">
      <t>リョウ</t>
    </rPh>
    <phoneticPr fontId="3"/>
  </si>
  <si>
    <t>No</t>
    <phoneticPr fontId="3"/>
  </si>
  <si>
    <t>門</t>
    <rPh sb="0" eb="1">
      <t>モン</t>
    </rPh>
    <phoneticPr fontId="3"/>
  </si>
  <si>
    <t>綱</t>
    <rPh sb="0" eb="1">
      <t>ツナ</t>
    </rPh>
    <phoneticPr fontId="3"/>
  </si>
  <si>
    <t>出現種名</t>
    <rPh sb="0" eb="2">
      <t>シュツゲン</t>
    </rPh>
    <rPh sb="2" eb="3">
      <t>シュ</t>
    </rPh>
    <rPh sb="3" eb="4">
      <t>メイ</t>
    </rPh>
    <phoneticPr fontId="3"/>
  </si>
  <si>
    <t>ｸﾘﾌﾟﾄ植物</t>
  </si>
  <si>
    <t>ｸﾘﾌﾟﾄ藻</t>
  </si>
  <si>
    <t>渦鞭毛植物</t>
  </si>
  <si>
    <t>渦鞭毛藻</t>
  </si>
  <si>
    <t>Prorocentrum minimum</t>
  </si>
  <si>
    <t>Dinophysis acuminata</t>
  </si>
  <si>
    <t>Oxyphysis oxytoxoides</t>
  </si>
  <si>
    <t>Noctiluca scintillans</t>
  </si>
  <si>
    <t>Heterocapsa triquetra</t>
  </si>
  <si>
    <t>Protoperidinium bipes</t>
  </si>
  <si>
    <t>Protoperidinium depressum</t>
  </si>
  <si>
    <t>Protoperidinium pellucidum</t>
  </si>
  <si>
    <t>Gonyaulax verior</t>
  </si>
  <si>
    <t>Ceratium furca</t>
  </si>
  <si>
    <t>Ceratium fusus</t>
  </si>
  <si>
    <t>Ceratium kofoidii</t>
  </si>
  <si>
    <t>不等毛植物</t>
  </si>
  <si>
    <t>ｴﾌﾞﾘｱ藻</t>
  </si>
  <si>
    <t>Ebria tripartita</t>
  </si>
  <si>
    <t>ﾃﾞｨｸﾁｵｶ藻</t>
  </si>
  <si>
    <t>Dictyocha fibula</t>
  </si>
  <si>
    <t>Distephanus speculum</t>
  </si>
  <si>
    <t>ﾗﾌｨﾄﾞ藻</t>
  </si>
  <si>
    <t>Fibrocapsa japonica</t>
  </si>
  <si>
    <t>珪藻</t>
  </si>
  <si>
    <t>Detonula pumila</t>
  </si>
  <si>
    <t>Lauderia annulata</t>
  </si>
  <si>
    <t>Skeletonema costatum</t>
  </si>
  <si>
    <t>Thalassiosira anguste-lineata</t>
  </si>
  <si>
    <t>Thalassiosira rotula</t>
  </si>
  <si>
    <t>Thalassiosiraceae</t>
  </si>
  <si>
    <t>Leptocylindrus danicus</t>
  </si>
  <si>
    <t>Leptocylindrus minimus</t>
  </si>
  <si>
    <t>Actinoptychus senarius</t>
  </si>
  <si>
    <t>Rhizosolenia delicatula</t>
  </si>
  <si>
    <t>Rhizosolenia fragilissima</t>
  </si>
  <si>
    <t>Rhizosolenia setigera</t>
  </si>
  <si>
    <t>Rhizosolenia stolterfothii</t>
  </si>
  <si>
    <t>Cerataulina pelagica</t>
  </si>
  <si>
    <t>Eucampia zodiacus</t>
  </si>
  <si>
    <t>Chaetoceros affine</t>
  </si>
  <si>
    <t>Chaetoceros curvisetum</t>
  </si>
  <si>
    <t>Chaetoceros debile</t>
  </si>
  <si>
    <t>Chaetoceros didymum</t>
  </si>
  <si>
    <t>Chaetoceros lorenzianum</t>
  </si>
  <si>
    <t>Chaetoceros radicans</t>
  </si>
  <si>
    <t>Chaetoceros sociale</t>
  </si>
  <si>
    <t>Ditylum brightwellii</t>
  </si>
  <si>
    <t>Thalassionema nitzschioides</t>
  </si>
  <si>
    <t>ﾊﾌﾟﾄ植物</t>
  </si>
  <si>
    <t>ﾊﾌﾟﾄ藻</t>
  </si>
  <si>
    <t>Haptophyceae</t>
  </si>
  <si>
    <t>ﾕｰｸﾞﾚﾅ植物</t>
  </si>
  <si>
    <t>ﾕ-ｸﾞﾚﾅ藻</t>
  </si>
  <si>
    <t>Euglenophyceae</t>
  </si>
  <si>
    <t>緑色植物</t>
  </si>
  <si>
    <t>ﾌﾟﾗｼﾉ藻</t>
  </si>
  <si>
    <t>Prasinophyceae</t>
  </si>
  <si>
    <t>微小鞭毛藻類</t>
  </si>
  <si>
    <t/>
  </si>
  <si>
    <t>Micro-flagellates</t>
  </si>
  <si>
    <t>原生動物</t>
  </si>
  <si>
    <t>ｷﾈﾄﾌﾗｸﾞﾐﾉﾌｫｰﾗ</t>
  </si>
  <si>
    <t>Mesodinium rubrum</t>
  </si>
  <si>
    <t>多膜</t>
  </si>
  <si>
    <t>Favella ehrenbergii</t>
  </si>
  <si>
    <t>Oligotrichida</t>
  </si>
  <si>
    <t>（繊毛虫類）</t>
  </si>
  <si>
    <t>Ciliophora</t>
  </si>
  <si>
    <t>節足動物</t>
  </si>
  <si>
    <t>甲殻</t>
  </si>
  <si>
    <t>Nauplius larva of Copepoda</t>
  </si>
  <si>
    <t>総　　　　　数</t>
    <rPh sb="0" eb="1">
      <t>フサ</t>
    </rPh>
    <rPh sb="6" eb="7">
      <t>カズ</t>
    </rPh>
    <phoneticPr fontId="3"/>
  </si>
  <si>
    <t>ﾃﾞｨｸﾁｵｶ藻</t>
    <rPh sb="7" eb="8">
      <t>モ</t>
    </rPh>
    <phoneticPr fontId="3"/>
  </si>
  <si>
    <t>ﾕｰｸﾞﾚﾅ藻</t>
  </si>
  <si>
    <t>微細鞭毛藻類</t>
  </si>
  <si>
    <t>検査条件</t>
    <rPh sb="0" eb="2">
      <t>ケンサ</t>
    </rPh>
    <rPh sb="2" eb="4">
      <t>ジョウケン</t>
    </rPh>
    <phoneticPr fontId="3"/>
  </si>
  <si>
    <t>固定条件</t>
    <rPh sb="0" eb="2">
      <t>コテイ</t>
    </rPh>
    <rPh sb="2" eb="4">
      <t>ジョウケン</t>
    </rPh>
    <phoneticPr fontId="3"/>
  </si>
  <si>
    <t>ルゴール液　試水2Lに10mL添加(濃度0.5%）</t>
  </si>
  <si>
    <t>分離条件</t>
    <rPh sb="0" eb="2">
      <t>ブンリ</t>
    </rPh>
    <rPh sb="2" eb="4">
      <t>ジョウケン</t>
    </rPh>
    <phoneticPr fontId="3"/>
  </si>
  <si>
    <t>なし</t>
  </si>
  <si>
    <t>検鏡条件</t>
    <rPh sb="0" eb="2">
      <t>ケンキョウ</t>
    </rPh>
    <rPh sb="2" eb="4">
      <t>ジョウケン</t>
    </rPh>
    <phoneticPr fontId="3"/>
  </si>
  <si>
    <t>備　　考</t>
    <rPh sb="0" eb="1">
      <t>ソナエ</t>
    </rPh>
    <rPh sb="3" eb="4">
      <t>コウ</t>
    </rPh>
    <phoneticPr fontId="3"/>
  </si>
  <si>
    <t>*沈殿量：海洋観測指針 6.2.3.1 体積測定(沈殿法）による</t>
    <rPh sb="1" eb="4">
      <t>チンデンリョウ</t>
    </rPh>
    <rPh sb="5" eb="7">
      <t>カイヨウ</t>
    </rPh>
    <rPh sb="7" eb="9">
      <t>カンソク</t>
    </rPh>
    <rPh sb="9" eb="11">
      <t>シシン</t>
    </rPh>
    <rPh sb="20" eb="22">
      <t>タイセキ</t>
    </rPh>
    <rPh sb="22" eb="24">
      <t>ソクテイ</t>
    </rPh>
    <rPh sb="25" eb="27">
      <t>チンデン</t>
    </rPh>
    <rPh sb="27" eb="28">
      <t>ホウ</t>
    </rPh>
    <phoneticPr fontId="3"/>
  </si>
  <si>
    <r>
      <rPr>
        <i/>
        <sz val="12"/>
        <rFont val="ＭＳ 明朝"/>
        <family val="1"/>
        <charset val="128"/>
      </rPr>
      <t xml:space="preserve">Amphidinium </t>
    </r>
    <r>
      <rPr>
        <sz val="12"/>
        <rFont val="ＭＳ 明朝"/>
        <family val="1"/>
        <charset val="128"/>
      </rPr>
      <t>sp.</t>
    </r>
    <phoneticPr fontId="3"/>
  </si>
  <si>
    <r>
      <rPr>
        <i/>
        <sz val="12"/>
        <rFont val="ＭＳ 明朝"/>
        <family val="1"/>
        <charset val="128"/>
      </rPr>
      <t xml:space="preserve">Gymnodinium </t>
    </r>
    <r>
      <rPr>
        <sz val="12"/>
        <rFont val="ＭＳ 明朝"/>
        <family val="1"/>
        <charset val="128"/>
      </rPr>
      <t>sp.</t>
    </r>
    <phoneticPr fontId="3"/>
  </si>
  <si>
    <r>
      <rPr>
        <i/>
        <sz val="12"/>
        <rFont val="ＭＳ 明朝"/>
        <family val="1"/>
        <charset val="128"/>
      </rPr>
      <t xml:space="preserve">Gyrodinium </t>
    </r>
    <r>
      <rPr>
        <sz val="12"/>
        <rFont val="ＭＳ 明朝"/>
        <family val="1"/>
        <charset val="128"/>
      </rPr>
      <t>sp.</t>
    </r>
    <phoneticPr fontId="3"/>
  </si>
  <si>
    <r>
      <rPr>
        <i/>
        <sz val="12"/>
        <rFont val="ＭＳ 明朝"/>
        <family val="1"/>
        <charset val="128"/>
      </rPr>
      <t xml:space="preserve">Katodinium </t>
    </r>
    <r>
      <rPr>
        <sz val="12"/>
        <rFont val="ＭＳ 明朝"/>
        <family val="1"/>
        <charset val="128"/>
      </rPr>
      <t>sp.</t>
    </r>
    <phoneticPr fontId="3"/>
  </si>
  <si>
    <r>
      <rPr>
        <i/>
        <sz val="12"/>
        <rFont val="ＭＳ 明朝"/>
        <family val="1"/>
        <charset val="128"/>
      </rPr>
      <t xml:space="preserve">Polykrikos </t>
    </r>
    <r>
      <rPr>
        <sz val="12"/>
        <rFont val="ＭＳ 明朝"/>
        <family val="1"/>
        <charset val="128"/>
      </rPr>
      <t>sp.</t>
    </r>
    <phoneticPr fontId="3"/>
  </si>
  <si>
    <t>Gymnodiniales</t>
    <phoneticPr fontId="3"/>
  </si>
  <si>
    <r>
      <rPr>
        <i/>
        <sz val="12"/>
        <rFont val="ＭＳ 明朝"/>
        <family val="1"/>
        <charset val="128"/>
      </rPr>
      <t xml:space="preserve">Scrippsiella </t>
    </r>
    <r>
      <rPr>
        <sz val="12"/>
        <rFont val="ＭＳ 明朝"/>
        <family val="1"/>
        <charset val="128"/>
      </rPr>
      <t>sp.</t>
    </r>
    <phoneticPr fontId="3"/>
  </si>
  <si>
    <r>
      <rPr>
        <i/>
        <sz val="12"/>
        <rFont val="ＭＳ 明朝"/>
        <family val="1"/>
        <charset val="128"/>
      </rPr>
      <t xml:space="preserve">Heterocapsa </t>
    </r>
    <r>
      <rPr>
        <sz val="12"/>
        <rFont val="ＭＳ 明朝"/>
        <family val="1"/>
        <charset val="128"/>
      </rPr>
      <t>sp.</t>
    </r>
    <phoneticPr fontId="3"/>
  </si>
  <si>
    <r>
      <rPr>
        <i/>
        <sz val="12"/>
        <rFont val="ＭＳ 明朝"/>
        <family val="1"/>
        <charset val="128"/>
      </rPr>
      <t xml:space="preserve">Protoperidinium </t>
    </r>
    <r>
      <rPr>
        <sz val="12"/>
        <rFont val="ＭＳ 明朝"/>
        <family val="1"/>
        <charset val="128"/>
      </rPr>
      <t>sp.</t>
    </r>
    <phoneticPr fontId="3"/>
  </si>
  <si>
    <r>
      <rPr>
        <i/>
        <sz val="12"/>
        <rFont val="ＭＳ 明朝"/>
        <family val="1"/>
        <charset val="128"/>
      </rPr>
      <t xml:space="preserve">Gonyaulax </t>
    </r>
    <r>
      <rPr>
        <sz val="12"/>
        <rFont val="ＭＳ 明朝"/>
        <family val="1"/>
        <charset val="128"/>
      </rPr>
      <t>sp.</t>
    </r>
    <phoneticPr fontId="3"/>
  </si>
  <si>
    <t>Peridiniales</t>
    <phoneticPr fontId="3"/>
  </si>
  <si>
    <r>
      <rPr>
        <i/>
        <sz val="12"/>
        <rFont val="ＭＳ 明朝"/>
        <family val="1"/>
        <charset val="128"/>
      </rPr>
      <t xml:space="preserve">Thalassiosira </t>
    </r>
    <r>
      <rPr>
        <sz val="12"/>
        <rFont val="ＭＳ 明朝"/>
        <family val="1"/>
        <charset val="128"/>
      </rPr>
      <t>sp.</t>
    </r>
    <phoneticPr fontId="3"/>
  </si>
  <si>
    <r>
      <rPr>
        <i/>
        <sz val="12"/>
        <rFont val="ＭＳ 明朝"/>
        <family val="1"/>
        <charset val="128"/>
      </rPr>
      <t xml:space="preserve">Coscinodiscus </t>
    </r>
    <r>
      <rPr>
        <sz val="12"/>
        <rFont val="ＭＳ 明朝"/>
        <family val="1"/>
        <charset val="128"/>
      </rPr>
      <t>sp.</t>
    </r>
    <phoneticPr fontId="3"/>
  </si>
  <si>
    <r>
      <rPr>
        <i/>
        <sz val="12"/>
        <rFont val="ＭＳ 明朝"/>
        <family val="1"/>
        <charset val="128"/>
      </rPr>
      <t xml:space="preserve">Chaetoceros </t>
    </r>
    <r>
      <rPr>
        <sz val="12"/>
        <rFont val="ＭＳ 明朝"/>
        <family val="1"/>
        <charset val="128"/>
      </rPr>
      <t>subgen.</t>
    </r>
    <r>
      <rPr>
        <i/>
        <sz val="12"/>
        <rFont val="ＭＳ 明朝"/>
        <family val="1"/>
        <charset val="128"/>
      </rPr>
      <t xml:space="preserve">Hyalochaete </t>
    </r>
    <r>
      <rPr>
        <sz val="12"/>
        <rFont val="ＭＳ 明朝"/>
        <family val="1"/>
        <charset val="128"/>
      </rPr>
      <t>sp.</t>
    </r>
    <phoneticPr fontId="3"/>
  </si>
  <si>
    <r>
      <rPr>
        <i/>
        <sz val="12"/>
        <rFont val="ＭＳ 明朝"/>
        <family val="1"/>
        <charset val="128"/>
      </rPr>
      <t xml:space="preserve">Navicula </t>
    </r>
    <r>
      <rPr>
        <sz val="12"/>
        <rFont val="ＭＳ 明朝"/>
        <family val="1"/>
        <charset val="128"/>
      </rPr>
      <t>sp.</t>
    </r>
    <phoneticPr fontId="3"/>
  </si>
  <si>
    <r>
      <rPr>
        <i/>
        <sz val="12"/>
        <rFont val="ＭＳ 明朝"/>
        <family val="1"/>
        <charset val="128"/>
      </rPr>
      <t xml:space="preserve">Pleurosigma </t>
    </r>
    <r>
      <rPr>
        <sz val="12"/>
        <rFont val="ＭＳ 明朝"/>
        <family val="1"/>
        <charset val="128"/>
      </rPr>
      <t>sp.</t>
    </r>
    <phoneticPr fontId="3"/>
  </si>
  <si>
    <t>Cylindrotheca closterium</t>
    <phoneticPr fontId="3"/>
  </si>
  <si>
    <r>
      <rPr>
        <i/>
        <sz val="12"/>
        <rFont val="ＭＳ 明朝"/>
        <family val="1"/>
        <charset val="128"/>
      </rPr>
      <t xml:space="preserve">Nitzschia </t>
    </r>
    <r>
      <rPr>
        <sz val="12"/>
        <rFont val="ＭＳ 明朝"/>
        <family val="1"/>
        <charset val="128"/>
      </rPr>
      <t>sp.</t>
    </r>
    <phoneticPr fontId="3"/>
  </si>
  <si>
    <r>
      <rPr>
        <i/>
        <sz val="12"/>
        <rFont val="ＭＳ 明朝"/>
        <family val="1"/>
        <charset val="128"/>
      </rPr>
      <t xml:space="preserve">Tintinnopsis </t>
    </r>
    <r>
      <rPr>
        <sz val="12"/>
        <rFont val="ＭＳ 明朝"/>
        <family val="1"/>
        <charset val="128"/>
      </rPr>
      <t>sp.</t>
    </r>
    <phoneticPr fontId="3"/>
  </si>
  <si>
    <r>
      <rPr>
        <i/>
        <sz val="12"/>
        <rFont val="ＭＳ 明朝"/>
        <family val="1"/>
        <charset val="128"/>
      </rPr>
      <t xml:space="preserve">Helicostomella </t>
    </r>
    <r>
      <rPr>
        <sz val="12"/>
        <rFont val="ＭＳ 明朝"/>
        <family val="1"/>
        <charset val="128"/>
      </rPr>
      <t>sp.</t>
    </r>
    <phoneticPr fontId="3"/>
  </si>
  <si>
    <r>
      <rPr>
        <i/>
        <sz val="12"/>
        <rFont val="ＭＳ 明朝"/>
        <family val="1"/>
        <charset val="128"/>
      </rPr>
      <t xml:space="preserve">Oithona </t>
    </r>
    <r>
      <rPr>
        <sz val="12"/>
        <rFont val="ＭＳ 明朝"/>
        <family val="1"/>
        <charset val="128"/>
      </rPr>
      <t>sp.</t>
    </r>
    <phoneticPr fontId="3"/>
  </si>
  <si>
    <t>ニコン光学顕微鏡　倍率100、200、400で検鏡</t>
    <phoneticPr fontId="3"/>
  </si>
  <si>
    <t>Asteromphalus cleveanus</t>
  </si>
  <si>
    <t>Asterionella glacialis</t>
  </si>
  <si>
    <t>Helicostomella fusiformis</t>
    <phoneticPr fontId="3"/>
  </si>
  <si>
    <t>種類組成</t>
    <phoneticPr fontId="3"/>
  </si>
  <si>
    <t>Cryptomonadaceae</t>
    <phoneticPr fontId="3"/>
  </si>
  <si>
    <t>1041</t>
  </si>
  <si>
    <t>1143</t>
  </si>
  <si>
    <t>1100</t>
  </si>
  <si>
    <t>1203</t>
  </si>
  <si>
    <t>0918</t>
  </si>
  <si>
    <t>1019</t>
  </si>
  <si>
    <t>0940</t>
  </si>
  <si>
    <t>1140</t>
  </si>
  <si>
    <t>1107</t>
  </si>
  <si>
    <t>1032</t>
  </si>
  <si>
    <t>1159</t>
  </si>
  <si>
    <t>6.0</t>
  </si>
  <si>
    <t>4.9</t>
  </si>
  <si>
    <t>10.0</t>
  </si>
  <si>
    <t>8.2</t>
  </si>
  <si>
    <t>8.4</t>
  </si>
  <si>
    <t>16.8</t>
  </si>
  <si>
    <t>14.7</t>
  </si>
  <si>
    <t>19.3</t>
  </si>
  <si>
    <t>12.0</t>
  </si>
  <si>
    <t>10.1</t>
  </si>
  <si>
    <t>0902</t>
    <phoneticPr fontId="3"/>
  </si>
  <si>
    <t>0923</t>
    <phoneticPr fontId="3"/>
  </si>
  <si>
    <t>0959</t>
    <phoneticPr fontId="3"/>
  </si>
  <si>
    <t>1035</t>
    <phoneticPr fontId="3"/>
  </si>
  <si>
    <t>1229</t>
    <phoneticPr fontId="3"/>
  </si>
  <si>
    <t>Prorocentrum micans</t>
    <phoneticPr fontId="3"/>
  </si>
  <si>
    <t>Prorocentrum triestinum</t>
    <phoneticPr fontId="3"/>
  </si>
  <si>
    <t>Dinophysis acuminata</t>
    <phoneticPr fontId="3"/>
  </si>
  <si>
    <t>Dinophysis caudata</t>
    <phoneticPr fontId="3"/>
  </si>
  <si>
    <r>
      <rPr>
        <i/>
        <sz val="12"/>
        <rFont val="ＭＳ 明朝"/>
        <family val="1"/>
        <charset val="128"/>
      </rPr>
      <t xml:space="preserve">Katodinium </t>
    </r>
    <r>
      <rPr>
        <sz val="12"/>
        <rFont val="ＭＳ 明朝"/>
        <family val="1"/>
        <charset val="128"/>
      </rPr>
      <t>sp.</t>
    </r>
    <phoneticPr fontId="3"/>
  </si>
  <si>
    <t>Pyrophacus steinii</t>
    <phoneticPr fontId="3"/>
  </si>
  <si>
    <r>
      <rPr>
        <i/>
        <sz val="12"/>
        <rFont val="ＭＳ 明朝"/>
        <family val="1"/>
        <charset val="128"/>
      </rPr>
      <t xml:space="preserve">Protoperidinium </t>
    </r>
    <r>
      <rPr>
        <sz val="12"/>
        <rFont val="ＭＳ 明朝"/>
        <family val="1"/>
        <charset val="128"/>
      </rPr>
      <t>sp.</t>
    </r>
    <phoneticPr fontId="3"/>
  </si>
  <si>
    <r>
      <rPr>
        <i/>
        <sz val="12"/>
        <rFont val="ＭＳ 明朝"/>
        <family val="1"/>
        <charset val="128"/>
      </rPr>
      <t xml:space="preserve">Gonyaulax </t>
    </r>
    <r>
      <rPr>
        <sz val="12"/>
        <rFont val="ＭＳ 明朝"/>
        <family val="1"/>
        <charset val="128"/>
      </rPr>
      <t>sp.</t>
    </r>
    <phoneticPr fontId="3"/>
  </si>
  <si>
    <t>不等毛植物</t>
    <phoneticPr fontId="3"/>
  </si>
  <si>
    <t>Heterosigma akashiwo</t>
    <phoneticPr fontId="3"/>
  </si>
  <si>
    <t>珪藻</t>
    <phoneticPr fontId="3"/>
  </si>
  <si>
    <r>
      <rPr>
        <i/>
        <sz val="12"/>
        <rFont val="ＭＳ 明朝"/>
        <family val="1"/>
        <charset val="128"/>
      </rPr>
      <t xml:space="preserve">Thalassiosira </t>
    </r>
    <r>
      <rPr>
        <sz val="12"/>
        <rFont val="ＭＳ 明朝"/>
        <family val="1"/>
        <charset val="128"/>
      </rPr>
      <t>sp.</t>
    </r>
    <phoneticPr fontId="3"/>
  </si>
  <si>
    <t>Chaetoceros danicum</t>
  </si>
  <si>
    <r>
      <rPr>
        <i/>
        <sz val="12"/>
        <rFont val="ＭＳ 明朝"/>
        <family val="1"/>
        <charset val="128"/>
      </rPr>
      <t xml:space="preserve">Chaetoceros </t>
    </r>
    <r>
      <rPr>
        <sz val="12"/>
        <rFont val="ＭＳ 明朝"/>
        <family val="1"/>
        <charset val="128"/>
      </rPr>
      <t>subgen.</t>
    </r>
    <r>
      <rPr>
        <i/>
        <sz val="12"/>
        <rFont val="ＭＳ 明朝"/>
        <family val="1"/>
        <charset val="128"/>
      </rPr>
      <t xml:space="preserve">Hyalochaete </t>
    </r>
    <r>
      <rPr>
        <sz val="12"/>
        <rFont val="ＭＳ 明朝"/>
        <family val="1"/>
        <charset val="128"/>
      </rPr>
      <t>sp.</t>
    </r>
    <phoneticPr fontId="3"/>
  </si>
  <si>
    <r>
      <rPr>
        <i/>
        <sz val="12"/>
        <rFont val="ＭＳ 明朝"/>
        <family val="1"/>
        <charset val="128"/>
      </rPr>
      <t xml:space="preserve">Tintinnopsis </t>
    </r>
    <r>
      <rPr>
        <sz val="12"/>
        <rFont val="ＭＳ 明朝"/>
        <family val="1"/>
        <charset val="128"/>
      </rPr>
      <t>sp.</t>
    </r>
    <phoneticPr fontId="3"/>
  </si>
  <si>
    <t>Amphorellopsis acuta</t>
  </si>
  <si>
    <t>袋型動物</t>
    <rPh sb="0" eb="1">
      <t>フクロ</t>
    </rPh>
    <rPh sb="1" eb="2">
      <t>ガタ</t>
    </rPh>
    <rPh sb="2" eb="4">
      <t>ドウブツ</t>
    </rPh>
    <phoneticPr fontId="3"/>
  </si>
  <si>
    <t>ワムシ</t>
    <phoneticPr fontId="3"/>
  </si>
  <si>
    <r>
      <rPr>
        <i/>
        <sz val="12"/>
        <rFont val="ＭＳ 明朝"/>
        <family val="1"/>
        <charset val="128"/>
      </rPr>
      <t>Synchaeta</t>
    </r>
    <r>
      <rPr>
        <sz val="12"/>
        <rFont val="ＭＳ 明朝"/>
        <family val="1"/>
        <charset val="128"/>
      </rPr>
      <t xml:space="preserve"> sp.</t>
    </r>
    <phoneticPr fontId="3"/>
  </si>
  <si>
    <r>
      <rPr>
        <i/>
        <sz val="12"/>
        <rFont val="ＭＳ 明朝"/>
        <family val="1"/>
        <charset val="128"/>
      </rPr>
      <t xml:space="preserve">Oithona </t>
    </r>
    <r>
      <rPr>
        <sz val="12"/>
        <rFont val="ＭＳ 明朝"/>
        <family val="1"/>
        <charset val="128"/>
      </rPr>
      <t>sp.</t>
    </r>
    <phoneticPr fontId="3"/>
  </si>
  <si>
    <t>原索動物</t>
    <rPh sb="0" eb="2">
      <t>ゲンサク</t>
    </rPh>
    <rPh sb="2" eb="4">
      <t>ドウブツ</t>
    </rPh>
    <phoneticPr fontId="3"/>
  </si>
  <si>
    <t>オタマボヤ</t>
    <phoneticPr fontId="3"/>
  </si>
  <si>
    <r>
      <rPr>
        <i/>
        <sz val="12"/>
        <rFont val="ＭＳ 明朝"/>
        <family val="1"/>
        <charset val="128"/>
      </rPr>
      <t>Oikopleura</t>
    </r>
    <r>
      <rPr>
        <sz val="12"/>
        <rFont val="ＭＳ 明朝"/>
        <family val="1"/>
        <charset val="128"/>
      </rPr>
      <t xml:space="preserve"> sp.</t>
    </r>
    <phoneticPr fontId="3"/>
  </si>
  <si>
    <t>種類組成</t>
    <phoneticPr fontId="3"/>
  </si>
  <si>
    <t>ﾃﾞｨｸﾁｵｶ藻</t>
    <phoneticPr fontId="3"/>
  </si>
  <si>
    <t>ﾗﾌｨﾄﾞ藻</t>
    <phoneticPr fontId="3"/>
  </si>
  <si>
    <t>ワムシ</t>
    <phoneticPr fontId="3"/>
  </si>
  <si>
    <t>オタマボヤ</t>
    <phoneticPr fontId="3"/>
  </si>
  <si>
    <t>東京湾1</t>
  </si>
  <si>
    <t>東京湾3</t>
  </si>
  <si>
    <t>東京湾4</t>
  </si>
  <si>
    <t>東京湾5</t>
  </si>
  <si>
    <t>東京湾7</t>
  </si>
  <si>
    <t>東京湾8</t>
  </si>
  <si>
    <t>東京湾9</t>
  </si>
  <si>
    <t>東京湾13</t>
  </si>
  <si>
    <t>東京湾15</t>
  </si>
  <si>
    <t>東京湾20</t>
  </si>
  <si>
    <t>1136</t>
  </si>
  <si>
    <t>1259</t>
  </si>
  <si>
    <t>1317</t>
  </si>
  <si>
    <t>0908</t>
  </si>
  <si>
    <t>1053</t>
  </si>
  <si>
    <t>0927</t>
  </si>
  <si>
    <t>0954</t>
  </si>
  <si>
    <t>1046</t>
  </si>
  <si>
    <t>1103</t>
  </si>
  <si>
    <t>Cryptomonadaceae</t>
  </si>
  <si>
    <t>Prorocentrum micans</t>
  </si>
  <si>
    <t>Prorocentrum triestinum</t>
  </si>
  <si>
    <t>Dinophysis caudata</t>
  </si>
  <si>
    <r>
      <rPr>
        <i/>
        <sz val="12"/>
        <rFont val="ＭＳ 明朝"/>
        <family val="1"/>
        <charset val="128"/>
      </rPr>
      <t xml:space="preserve">Dinophysis </t>
    </r>
    <r>
      <rPr>
        <sz val="12"/>
        <rFont val="ＭＳ 明朝"/>
        <family val="1"/>
        <charset val="128"/>
      </rPr>
      <t>sp.</t>
    </r>
    <phoneticPr fontId="3"/>
  </si>
  <si>
    <r>
      <rPr>
        <i/>
        <sz val="12"/>
        <rFont val="ＭＳ 明朝"/>
        <family val="1"/>
        <charset val="128"/>
      </rPr>
      <t xml:space="preserve">Amphidinium </t>
    </r>
    <r>
      <rPr>
        <sz val="12"/>
        <rFont val="ＭＳ 明朝"/>
        <family val="1"/>
        <charset val="128"/>
      </rPr>
      <t>sp.</t>
    </r>
    <phoneticPr fontId="3"/>
  </si>
  <si>
    <t>Gymnodinium breve</t>
  </si>
  <si>
    <r>
      <rPr>
        <i/>
        <sz val="12"/>
        <rFont val="ＭＳ 明朝"/>
        <family val="1"/>
        <charset val="128"/>
      </rPr>
      <t xml:space="preserve">Gyrodinium </t>
    </r>
    <r>
      <rPr>
        <sz val="12"/>
        <rFont val="ＭＳ 明朝"/>
        <family val="1"/>
        <charset val="128"/>
      </rPr>
      <t>sp.</t>
    </r>
    <phoneticPr fontId="3"/>
  </si>
  <si>
    <t>Pyrophacus steinii</t>
  </si>
  <si>
    <r>
      <rPr>
        <i/>
        <sz val="12"/>
        <rFont val="ＭＳ 明朝"/>
        <family val="1"/>
        <charset val="128"/>
      </rPr>
      <t xml:space="preserve">Heterocapsa </t>
    </r>
    <r>
      <rPr>
        <sz val="12"/>
        <rFont val="ＭＳ 明朝"/>
        <family val="1"/>
        <charset val="128"/>
      </rPr>
      <t>sp.</t>
    </r>
    <phoneticPr fontId="3"/>
  </si>
  <si>
    <r>
      <rPr>
        <i/>
        <sz val="12"/>
        <rFont val="ＭＳ 明朝"/>
        <family val="1"/>
        <charset val="128"/>
      </rPr>
      <t xml:space="preserve">Protoperidinium </t>
    </r>
    <r>
      <rPr>
        <sz val="12"/>
        <rFont val="ＭＳ 明朝"/>
        <family val="1"/>
        <charset val="128"/>
      </rPr>
      <t>sp.</t>
    </r>
    <phoneticPr fontId="3"/>
  </si>
  <si>
    <t>Peridiniales</t>
    <phoneticPr fontId="3"/>
  </si>
  <si>
    <t>Heterosigma akashiwo</t>
  </si>
  <si>
    <r>
      <rPr>
        <i/>
        <sz val="12"/>
        <rFont val="ＭＳ 明朝"/>
        <family val="1"/>
        <charset val="128"/>
      </rPr>
      <t xml:space="preserve">Coscinodiscus </t>
    </r>
    <r>
      <rPr>
        <sz val="12"/>
        <rFont val="ＭＳ 明朝"/>
        <family val="1"/>
        <charset val="128"/>
      </rPr>
      <t>sp.</t>
    </r>
    <phoneticPr fontId="3"/>
  </si>
  <si>
    <t>Guinardia flaccida</t>
  </si>
  <si>
    <t>Rhizosolenia alata</t>
  </si>
  <si>
    <t>Rhizosolenia calcar-avis</t>
  </si>
  <si>
    <r>
      <rPr>
        <i/>
        <sz val="12"/>
        <rFont val="ＭＳ 明朝"/>
        <family val="1"/>
        <charset val="128"/>
      </rPr>
      <t xml:space="preserve">Chaetoceros </t>
    </r>
    <r>
      <rPr>
        <sz val="12"/>
        <rFont val="ＭＳ 明朝"/>
        <family val="1"/>
        <charset val="128"/>
      </rPr>
      <t>subgen.</t>
    </r>
    <r>
      <rPr>
        <i/>
        <sz val="12"/>
        <rFont val="ＭＳ 明朝"/>
        <family val="1"/>
        <charset val="128"/>
      </rPr>
      <t xml:space="preserve">Hyalochaete </t>
    </r>
    <r>
      <rPr>
        <sz val="12"/>
        <rFont val="ＭＳ 明朝"/>
        <family val="1"/>
        <charset val="128"/>
      </rPr>
      <t>sp.</t>
    </r>
    <phoneticPr fontId="3"/>
  </si>
  <si>
    <r>
      <rPr>
        <i/>
        <sz val="12"/>
        <rFont val="ＭＳ 明朝"/>
        <family val="1"/>
        <charset val="128"/>
      </rPr>
      <t xml:space="preserve">Pleurosigma </t>
    </r>
    <r>
      <rPr>
        <sz val="12"/>
        <rFont val="ＭＳ 明朝"/>
        <family val="1"/>
        <charset val="128"/>
      </rPr>
      <t>sp.</t>
    </r>
    <phoneticPr fontId="3"/>
  </si>
  <si>
    <t>Cylindrotheca closterium</t>
    <phoneticPr fontId="3"/>
  </si>
  <si>
    <r>
      <rPr>
        <i/>
        <sz val="12"/>
        <rFont val="ＭＳ 明朝"/>
        <family val="1"/>
        <charset val="128"/>
      </rPr>
      <t xml:space="preserve">Nitzschia </t>
    </r>
    <r>
      <rPr>
        <sz val="12"/>
        <rFont val="ＭＳ 明朝"/>
        <family val="1"/>
        <charset val="128"/>
      </rPr>
      <t>sp.</t>
    </r>
    <phoneticPr fontId="3"/>
  </si>
  <si>
    <t>Helicostomella fusiformis</t>
    <phoneticPr fontId="3"/>
  </si>
  <si>
    <r>
      <rPr>
        <i/>
        <sz val="12"/>
        <rFont val="ＭＳ 明朝"/>
        <family val="1"/>
        <charset val="128"/>
      </rPr>
      <t xml:space="preserve">Eutintinnus </t>
    </r>
    <r>
      <rPr>
        <sz val="12"/>
        <rFont val="ＭＳ 明朝"/>
        <family val="1"/>
        <charset val="128"/>
      </rPr>
      <t>sp.</t>
    </r>
    <phoneticPr fontId="3"/>
  </si>
  <si>
    <t>種類組成</t>
    <phoneticPr fontId="3"/>
  </si>
  <si>
    <t>1109</t>
  </si>
  <si>
    <t>1218</t>
  </si>
  <si>
    <t>1130</t>
  </si>
  <si>
    <t>1302</t>
  </si>
  <si>
    <t>0913</t>
  </si>
  <si>
    <t>1034</t>
  </si>
  <si>
    <t>0936</t>
  </si>
  <si>
    <t>0955</t>
  </si>
  <si>
    <t>1045</t>
  </si>
  <si>
    <t>1037</t>
  </si>
  <si>
    <t>1230</t>
  </si>
  <si>
    <t>No</t>
    <phoneticPr fontId="3"/>
  </si>
  <si>
    <r>
      <rPr>
        <i/>
        <sz val="12"/>
        <rFont val="ＭＳ 明朝"/>
        <family val="1"/>
        <charset val="128"/>
      </rPr>
      <t xml:space="preserve">Amphidinium </t>
    </r>
    <r>
      <rPr>
        <sz val="12"/>
        <rFont val="ＭＳ 明朝"/>
        <family val="1"/>
        <charset val="128"/>
      </rPr>
      <t>sp.</t>
    </r>
    <phoneticPr fontId="3"/>
  </si>
  <si>
    <r>
      <rPr>
        <i/>
        <sz val="12"/>
        <rFont val="ＭＳ 明朝"/>
        <family val="1"/>
        <charset val="128"/>
      </rPr>
      <t xml:space="preserve">Gymnodinium </t>
    </r>
    <r>
      <rPr>
        <sz val="12"/>
        <rFont val="ＭＳ 明朝"/>
        <family val="1"/>
        <charset val="128"/>
      </rPr>
      <t>sp.</t>
    </r>
    <phoneticPr fontId="3"/>
  </si>
  <si>
    <r>
      <rPr>
        <i/>
        <sz val="12"/>
        <rFont val="ＭＳ 明朝"/>
        <family val="1"/>
        <charset val="128"/>
      </rPr>
      <t xml:space="preserve">Gyrodinium </t>
    </r>
    <r>
      <rPr>
        <sz val="12"/>
        <rFont val="ＭＳ 明朝"/>
        <family val="1"/>
        <charset val="128"/>
      </rPr>
      <t>sp.</t>
    </r>
    <phoneticPr fontId="3"/>
  </si>
  <si>
    <r>
      <rPr>
        <i/>
        <sz val="12"/>
        <rFont val="ＭＳ 明朝"/>
        <family val="1"/>
        <charset val="128"/>
      </rPr>
      <t xml:space="preserve">Polykrikos </t>
    </r>
    <r>
      <rPr>
        <sz val="12"/>
        <rFont val="ＭＳ 明朝"/>
        <family val="1"/>
        <charset val="128"/>
      </rPr>
      <t>sp.</t>
    </r>
    <phoneticPr fontId="3"/>
  </si>
  <si>
    <r>
      <rPr>
        <i/>
        <sz val="12"/>
        <rFont val="ＭＳ 明朝"/>
        <family val="1"/>
        <charset val="128"/>
      </rPr>
      <t xml:space="preserve">Scrippsiella </t>
    </r>
    <r>
      <rPr>
        <sz val="12"/>
        <rFont val="ＭＳ 明朝"/>
        <family val="1"/>
        <charset val="128"/>
      </rPr>
      <t>sp.</t>
    </r>
    <phoneticPr fontId="3"/>
  </si>
  <si>
    <r>
      <rPr>
        <i/>
        <sz val="12"/>
        <rFont val="ＭＳ 明朝"/>
        <family val="1"/>
        <charset val="128"/>
      </rPr>
      <t xml:space="preserve">Heterocapsa </t>
    </r>
    <r>
      <rPr>
        <sz val="12"/>
        <rFont val="ＭＳ 明朝"/>
        <family val="1"/>
        <charset val="128"/>
      </rPr>
      <t>sp.</t>
    </r>
    <phoneticPr fontId="3"/>
  </si>
  <si>
    <r>
      <rPr>
        <i/>
        <sz val="12"/>
        <rFont val="ＭＳ 明朝"/>
        <family val="1"/>
        <charset val="128"/>
      </rPr>
      <t xml:space="preserve">Protoperidinium </t>
    </r>
    <r>
      <rPr>
        <sz val="12"/>
        <rFont val="ＭＳ 明朝"/>
        <family val="1"/>
        <charset val="128"/>
      </rPr>
      <t>sp.</t>
    </r>
    <phoneticPr fontId="3"/>
  </si>
  <si>
    <r>
      <rPr>
        <i/>
        <sz val="12"/>
        <rFont val="ＭＳ 明朝"/>
        <family val="1"/>
        <charset val="128"/>
      </rPr>
      <t xml:space="preserve">Gonyaulax </t>
    </r>
    <r>
      <rPr>
        <sz val="12"/>
        <rFont val="ＭＳ 明朝"/>
        <family val="1"/>
        <charset val="128"/>
      </rPr>
      <t>sp.</t>
    </r>
    <phoneticPr fontId="3"/>
  </si>
  <si>
    <r>
      <rPr>
        <i/>
        <sz val="12"/>
        <rFont val="ＭＳ 明朝"/>
        <family val="1"/>
        <charset val="128"/>
      </rPr>
      <t xml:space="preserve">Thalassiosira </t>
    </r>
    <r>
      <rPr>
        <sz val="12"/>
        <rFont val="ＭＳ 明朝"/>
        <family val="1"/>
        <charset val="128"/>
      </rPr>
      <t>sp.</t>
    </r>
    <phoneticPr fontId="3"/>
  </si>
  <si>
    <t>Leptocylindrus mediterraneus</t>
  </si>
  <si>
    <r>
      <rPr>
        <i/>
        <sz val="12"/>
        <rFont val="ＭＳ 明朝"/>
        <family val="1"/>
        <charset val="128"/>
      </rPr>
      <t xml:space="preserve">Coscinodiscus </t>
    </r>
    <r>
      <rPr>
        <sz val="12"/>
        <rFont val="ＭＳ 明朝"/>
        <family val="1"/>
        <charset val="128"/>
      </rPr>
      <t>sp.</t>
    </r>
    <phoneticPr fontId="3"/>
  </si>
  <si>
    <t>Rhizosolenia imbricata</t>
  </si>
  <si>
    <r>
      <rPr>
        <i/>
        <sz val="12"/>
        <rFont val="ＭＳ 明朝"/>
        <family val="1"/>
        <charset val="128"/>
      </rPr>
      <t xml:space="preserve">Chaetoceros </t>
    </r>
    <r>
      <rPr>
        <sz val="12"/>
        <rFont val="ＭＳ 明朝"/>
        <family val="1"/>
        <charset val="128"/>
      </rPr>
      <t>subgen.</t>
    </r>
    <r>
      <rPr>
        <i/>
        <sz val="12"/>
        <rFont val="ＭＳ 明朝"/>
        <family val="1"/>
        <charset val="128"/>
      </rPr>
      <t xml:space="preserve">Hyalochaete </t>
    </r>
    <r>
      <rPr>
        <sz val="12"/>
        <rFont val="ＭＳ 明朝"/>
        <family val="1"/>
        <charset val="128"/>
      </rPr>
      <t>sp.</t>
    </r>
    <phoneticPr fontId="3"/>
  </si>
  <si>
    <r>
      <rPr>
        <i/>
        <sz val="12"/>
        <rFont val="ＭＳ 明朝"/>
        <family val="1"/>
        <charset val="128"/>
      </rPr>
      <t xml:space="preserve">Thalassiothrix </t>
    </r>
    <r>
      <rPr>
        <sz val="12"/>
        <rFont val="ＭＳ 明朝"/>
        <family val="1"/>
        <charset val="128"/>
      </rPr>
      <t>sp.</t>
    </r>
    <phoneticPr fontId="3"/>
  </si>
  <si>
    <r>
      <rPr>
        <i/>
        <sz val="12"/>
        <rFont val="ＭＳ 明朝"/>
        <family val="1"/>
        <charset val="128"/>
      </rPr>
      <t xml:space="preserve">Navicula </t>
    </r>
    <r>
      <rPr>
        <sz val="12"/>
        <rFont val="ＭＳ 明朝"/>
        <family val="1"/>
        <charset val="128"/>
      </rPr>
      <t>sp.</t>
    </r>
    <phoneticPr fontId="3"/>
  </si>
  <si>
    <t>Cylindrotheca closterium</t>
    <phoneticPr fontId="3"/>
  </si>
  <si>
    <r>
      <rPr>
        <i/>
        <sz val="12"/>
        <rFont val="ＭＳ 明朝"/>
        <family val="1"/>
        <charset val="128"/>
      </rPr>
      <t xml:space="preserve">Nitzschia </t>
    </r>
    <r>
      <rPr>
        <sz val="12"/>
        <rFont val="ＭＳ 明朝"/>
        <family val="1"/>
        <charset val="128"/>
      </rPr>
      <t>sp.</t>
    </r>
    <phoneticPr fontId="3"/>
  </si>
  <si>
    <t>Pennales</t>
  </si>
  <si>
    <r>
      <rPr>
        <i/>
        <sz val="12"/>
        <rFont val="ＭＳ 明朝"/>
        <family val="1"/>
        <charset val="128"/>
      </rPr>
      <t xml:space="preserve">Tintinnopsis </t>
    </r>
    <r>
      <rPr>
        <sz val="12"/>
        <rFont val="ＭＳ 明朝"/>
        <family val="1"/>
        <charset val="128"/>
      </rPr>
      <t>sp.</t>
    </r>
    <phoneticPr fontId="3"/>
  </si>
  <si>
    <r>
      <rPr>
        <i/>
        <sz val="12"/>
        <rFont val="ＭＳ 明朝"/>
        <family val="1"/>
        <charset val="128"/>
      </rPr>
      <t xml:space="preserve">Helicostomella </t>
    </r>
    <r>
      <rPr>
        <sz val="12"/>
        <rFont val="ＭＳ 明朝"/>
        <family val="1"/>
        <charset val="128"/>
      </rPr>
      <t>sp.</t>
    </r>
    <phoneticPr fontId="3"/>
  </si>
  <si>
    <r>
      <rPr>
        <i/>
        <sz val="12"/>
        <rFont val="ＭＳ 明朝"/>
        <family val="1"/>
        <charset val="128"/>
      </rPr>
      <t xml:space="preserve">Eutintinnus </t>
    </r>
    <r>
      <rPr>
        <sz val="12"/>
        <rFont val="ＭＳ 明朝"/>
        <family val="1"/>
        <charset val="128"/>
      </rPr>
      <t>sp.</t>
    </r>
    <phoneticPr fontId="3"/>
  </si>
  <si>
    <t>袋形動物</t>
  </si>
  <si>
    <t>ﾜﾑｼ</t>
  </si>
  <si>
    <r>
      <rPr>
        <i/>
        <sz val="12"/>
        <rFont val="ＭＳ 明朝"/>
        <family val="1"/>
        <charset val="128"/>
      </rPr>
      <t xml:space="preserve">Synchaeta </t>
    </r>
    <r>
      <rPr>
        <sz val="12"/>
        <rFont val="ＭＳ 明朝"/>
        <family val="1"/>
        <charset val="128"/>
      </rPr>
      <t>sp.</t>
    </r>
    <phoneticPr fontId="3"/>
  </si>
  <si>
    <r>
      <rPr>
        <i/>
        <sz val="12"/>
        <rFont val="ＭＳ 明朝"/>
        <family val="1"/>
        <charset val="128"/>
      </rPr>
      <t xml:space="preserve">Oithona </t>
    </r>
    <r>
      <rPr>
        <sz val="12"/>
        <rFont val="ＭＳ 明朝"/>
        <family val="1"/>
        <charset val="128"/>
      </rPr>
      <t>sp.</t>
    </r>
    <phoneticPr fontId="3"/>
  </si>
  <si>
    <t>原索動物</t>
  </si>
  <si>
    <t>ｵﾀﾏﾎﾞﾔ</t>
  </si>
  <si>
    <r>
      <rPr>
        <i/>
        <sz val="12"/>
        <rFont val="ＭＳ 明朝"/>
        <family val="1"/>
        <charset val="128"/>
      </rPr>
      <t xml:space="preserve">Oikopleura </t>
    </r>
    <r>
      <rPr>
        <sz val="12"/>
        <rFont val="ＭＳ 明朝"/>
        <family val="1"/>
        <charset val="128"/>
      </rPr>
      <t>sp.</t>
    </r>
    <phoneticPr fontId="3"/>
  </si>
  <si>
    <t>種類組成</t>
    <phoneticPr fontId="3"/>
  </si>
  <si>
    <t>ニコン光学顕微鏡　倍率100、200、400で検鏡</t>
    <phoneticPr fontId="3"/>
  </si>
  <si>
    <t>1114</t>
  </si>
  <si>
    <t>1242</t>
  </si>
  <si>
    <t>1147</t>
  </si>
  <si>
    <t>0909</t>
  </si>
  <si>
    <t>1038</t>
  </si>
  <si>
    <t>0932</t>
  </si>
  <si>
    <t>1321</t>
  </si>
  <si>
    <t>1248</t>
  </si>
  <si>
    <t>1047</t>
  </si>
  <si>
    <t>Gymnodinium sanguineum</t>
  </si>
  <si>
    <r>
      <rPr>
        <i/>
        <sz val="12"/>
        <rFont val="ＭＳ 明朝"/>
        <family val="1"/>
        <charset val="128"/>
      </rPr>
      <t xml:space="preserve">Gymnodinium </t>
    </r>
    <r>
      <rPr>
        <sz val="12"/>
        <rFont val="ＭＳ 明朝"/>
        <family val="1"/>
        <charset val="128"/>
      </rPr>
      <t>sp.</t>
    </r>
    <phoneticPr fontId="3"/>
  </si>
  <si>
    <r>
      <rPr>
        <i/>
        <sz val="12"/>
        <rFont val="ＭＳ 明朝"/>
        <family val="1"/>
        <charset val="128"/>
      </rPr>
      <t xml:space="preserve">Polykrikos </t>
    </r>
    <r>
      <rPr>
        <sz val="12"/>
        <rFont val="ＭＳ 明朝"/>
        <family val="1"/>
        <charset val="128"/>
      </rPr>
      <t>sp.</t>
    </r>
    <phoneticPr fontId="3"/>
  </si>
  <si>
    <t>Gymnodiniales</t>
    <phoneticPr fontId="3"/>
  </si>
  <si>
    <r>
      <rPr>
        <i/>
        <sz val="12"/>
        <rFont val="ＭＳ 明朝"/>
        <family val="1"/>
        <charset val="128"/>
      </rPr>
      <t xml:space="preserve">Scrippsiella </t>
    </r>
    <r>
      <rPr>
        <sz val="12"/>
        <rFont val="ＭＳ 明朝"/>
        <family val="1"/>
        <charset val="128"/>
      </rPr>
      <t>sp.</t>
    </r>
    <phoneticPr fontId="3"/>
  </si>
  <si>
    <r>
      <rPr>
        <i/>
        <sz val="12"/>
        <rFont val="ＭＳ 明朝"/>
        <family val="1"/>
        <charset val="128"/>
      </rPr>
      <t xml:space="preserve">Protoperidinium </t>
    </r>
    <r>
      <rPr>
        <sz val="12"/>
        <rFont val="ＭＳ 明朝"/>
        <family val="1"/>
        <charset val="128"/>
      </rPr>
      <t>sp.</t>
    </r>
    <phoneticPr fontId="3"/>
  </si>
  <si>
    <r>
      <rPr>
        <i/>
        <sz val="12"/>
        <rFont val="ＭＳ 明朝"/>
        <family val="1"/>
        <charset val="128"/>
      </rPr>
      <t xml:space="preserve">Gonyaulax </t>
    </r>
    <r>
      <rPr>
        <sz val="12"/>
        <rFont val="ＭＳ 明朝"/>
        <family val="1"/>
        <charset val="128"/>
      </rPr>
      <t>sp.</t>
    </r>
    <phoneticPr fontId="3"/>
  </si>
  <si>
    <t>Peridiniales</t>
    <phoneticPr fontId="3"/>
  </si>
  <si>
    <r>
      <rPr>
        <i/>
        <sz val="12"/>
        <rFont val="ＭＳ 明朝"/>
        <family val="1"/>
        <charset val="128"/>
      </rPr>
      <t xml:space="preserve">Cyclotella </t>
    </r>
    <r>
      <rPr>
        <sz val="12"/>
        <rFont val="ＭＳ 明朝"/>
        <family val="1"/>
        <charset val="128"/>
      </rPr>
      <t>sp.</t>
    </r>
    <phoneticPr fontId="3"/>
  </si>
  <si>
    <t>Cerataulina dentata</t>
  </si>
  <si>
    <t>Eucampia cornuta</t>
  </si>
  <si>
    <t>Chaetoceros diadema</t>
  </si>
  <si>
    <t>Neodelphineis pelagica</t>
  </si>
  <si>
    <t>Thalassiothrix frauenfeldii</t>
  </si>
  <si>
    <r>
      <rPr>
        <i/>
        <sz val="12"/>
        <rFont val="ＭＳ 明朝"/>
        <family val="1"/>
        <charset val="128"/>
      </rPr>
      <t xml:space="preserve">Navicula </t>
    </r>
    <r>
      <rPr>
        <sz val="12"/>
        <rFont val="ＭＳ 明朝"/>
        <family val="1"/>
        <charset val="128"/>
      </rPr>
      <t>sp.</t>
    </r>
    <phoneticPr fontId="3"/>
  </si>
  <si>
    <r>
      <rPr>
        <i/>
        <sz val="12"/>
        <rFont val="ＭＳ 明朝"/>
        <family val="1"/>
        <charset val="128"/>
      </rPr>
      <t xml:space="preserve">Pleurosigma </t>
    </r>
    <r>
      <rPr>
        <sz val="12"/>
        <rFont val="ＭＳ 明朝"/>
        <family val="1"/>
        <charset val="128"/>
      </rPr>
      <t>sp.</t>
    </r>
    <phoneticPr fontId="3"/>
  </si>
  <si>
    <r>
      <rPr>
        <i/>
        <sz val="12"/>
        <rFont val="ＭＳ 明朝"/>
        <family val="1"/>
        <charset val="128"/>
      </rPr>
      <t xml:space="preserve">Nitzschia </t>
    </r>
    <r>
      <rPr>
        <sz val="12"/>
        <rFont val="ＭＳ 明朝"/>
        <family val="1"/>
        <charset val="128"/>
      </rPr>
      <t>sp.</t>
    </r>
    <phoneticPr fontId="3"/>
  </si>
  <si>
    <r>
      <rPr>
        <i/>
        <sz val="12"/>
        <rFont val="ＭＳ 明朝"/>
        <family val="1"/>
        <charset val="128"/>
      </rPr>
      <t xml:space="preserve">Tintinnopsis </t>
    </r>
    <r>
      <rPr>
        <sz val="12"/>
        <rFont val="ＭＳ 明朝"/>
        <family val="1"/>
        <charset val="128"/>
      </rPr>
      <t>sp.</t>
    </r>
    <phoneticPr fontId="3"/>
  </si>
  <si>
    <r>
      <rPr>
        <i/>
        <sz val="12"/>
        <rFont val="ＭＳ 明朝"/>
        <family val="1"/>
        <charset val="128"/>
      </rPr>
      <t xml:space="preserve">Eutintinnus </t>
    </r>
    <r>
      <rPr>
        <sz val="12"/>
        <rFont val="ＭＳ 明朝"/>
        <family val="1"/>
        <charset val="128"/>
      </rPr>
      <t>sp.</t>
    </r>
    <phoneticPr fontId="3"/>
  </si>
  <si>
    <r>
      <rPr>
        <i/>
        <sz val="12"/>
        <rFont val="ＭＳ 明朝"/>
        <family val="1"/>
        <charset val="128"/>
      </rPr>
      <t xml:space="preserve">Oithona </t>
    </r>
    <r>
      <rPr>
        <sz val="12"/>
        <rFont val="ＭＳ 明朝"/>
        <family val="1"/>
        <charset val="128"/>
      </rPr>
      <t>sp.</t>
    </r>
    <phoneticPr fontId="3"/>
  </si>
  <si>
    <r>
      <rPr>
        <i/>
        <sz val="12"/>
        <rFont val="ＭＳ 明朝"/>
        <family val="1"/>
        <charset val="128"/>
      </rPr>
      <t xml:space="preserve">Oikopleura </t>
    </r>
    <r>
      <rPr>
        <sz val="12"/>
        <rFont val="ＭＳ 明朝"/>
        <family val="1"/>
        <charset val="128"/>
      </rPr>
      <t>sp.</t>
    </r>
    <phoneticPr fontId="3"/>
  </si>
  <si>
    <t>ニコン光学顕微鏡　倍率100、200、400で検鏡</t>
    <phoneticPr fontId="3"/>
  </si>
  <si>
    <t>1029</t>
  </si>
  <si>
    <t>1125</t>
  </si>
  <si>
    <t>1145</t>
  </si>
  <si>
    <t>0920</t>
  </si>
  <si>
    <t>1008</t>
  </si>
  <si>
    <t>0935</t>
  </si>
  <si>
    <t>1009</t>
  </si>
  <si>
    <t>1042</t>
  </si>
  <si>
    <t>1217</t>
  </si>
  <si>
    <r>
      <rPr>
        <i/>
        <sz val="12"/>
        <rFont val="ＭＳ 明朝"/>
        <family val="1"/>
        <charset val="128"/>
      </rPr>
      <t xml:space="preserve">Gyrodinium </t>
    </r>
    <r>
      <rPr>
        <sz val="12"/>
        <rFont val="ＭＳ 明朝"/>
        <family val="1"/>
        <charset val="128"/>
      </rPr>
      <t>sp.</t>
    </r>
    <phoneticPr fontId="3"/>
  </si>
  <si>
    <t>Karenia mikimotoi</t>
    <phoneticPr fontId="3"/>
  </si>
  <si>
    <r>
      <rPr>
        <i/>
        <sz val="12"/>
        <rFont val="ＭＳ 明朝"/>
        <family val="1"/>
        <charset val="128"/>
      </rPr>
      <t xml:space="preserve">Polykrikos </t>
    </r>
    <r>
      <rPr>
        <sz val="12"/>
        <rFont val="ＭＳ 明朝"/>
        <family val="1"/>
        <charset val="128"/>
      </rPr>
      <t>sp.</t>
    </r>
    <phoneticPr fontId="3"/>
  </si>
  <si>
    <r>
      <rPr>
        <i/>
        <sz val="12"/>
        <rFont val="ＭＳ 明朝"/>
        <family val="1"/>
        <charset val="128"/>
      </rPr>
      <t xml:space="preserve">Heterocapsa </t>
    </r>
    <r>
      <rPr>
        <sz val="12"/>
        <rFont val="ＭＳ 明朝"/>
        <family val="1"/>
        <charset val="128"/>
      </rPr>
      <t>sp.</t>
    </r>
    <phoneticPr fontId="3"/>
  </si>
  <si>
    <t>Peridiniales</t>
    <phoneticPr fontId="3"/>
  </si>
  <si>
    <r>
      <rPr>
        <i/>
        <sz val="12"/>
        <rFont val="ＭＳ 明朝"/>
        <family val="1"/>
        <charset val="128"/>
      </rPr>
      <t xml:space="preserve">Cyclotella </t>
    </r>
    <r>
      <rPr>
        <sz val="12"/>
        <rFont val="ＭＳ 明朝"/>
        <family val="1"/>
        <charset val="128"/>
      </rPr>
      <t>sp.</t>
    </r>
    <phoneticPr fontId="3"/>
  </si>
  <si>
    <t>Coscinodiscus granii</t>
  </si>
  <si>
    <r>
      <rPr>
        <i/>
        <sz val="12"/>
        <rFont val="ＭＳ 明朝"/>
        <family val="1"/>
        <charset val="128"/>
      </rPr>
      <t xml:space="preserve">Coscinodiscus </t>
    </r>
    <r>
      <rPr>
        <sz val="12"/>
        <rFont val="ＭＳ 明朝"/>
        <family val="1"/>
        <charset val="128"/>
      </rPr>
      <t>sp.</t>
    </r>
    <phoneticPr fontId="3"/>
  </si>
  <si>
    <r>
      <t xml:space="preserve">Dactyliosolen </t>
    </r>
    <r>
      <rPr>
        <sz val="12"/>
        <rFont val="ＭＳ 明朝"/>
        <family val="1"/>
        <charset val="128"/>
      </rPr>
      <t>sp.</t>
    </r>
    <phoneticPr fontId="3"/>
  </si>
  <si>
    <r>
      <t xml:space="preserve">Bacteriastrum </t>
    </r>
    <r>
      <rPr>
        <sz val="12"/>
        <rFont val="ＭＳ 明朝"/>
        <family val="1"/>
        <charset val="128"/>
      </rPr>
      <t>sp.</t>
    </r>
    <phoneticPr fontId="3"/>
  </si>
  <si>
    <t>Chaetoceros pseudocurvisetum</t>
  </si>
  <si>
    <r>
      <rPr>
        <i/>
        <sz val="12"/>
        <rFont val="ＭＳ 明朝"/>
        <family val="1"/>
        <charset val="128"/>
      </rPr>
      <t xml:space="preserve">Chaetoceros </t>
    </r>
    <r>
      <rPr>
        <sz val="12"/>
        <rFont val="ＭＳ 明朝"/>
        <family val="1"/>
        <charset val="128"/>
      </rPr>
      <t>subgen.</t>
    </r>
    <r>
      <rPr>
        <i/>
        <sz val="12"/>
        <rFont val="ＭＳ 明朝"/>
        <family val="1"/>
        <charset val="128"/>
      </rPr>
      <t xml:space="preserve">Hyalochaete </t>
    </r>
    <r>
      <rPr>
        <sz val="12"/>
        <rFont val="ＭＳ 明朝"/>
        <family val="1"/>
        <charset val="128"/>
      </rPr>
      <t>sp.</t>
    </r>
    <phoneticPr fontId="3"/>
  </si>
  <si>
    <t>Lithodesmium variabile</t>
  </si>
  <si>
    <r>
      <rPr>
        <i/>
        <sz val="12"/>
        <rFont val="ＭＳ 明朝"/>
        <family val="1"/>
        <charset val="128"/>
      </rPr>
      <t xml:space="preserve">Thalassiothrix </t>
    </r>
    <r>
      <rPr>
        <sz val="12"/>
        <rFont val="ＭＳ 明朝"/>
        <family val="1"/>
        <charset val="128"/>
      </rPr>
      <t>sp.</t>
    </r>
    <phoneticPr fontId="3"/>
  </si>
  <si>
    <r>
      <rPr>
        <i/>
        <sz val="12"/>
        <rFont val="ＭＳ 明朝"/>
        <family val="1"/>
        <charset val="128"/>
      </rPr>
      <t xml:space="preserve">Navicula </t>
    </r>
    <r>
      <rPr>
        <sz val="12"/>
        <rFont val="ＭＳ 明朝"/>
        <family val="1"/>
        <charset val="128"/>
      </rPr>
      <t>sp.</t>
    </r>
    <phoneticPr fontId="3"/>
  </si>
  <si>
    <r>
      <rPr>
        <i/>
        <sz val="12"/>
        <rFont val="ＭＳ 明朝"/>
        <family val="1"/>
        <charset val="128"/>
      </rPr>
      <t xml:space="preserve">Pleurosigma </t>
    </r>
    <r>
      <rPr>
        <sz val="12"/>
        <rFont val="ＭＳ 明朝"/>
        <family val="1"/>
        <charset val="128"/>
      </rPr>
      <t>sp.</t>
    </r>
    <phoneticPr fontId="3"/>
  </si>
  <si>
    <t>Tiarina fusus</t>
  </si>
  <si>
    <t>Helicostomella fusiformis</t>
    <phoneticPr fontId="3"/>
  </si>
  <si>
    <r>
      <rPr>
        <i/>
        <sz val="12"/>
        <rFont val="ＭＳ 明朝"/>
        <family val="1"/>
        <charset val="128"/>
      </rPr>
      <t xml:space="preserve">Eutintinnus </t>
    </r>
    <r>
      <rPr>
        <sz val="12"/>
        <rFont val="ＭＳ 明朝"/>
        <family val="1"/>
        <charset val="128"/>
      </rPr>
      <t>sp.</t>
    </r>
    <phoneticPr fontId="3"/>
  </si>
  <si>
    <r>
      <rPr>
        <i/>
        <sz val="12"/>
        <rFont val="ＭＳ 明朝"/>
        <family val="1"/>
        <charset val="128"/>
      </rPr>
      <t xml:space="preserve">Tintinnidium </t>
    </r>
    <r>
      <rPr>
        <sz val="12"/>
        <rFont val="ＭＳ 明朝"/>
        <family val="1"/>
        <charset val="128"/>
      </rPr>
      <t>sp.</t>
    </r>
    <phoneticPr fontId="3"/>
  </si>
  <si>
    <r>
      <rPr>
        <i/>
        <sz val="12"/>
        <rFont val="ＭＳ 明朝"/>
        <family val="1"/>
        <charset val="128"/>
      </rPr>
      <t xml:space="preserve">Synchaeta </t>
    </r>
    <r>
      <rPr>
        <sz val="12"/>
        <rFont val="ＭＳ 明朝"/>
        <family val="1"/>
        <charset val="128"/>
      </rPr>
      <t>sp.</t>
    </r>
    <phoneticPr fontId="3"/>
  </si>
  <si>
    <t>軟体動物</t>
    <rPh sb="0" eb="2">
      <t>ナンタイ</t>
    </rPh>
    <rPh sb="2" eb="4">
      <t>ドウブツ</t>
    </rPh>
    <phoneticPr fontId="8"/>
  </si>
  <si>
    <t>ﾆﾏｲｶﾞｲ</t>
  </si>
  <si>
    <t>D larva of Bivalvia</t>
  </si>
  <si>
    <t>ニコン光学顕微鏡　倍率100、200、400で検鏡</t>
    <phoneticPr fontId="3"/>
  </si>
  <si>
    <t>1025</t>
  </si>
  <si>
    <t>1044</t>
  </si>
  <si>
    <t>0914</t>
  </si>
  <si>
    <t>1006</t>
  </si>
  <si>
    <t>1010</t>
  </si>
  <si>
    <t>1216</t>
  </si>
  <si>
    <t>1105</t>
  </si>
  <si>
    <t>Prorocentrum sigmoides</t>
  </si>
  <si>
    <t>Thalassiosira nordenskioeldii</t>
  </si>
  <si>
    <r>
      <t xml:space="preserve">Bacteriastrum </t>
    </r>
    <r>
      <rPr>
        <sz val="12"/>
        <rFont val="ＭＳ 明朝"/>
        <family val="1"/>
        <charset val="128"/>
      </rPr>
      <t>sp.</t>
    </r>
    <phoneticPr fontId="3"/>
  </si>
  <si>
    <r>
      <rPr>
        <i/>
        <sz val="12"/>
        <rFont val="ＭＳ 明朝"/>
        <family val="1"/>
        <charset val="128"/>
      </rPr>
      <t xml:space="preserve">Helicostomella </t>
    </r>
    <r>
      <rPr>
        <sz val="12"/>
        <rFont val="ＭＳ 明朝"/>
        <family val="1"/>
        <charset val="128"/>
      </rPr>
      <t>sp.</t>
    </r>
    <phoneticPr fontId="3"/>
  </si>
  <si>
    <t>環形動物</t>
  </si>
  <si>
    <t>多毛</t>
  </si>
  <si>
    <t>Polychaeta larva</t>
  </si>
  <si>
    <t>1206</t>
  </si>
  <si>
    <t>0907</t>
  </si>
  <si>
    <t>0928</t>
  </si>
  <si>
    <t>1226</t>
  </si>
  <si>
    <r>
      <rPr>
        <i/>
        <sz val="12"/>
        <rFont val="ＭＳ 明朝"/>
        <family val="1"/>
        <charset val="128"/>
      </rPr>
      <t xml:space="preserve">Gymnodinium </t>
    </r>
    <r>
      <rPr>
        <sz val="12"/>
        <rFont val="ＭＳ 明朝"/>
        <family val="1"/>
        <charset val="128"/>
      </rPr>
      <t>sp.</t>
    </r>
    <phoneticPr fontId="3"/>
  </si>
  <si>
    <t>Gymnodiniales</t>
    <phoneticPr fontId="3"/>
  </si>
  <si>
    <r>
      <rPr>
        <i/>
        <sz val="12"/>
        <rFont val="ＭＳ 明朝"/>
        <family val="1"/>
        <charset val="128"/>
      </rPr>
      <t xml:space="preserve">Scrippsiella </t>
    </r>
    <r>
      <rPr>
        <sz val="12"/>
        <rFont val="ＭＳ 明朝"/>
        <family val="1"/>
        <charset val="128"/>
      </rPr>
      <t>sp.</t>
    </r>
    <phoneticPr fontId="3"/>
  </si>
  <si>
    <r>
      <rPr>
        <i/>
        <sz val="12"/>
        <rFont val="ＭＳ 明朝"/>
        <family val="1"/>
        <charset val="128"/>
      </rPr>
      <t xml:space="preserve">Thalassiosira </t>
    </r>
    <r>
      <rPr>
        <sz val="12"/>
        <rFont val="ＭＳ 明朝"/>
        <family val="1"/>
        <charset val="128"/>
      </rPr>
      <t>sp.</t>
    </r>
    <phoneticPr fontId="3"/>
  </si>
  <si>
    <r>
      <t xml:space="preserve">Dactyliosolen </t>
    </r>
    <r>
      <rPr>
        <sz val="12"/>
        <rFont val="ＭＳ 明朝"/>
        <family val="1"/>
        <charset val="128"/>
      </rPr>
      <t>sp.</t>
    </r>
    <phoneticPr fontId="3"/>
  </si>
  <si>
    <t>Chaetoceros compressum</t>
  </si>
  <si>
    <r>
      <rPr>
        <i/>
        <sz val="12"/>
        <rFont val="ＭＳ 明朝"/>
        <family val="1"/>
        <charset val="128"/>
      </rPr>
      <t xml:space="preserve">Pleurosigma </t>
    </r>
    <r>
      <rPr>
        <sz val="12"/>
        <rFont val="ＭＳ 明朝"/>
        <family val="1"/>
        <charset val="128"/>
      </rPr>
      <t>sp.</t>
    </r>
    <phoneticPr fontId="3"/>
  </si>
  <si>
    <r>
      <rPr>
        <i/>
        <sz val="12"/>
        <rFont val="ＭＳ 明朝"/>
        <family val="1"/>
        <charset val="128"/>
      </rPr>
      <t xml:space="preserve">Tintinnopsis </t>
    </r>
    <r>
      <rPr>
        <sz val="12"/>
        <rFont val="ＭＳ 明朝"/>
        <family val="1"/>
        <charset val="128"/>
      </rPr>
      <t>sp.</t>
    </r>
    <phoneticPr fontId="3"/>
  </si>
  <si>
    <t>1215</t>
  </si>
  <si>
    <t>1345</t>
  </si>
  <si>
    <t>1247</t>
  </si>
  <si>
    <t>1405</t>
  </si>
  <si>
    <t>0916</t>
  </si>
  <si>
    <t>1120</t>
  </si>
  <si>
    <t>1015</t>
  </si>
  <si>
    <t>1104</t>
  </si>
  <si>
    <t>1117</t>
  </si>
  <si>
    <t>1210</t>
  </si>
  <si>
    <t>Prorocentrum dentatum</t>
  </si>
  <si>
    <r>
      <rPr>
        <i/>
        <sz val="12"/>
        <rFont val="ＭＳ 明朝"/>
        <family val="1"/>
        <charset val="128"/>
      </rPr>
      <t xml:space="preserve">Heterocapsa </t>
    </r>
    <r>
      <rPr>
        <sz val="12"/>
        <rFont val="ＭＳ 明朝"/>
        <family val="1"/>
        <charset val="128"/>
      </rPr>
      <t>sp.</t>
    </r>
    <phoneticPr fontId="3"/>
  </si>
  <si>
    <r>
      <rPr>
        <i/>
        <sz val="12"/>
        <rFont val="ＭＳ 明朝"/>
        <family val="1"/>
        <charset val="128"/>
      </rPr>
      <t xml:space="preserve">Gonyaulax </t>
    </r>
    <r>
      <rPr>
        <sz val="12"/>
        <rFont val="ＭＳ 明朝"/>
        <family val="1"/>
        <charset val="128"/>
      </rPr>
      <t>sp.</t>
    </r>
    <phoneticPr fontId="3"/>
  </si>
  <si>
    <t>Cylindrotheca closterium</t>
    <phoneticPr fontId="3"/>
  </si>
  <si>
    <r>
      <rPr>
        <i/>
        <sz val="12"/>
        <rFont val="ＭＳ 明朝"/>
        <family val="1"/>
        <charset val="128"/>
      </rPr>
      <t>Stenosemella</t>
    </r>
    <r>
      <rPr>
        <sz val="12"/>
        <rFont val="ＭＳ 明朝"/>
        <family val="1"/>
        <charset val="128"/>
      </rPr>
      <t xml:space="preserve"> sp.</t>
    </r>
    <phoneticPr fontId="3"/>
  </si>
  <si>
    <r>
      <rPr>
        <i/>
        <sz val="12"/>
        <rFont val="ＭＳ 明朝"/>
        <family val="1"/>
        <charset val="128"/>
      </rPr>
      <t xml:space="preserve">Helicostomella </t>
    </r>
    <r>
      <rPr>
        <sz val="12"/>
        <rFont val="ＭＳ 明朝"/>
        <family val="1"/>
        <charset val="128"/>
      </rPr>
      <t>sp.</t>
    </r>
    <phoneticPr fontId="3"/>
  </si>
  <si>
    <t>1251</t>
  </si>
  <si>
    <t>0915</t>
  </si>
  <si>
    <t>1011</t>
  </si>
  <si>
    <t>1153</t>
  </si>
  <si>
    <t>1335</t>
  </si>
  <si>
    <t>1139</t>
  </si>
  <si>
    <t>1255</t>
  </si>
  <si>
    <t>1330</t>
  </si>
  <si>
    <t>1048</t>
  </si>
  <si>
    <t>1231</t>
  </si>
  <si>
    <r>
      <rPr>
        <i/>
        <sz val="12"/>
        <rFont val="ＭＳ 明朝"/>
        <family val="1"/>
        <charset val="128"/>
      </rPr>
      <t xml:space="preserve">Gymnodinium </t>
    </r>
    <r>
      <rPr>
        <sz val="12"/>
        <rFont val="ＭＳ 明朝"/>
        <family val="1"/>
        <charset val="128"/>
      </rPr>
      <t>sp.</t>
    </r>
    <phoneticPr fontId="3"/>
  </si>
  <si>
    <r>
      <rPr>
        <i/>
        <sz val="12"/>
        <rFont val="ＭＳ 明朝"/>
        <family val="1"/>
        <charset val="128"/>
      </rPr>
      <t xml:space="preserve">Gyrodinium </t>
    </r>
    <r>
      <rPr>
        <sz val="12"/>
        <rFont val="ＭＳ 明朝"/>
        <family val="1"/>
        <charset val="128"/>
      </rPr>
      <t>sp.</t>
    </r>
    <phoneticPr fontId="3"/>
  </si>
  <si>
    <r>
      <rPr>
        <i/>
        <sz val="12"/>
        <rFont val="ＭＳ 明朝"/>
        <family val="1"/>
        <charset val="128"/>
      </rPr>
      <t xml:space="preserve">Heterocapsa </t>
    </r>
    <r>
      <rPr>
        <sz val="12"/>
        <rFont val="ＭＳ 明朝"/>
        <family val="1"/>
        <charset val="128"/>
      </rPr>
      <t>sp.</t>
    </r>
    <phoneticPr fontId="3"/>
  </si>
  <si>
    <r>
      <rPr>
        <i/>
        <sz val="12"/>
        <rFont val="ＭＳ 明朝"/>
        <family val="1"/>
        <charset val="128"/>
      </rPr>
      <t xml:space="preserve">Protoperidinium </t>
    </r>
    <r>
      <rPr>
        <sz val="12"/>
        <rFont val="ＭＳ 明朝"/>
        <family val="1"/>
        <charset val="128"/>
      </rPr>
      <t>sp.</t>
    </r>
    <phoneticPr fontId="3"/>
  </si>
  <si>
    <r>
      <rPr>
        <i/>
        <sz val="12"/>
        <rFont val="ＭＳ 明朝"/>
        <family val="1"/>
        <charset val="128"/>
      </rPr>
      <t xml:space="preserve">Gonyaulax </t>
    </r>
    <r>
      <rPr>
        <sz val="12"/>
        <rFont val="ＭＳ 明朝"/>
        <family val="1"/>
        <charset val="128"/>
      </rPr>
      <t>sp.</t>
    </r>
    <phoneticPr fontId="3"/>
  </si>
  <si>
    <t>Peridiniales</t>
    <phoneticPr fontId="3"/>
  </si>
  <si>
    <r>
      <rPr>
        <i/>
        <sz val="12"/>
        <rFont val="ＭＳ 明朝"/>
        <family val="1"/>
        <charset val="128"/>
      </rPr>
      <t xml:space="preserve">Thalassiosira </t>
    </r>
    <r>
      <rPr>
        <sz val="12"/>
        <rFont val="ＭＳ 明朝"/>
        <family val="1"/>
        <charset val="128"/>
      </rPr>
      <t>sp.</t>
    </r>
    <phoneticPr fontId="3"/>
  </si>
  <si>
    <r>
      <rPr>
        <i/>
        <sz val="12"/>
        <rFont val="ＭＳ 明朝"/>
        <family val="1"/>
        <charset val="128"/>
      </rPr>
      <t xml:space="preserve">Coscinodiscus </t>
    </r>
    <r>
      <rPr>
        <sz val="12"/>
        <rFont val="ＭＳ 明朝"/>
        <family val="1"/>
        <charset val="128"/>
      </rPr>
      <t>sp.</t>
    </r>
    <phoneticPr fontId="3"/>
  </si>
  <si>
    <r>
      <rPr>
        <i/>
        <sz val="12"/>
        <rFont val="ＭＳ 明朝"/>
        <family val="1"/>
        <charset val="128"/>
      </rPr>
      <t xml:space="preserve">Navicula </t>
    </r>
    <r>
      <rPr>
        <sz val="12"/>
        <rFont val="ＭＳ 明朝"/>
        <family val="1"/>
        <charset val="128"/>
      </rPr>
      <t>sp.</t>
    </r>
    <phoneticPr fontId="3"/>
  </si>
  <si>
    <r>
      <rPr>
        <i/>
        <sz val="12"/>
        <rFont val="ＭＳ 明朝"/>
        <family val="1"/>
        <charset val="128"/>
      </rPr>
      <t xml:space="preserve">Pleurosigma </t>
    </r>
    <r>
      <rPr>
        <sz val="12"/>
        <rFont val="ＭＳ 明朝"/>
        <family val="1"/>
        <charset val="128"/>
      </rPr>
      <t>sp.</t>
    </r>
    <phoneticPr fontId="3"/>
  </si>
  <si>
    <t>Cylindrotheca closterium</t>
    <phoneticPr fontId="3"/>
  </si>
  <si>
    <r>
      <rPr>
        <i/>
        <sz val="12"/>
        <rFont val="ＭＳ 明朝"/>
        <family val="1"/>
        <charset val="128"/>
      </rPr>
      <t xml:space="preserve">Nitzschia </t>
    </r>
    <r>
      <rPr>
        <sz val="12"/>
        <rFont val="ＭＳ 明朝"/>
        <family val="1"/>
        <charset val="128"/>
      </rPr>
      <t>sp.</t>
    </r>
    <phoneticPr fontId="3"/>
  </si>
  <si>
    <r>
      <rPr>
        <i/>
        <sz val="12"/>
        <rFont val="ＭＳ 明朝"/>
        <family val="1"/>
        <charset val="128"/>
      </rPr>
      <t xml:space="preserve">Tintinnopsis </t>
    </r>
    <r>
      <rPr>
        <sz val="12"/>
        <rFont val="ＭＳ 明朝"/>
        <family val="1"/>
        <charset val="128"/>
      </rPr>
      <t>sp.</t>
    </r>
    <phoneticPr fontId="3"/>
  </si>
  <si>
    <t>Helicostomella fusiformis</t>
    <phoneticPr fontId="3"/>
  </si>
  <si>
    <r>
      <rPr>
        <i/>
        <sz val="12"/>
        <rFont val="ＭＳ 明朝"/>
        <family val="1"/>
        <charset val="128"/>
      </rPr>
      <t xml:space="preserve">Eutintinnus </t>
    </r>
    <r>
      <rPr>
        <sz val="12"/>
        <rFont val="ＭＳ 明朝"/>
        <family val="1"/>
        <charset val="128"/>
      </rPr>
      <t>sp.</t>
    </r>
    <phoneticPr fontId="3"/>
  </si>
  <si>
    <r>
      <rPr>
        <i/>
        <sz val="12"/>
        <rFont val="ＭＳ 明朝"/>
        <family val="1"/>
        <charset val="128"/>
      </rPr>
      <t xml:space="preserve">Oithona </t>
    </r>
    <r>
      <rPr>
        <sz val="12"/>
        <rFont val="ＭＳ 明朝"/>
        <family val="1"/>
        <charset val="128"/>
      </rPr>
      <t>sp.</t>
    </r>
    <phoneticPr fontId="3"/>
  </si>
  <si>
    <t>種類組成</t>
    <phoneticPr fontId="3"/>
  </si>
  <si>
    <t>ニコン光学顕微鏡　倍率100、200、400で検鏡</t>
    <phoneticPr fontId="3"/>
  </si>
  <si>
    <t>1320</t>
  </si>
  <si>
    <t>1410</t>
  </si>
  <si>
    <t>1428</t>
  </si>
  <si>
    <t>0947</t>
  </si>
  <si>
    <t>1301</t>
  </si>
  <si>
    <t>9.6</t>
  </si>
  <si>
    <t>No</t>
    <phoneticPr fontId="3"/>
  </si>
  <si>
    <t>Gymnodiniales</t>
    <phoneticPr fontId="3"/>
  </si>
  <si>
    <r>
      <rPr>
        <i/>
        <sz val="12"/>
        <rFont val="ＭＳ 明朝"/>
        <family val="1"/>
        <charset val="128"/>
      </rPr>
      <t xml:space="preserve">Scrippsiella </t>
    </r>
    <r>
      <rPr>
        <sz val="12"/>
        <rFont val="ＭＳ 明朝"/>
        <family val="1"/>
        <charset val="128"/>
      </rPr>
      <t>sp.</t>
    </r>
    <phoneticPr fontId="3"/>
  </si>
  <si>
    <r>
      <rPr>
        <i/>
        <sz val="12"/>
        <rFont val="ＭＳ 明朝"/>
        <family val="1"/>
        <charset val="128"/>
      </rPr>
      <t xml:space="preserve">Thalassiosira </t>
    </r>
    <r>
      <rPr>
        <sz val="12"/>
        <rFont val="ＭＳ 明朝"/>
        <family val="1"/>
        <charset val="128"/>
      </rPr>
      <t>sp.</t>
    </r>
    <phoneticPr fontId="3"/>
  </si>
  <si>
    <r>
      <rPr>
        <i/>
        <sz val="12"/>
        <rFont val="ＭＳ 明朝"/>
        <family val="1"/>
        <charset val="128"/>
      </rPr>
      <t xml:space="preserve">Coscinodiscus </t>
    </r>
    <r>
      <rPr>
        <sz val="12"/>
        <rFont val="ＭＳ 明朝"/>
        <family val="1"/>
        <charset val="128"/>
      </rPr>
      <t>sp.</t>
    </r>
    <phoneticPr fontId="3"/>
  </si>
  <si>
    <t>Chaetoceros constrictum</t>
  </si>
  <si>
    <r>
      <rPr>
        <i/>
        <sz val="12"/>
        <rFont val="ＭＳ 明朝"/>
        <family val="1"/>
        <charset val="128"/>
      </rPr>
      <t xml:space="preserve">Chaetoceros </t>
    </r>
    <r>
      <rPr>
        <sz val="12"/>
        <rFont val="ＭＳ 明朝"/>
        <family val="1"/>
        <charset val="128"/>
      </rPr>
      <t>subgen.</t>
    </r>
    <r>
      <rPr>
        <i/>
        <sz val="12"/>
        <rFont val="ＭＳ 明朝"/>
        <family val="1"/>
        <charset val="128"/>
      </rPr>
      <t xml:space="preserve">Hyalochaete </t>
    </r>
    <r>
      <rPr>
        <sz val="12"/>
        <rFont val="ＭＳ 明朝"/>
        <family val="1"/>
        <charset val="128"/>
      </rPr>
      <t>sp.</t>
    </r>
    <phoneticPr fontId="3"/>
  </si>
  <si>
    <r>
      <rPr>
        <i/>
        <sz val="12"/>
        <rFont val="ＭＳ 明朝"/>
        <family val="1"/>
        <charset val="128"/>
      </rPr>
      <t xml:space="preserve">Navicula </t>
    </r>
    <r>
      <rPr>
        <sz val="12"/>
        <rFont val="ＭＳ 明朝"/>
        <family val="1"/>
        <charset val="128"/>
      </rPr>
      <t>sp.</t>
    </r>
    <phoneticPr fontId="3"/>
  </si>
  <si>
    <r>
      <rPr>
        <i/>
        <sz val="12"/>
        <rFont val="ＭＳ 明朝"/>
        <family val="1"/>
        <charset val="128"/>
      </rPr>
      <t xml:space="preserve">Nitzschia </t>
    </r>
    <r>
      <rPr>
        <sz val="12"/>
        <rFont val="ＭＳ 明朝"/>
        <family val="1"/>
        <charset val="128"/>
      </rPr>
      <t>sp.</t>
    </r>
    <phoneticPr fontId="3"/>
  </si>
  <si>
    <r>
      <rPr>
        <i/>
        <sz val="12"/>
        <rFont val="ＭＳ 明朝"/>
        <family val="1"/>
        <charset val="128"/>
      </rPr>
      <t xml:space="preserve">Helicostomella </t>
    </r>
    <r>
      <rPr>
        <sz val="12"/>
        <rFont val="ＭＳ 明朝"/>
        <family val="1"/>
        <charset val="128"/>
      </rPr>
      <t>sp.</t>
    </r>
    <phoneticPr fontId="3"/>
  </si>
  <si>
    <r>
      <rPr>
        <i/>
        <sz val="12"/>
        <rFont val="ＭＳ 明朝"/>
        <family val="1"/>
        <charset val="128"/>
      </rPr>
      <t xml:space="preserve">Eutintinnus </t>
    </r>
    <r>
      <rPr>
        <sz val="12"/>
        <rFont val="ＭＳ 明朝"/>
        <family val="1"/>
        <charset val="128"/>
      </rPr>
      <t>sp.</t>
    </r>
    <phoneticPr fontId="3"/>
  </si>
  <si>
    <t>種類組成</t>
    <phoneticPr fontId="3"/>
  </si>
  <si>
    <t>緑藻</t>
  </si>
  <si>
    <t>ニコン光学顕微鏡　倍率100、200、400で検鏡</t>
    <phoneticPr fontId="3"/>
  </si>
  <si>
    <t>表８－４　東京湾プランクトン同定計数結果</t>
    <rPh sb="0" eb="1">
      <t>ヒョウ</t>
    </rPh>
    <rPh sb="5" eb="8">
      <t>トウキョウワン</t>
    </rPh>
    <rPh sb="14" eb="16">
      <t>ドウテイ</t>
    </rPh>
    <rPh sb="16" eb="18">
      <t>ケイスウ</t>
    </rPh>
    <rPh sb="18" eb="20">
      <t>ケッカ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</si>
</sst>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e\.m\.d;@"/>
    <numFmt numFmtId="177" formatCode="0.0"/>
    <numFmt numFmtId="178" formatCode="0.0_ 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vertAlign val="superscript"/>
      <sz val="12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i/>
      <sz val="12"/>
      <name val="ＭＳ 明朝"/>
      <family val="1"/>
      <charset val="128"/>
    </font>
    <font>
      <b/>
      <sz val="12"/>
      <name val="ＭＳ 明朝"/>
      <family val="1"/>
      <charset val="128"/>
    </font>
    <font>
      <sz val="6"/>
      <name val="ＭＳ Ｐ明朝"/>
      <family val="1"/>
      <charset val="128"/>
    </font>
    <font>
      <sz val="12"/>
      <color indexed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</cellStyleXfs>
  <cellXfs count="5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2" xfId="0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177" fontId="2" fillId="0" borderId="2" xfId="0" applyNumberFormat="1" applyFont="1" applyBorder="1">
      <alignment vertical="center"/>
    </xf>
    <xf numFmtId="0" fontId="2" fillId="0" borderId="8" xfId="0" applyFont="1" applyBorder="1" applyAlignment="1">
      <alignment horizontal="center" vertical="center"/>
    </xf>
    <xf numFmtId="0" fontId="6" fillId="0" borderId="2" xfId="0" applyFont="1" applyBorder="1">
      <alignment vertical="center"/>
    </xf>
    <xf numFmtId="0" fontId="2" fillId="0" borderId="15" xfId="0" applyFont="1" applyBorder="1">
      <alignment vertical="center"/>
    </xf>
    <xf numFmtId="0" fontId="2" fillId="0" borderId="1" xfId="0" applyFont="1" applyBorder="1">
      <alignment vertical="center"/>
    </xf>
    <xf numFmtId="0" fontId="7" fillId="0" borderId="5" xfId="0" applyFont="1" applyBorder="1">
      <alignment vertical="center"/>
    </xf>
    <xf numFmtId="0" fontId="7" fillId="0" borderId="9" xfId="0" applyFont="1" applyBorder="1">
      <alignment vertical="center"/>
    </xf>
    <xf numFmtId="0" fontId="7" fillId="0" borderId="11" xfId="0" applyFont="1" applyBorder="1">
      <alignment vertical="center"/>
    </xf>
    <xf numFmtId="0" fontId="2" fillId="0" borderId="0" xfId="0" applyFont="1" applyAlignment="1">
      <alignment horizontal="center" vertical="center"/>
    </xf>
    <xf numFmtId="177" fontId="2" fillId="0" borderId="0" xfId="0" applyNumberFormat="1" applyFont="1">
      <alignment vertical="center"/>
    </xf>
    <xf numFmtId="177" fontId="2" fillId="0" borderId="0" xfId="0" applyNumberFormat="1" applyFont="1" applyAlignment="1">
      <alignment horizontal="center" vertical="center"/>
    </xf>
    <xf numFmtId="177" fontId="2" fillId="0" borderId="4" xfId="0" applyNumberFormat="1" applyFont="1" applyBorder="1">
      <alignment vertical="center"/>
    </xf>
    <xf numFmtId="178" fontId="2" fillId="0" borderId="0" xfId="0" applyNumberFormat="1" applyFont="1">
      <alignment vertical="center"/>
    </xf>
    <xf numFmtId="0" fontId="2" fillId="0" borderId="4" xfId="0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0" xfId="0" applyNumberFormat="1" applyFont="1">
      <alignment vertical="center"/>
    </xf>
    <xf numFmtId="177" fontId="2" fillId="0" borderId="7" xfId="0" applyNumberFormat="1" applyFont="1" applyBorder="1">
      <alignment vertical="center"/>
    </xf>
    <xf numFmtId="177" fontId="2" fillId="0" borderId="18" xfId="0" applyNumberFormat="1" applyFont="1" applyBorder="1">
      <alignment vertical="center"/>
    </xf>
    <xf numFmtId="178" fontId="2" fillId="0" borderId="2" xfId="0" applyNumberFormat="1" applyFont="1" applyBorder="1" applyAlignment="1">
      <alignment horizontal="center" vertical="center"/>
    </xf>
    <xf numFmtId="177" fontId="9" fillId="0" borderId="2" xfId="0" applyNumberFormat="1" applyFont="1" applyBorder="1">
      <alignment vertical="center"/>
    </xf>
    <xf numFmtId="177" fontId="2" fillId="0" borderId="3" xfId="0" applyNumberFormat="1" applyFont="1" applyBorder="1">
      <alignment vertical="center"/>
    </xf>
    <xf numFmtId="0" fontId="2" fillId="0" borderId="2" xfId="0" applyFont="1" applyBorder="1" applyAlignment="1">
      <alignment horizontal="distributed" vertical="center" indent="4"/>
    </xf>
    <xf numFmtId="0" fontId="2" fillId="0" borderId="3" xfId="0" applyFont="1" applyBorder="1" applyAlignment="1">
      <alignment horizontal="distributed" vertical="center" indent="4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 vertical="center" shrinkToFit="1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shrinkToFit="1"/>
    </xf>
    <xf numFmtId="0" fontId="2" fillId="0" borderId="13" xfId="0" applyFont="1" applyBorder="1" applyAlignment="1">
      <alignment horizontal="left" vertical="center" shrinkToFit="1"/>
    </xf>
    <xf numFmtId="0" fontId="2" fillId="0" borderId="3" xfId="0" applyFont="1" applyBorder="1" applyAlignment="1">
      <alignment horizontal="distributed" vertical="center" indent="1"/>
    </xf>
    <xf numFmtId="0" fontId="2" fillId="0" borderId="2" xfId="0" applyFont="1" applyBorder="1" applyAlignment="1">
      <alignment horizontal="distributed" vertical="center" indent="2"/>
    </xf>
    <xf numFmtId="0" fontId="2" fillId="0" borderId="14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 indent="1"/>
    </xf>
    <xf numFmtId="0" fontId="2" fillId="0" borderId="15" xfId="0" applyFont="1" applyBorder="1" applyAlignment="1">
      <alignment horizontal="left" vertical="center" indent="1"/>
    </xf>
    <xf numFmtId="0" fontId="2" fillId="0" borderId="9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49" fontId="2" fillId="0" borderId="2" xfId="0" applyNumberFormat="1" applyFont="1" applyBorder="1" applyAlignment="1">
      <alignment horizontal="distributed" vertical="center" indent="4"/>
    </xf>
    <xf numFmtId="0" fontId="2" fillId="0" borderId="11" xfId="0" applyFont="1" applyBorder="1" applyAlignment="1">
      <alignment horizontal="left" vertical="center" shrinkToFi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</cellXfs>
  <cellStyles count="4">
    <cellStyle name="標準" xfId="0" builtinId="0"/>
    <cellStyle name="標準 2" xfId="1" xr:uid="{00000000-0005-0000-0000-000001000000}"/>
    <cellStyle name="標準 3" xfId="2" xr:uid="{00000000-0005-0000-0000-000002000000}"/>
    <cellStyle name="標準 9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108"/>
  <sheetViews>
    <sheetView showZeros="0" tabSelected="1" zoomScaleNormal="100" zoomScaleSheetLayoutView="55" workbookViewId="0">
      <selection sqref="A1:D1"/>
    </sheetView>
  </sheetViews>
  <sheetFormatPr defaultRowHeight="14.25" x14ac:dyDescent="0.15"/>
  <cols>
    <col min="1" max="1" width="5" style="1" customWidth="1"/>
    <col min="2" max="2" width="15.875" style="1" bestFit="1" customWidth="1"/>
    <col min="3" max="3" width="17.125" style="1" bestFit="1" customWidth="1"/>
    <col min="4" max="4" width="43.5" style="1" bestFit="1" customWidth="1"/>
    <col min="5" max="14" width="10.625" style="1" customWidth="1"/>
    <col min="15" max="16384" width="9" style="1"/>
  </cols>
  <sheetData>
    <row r="1" spans="1:15" ht="18.75" customHeight="1" x14ac:dyDescent="0.15">
      <c r="A1" s="31"/>
      <c r="B1" s="31"/>
      <c r="C1" s="31"/>
      <c r="D1" s="31"/>
    </row>
    <row r="2" spans="1:15" ht="18.75" customHeight="1" x14ac:dyDescent="0.15">
      <c r="A2" s="32" t="s">
        <v>426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</row>
    <row r="3" spans="1:15" ht="18.75" customHeight="1" x14ac:dyDescent="0.15">
      <c r="A3" s="29" t="s">
        <v>0</v>
      </c>
      <c r="B3" s="29"/>
      <c r="C3" s="29"/>
      <c r="D3" s="29"/>
      <c r="E3" s="2" t="s">
        <v>1</v>
      </c>
      <c r="F3" s="2" t="s">
        <v>2</v>
      </c>
      <c r="G3" s="2" t="s">
        <v>3</v>
      </c>
      <c r="H3" s="2" t="s">
        <v>4</v>
      </c>
      <c r="I3" s="2" t="s">
        <v>5</v>
      </c>
      <c r="J3" s="2" t="s">
        <v>6</v>
      </c>
      <c r="K3" s="2" t="s">
        <v>7</v>
      </c>
      <c r="L3" s="2" t="s">
        <v>8</v>
      </c>
      <c r="M3" s="2" t="s">
        <v>9</v>
      </c>
      <c r="N3" s="2" t="s">
        <v>10</v>
      </c>
    </row>
    <row r="4" spans="1:15" ht="18.75" customHeight="1" x14ac:dyDescent="0.15">
      <c r="A4" s="29" t="s">
        <v>11</v>
      </c>
      <c r="B4" s="29"/>
      <c r="C4" s="29"/>
      <c r="D4" s="29"/>
      <c r="E4" s="3">
        <v>42836</v>
      </c>
      <c r="F4" s="3">
        <v>42836</v>
      </c>
      <c r="G4" s="3">
        <v>42836</v>
      </c>
      <c r="H4" s="3">
        <v>42836</v>
      </c>
      <c r="I4" s="3">
        <v>42836</v>
      </c>
      <c r="J4" s="3">
        <v>42836</v>
      </c>
      <c r="K4" s="3">
        <v>42836</v>
      </c>
      <c r="L4" s="3">
        <v>42838</v>
      </c>
      <c r="M4" s="3">
        <v>42838</v>
      </c>
      <c r="N4" s="3">
        <v>42846</v>
      </c>
    </row>
    <row r="5" spans="1:15" ht="18.75" customHeight="1" x14ac:dyDescent="0.15">
      <c r="A5" s="29" t="s">
        <v>12</v>
      </c>
      <c r="B5" s="29"/>
      <c r="C5" s="29"/>
      <c r="D5" s="29"/>
      <c r="E5" s="2" t="s">
        <v>132</v>
      </c>
      <c r="F5" s="2" t="s">
        <v>133</v>
      </c>
      <c r="G5" s="2" t="s">
        <v>134</v>
      </c>
      <c r="H5" s="2" t="s">
        <v>135</v>
      </c>
      <c r="I5" s="2" t="s">
        <v>136</v>
      </c>
      <c r="J5" s="2" t="s">
        <v>137</v>
      </c>
      <c r="K5" s="2" t="s">
        <v>138</v>
      </c>
      <c r="L5" s="2" t="s">
        <v>139</v>
      </c>
      <c r="M5" s="2" t="s">
        <v>140</v>
      </c>
      <c r="N5" s="2" t="s">
        <v>141</v>
      </c>
    </row>
    <row r="6" spans="1:15" ht="18.75" customHeight="1" x14ac:dyDescent="0.15">
      <c r="A6" s="29" t="s">
        <v>13</v>
      </c>
      <c r="B6" s="29"/>
      <c r="C6" s="29"/>
      <c r="D6" s="29"/>
      <c r="E6" s="2" t="s">
        <v>143</v>
      </c>
      <c r="F6" s="2" t="s">
        <v>144</v>
      </c>
      <c r="G6" s="2" t="s">
        <v>145</v>
      </c>
      <c r="H6" s="2" t="s">
        <v>146</v>
      </c>
      <c r="I6" s="2" t="s">
        <v>147</v>
      </c>
      <c r="J6" s="2" t="s">
        <v>148</v>
      </c>
      <c r="K6" s="2" t="s">
        <v>149</v>
      </c>
      <c r="L6" s="2" t="s">
        <v>150</v>
      </c>
      <c r="M6" s="2" t="s">
        <v>151</v>
      </c>
      <c r="N6" s="2" t="s">
        <v>152</v>
      </c>
    </row>
    <row r="7" spans="1:15" ht="18.75" customHeight="1" x14ac:dyDescent="0.15">
      <c r="A7" s="29" t="s">
        <v>14</v>
      </c>
      <c r="B7" s="29"/>
      <c r="C7" s="29"/>
      <c r="D7" s="29"/>
      <c r="E7" s="2">
        <v>0.5</v>
      </c>
      <c r="F7" s="2">
        <v>0.5</v>
      </c>
      <c r="G7" s="2">
        <v>0.5</v>
      </c>
      <c r="H7" s="2">
        <v>0.5</v>
      </c>
      <c r="I7" s="2">
        <v>0.5</v>
      </c>
      <c r="J7" s="2">
        <v>0.5</v>
      </c>
      <c r="K7" s="2">
        <v>0.5</v>
      </c>
      <c r="L7" s="2">
        <v>0.5</v>
      </c>
      <c r="M7" s="2">
        <v>0.5</v>
      </c>
      <c r="N7" s="2">
        <v>0.5</v>
      </c>
    </row>
    <row r="8" spans="1:15" ht="18.75" customHeight="1" x14ac:dyDescent="0.15">
      <c r="A8" s="30" t="s">
        <v>15</v>
      </c>
      <c r="B8" s="30"/>
      <c r="C8" s="30"/>
      <c r="D8" s="30"/>
      <c r="E8" s="4">
        <v>2000</v>
      </c>
      <c r="F8" s="4">
        <v>2000</v>
      </c>
      <c r="G8" s="4">
        <v>2000</v>
      </c>
      <c r="H8" s="4">
        <v>2000</v>
      </c>
      <c r="I8" s="4">
        <v>2000</v>
      </c>
      <c r="J8" s="4">
        <v>2000</v>
      </c>
      <c r="K8" s="4">
        <v>2000</v>
      </c>
      <c r="L8" s="4">
        <v>2000</v>
      </c>
      <c r="M8" s="4">
        <v>2000</v>
      </c>
      <c r="N8" s="4">
        <v>2000</v>
      </c>
    </row>
    <row r="9" spans="1:15" ht="18.75" customHeight="1" thickBot="1" x14ac:dyDescent="0.2">
      <c r="A9" s="30" t="s">
        <v>16</v>
      </c>
      <c r="B9" s="30"/>
      <c r="C9" s="30"/>
      <c r="D9" s="30"/>
      <c r="E9" s="4">
        <v>150</v>
      </c>
      <c r="F9" s="4">
        <v>100</v>
      </c>
      <c r="G9" s="4">
        <v>100</v>
      </c>
      <c r="H9" s="4">
        <v>200</v>
      </c>
      <c r="I9" s="4">
        <v>50</v>
      </c>
      <c r="J9" s="4">
        <v>100</v>
      </c>
      <c r="K9" s="4">
        <v>50</v>
      </c>
      <c r="L9" s="4">
        <v>100</v>
      </c>
      <c r="M9" s="4">
        <v>100</v>
      </c>
      <c r="N9" s="4">
        <v>100</v>
      </c>
    </row>
    <row r="10" spans="1:15" ht="18.75" customHeight="1" thickTop="1" x14ac:dyDescent="0.15">
      <c r="A10" s="21" t="s">
        <v>17</v>
      </c>
      <c r="B10" s="21" t="s">
        <v>18</v>
      </c>
      <c r="C10" s="21" t="s">
        <v>19</v>
      </c>
      <c r="D10" s="21" t="s">
        <v>20</v>
      </c>
      <c r="E10" s="33"/>
      <c r="F10" s="34"/>
      <c r="G10" s="34"/>
      <c r="H10" s="34"/>
      <c r="I10" s="34"/>
      <c r="J10" s="34"/>
      <c r="K10" s="34"/>
      <c r="L10" s="34"/>
      <c r="M10" s="34"/>
      <c r="N10" s="34"/>
    </row>
    <row r="11" spans="1:15" ht="18.75" customHeight="1" x14ac:dyDescent="0.15">
      <c r="A11" s="5">
        <v>1</v>
      </c>
      <c r="B11" s="5" t="s">
        <v>21</v>
      </c>
      <c r="C11" s="5" t="s">
        <v>22</v>
      </c>
      <c r="D11" s="5" t="s">
        <v>131</v>
      </c>
      <c r="E11" s="8">
        <v>806.4</v>
      </c>
      <c r="F11" s="8">
        <v>1715.2</v>
      </c>
      <c r="G11" s="8">
        <v>2112</v>
      </c>
      <c r="H11" s="8">
        <v>2214.4</v>
      </c>
      <c r="I11" s="8">
        <v>1011.2</v>
      </c>
      <c r="J11" s="8">
        <v>2380.8000000000002</v>
      </c>
      <c r="K11" s="8">
        <v>1484.8</v>
      </c>
      <c r="L11" s="8">
        <v>819.2</v>
      </c>
      <c r="M11" s="8">
        <v>652.79999999999995</v>
      </c>
      <c r="N11" s="8">
        <v>384</v>
      </c>
      <c r="O11" s="17"/>
    </row>
    <row r="12" spans="1:15" ht="18.75" customHeight="1" x14ac:dyDescent="0.15">
      <c r="A12" s="5">
        <v>2</v>
      </c>
      <c r="B12" s="5" t="s">
        <v>23</v>
      </c>
      <c r="C12" s="5" t="s">
        <v>24</v>
      </c>
      <c r="D12" s="10" t="s">
        <v>25</v>
      </c>
      <c r="E12" s="8">
        <v>6.4</v>
      </c>
      <c r="F12" s="8">
        <v>12.8</v>
      </c>
      <c r="G12" s="8">
        <v>19.2</v>
      </c>
      <c r="H12" s="8">
        <v>19.2</v>
      </c>
      <c r="I12" s="8">
        <v>6.4</v>
      </c>
      <c r="J12" s="8">
        <v>19.2</v>
      </c>
      <c r="K12" s="8">
        <v>38.4</v>
      </c>
      <c r="L12" s="8">
        <v>6.4</v>
      </c>
      <c r="M12" s="8">
        <v>12.8</v>
      </c>
      <c r="N12" s="8">
        <v>6.4</v>
      </c>
      <c r="O12" s="17"/>
    </row>
    <row r="13" spans="1:15" ht="18.75" customHeight="1" x14ac:dyDescent="0.15">
      <c r="A13" s="5">
        <v>3</v>
      </c>
      <c r="B13" s="5"/>
      <c r="C13" s="5"/>
      <c r="D13" s="10" t="s">
        <v>26</v>
      </c>
      <c r="E13" s="8">
        <v>3.2</v>
      </c>
      <c r="F13" s="8">
        <v>1.6</v>
      </c>
      <c r="G13" s="8">
        <v>3.2</v>
      </c>
      <c r="H13" s="8">
        <v>1.6</v>
      </c>
      <c r="I13" s="8">
        <v>1.6</v>
      </c>
      <c r="J13" s="8">
        <v>6.4</v>
      </c>
      <c r="K13" s="8" t="s">
        <v>80</v>
      </c>
      <c r="L13" s="8">
        <v>0.8</v>
      </c>
      <c r="M13" s="8" t="s">
        <v>80</v>
      </c>
      <c r="N13" s="8">
        <v>0.8</v>
      </c>
      <c r="O13" s="17"/>
    </row>
    <row r="14" spans="1:15" ht="18.75" customHeight="1" x14ac:dyDescent="0.15">
      <c r="A14" s="5">
        <v>4</v>
      </c>
      <c r="B14" s="5"/>
      <c r="C14" s="5"/>
      <c r="D14" s="10" t="s">
        <v>27</v>
      </c>
      <c r="E14" s="8">
        <v>6.4</v>
      </c>
      <c r="F14" s="8">
        <v>1.6</v>
      </c>
      <c r="G14" s="8">
        <v>3.2</v>
      </c>
      <c r="H14" s="8">
        <v>3.2</v>
      </c>
      <c r="I14" s="8" t="s">
        <v>80</v>
      </c>
      <c r="J14" s="8">
        <v>3.2</v>
      </c>
      <c r="K14" s="8">
        <v>1.6</v>
      </c>
      <c r="L14" s="8">
        <v>3.2</v>
      </c>
      <c r="M14" s="8">
        <v>1.6</v>
      </c>
      <c r="N14" s="8">
        <v>0.8</v>
      </c>
      <c r="O14" s="17"/>
    </row>
    <row r="15" spans="1:15" ht="18.75" customHeight="1" x14ac:dyDescent="0.15">
      <c r="A15" s="5">
        <v>5</v>
      </c>
      <c r="B15" s="5"/>
      <c r="C15" s="5"/>
      <c r="D15" s="5" t="s">
        <v>105</v>
      </c>
      <c r="E15" s="8">
        <v>6.4</v>
      </c>
      <c r="F15" s="8">
        <v>6.4</v>
      </c>
      <c r="G15" s="8">
        <v>25.6</v>
      </c>
      <c r="H15" s="8">
        <v>6.4</v>
      </c>
      <c r="I15" s="8" t="s">
        <v>80</v>
      </c>
      <c r="J15" s="8">
        <v>6.4</v>
      </c>
      <c r="K15" s="8">
        <v>25.6</v>
      </c>
      <c r="L15" s="8">
        <v>3.2</v>
      </c>
      <c r="M15" s="8" t="s">
        <v>80</v>
      </c>
      <c r="N15" s="8" t="s">
        <v>80</v>
      </c>
      <c r="O15" s="17"/>
    </row>
    <row r="16" spans="1:15" ht="18.75" customHeight="1" x14ac:dyDescent="0.15">
      <c r="A16" s="5">
        <v>6</v>
      </c>
      <c r="B16" s="5"/>
      <c r="C16" s="5"/>
      <c r="D16" s="5" t="s">
        <v>106</v>
      </c>
      <c r="E16" s="8" t="s">
        <v>80</v>
      </c>
      <c r="F16" s="8" t="s">
        <v>80</v>
      </c>
      <c r="G16" s="8" t="s">
        <v>80</v>
      </c>
      <c r="H16" s="8" t="s">
        <v>80</v>
      </c>
      <c r="I16" s="8" t="s">
        <v>80</v>
      </c>
      <c r="J16" s="8" t="s">
        <v>80</v>
      </c>
      <c r="K16" s="8" t="s">
        <v>80</v>
      </c>
      <c r="L16" s="8" t="s">
        <v>80</v>
      </c>
      <c r="M16" s="8" t="s">
        <v>80</v>
      </c>
      <c r="N16" s="8">
        <v>1.6</v>
      </c>
      <c r="O16" s="17"/>
    </row>
    <row r="17" spans="1:15" ht="18.75" customHeight="1" x14ac:dyDescent="0.15">
      <c r="A17" s="5">
        <v>7</v>
      </c>
      <c r="B17" s="5"/>
      <c r="C17" s="5"/>
      <c r="D17" s="5" t="s">
        <v>107</v>
      </c>
      <c r="E17" s="8">
        <v>25.6</v>
      </c>
      <c r="F17" s="8">
        <v>6.4</v>
      </c>
      <c r="G17" s="8">
        <v>1.6</v>
      </c>
      <c r="H17" s="8" t="s">
        <v>80</v>
      </c>
      <c r="I17" s="8">
        <v>3.2</v>
      </c>
      <c r="J17" s="8">
        <v>0.8</v>
      </c>
      <c r="K17" s="8" t="s">
        <v>80</v>
      </c>
      <c r="L17" s="8" t="s">
        <v>80</v>
      </c>
      <c r="M17" s="8" t="s">
        <v>80</v>
      </c>
      <c r="N17" s="8">
        <v>6.4</v>
      </c>
      <c r="O17" s="17"/>
    </row>
    <row r="18" spans="1:15" ht="18.75" customHeight="1" x14ac:dyDescent="0.15">
      <c r="A18" s="5">
        <v>8</v>
      </c>
      <c r="B18" s="5"/>
      <c r="C18" s="5"/>
      <c r="D18" s="5" t="s">
        <v>108</v>
      </c>
      <c r="E18" s="8" t="s">
        <v>80</v>
      </c>
      <c r="F18" s="8" t="s">
        <v>80</v>
      </c>
      <c r="G18" s="8" t="s">
        <v>80</v>
      </c>
      <c r="H18" s="8" t="s">
        <v>80</v>
      </c>
      <c r="I18" s="8" t="s">
        <v>80</v>
      </c>
      <c r="J18" s="8" t="s">
        <v>80</v>
      </c>
      <c r="K18" s="8" t="s">
        <v>80</v>
      </c>
      <c r="L18" s="8" t="s">
        <v>80</v>
      </c>
      <c r="M18" s="8" t="s">
        <v>80</v>
      </c>
      <c r="N18" s="8">
        <v>1.6</v>
      </c>
      <c r="O18" s="17"/>
    </row>
    <row r="19" spans="1:15" ht="18.75" customHeight="1" x14ac:dyDescent="0.15">
      <c r="A19" s="5">
        <v>9</v>
      </c>
      <c r="B19" s="5"/>
      <c r="C19" s="5"/>
      <c r="D19" s="5" t="s">
        <v>109</v>
      </c>
      <c r="E19" s="8" t="s">
        <v>80</v>
      </c>
      <c r="F19" s="8" t="s">
        <v>80</v>
      </c>
      <c r="G19" s="8" t="s">
        <v>80</v>
      </c>
      <c r="H19" s="8">
        <v>0.8</v>
      </c>
      <c r="I19" s="8" t="s">
        <v>80</v>
      </c>
      <c r="J19" s="8" t="s">
        <v>80</v>
      </c>
      <c r="K19" s="8" t="s">
        <v>80</v>
      </c>
      <c r="L19" s="8" t="s">
        <v>80</v>
      </c>
      <c r="M19" s="8" t="s">
        <v>80</v>
      </c>
      <c r="N19" s="8" t="s">
        <v>80</v>
      </c>
      <c r="O19" s="17"/>
    </row>
    <row r="20" spans="1:15" ht="18.75" customHeight="1" x14ac:dyDescent="0.15">
      <c r="A20" s="5">
        <v>10</v>
      </c>
      <c r="B20" s="5"/>
      <c r="C20" s="5"/>
      <c r="D20" s="5" t="s">
        <v>110</v>
      </c>
      <c r="E20" s="8" t="s">
        <v>80</v>
      </c>
      <c r="F20" s="8">
        <v>3.2</v>
      </c>
      <c r="G20" s="8" t="s">
        <v>80</v>
      </c>
      <c r="H20" s="8" t="s">
        <v>80</v>
      </c>
      <c r="I20" s="8" t="s">
        <v>80</v>
      </c>
      <c r="J20" s="8" t="s">
        <v>80</v>
      </c>
      <c r="K20" s="8" t="s">
        <v>80</v>
      </c>
      <c r="L20" s="8" t="s">
        <v>80</v>
      </c>
      <c r="M20" s="8" t="s">
        <v>80</v>
      </c>
      <c r="N20" s="8" t="s">
        <v>80</v>
      </c>
      <c r="O20" s="17"/>
    </row>
    <row r="21" spans="1:15" ht="18.75" customHeight="1" x14ac:dyDescent="0.15">
      <c r="A21" s="5">
        <v>11</v>
      </c>
      <c r="B21" s="5"/>
      <c r="C21" s="5"/>
      <c r="D21" s="10" t="s">
        <v>28</v>
      </c>
      <c r="E21" s="8" t="s">
        <v>80</v>
      </c>
      <c r="F21" s="8" t="s">
        <v>80</v>
      </c>
      <c r="G21" s="8" t="s">
        <v>80</v>
      </c>
      <c r="H21" s="8" t="s">
        <v>80</v>
      </c>
      <c r="I21" s="8" t="s">
        <v>80</v>
      </c>
      <c r="J21" s="8" t="s">
        <v>80</v>
      </c>
      <c r="K21" s="8" t="s">
        <v>80</v>
      </c>
      <c r="L21" s="8" t="s">
        <v>80</v>
      </c>
      <c r="M21" s="8" t="s">
        <v>80</v>
      </c>
      <c r="N21" s="8" t="s">
        <v>80</v>
      </c>
      <c r="O21" s="17"/>
    </row>
    <row r="22" spans="1:15" ht="18.75" customHeight="1" x14ac:dyDescent="0.15">
      <c r="A22" s="5">
        <v>12</v>
      </c>
      <c r="B22" s="5"/>
      <c r="C22" s="5"/>
      <c r="D22" s="5" t="s">
        <v>111</v>
      </c>
      <c r="E22" s="8">
        <v>3.2</v>
      </c>
      <c r="F22" s="8" t="s">
        <v>80</v>
      </c>
      <c r="G22" s="8" t="s">
        <v>80</v>
      </c>
      <c r="H22" s="8" t="s">
        <v>80</v>
      </c>
      <c r="I22" s="8" t="s">
        <v>80</v>
      </c>
      <c r="J22" s="8" t="s">
        <v>80</v>
      </c>
      <c r="K22" s="8" t="s">
        <v>80</v>
      </c>
      <c r="L22" s="8" t="s">
        <v>80</v>
      </c>
      <c r="M22" s="8" t="s">
        <v>80</v>
      </c>
      <c r="N22" s="8" t="s">
        <v>80</v>
      </c>
      <c r="O22" s="17"/>
    </row>
    <row r="23" spans="1:15" ht="18.75" customHeight="1" x14ac:dyDescent="0.15">
      <c r="A23" s="5">
        <v>13</v>
      </c>
      <c r="B23" s="5"/>
      <c r="C23" s="5"/>
      <c r="D23" s="10" t="s">
        <v>29</v>
      </c>
      <c r="E23" s="8" t="s">
        <v>80</v>
      </c>
      <c r="F23" s="8">
        <v>0.8</v>
      </c>
      <c r="G23" s="8" t="s">
        <v>80</v>
      </c>
      <c r="H23" s="8" t="s">
        <v>80</v>
      </c>
      <c r="I23" s="8" t="s">
        <v>80</v>
      </c>
      <c r="J23" s="8" t="s">
        <v>80</v>
      </c>
      <c r="K23" s="8" t="s">
        <v>80</v>
      </c>
      <c r="L23" s="8" t="s">
        <v>80</v>
      </c>
      <c r="M23" s="8" t="s">
        <v>80</v>
      </c>
      <c r="N23" s="8" t="s">
        <v>80</v>
      </c>
      <c r="O23" s="17"/>
    </row>
    <row r="24" spans="1:15" ht="18.75" customHeight="1" x14ac:dyDescent="0.15">
      <c r="A24" s="5">
        <v>14</v>
      </c>
      <c r="B24" s="5"/>
      <c r="C24" s="5"/>
      <c r="D24" s="5" t="s">
        <v>112</v>
      </c>
      <c r="E24" s="8">
        <v>6.4</v>
      </c>
      <c r="F24" s="8">
        <v>25.6</v>
      </c>
      <c r="G24" s="8">
        <v>12.8</v>
      </c>
      <c r="H24" s="8">
        <v>19.2</v>
      </c>
      <c r="I24" s="8">
        <v>12.8</v>
      </c>
      <c r="J24" s="8">
        <v>38.4</v>
      </c>
      <c r="K24" s="8">
        <v>19.2</v>
      </c>
      <c r="L24" s="8">
        <v>25.6</v>
      </c>
      <c r="M24" s="8">
        <v>25.6</v>
      </c>
      <c r="N24" s="8">
        <v>9.6</v>
      </c>
      <c r="O24" s="17"/>
    </row>
    <row r="25" spans="1:15" ht="18.75" customHeight="1" x14ac:dyDescent="0.15">
      <c r="A25" s="5">
        <v>15</v>
      </c>
      <c r="B25" s="5"/>
      <c r="C25" s="5"/>
      <c r="D25" s="10" t="s">
        <v>30</v>
      </c>
      <c r="E25" s="8" t="s">
        <v>80</v>
      </c>
      <c r="F25" s="8" t="s">
        <v>80</v>
      </c>
      <c r="G25" s="8" t="s">
        <v>80</v>
      </c>
      <c r="H25" s="8" t="s">
        <v>80</v>
      </c>
      <c r="I25" s="8" t="s">
        <v>80</v>
      </c>
      <c r="J25" s="8" t="s">
        <v>80</v>
      </c>
      <c r="K25" s="8" t="s">
        <v>80</v>
      </c>
      <c r="L25" s="8" t="s">
        <v>80</v>
      </c>
      <c r="M25" s="8" t="s">
        <v>80</v>
      </c>
      <c r="N25" s="8" t="s">
        <v>80</v>
      </c>
      <c r="O25" s="17"/>
    </row>
    <row r="26" spans="1:15" ht="18.75" customHeight="1" x14ac:dyDescent="0.15">
      <c r="A26" s="5">
        <v>16</v>
      </c>
      <c r="B26" s="5"/>
      <c r="C26" s="5"/>
      <c r="D26" s="10" t="s">
        <v>31</v>
      </c>
      <c r="E26" s="8" t="s">
        <v>80</v>
      </c>
      <c r="F26" s="8" t="s">
        <v>80</v>
      </c>
      <c r="G26" s="8" t="s">
        <v>80</v>
      </c>
      <c r="H26" s="8" t="s">
        <v>80</v>
      </c>
      <c r="I26" s="8">
        <v>1.6</v>
      </c>
      <c r="J26" s="8" t="s">
        <v>80</v>
      </c>
      <c r="K26" s="8" t="s">
        <v>80</v>
      </c>
      <c r="L26" s="8" t="s">
        <v>80</v>
      </c>
      <c r="M26" s="8" t="s">
        <v>80</v>
      </c>
      <c r="N26" s="8" t="s">
        <v>80</v>
      </c>
      <c r="O26" s="17"/>
    </row>
    <row r="27" spans="1:15" ht="18.75" customHeight="1" x14ac:dyDescent="0.15">
      <c r="A27" s="5">
        <v>17</v>
      </c>
      <c r="B27" s="5"/>
      <c r="C27" s="5"/>
      <c r="D27" s="10" t="s">
        <v>32</v>
      </c>
      <c r="E27" s="8">
        <v>1.6</v>
      </c>
      <c r="F27" s="8" t="s">
        <v>80</v>
      </c>
      <c r="G27" s="8" t="s">
        <v>80</v>
      </c>
      <c r="H27" s="8" t="s">
        <v>80</v>
      </c>
      <c r="I27" s="8" t="s">
        <v>80</v>
      </c>
      <c r="J27" s="8" t="s">
        <v>80</v>
      </c>
      <c r="K27" s="8" t="s">
        <v>80</v>
      </c>
      <c r="L27" s="8" t="s">
        <v>80</v>
      </c>
      <c r="M27" s="8" t="s">
        <v>80</v>
      </c>
      <c r="N27" s="8" t="s">
        <v>80</v>
      </c>
      <c r="O27" s="17"/>
    </row>
    <row r="28" spans="1:15" ht="18.75" customHeight="1" x14ac:dyDescent="0.15">
      <c r="A28" s="5">
        <v>18</v>
      </c>
      <c r="B28" s="5"/>
      <c r="C28" s="5"/>
      <c r="D28" s="5" t="s">
        <v>113</v>
      </c>
      <c r="E28" s="8">
        <v>6.4</v>
      </c>
      <c r="F28" s="8">
        <v>6.4</v>
      </c>
      <c r="G28" s="8">
        <v>3.2</v>
      </c>
      <c r="H28" s="8">
        <v>3.2</v>
      </c>
      <c r="I28" s="8" t="s">
        <v>80</v>
      </c>
      <c r="J28" s="8">
        <v>3.2</v>
      </c>
      <c r="K28" s="8" t="s">
        <v>80</v>
      </c>
      <c r="L28" s="8">
        <v>0.8</v>
      </c>
      <c r="M28" s="8">
        <v>3.2</v>
      </c>
      <c r="N28" s="8">
        <v>6.4</v>
      </c>
      <c r="O28" s="17"/>
    </row>
    <row r="29" spans="1:15" ht="18.75" customHeight="1" x14ac:dyDescent="0.15">
      <c r="A29" s="5">
        <v>19</v>
      </c>
      <c r="B29" s="5"/>
      <c r="C29" s="5"/>
      <c r="D29" s="10" t="s">
        <v>33</v>
      </c>
      <c r="E29" s="8" t="s">
        <v>80</v>
      </c>
      <c r="F29" s="8">
        <v>3.2</v>
      </c>
      <c r="G29" s="8">
        <v>1.6</v>
      </c>
      <c r="H29" s="8">
        <v>12.8</v>
      </c>
      <c r="I29" s="8">
        <v>0.8</v>
      </c>
      <c r="J29" s="8">
        <v>1.6</v>
      </c>
      <c r="K29" s="8">
        <v>3.2</v>
      </c>
      <c r="L29" s="8" t="s">
        <v>80</v>
      </c>
      <c r="M29" s="8" t="s">
        <v>80</v>
      </c>
      <c r="N29" s="8" t="s">
        <v>80</v>
      </c>
      <c r="O29" s="17"/>
    </row>
    <row r="30" spans="1:15" ht="18.75" customHeight="1" x14ac:dyDescent="0.15">
      <c r="A30" s="5">
        <v>20</v>
      </c>
      <c r="B30" s="5"/>
      <c r="C30" s="5"/>
      <c r="D30" s="5" t="s">
        <v>114</v>
      </c>
      <c r="E30" s="8">
        <v>6.4</v>
      </c>
      <c r="F30" s="8">
        <v>19.2</v>
      </c>
      <c r="G30" s="8">
        <v>44.8</v>
      </c>
      <c r="H30" s="8">
        <v>6.4</v>
      </c>
      <c r="I30" s="8">
        <v>3.2</v>
      </c>
      <c r="J30" s="8">
        <v>6.4</v>
      </c>
      <c r="K30" s="8">
        <v>6.4</v>
      </c>
      <c r="L30" s="8">
        <v>6.4</v>
      </c>
      <c r="M30" s="8">
        <v>6.4</v>
      </c>
      <c r="N30" s="8">
        <v>1.6</v>
      </c>
      <c r="O30" s="17"/>
    </row>
    <row r="31" spans="1:15" ht="18.75" customHeight="1" x14ac:dyDescent="0.15">
      <c r="A31" s="5">
        <v>21</v>
      </c>
      <c r="B31" s="5"/>
      <c r="C31" s="5"/>
      <c r="D31" s="10" t="s">
        <v>34</v>
      </c>
      <c r="E31" s="8">
        <v>6.4</v>
      </c>
      <c r="F31" s="8">
        <v>3.2</v>
      </c>
      <c r="G31" s="8">
        <v>19.2</v>
      </c>
      <c r="H31" s="8" t="s">
        <v>80</v>
      </c>
      <c r="I31" s="8">
        <v>6.4</v>
      </c>
      <c r="J31" s="8" t="s">
        <v>80</v>
      </c>
      <c r="K31" s="8">
        <v>6.4</v>
      </c>
      <c r="L31" s="8" t="s">
        <v>80</v>
      </c>
      <c r="M31" s="8" t="s">
        <v>80</v>
      </c>
      <c r="N31" s="8" t="s">
        <v>80</v>
      </c>
      <c r="O31" s="17"/>
    </row>
    <row r="32" spans="1:15" ht="18.75" customHeight="1" x14ac:dyDescent="0.15">
      <c r="A32" s="5">
        <v>22</v>
      </c>
      <c r="B32" s="5"/>
      <c r="C32" s="5"/>
      <c r="D32" s="10" t="s">
        <v>35</v>
      </c>
      <c r="E32" s="8">
        <v>12.8</v>
      </c>
      <c r="F32" s="8">
        <v>70.400000000000006</v>
      </c>
      <c r="G32" s="8">
        <v>198.4</v>
      </c>
      <c r="H32" s="8">
        <v>70.400000000000006</v>
      </c>
      <c r="I32" s="8">
        <v>19.2</v>
      </c>
      <c r="J32" s="8">
        <v>51.2</v>
      </c>
      <c r="K32" s="8">
        <v>102.4</v>
      </c>
      <c r="L32" s="8">
        <v>76.8</v>
      </c>
      <c r="M32" s="8">
        <v>19.2</v>
      </c>
      <c r="N32" s="8">
        <v>12.8</v>
      </c>
      <c r="O32" s="17"/>
    </row>
    <row r="33" spans="1:15" ht="18.75" customHeight="1" x14ac:dyDescent="0.15">
      <c r="A33" s="5">
        <v>23</v>
      </c>
      <c r="B33" s="5"/>
      <c r="C33" s="5"/>
      <c r="D33" s="10" t="s">
        <v>36</v>
      </c>
      <c r="E33" s="8">
        <v>6.4</v>
      </c>
      <c r="F33" s="8">
        <v>1.6</v>
      </c>
      <c r="G33" s="8">
        <v>12.8</v>
      </c>
      <c r="H33" s="8">
        <v>3.2</v>
      </c>
      <c r="I33" s="8">
        <v>6.4</v>
      </c>
      <c r="J33" s="8">
        <v>12.8</v>
      </c>
      <c r="K33" s="8">
        <v>6.4</v>
      </c>
      <c r="L33" s="8">
        <v>3.2</v>
      </c>
      <c r="M33" s="8">
        <v>12.8</v>
      </c>
      <c r="N33" s="8">
        <v>0.8</v>
      </c>
      <c r="O33" s="17"/>
    </row>
    <row r="34" spans="1:15" ht="18.75" customHeight="1" x14ac:dyDescent="0.15">
      <c r="A34" s="5">
        <v>24</v>
      </c>
      <c r="B34" s="5"/>
      <c r="C34" s="5"/>
      <c r="D34" s="5" t="s">
        <v>115</v>
      </c>
      <c r="E34" s="8">
        <v>3.2</v>
      </c>
      <c r="F34" s="8" t="s">
        <v>80</v>
      </c>
      <c r="G34" s="8">
        <v>1.6</v>
      </c>
      <c r="H34" s="8" t="s">
        <v>80</v>
      </c>
      <c r="I34" s="8">
        <v>1.6</v>
      </c>
      <c r="J34" s="8">
        <v>6.4</v>
      </c>
      <c r="K34" s="8">
        <v>1.6</v>
      </c>
      <c r="L34" s="8" t="s">
        <v>80</v>
      </c>
      <c r="M34" s="8" t="s">
        <v>80</v>
      </c>
      <c r="N34" s="8" t="s">
        <v>80</v>
      </c>
      <c r="O34" s="17"/>
    </row>
    <row r="35" spans="1:15" ht="18.75" customHeight="1" x14ac:dyDescent="0.15">
      <c r="A35" s="5">
        <v>25</v>
      </c>
      <c r="B35" s="5" t="s">
        <v>37</v>
      </c>
      <c r="C35" s="5" t="s">
        <v>38</v>
      </c>
      <c r="D35" s="10" t="s">
        <v>39</v>
      </c>
      <c r="E35" s="8">
        <v>1.6</v>
      </c>
      <c r="F35" s="8">
        <v>6.4</v>
      </c>
      <c r="G35" s="8">
        <v>3.2</v>
      </c>
      <c r="H35" s="8" t="s">
        <v>80</v>
      </c>
      <c r="I35" s="8">
        <v>3.2</v>
      </c>
      <c r="J35" s="8">
        <v>12.8</v>
      </c>
      <c r="K35" s="8" t="s">
        <v>80</v>
      </c>
      <c r="L35" s="8" t="s">
        <v>80</v>
      </c>
      <c r="M35" s="8" t="s">
        <v>80</v>
      </c>
      <c r="N35" s="8" t="s">
        <v>80</v>
      </c>
      <c r="O35" s="17"/>
    </row>
    <row r="36" spans="1:15" ht="18.75" customHeight="1" x14ac:dyDescent="0.15">
      <c r="A36" s="5">
        <v>26</v>
      </c>
      <c r="B36" s="5"/>
      <c r="C36" s="5" t="s">
        <v>40</v>
      </c>
      <c r="D36" s="10" t="s">
        <v>41</v>
      </c>
      <c r="E36" s="8">
        <v>0.8</v>
      </c>
      <c r="F36" s="8" t="s">
        <v>80</v>
      </c>
      <c r="G36" s="8">
        <v>6.4</v>
      </c>
      <c r="H36" s="8" t="s">
        <v>80</v>
      </c>
      <c r="I36" s="8">
        <v>6.4</v>
      </c>
      <c r="J36" s="8" t="s">
        <v>80</v>
      </c>
      <c r="K36" s="8" t="s">
        <v>80</v>
      </c>
      <c r="L36" s="8" t="s">
        <v>80</v>
      </c>
      <c r="M36" s="8" t="s">
        <v>80</v>
      </c>
      <c r="N36" s="8" t="s">
        <v>80</v>
      </c>
      <c r="O36" s="17"/>
    </row>
    <row r="37" spans="1:15" ht="18.75" customHeight="1" x14ac:dyDescent="0.15">
      <c r="A37" s="5">
        <v>27</v>
      </c>
      <c r="B37" s="5"/>
      <c r="C37" s="5"/>
      <c r="D37" s="10" t="s">
        <v>42</v>
      </c>
      <c r="E37" s="8">
        <v>12.8</v>
      </c>
      <c r="F37" s="8">
        <v>19.2</v>
      </c>
      <c r="G37" s="8">
        <v>25.6</v>
      </c>
      <c r="H37" s="8">
        <v>19.2</v>
      </c>
      <c r="I37" s="8">
        <v>25.6</v>
      </c>
      <c r="J37" s="8">
        <v>19.2</v>
      </c>
      <c r="K37" s="8">
        <v>6.4</v>
      </c>
      <c r="L37" s="8">
        <v>9.6</v>
      </c>
      <c r="M37" s="8">
        <v>1.6</v>
      </c>
      <c r="N37" s="8">
        <v>1.6</v>
      </c>
      <c r="O37" s="17"/>
    </row>
    <row r="38" spans="1:15" ht="18.75" customHeight="1" x14ac:dyDescent="0.15">
      <c r="A38" s="5">
        <v>28</v>
      </c>
      <c r="B38" s="5"/>
      <c r="C38" s="5" t="s">
        <v>43</v>
      </c>
      <c r="D38" s="10" t="s">
        <v>44</v>
      </c>
      <c r="E38" s="8" t="s">
        <v>80</v>
      </c>
      <c r="F38" s="8" t="s">
        <v>80</v>
      </c>
      <c r="G38" s="8" t="s">
        <v>80</v>
      </c>
      <c r="H38" s="8" t="s">
        <v>80</v>
      </c>
      <c r="I38" s="8" t="s">
        <v>80</v>
      </c>
      <c r="J38" s="8" t="s">
        <v>80</v>
      </c>
      <c r="K38" s="8" t="s">
        <v>80</v>
      </c>
      <c r="L38" s="8">
        <v>0.8</v>
      </c>
      <c r="M38" s="8" t="s">
        <v>80</v>
      </c>
      <c r="N38" s="8">
        <v>0.8</v>
      </c>
      <c r="O38" s="17"/>
    </row>
    <row r="39" spans="1:15" ht="18.75" customHeight="1" x14ac:dyDescent="0.15">
      <c r="A39" s="5">
        <v>29</v>
      </c>
      <c r="B39" s="5"/>
      <c r="C39" s="5" t="s">
        <v>45</v>
      </c>
      <c r="D39" s="10" t="s">
        <v>46</v>
      </c>
      <c r="E39" s="8" t="s">
        <v>80</v>
      </c>
      <c r="F39" s="8" t="s">
        <v>80</v>
      </c>
      <c r="G39" s="8" t="s">
        <v>80</v>
      </c>
      <c r="H39" s="8" t="s">
        <v>80</v>
      </c>
      <c r="I39" s="8" t="s">
        <v>80</v>
      </c>
      <c r="J39" s="8" t="s">
        <v>80</v>
      </c>
      <c r="K39" s="8" t="s">
        <v>80</v>
      </c>
      <c r="L39" s="8" t="s">
        <v>80</v>
      </c>
      <c r="M39" s="8" t="s">
        <v>80</v>
      </c>
      <c r="N39" s="8" t="s">
        <v>80</v>
      </c>
      <c r="O39" s="17"/>
    </row>
    <row r="40" spans="1:15" ht="18.75" customHeight="1" x14ac:dyDescent="0.15">
      <c r="A40" s="5">
        <v>30</v>
      </c>
      <c r="B40" s="5"/>
      <c r="C40" s="5"/>
      <c r="D40" s="10" t="s">
        <v>47</v>
      </c>
      <c r="E40" s="8" t="s">
        <v>80</v>
      </c>
      <c r="F40" s="8" t="s">
        <v>80</v>
      </c>
      <c r="G40" s="8" t="s">
        <v>80</v>
      </c>
      <c r="H40" s="8" t="s">
        <v>80</v>
      </c>
      <c r="I40" s="8" t="s">
        <v>80</v>
      </c>
      <c r="J40" s="8" t="s">
        <v>80</v>
      </c>
      <c r="K40" s="8" t="s">
        <v>80</v>
      </c>
      <c r="L40" s="8" t="s">
        <v>80</v>
      </c>
      <c r="M40" s="8" t="s">
        <v>80</v>
      </c>
      <c r="N40" s="8" t="s">
        <v>80</v>
      </c>
      <c r="O40" s="17"/>
    </row>
    <row r="41" spans="1:15" ht="18.75" customHeight="1" x14ac:dyDescent="0.15">
      <c r="A41" s="5">
        <v>31</v>
      </c>
      <c r="B41" s="5"/>
      <c r="C41" s="5"/>
      <c r="D41" s="10" t="s">
        <v>48</v>
      </c>
      <c r="E41" s="8">
        <v>121.6</v>
      </c>
      <c r="F41" s="8">
        <v>140.80000000000001</v>
      </c>
      <c r="G41" s="8">
        <v>70.400000000000006</v>
      </c>
      <c r="H41" s="8" t="s">
        <v>80</v>
      </c>
      <c r="I41" s="8" t="s">
        <v>80</v>
      </c>
      <c r="J41" s="8">
        <v>51.2</v>
      </c>
      <c r="K41" s="8" t="s">
        <v>80</v>
      </c>
      <c r="L41" s="8" t="s">
        <v>80</v>
      </c>
      <c r="M41" s="8">
        <v>51.2</v>
      </c>
      <c r="N41" s="8" t="s">
        <v>80</v>
      </c>
      <c r="O41" s="17"/>
    </row>
    <row r="42" spans="1:15" ht="18.75" customHeight="1" x14ac:dyDescent="0.15">
      <c r="A42" s="5">
        <v>32</v>
      </c>
      <c r="B42" s="5"/>
      <c r="C42" s="5"/>
      <c r="D42" s="10" t="s">
        <v>49</v>
      </c>
      <c r="E42" s="8" t="s">
        <v>80</v>
      </c>
      <c r="F42" s="8" t="s">
        <v>80</v>
      </c>
      <c r="G42" s="8" t="s">
        <v>80</v>
      </c>
      <c r="H42" s="8" t="s">
        <v>80</v>
      </c>
      <c r="I42" s="8" t="s">
        <v>80</v>
      </c>
      <c r="J42" s="8" t="s">
        <v>80</v>
      </c>
      <c r="K42" s="8" t="s">
        <v>80</v>
      </c>
      <c r="L42" s="8" t="s">
        <v>80</v>
      </c>
      <c r="M42" s="8" t="s">
        <v>80</v>
      </c>
      <c r="N42" s="8" t="s">
        <v>80</v>
      </c>
      <c r="O42" s="17"/>
    </row>
    <row r="43" spans="1:15" ht="18.75" customHeight="1" x14ac:dyDescent="0.15">
      <c r="A43" s="5">
        <v>33</v>
      </c>
      <c r="B43" s="5"/>
      <c r="C43" s="5"/>
      <c r="D43" s="10" t="s">
        <v>50</v>
      </c>
      <c r="E43" s="8" t="s">
        <v>80</v>
      </c>
      <c r="F43" s="8" t="s">
        <v>80</v>
      </c>
      <c r="G43" s="8" t="s">
        <v>80</v>
      </c>
      <c r="H43" s="8" t="s">
        <v>80</v>
      </c>
      <c r="I43" s="8" t="s">
        <v>80</v>
      </c>
      <c r="J43" s="8" t="s">
        <v>80</v>
      </c>
      <c r="K43" s="8" t="s">
        <v>80</v>
      </c>
      <c r="L43" s="8" t="s">
        <v>80</v>
      </c>
      <c r="M43" s="8" t="s">
        <v>80</v>
      </c>
      <c r="N43" s="8" t="s">
        <v>80</v>
      </c>
      <c r="O43" s="17"/>
    </row>
    <row r="44" spans="1:15" ht="18.75" customHeight="1" x14ac:dyDescent="0.15">
      <c r="A44" s="5">
        <v>34</v>
      </c>
      <c r="B44" s="5"/>
      <c r="C44" s="5"/>
      <c r="D44" s="5" t="s">
        <v>116</v>
      </c>
      <c r="E44" s="8">
        <v>70.400000000000006</v>
      </c>
      <c r="F44" s="8">
        <v>121.6</v>
      </c>
      <c r="G44" s="8">
        <v>12.8</v>
      </c>
      <c r="H44" s="8">
        <v>12.8</v>
      </c>
      <c r="I44" s="8">
        <v>32</v>
      </c>
      <c r="J44" s="8">
        <v>38.4</v>
      </c>
      <c r="K44" s="8">
        <v>12.8</v>
      </c>
      <c r="L44" s="8">
        <v>9.6</v>
      </c>
      <c r="M44" s="8">
        <v>6.4</v>
      </c>
      <c r="N44" s="8">
        <v>22.4</v>
      </c>
      <c r="O44" s="17"/>
    </row>
    <row r="45" spans="1:15" ht="18.75" customHeight="1" x14ac:dyDescent="0.15">
      <c r="A45" s="5">
        <v>35</v>
      </c>
      <c r="B45" s="5"/>
      <c r="C45" s="5"/>
      <c r="D45" s="5" t="s">
        <v>51</v>
      </c>
      <c r="E45" s="8">
        <v>89.6</v>
      </c>
      <c r="F45" s="8">
        <v>44.8</v>
      </c>
      <c r="G45" s="8">
        <v>38.4</v>
      </c>
      <c r="H45" s="8" t="s">
        <v>80</v>
      </c>
      <c r="I45" s="8">
        <v>19.2</v>
      </c>
      <c r="J45" s="8">
        <v>12.8</v>
      </c>
      <c r="K45" s="8">
        <v>6.4</v>
      </c>
      <c r="L45" s="8">
        <v>6.4</v>
      </c>
      <c r="M45" s="8">
        <v>12.8</v>
      </c>
      <c r="N45" s="8">
        <v>32</v>
      </c>
      <c r="O45" s="17"/>
    </row>
    <row r="46" spans="1:15" ht="18.75" customHeight="1" x14ac:dyDescent="0.15">
      <c r="A46" s="5">
        <v>36</v>
      </c>
      <c r="B46" s="5"/>
      <c r="C46" s="5"/>
      <c r="D46" s="10" t="s">
        <v>52</v>
      </c>
      <c r="E46" s="8" t="s">
        <v>80</v>
      </c>
      <c r="F46" s="8" t="s">
        <v>80</v>
      </c>
      <c r="G46" s="8" t="s">
        <v>80</v>
      </c>
      <c r="H46" s="8" t="s">
        <v>80</v>
      </c>
      <c r="I46" s="8" t="s">
        <v>80</v>
      </c>
      <c r="J46" s="8" t="s">
        <v>80</v>
      </c>
      <c r="K46" s="8" t="s">
        <v>80</v>
      </c>
      <c r="L46" s="8" t="s">
        <v>80</v>
      </c>
      <c r="M46" s="8" t="s">
        <v>80</v>
      </c>
      <c r="N46" s="8" t="s">
        <v>80</v>
      </c>
      <c r="O46" s="17"/>
    </row>
    <row r="47" spans="1:15" ht="18.75" customHeight="1" x14ac:dyDescent="0.15">
      <c r="A47" s="5">
        <v>37</v>
      </c>
      <c r="B47" s="5"/>
      <c r="C47" s="5"/>
      <c r="D47" s="10" t="s">
        <v>53</v>
      </c>
      <c r="E47" s="8" t="s">
        <v>80</v>
      </c>
      <c r="F47" s="8">
        <v>12.8</v>
      </c>
      <c r="G47" s="8" t="s">
        <v>80</v>
      </c>
      <c r="H47" s="8" t="s">
        <v>80</v>
      </c>
      <c r="I47" s="8" t="s">
        <v>80</v>
      </c>
      <c r="J47" s="8" t="s">
        <v>80</v>
      </c>
      <c r="K47" s="8" t="s">
        <v>80</v>
      </c>
      <c r="L47" s="8" t="s">
        <v>80</v>
      </c>
      <c r="M47" s="8" t="s">
        <v>80</v>
      </c>
      <c r="N47" s="8" t="s">
        <v>80</v>
      </c>
      <c r="O47" s="17"/>
    </row>
    <row r="48" spans="1:15" ht="18.75" customHeight="1" x14ac:dyDescent="0.15">
      <c r="A48" s="5">
        <v>38</v>
      </c>
      <c r="B48" s="5"/>
      <c r="C48" s="5"/>
      <c r="D48" s="5" t="s">
        <v>117</v>
      </c>
      <c r="E48" s="8">
        <v>1.6</v>
      </c>
      <c r="F48" s="8">
        <v>3.2</v>
      </c>
      <c r="G48" s="8">
        <v>0.8</v>
      </c>
      <c r="H48" s="8">
        <v>3.2</v>
      </c>
      <c r="I48" s="8">
        <v>1.6</v>
      </c>
      <c r="J48" s="8">
        <v>3.2</v>
      </c>
      <c r="K48" s="8">
        <v>1.6</v>
      </c>
      <c r="L48" s="8">
        <v>1.6</v>
      </c>
      <c r="M48" s="8">
        <v>3.2</v>
      </c>
      <c r="N48" s="8">
        <v>0.8</v>
      </c>
      <c r="O48" s="17"/>
    </row>
    <row r="49" spans="1:15" ht="18.75" customHeight="1" x14ac:dyDescent="0.15">
      <c r="A49" s="5">
        <v>39</v>
      </c>
      <c r="B49" s="5"/>
      <c r="C49" s="5"/>
      <c r="D49" s="10" t="s">
        <v>127</v>
      </c>
      <c r="E49" s="8">
        <v>3.2</v>
      </c>
      <c r="F49" s="8" t="s">
        <v>80</v>
      </c>
      <c r="G49" s="8" t="s">
        <v>80</v>
      </c>
      <c r="H49" s="8" t="s">
        <v>80</v>
      </c>
      <c r="I49" s="8" t="s">
        <v>80</v>
      </c>
      <c r="J49" s="8" t="s">
        <v>80</v>
      </c>
      <c r="K49" s="8" t="s">
        <v>80</v>
      </c>
      <c r="L49" s="8" t="s">
        <v>80</v>
      </c>
      <c r="M49" s="8" t="s">
        <v>80</v>
      </c>
      <c r="N49" s="8" t="s">
        <v>80</v>
      </c>
      <c r="O49" s="17"/>
    </row>
    <row r="50" spans="1:15" ht="18.75" customHeight="1" x14ac:dyDescent="0.15">
      <c r="A50" s="5">
        <v>40</v>
      </c>
      <c r="B50" s="5"/>
      <c r="C50" s="5"/>
      <c r="D50" s="10" t="s">
        <v>54</v>
      </c>
      <c r="E50" s="8" t="s">
        <v>80</v>
      </c>
      <c r="F50" s="8" t="s">
        <v>80</v>
      </c>
      <c r="G50" s="8" t="s">
        <v>80</v>
      </c>
      <c r="H50" s="8">
        <v>3.2</v>
      </c>
      <c r="I50" s="8" t="s">
        <v>80</v>
      </c>
      <c r="J50" s="8" t="s">
        <v>80</v>
      </c>
      <c r="K50" s="8" t="s">
        <v>80</v>
      </c>
      <c r="L50" s="8">
        <v>0.8</v>
      </c>
      <c r="M50" s="8" t="s">
        <v>80</v>
      </c>
      <c r="N50" s="8" t="s">
        <v>80</v>
      </c>
      <c r="O50" s="17"/>
    </row>
    <row r="51" spans="1:15" ht="18.75" customHeight="1" x14ac:dyDescent="0.15">
      <c r="A51" s="5">
        <v>41</v>
      </c>
      <c r="B51" s="5"/>
      <c r="C51" s="5"/>
      <c r="D51" s="10" t="s">
        <v>55</v>
      </c>
      <c r="E51" s="8" t="s">
        <v>80</v>
      </c>
      <c r="F51" s="8" t="s">
        <v>80</v>
      </c>
      <c r="G51" s="8" t="s">
        <v>80</v>
      </c>
      <c r="H51" s="8" t="s">
        <v>80</v>
      </c>
      <c r="I51" s="8" t="s">
        <v>80</v>
      </c>
      <c r="J51" s="8" t="s">
        <v>80</v>
      </c>
      <c r="K51" s="8" t="s">
        <v>80</v>
      </c>
      <c r="L51" s="8" t="s">
        <v>80</v>
      </c>
      <c r="M51" s="8" t="s">
        <v>80</v>
      </c>
      <c r="N51" s="8" t="s">
        <v>80</v>
      </c>
      <c r="O51" s="17"/>
    </row>
    <row r="52" spans="1:15" ht="18.75" customHeight="1" x14ac:dyDescent="0.15">
      <c r="A52" s="5">
        <v>42</v>
      </c>
      <c r="B52" s="5"/>
      <c r="C52" s="5"/>
      <c r="D52" s="10" t="s">
        <v>56</v>
      </c>
      <c r="E52" s="8">
        <v>1.6</v>
      </c>
      <c r="F52" s="8">
        <v>6.4</v>
      </c>
      <c r="G52" s="8">
        <v>6.4</v>
      </c>
      <c r="H52" s="8" t="s">
        <v>80</v>
      </c>
      <c r="I52" s="8" t="s">
        <v>80</v>
      </c>
      <c r="J52" s="8">
        <v>12.8</v>
      </c>
      <c r="K52" s="8" t="s">
        <v>80</v>
      </c>
      <c r="L52" s="8" t="s">
        <v>80</v>
      </c>
      <c r="M52" s="8" t="s">
        <v>80</v>
      </c>
      <c r="N52" s="8">
        <v>6.4</v>
      </c>
      <c r="O52" s="17"/>
    </row>
    <row r="53" spans="1:15" ht="18.75" customHeight="1" x14ac:dyDescent="0.15">
      <c r="A53" s="5">
        <v>43</v>
      </c>
      <c r="B53" s="5"/>
      <c r="C53" s="5"/>
      <c r="D53" s="10" t="s">
        <v>57</v>
      </c>
      <c r="E53" s="8" t="s">
        <v>80</v>
      </c>
      <c r="F53" s="8" t="s">
        <v>80</v>
      </c>
      <c r="G53" s="8" t="s">
        <v>80</v>
      </c>
      <c r="H53" s="8" t="s">
        <v>80</v>
      </c>
      <c r="I53" s="8" t="s">
        <v>80</v>
      </c>
      <c r="J53" s="8">
        <v>3.2</v>
      </c>
      <c r="K53" s="8" t="s">
        <v>80</v>
      </c>
      <c r="L53" s="8" t="s">
        <v>80</v>
      </c>
      <c r="M53" s="8" t="s">
        <v>80</v>
      </c>
      <c r="N53" s="8">
        <v>3.2</v>
      </c>
      <c r="O53" s="17"/>
    </row>
    <row r="54" spans="1:15" ht="18.75" customHeight="1" x14ac:dyDescent="0.15">
      <c r="A54" s="5">
        <v>44</v>
      </c>
      <c r="B54" s="5"/>
      <c r="C54" s="5"/>
      <c r="D54" s="10" t="s">
        <v>58</v>
      </c>
      <c r="E54" s="8" t="s">
        <v>80</v>
      </c>
      <c r="F54" s="8" t="s">
        <v>80</v>
      </c>
      <c r="G54" s="8" t="s">
        <v>80</v>
      </c>
      <c r="H54" s="8" t="s">
        <v>80</v>
      </c>
      <c r="I54" s="8" t="s">
        <v>80</v>
      </c>
      <c r="J54" s="8" t="s">
        <v>80</v>
      </c>
      <c r="K54" s="8" t="s">
        <v>80</v>
      </c>
      <c r="L54" s="8" t="s">
        <v>80</v>
      </c>
      <c r="M54" s="8" t="s">
        <v>80</v>
      </c>
      <c r="N54" s="8" t="s">
        <v>80</v>
      </c>
      <c r="O54" s="17"/>
    </row>
    <row r="55" spans="1:15" ht="18.75" customHeight="1" x14ac:dyDescent="0.15">
      <c r="A55" s="5">
        <v>45</v>
      </c>
      <c r="B55" s="5"/>
      <c r="C55" s="5"/>
      <c r="D55" s="10" t="s">
        <v>59</v>
      </c>
      <c r="E55" s="8">
        <v>6.4</v>
      </c>
      <c r="F55" s="8" t="s">
        <v>80</v>
      </c>
      <c r="G55" s="8" t="s">
        <v>80</v>
      </c>
      <c r="H55" s="8" t="s">
        <v>80</v>
      </c>
      <c r="I55" s="8" t="s">
        <v>80</v>
      </c>
      <c r="J55" s="8" t="s">
        <v>80</v>
      </c>
      <c r="K55" s="8" t="s">
        <v>80</v>
      </c>
      <c r="L55" s="8" t="s">
        <v>80</v>
      </c>
      <c r="M55" s="8" t="s">
        <v>80</v>
      </c>
      <c r="N55" s="8" t="s">
        <v>80</v>
      </c>
      <c r="O55" s="17"/>
    </row>
    <row r="56" spans="1:15" ht="18.75" customHeight="1" x14ac:dyDescent="0.15">
      <c r="A56" s="5">
        <v>46</v>
      </c>
      <c r="B56" s="5"/>
      <c r="C56" s="5"/>
      <c r="D56" s="10" t="s">
        <v>60</v>
      </c>
      <c r="E56" s="8" t="s">
        <v>80</v>
      </c>
      <c r="F56" s="8" t="s">
        <v>80</v>
      </c>
      <c r="G56" s="8" t="s">
        <v>80</v>
      </c>
      <c r="H56" s="8" t="s">
        <v>80</v>
      </c>
      <c r="I56" s="8" t="s">
        <v>80</v>
      </c>
      <c r="J56" s="8" t="s">
        <v>80</v>
      </c>
      <c r="K56" s="8" t="s">
        <v>80</v>
      </c>
      <c r="L56" s="8" t="s">
        <v>80</v>
      </c>
      <c r="M56" s="8" t="s">
        <v>80</v>
      </c>
      <c r="N56" s="8" t="s">
        <v>80</v>
      </c>
      <c r="O56" s="17"/>
    </row>
    <row r="57" spans="1:15" ht="18.75" customHeight="1" x14ac:dyDescent="0.15">
      <c r="A57" s="5">
        <v>47</v>
      </c>
      <c r="B57" s="5"/>
      <c r="C57" s="5"/>
      <c r="D57" s="10" t="s">
        <v>61</v>
      </c>
      <c r="E57" s="8" t="s">
        <v>80</v>
      </c>
      <c r="F57" s="8" t="s">
        <v>80</v>
      </c>
      <c r="G57" s="8" t="s">
        <v>80</v>
      </c>
      <c r="H57" s="8" t="s">
        <v>80</v>
      </c>
      <c r="I57" s="8" t="s">
        <v>80</v>
      </c>
      <c r="J57" s="8" t="s">
        <v>80</v>
      </c>
      <c r="K57" s="8" t="s">
        <v>80</v>
      </c>
      <c r="L57" s="8" t="s">
        <v>80</v>
      </c>
      <c r="M57" s="8" t="s">
        <v>80</v>
      </c>
      <c r="N57" s="8" t="s">
        <v>80</v>
      </c>
      <c r="O57" s="17"/>
    </row>
    <row r="58" spans="1:15" ht="18.75" customHeight="1" x14ac:dyDescent="0.15">
      <c r="A58" s="5">
        <v>48</v>
      </c>
      <c r="B58" s="5"/>
      <c r="C58" s="5"/>
      <c r="D58" s="10" t="s">
        <v>62</v>
      </c>
      <c r="E58" s="8" t="s">
        <v>80</v>
      </c>
      <c r="F58" s="8" t="s">
        <v>80</v>
      </c>
      <c r="G58" s="8" t="s">
        <v>80</v>
      </c>
      <c r="H58" s="8" t="s">
        <v>80</v>
      </c>
      <c r="I58" s="8" t="s">
        <v>80</v>
      </c>
      <c r="J58" s="8" t="s">
        <v>80</v>
      </c>
      <c r="K58" s="8" t="s">
        <v>80</v>
      </c>
      <c r="L58" s="8" t="s">
        <v>80</v>
      </c>
      <c r="M58" s="8" t="s">
        <v>80</v>
      </c>
      <c r="N58" s="8" t="s">
        <v>80</v>
      </c>
      <c r="O58" s="17"/>
    </row>
    <row r="59" spans="1:15" ht="18.75" customHeight="1" x14ac:dyDescent="0.15">
      <c r="A59" s="5">
        <v>49</v>
      </c>
      <c r="B59" s="5"/>
      <c r="C59" s="5"/>
      <c r="D59" s="10" t="s">
        <v>63</v>
      </c>
      <c r="E59" s="8" t="s">
        <v>80</v>
      </c>
      <c r="F59" s="8" t="s">
        <v>80</v>
      </c>
      <c r="G59" s="8" t="s">
        <v>80</v>
      </c>
      <c r="H59" s="8" t="s">
        <v>80</v>
      </c>
      <c r="I59" s="8" t="s">
        <v>80</v>
      </c>
      <c r="J59" s="8" t="s">
        <v>80</v>
      </c>
      <c r="K59" s="8" t="s">
        <v>80</v>
      </c>
      <c r="L59" s="8" t="s">
        <v>80</v>
      </c>
      <c r="M59" s="8" t="s">
        <v>80</v>
      </c>
      <c r="N59" s="8" t="s">
        <v>80</v>
      </c>
      <c r="O59" s="17"/>
    </row>
    <row r="60" spans="1:15" ht="18.75" customHeight="1" x14ac:dyDescent="0.15">
      <c r="A60" s="5">
        <v>50</v>
      </c>
      <c r="B60" s="5"/>
      <c r="C60" s="5"/>
      <c r="D60" s="10" t="s">
        <v>64</v>
      </c>
      <c r="E60" s="8" t="s">
        <v>80</v>
      </c>
      <c r="F60" s="8" t="s">
        <v>80</v>
      </c>
      <c r="G60" s="8" t="s">
        <v>80</v>
      </c>
      <c r="H60" s="8" t="s">
        <v>80</v>
      </c>
      <c r="I60" s="8" t="s">
        <v>80</v>
      </c>
      <c r="J60" s="8" t="s">
        <v>80</v>
      </c>
      <c r="K60" s="8" t="s">
        <v>80</v>
      </c>
      <c r="L60" s="8" t="s">
        <v>80</v>
      </c>
      <c r="M60" s="8" t="s">
        <v>80</v>
      </c>
      <c r="N60" s="8" t="s">
        <v>80</v>
      </c>
      <c r="O60" s="17"/>
    </row>
    <row r="61" spans="1:15" ht="18.75" customHeight="1" x14ac:dyDescent="0.15">
      <c r="A61" s="5">
        <v>51</v>
      </c>
      <c r="B61" s="5"/>
      <c r="C61" s="5"/>
      <c r="D61" s="10" t="s">
        <v>65</v>
      </c>
      <c r="E61" s="8" t="s">
        <v>80</v>
      </c>
      <c r="F61" s="8" t="s">
        <v>80</v>
      </c>
      <c r="G61" s="8" t="s">
        <v>80</v>
      </c>
      <c r="H61" s="8" t="s">
        <v>80</v>
      </c>
      <c r="I61" s="8" t="s">
        <v>80</v>
      </c>
      <c r="J61" s="8" t="s">
        <v>80</v>
      </c>
      <c r="K61" s="8" t="s">
        <v>80</v>
      </c>
      <c r="L61" s="8" t="s">
        <v>80</v>
      </c>
      <c r="M61" s="8" t="s">
        <v>80</v>
      </c>
      <c r="N61" s="8" t="s">
        <v>80</v>
      </c>
      <c r="O61" s="17"/>
    </row>
    <row r="62" spans="1:15" ht="18.75" customHeight="1" x14ac:dyDescent="0.15">
      <c r="A62" s="5">
        <v>52</v>
      </c>
      <c r="B62" s="5"/>
      <c r="C62" s="5"/>
      <c r="D62" s="10" t="s">
        <v>66</v>
      </c>
      <c r="E62" s="8" t="s">
        <v>80</v>
      </c>
      <c r="F62" s="8" t="s">
        <v>80</v>
      </c>
      <c r="G62" s="8" t="s">
        <v>80</v>
      </c>
      <c r="H62" s="8" t="s">
        <v>80</v>
      </c>
      <c r="I62" s="8" t="s">
        <v>80</v>
      </c>
      <c r="J62" s="8" t="s">
        <v>80</v>
      </c>
      <c r="K62" s="8" t="s">
        <v>80</v>
      </c>
      <c r="L62" s="8" t="s">
        <v>80</v>
      </c>
      <c r="M62" s="8" t="s">
        <v>80</v>
      </c>
      <c r="N62" s="8" t="s">
        <v>80</v>
      </c>
      <c r="O62" s="17"/>
    </row>
    <row r="63" spans="1:15" ht="18.75" customHeight="1" x14ac:dyDescent="0.15">
      <c r="A63" s="5">
        <v>53</v>
      </c>
      <c r="B63" s="5"/>
      <c r="C63" s="5"/>
      <c r="D63" s="10" t="s">
        <v>67</v>
      </c>
      <c r="E63" s="8" t="s">
        <v>80</v>
      </c>
      <c r="F63" s="8" t="s">
        <v>80</v>
      </c>
      <c r="G63" s="8" t="s">
        <v>80</v>
      </c>
      <c r="H63" s="8" t="s">
        <v>80</v>
      </c>
      <c r="I63" s="8" t="s">
        <v>80</v>
      </c>
      <c r="J63" s="8" t="s">
        <v>80</v>
      </c>
      <c r="K63" s="8" t="s">
        <v>80</v>
      </c>
      <c r="L63" s="8">
        <v>12.8</v>
      </c>
      <c r="M63" s="8" t="s">
        <v>80</v>
      </c>
      <c r="N63" s="8" t="s">
        <v>80</v>
      </c>
      <c r="O63" s="17"/>
    </row>
    <row r="64" spans="1:15" ht="18.75" customHeight="1" x14ac:dyDescent="0.15">
      <c r="A64" s="5">
        <v>54</v>
      </c>
      <c r="B64" s="5"/>
      <c r="C64" s="5"/>
      <c r="D64" s="5" t="s">
        <v>118</v>
      </c>
      <c r="E64" s="8" t="s">
        <v>80</v>
      </c>
      <c r="F64" s="8" t="s">
        <v>80</v>
      </c>
      <c r="G64" s="8" t="s">
        <v>80</v>
      </c>
      <c r="H64" s="8" t="s">
        <v>80</v>
      </c>
      <c r="I64" s="8" t="s">
        <v>80</v>
      </c>
      <c r="J64" s="8" t="s">
        <v>80</v>
      </c>
      <c r="K64" s="8" t="s">
        <v>80</v>
      </c>
      <c r="L64" s="8" t="s">
        <v>80</v>
      </c>
      <c r="M64" s="8" t="s">
        <v>80</v>
      </c>
      <c r="N64" s="8">
        <v>9.6</v>
      </c>
      <c r="O64" s="17"/>
    </row>
    <row r="65" spans="1:15" ht="18.75" customHeight="1" x14ac:dyDescent="0.15">
      <c r="A65" s="5">
        <v>55</v>
      </c>
      <c r="B65" s="5"/>
      <c r="C65" s="5"/>
      <c r="D65" s="10" t="s">
        <v>68</v>
      </c>
      <c r="E65" s="8" t="s">
        <v>80</v>
      </c>
      <c r="F65" s="8" t="s">
        <v>80</v>
      </c>
      <c r="G65" s="8" t="s">
        <v>80</v>
      </c>
      <c r="H65" s="8">
        <v>0.8</v>
      </c>
      <c r="I65" s="8" t="s">
        <v>80</v>
      </c>
      <c r="J65" s="8">
        <v>0.8</v>
      </c>
      <c r="K65" s="8" t="s">
        <v>80</v>
      </c>
      <c r="L65" s="8" t="s">
        <v>80</v>
      </c>
      <c r="M65" s="8" t="s">
        <v>80</v>
      </c>
      <c r="N65" s="8" t="s">
        <v>80</v>
      </c>
      <c r="O65" s="17"/>
    </row>
    <row r="66" spans="1:15" ht="18.75" customHeight="1" x14ac:dyDescent="0.15">
      <c r="A66" s="5">
        <v>56</v>
      </c>
      <c r="B66" s="5"/>
      <c r="C66" s="5"/>
      <c r="D66" s="10" t="s">
        <v>128</v>
      </c>
      <c r="E66" s="8" t="s">
        <v>80</v>
      </c>
      <c r="F66" s="8" t="s">
        <v>80</v>
      </c>
      <c r="G66" s="8" t="s">
        <v>80</v>
      </c>
      <c r="H66" s="8" t="s">
        <v>80</v>
      </c>
      <c r="I66" s="8" t="s">
        <v>80</v>
      </c>
      <c r="J66" s="8">
        <v>12.8</v>
      </c>
      <c r="K66" s="8" t="s">
        <v>80</v>
      </c>
      <c r="L66" s="8" t="s">
        <v>80</v>
      </c>
      <c r="M66" s="8" t="s">
        <v>80</v>
      </c>
      <c r="N66" s="8" t="s">
        <v>80</v>
      </c>
      <c r="O66" s="17"/>
    </row>
    <row r="67" spans="1:15" ht="18.75" customHeight="1" x14ac:dyDescent="0.15">
      <c r="A67" s="5">
        <v>57</v>
      </c>
      <c r="B67" s="5"/>
      <c r="C67" s="5"/>
      <c r="D67" s="10" t="s">
        <v>69</v>
      </c>
      <c r="E67" s="8" t="s">
        <v>80</v>
      </c>
      <c r="F67" s="8" t="s">
        <v>80</v>
      </c>
      <c r="G67" s="8" t="s">
        <v>80</v>
      </c>
      <c r="H67" s="8" t="s">
        <v>80</v>
      </c>
      <c r="I67" s="8" t="s">
        <v>80</v>
      </c>
      <c r="J67" s="8" t="s">
        <v>80</v>
      </c>
      <c r="K67" s="8" t="s">
        <v>80</v>
      </c>
      <c r="L67" s="8" t="s">
        <v>80</v>
      </c>
      <c r="M67" s="8" t="s">
        <v>80</v>
      </c>
      <c r="N67" s="8" t="s">
        <v>80</v>
      </c>
      <c r="O67" s="17"/>
    </row>
    <row r="68" spans="1:15" ht="18.75" customHeight="1" x14ac:dyDescent="0.15">
      <c r="A68" s="5">
        <v>58</v>
      </c>
      <c r="B68" s="5"/>
      <c r="C68" s="5"/>
      <c r="D68" s="5" t="s">
        <v>119</v>
      </c>
      <c r="E68" s="8">
        <v>6.4</v>
      </c>
      <c r="F68" s="8" t="s">
        <v>80</v>
      </c>
      <c r="G68" s="8" t="s">
        <v>80</v>
      </c>
      <c r="H68" s="8" t="s">
        <v>80</v>
      </c>
      <c r="I68" s="8" t="s">
        <v>80</v>
      </c>
      <c r="J68" s="8" t="s">
        <v>80</v>
      </c>
      <c r="K68" s="8" t="s">
        <v>80</v>
      </c>
      <c r="L68" s="8" t="s">
        <v>80</v>
      </c>
      <c r="M68" s="8" t="s">
        <v>80</v>
      </c>
      <c r="N68" s="8" t="s">
        <v>80</v>
      </c>
      <c r="O68" s="17"/>
    </row>
    <row r="69" spans="1:15" ht="18.75" customHeight="1" x14ac:dyDescent="0.15">
      <c r="A69" s="5">
        <v>59</v>
      </c>
      <c r="B69" s="5"/>
      <c r="C69" s="5"/>
      <c r="D69" s="5" t="s">
        <v>120</v>
      </c>
      <c r="E69" s="8">
        <v>3.2</v>
      </c>
      <c r="F69" s="8">
        <v>3.2</v>
      </c>
      <c r="G69" s="8">
        <v>6.4</v>
      </c>
      <c r="H69" s="8">
        <v>6.4</v>
      </c>
      <c r="I69" s="8">
        <v>1.6</v>
      </c>
      <c r="J69" s="8">
        <v>6.4</v>
      </c>
      <c r="K69" s="8">
        <v>0.8</v>
      </c>
      <c r="L69" s="8">
        <v>1.6</v>
      </c>
      <c r="M69" s="8">
        <v>6.4</v>
      </c>
      <c r="N69" s="8">
        <v>1.6</v>
      </c>
      <c r="O69" s="17"/>
    </row>
    <row r="70" spans="1:15" ht="18.75" customHeight="1" x14ac:dyDescent="0.15">
      <c r="A70" s="5">
        <v>60</v>
      </c>
      <c r="B70" s="5"/>
      <c r="C70" s="5"/>
      <c r="D70" s="10" t="s">
        <v>121</v>
      </c>
      <c r="E70" s="8">
        <v>12.8</v>
      </c>
      <c r="F70" s="8">
        <v>38.4</v>
      </c>
      <c r="G70" s="8">
        <v>6.4</v>
      </c>
      <c r="H70" s="8">
        <v>1.6</v>
      </c>
      <c r="I70" s="8">
        <v>6.4</v>
      </c>
      <c r="J70" s="8">
        <v>6.4</v>
      </c>
      <c r="K70" s="8" t="s">
        <v>80</v>
      </c>
      <c r="L70" s="8">
        <v>3.2</v>
      </c>
      <c r="M70" s="8" t="s">
        <v>80</v>
      </c>
      <c r="N70" s="8" t="s">
        <v>80</v>
      </c>
      <c r="O70" s="17"/>
    </row>
    <row r="71" spans="1:15" ht="18.75" customHeight="1" x14ac:dyDescent="0.15">
      <c r="A71" s="5">
        <v>61</v>
      </c>
      <c r="B71" s="5"/>
      <c r="C71" s="5"/>
      <c r="D71" s="5" t="s">
        <v>122</v>
      </c>
      <c r="E71" s="8" t="s">
        <v>80</v>
      </c>
      <c r="F71" s="8" t="s">
        <v>80</v>
      </c>
      <c r="G71" s="8" t="s">
        <v>80</v>
      </c>
      <c r="H71" s="8">
        <v>12.8</v>
      </c>
      <c r="I71" s="8">
        <v>3.2</v>
      </c>
      <c r="J71" s="8">
        <v>3.2</v>
      </c>
      <c r="K71" s="8" t="s">
        <v>80</v>
      </c>
      <c r="L71" s="8" t="s">
        <v>80</v>
      </c>
      <c r="M71" s="8">
        <v>12.8</v>
      </c>
      <c r="N71" s="8">
        <v>12.8</v>
      </c>
      <c r="O71" s="17"/>
    </row>
    <row r="72" spans="1:15" ht="18.75" customHeight="1" x14ac:dyDescent="0.15">
      <c r="A72" s="5">
        <v>62</v>
      </c>
      <c r="B72" s="5" t="s">
        <v>70</v>
      </c>
      <c r="C72" s="5" t="s">
        <v>71</v>
      </c>
      <c r="D72" s="5" t="s">
        <v>72</v>
      </c>
      <c r="E72" s="8" t="s">
        <v>80</v>
      </c>
      <c r="F72" s="8" t="s">
        <v>80</v>
      </c>
      <c r="G72" s="8" t="s">
        <v>80</v>
      </c>
      <c r="H72" s="8" t="s">
        <v>80</v>
      </c>
      <c r="I72" s="8" t="s">
        <v>80</v>
      </c>
      <c r="J72" s="8" t="s">
        <v>80</v>
      </c>
      <c r="K72" s="8">
        <v>6.4</v>
      </c>
      <c r="L72" s="8" t="s">
        <v>80</v>
      </c>
      <c r="M72" s="8" t="s">
        <v>80</v>
      </c>
      <c r="N72" s="8">
        <v>3.2</v>
      </c>
      <c r="O72" s="17"/>
    </row>
    <row r="73" spans="1:15" ht="18.75" customHeight="1" x14ac:dyDescent="0.15">
      <c r="A73" s="5">
        <v>63</v>
      </c>
      <c r="B73" s="5" t="s">
        <v>73</v>
      </c>
      <c r="C73" s="5" t="s">
        <v>74</v>
      </c>
      <c r="D73" s="5" t="s">
        <v>75</v>
      </c>
      <c r="E73" s="8" t="s">
        <v>80</v>
      </c>
      <c r="F73" s="8">
        <v>12.8</v>
      </c>
      <c r="G73" s="8">
        <v>1.6</v>
      </c>
      <c r="H73" s="8">
        <v>12.8</v>
      </c>
      <c r="I73" s="8">
        <v>0.8</v>
      </c>
      <c r="J73" s="8">
        <v>6.4</v>
      </c>
      <c r="K73" s="8">
        <v>3.2</v>
      </c>
      <c r="L73" s="8">
        <v>6.4</v>
      </c>
      <c r="M73" s="8">
        <v>0.8</v>
      </c>
      <c r="N73" s="8">
        <v>3.2</v>
      </c>
      <c r="O73" s="17"/>
    </row>
    <row r="74" spans="1:15" ht="18.75" customHeight="1" x14ac:dyDescent="0.15">
      <c r="A74" s="5">
        <v>64</v>
      </c>
      <c r="B74" s="5" t="s">
        <v>76</v>
      </c>
      <c r="C74" s="5" t="s">
        <v>77</v>
      </c>
      <c r="D74" s="5" t="s">
        <v>78</v>
      </c>
      <c r="E74" s="8">
        <v>102.4</v>
      </c>
      <c r="F74" s="8">
        <v>128</v>
      </c>
      <c r="G74" s="8">
        <v>563.20000000000005</v>
      </c>
      <c r="H74" s="8">
        <v>230.4</v>
      </c>
      <c r="I74" s="8">
        <v>51.2</v>
      </c>
      <c r="J74" s="8">
        <v>217.6</v>
      </c>
      <c r="K74" s="8">
        <v>243.2</v>
      </c>
      <c r="L74" s="8">
        <v>153.6</v>
      </c>
      <c r="M74" s="8">
        <v>153.6</v>
      </c>
      <c r="N74" s="8">
        <v>140.80000000000001</v>
      </c>
      <c r="O74" s="17"/>
    </row>
    <row r="75" spans="1:15" ht="18.75" customHeight="1" x14ac:dyDescent="0.15">
      <c r="A75" s="5">
        <v>65</v>
      </c>
      <c r="B75" s="5" t="s">
        <v>79</v>
      </c>
      <c r="C75" s="5" t="s">
        <v>80</v>
      </c>
      <c r="D75" s="5" t="s">
        <v>81</v>
      </c>
      <c r="E75" s="8">
        <v>307.2</v>
      </c>
      <c r="F75" s="8">
        <v>409.6</v>
      </c>
      <c r="G75" s="8">
        <v>192</v>
      </c>
      <c r="H75" s="8">
        <v>384</v>
      </c>
      <c r="I75" s="8">
        <v>320</v>
      </c>
      <c r="J75" s="8">
        <v>588.79999999999995</v>
      </c>
      <c r="K75" s="8">
        <v>179.2</v>
      </c>
      <c r="L75" s="8">
        <v>281.60000000000002</v>
      </c>
      <c r="M75" s="8">
        <v>486.4</v>
      </c>
      <c r="N75" s="8">
        <v>211.2</v>
      </c>
      <c r="O75" s="17"/>
    </row>
    <row r="76" spans="1:15" ht="18.75" customHeight="1" x14ac:dyDescent="0.15">
      <c r="A76" s="5">
        <v>66</v>
      </c>
      <c r="B76" s="5" t="s">
        <v>82</v>
      </c>
      <c r="C76" s="5" t="s">
        <v>83</v>
      </c>
      <c r="D76" s="10" t="s">
        <v>84</v>
      </c>
      <c r="E76" s="8">
        <v>3.2</v>
      </c>
      <c r="F76" s="8">
        <v>6.4</v>
      </c>
      <c r="G76" s="8">
        <v>6.4</v>
      </c>
      <c r="H76" s="8">
        <v>3.2</v>
      </c>
      <c r="I76" s="8">
        <v>1.6</v>
      </c>
      <c r="J76" s="8" t="s">
        <v>80</v>
      </c>
      <c r="K76" s="8" t="s">
        <v>80</v>
      </c>
      <c r="L76" s="8">
        <v>0.8</v>
      </c>
      <c r="M76" s="8" t="s">
        <v>80</v>
      </c>
      <c r="N76" s="8">
        <v>0.8</v>
      </c>
      <c r="O76" s="17"/>
    </row>
    <row r="77" spans="1:15" ht="18.75" customHeight="1" x14ac:dyDescent="0.15">
      <c r="A77" s="5">
        <v>67</v>
      </c>
      <c r="B77" s="5"/>
      <c r="C77" s="5" t="s">
        <v>85</v>
      </c>
      <c r="D77" s="5" t="s">
        <v>123</v>
      </c>
      <c r="E77" s="8">
        <v>3.2</v>
      </c>
      <c r="F77" s="8">
        <v>1.6</v>
      </c>
      <c r="G77" s="8" t="s">
        <v>80</v>
      </c>
      <c r="H77" s="8">
        <v>3.2</v>
      </c>
      <c r="I77" s="8">
        <v>6.4</v>
      </c>
      <c r="J77" s="8">
        <v>3.2</v>
      </c>
      <c r="K77" s="8">
        <v>3.2</v>
      </c>
      <c r="L77" s="8" t="s">
        <v>80</v>
      </c>
      <c r="M77" s="8" t="s">
        <v>80</v>
      </c>
      <c r="N77" s="8">
        <v>3.2</v>
      </c>
      <c r="O77" s="17"/>
    </row>
    <row r="78" spans="1:15" ht="18.75" customHeight="1" x14ac:dyDescent="0.15">
      <c r="A78" s="5">
        <v>68</v>
      </c>
      <c r="B78" s="5"/>
      <c r="C78" s="5"/>
      <c r="D78" s="10" t="s">
        <v>129</v>
      </c>
      <c r="E78" s="8" t="s">
        <v>80</v>
      </c>
      <c r="F78" s="8" t="s">
        <v>80</v>
      </c>
      <c r="G78" s="8" t="s">
        <v>80</v>
      </c>
      <c r="H78" s="8" t="s">
        <v>80</v>
      </c>
      <c r="I78" s="8" t="s">
        <v>80</v>
      </c>
      <c r="J78" s="8" t="s">
        <v>80</v>
      </c>
      <c r="K78" s="8" t="s">
        <v>80</v>
      </c>
      <c r="L78" s="8" t="s">
        <v>80</v>
      </c>
      <c r="M78" s="8" t="s">
        <v>80</v>
      </c>
      <c r="N78" s="8">
        <v>1.6</v>
      </c>
      <c r="O78" s="17"/>
    </row>
    <row r="79" spans="1:15" ht="18.75" customHeight="1" x14ac:dyDescent="0.15">
      <c r="A79" s="5">
        <v>69</v>
      </c>
      <c r="B79" s="5"/>
      <c r="C79" s="5"/>
      <c r="D79" s="5" t="s">
        <v>124</v>
      </c>
      <c r="E79" s="8" t="s">
        <v>80</v>
      </c>
      <c r="F79" s="8">
        <v>0.8</v>
      </c>
      <c r="G79" s="8" t="s">
        <v>80</v>
      </c>
      <c r="H79" s="8" t="s">
        <v>80</v>
      </c>
      <c r="I79" s="8" t="s">
        <v>80</v>
      </c>
      <c r="J79" s="8" t="s">
        <v>80</v>
      </c>
      <c r="K79" s="8" t="s">
        <v>80</v>
      </c>
      <c r="L79" s="8" t="s">
        <v>80</v>
      </c>
      <c r="M79" s="8" t="s">
        <v>80</v>
      </c>
      <c r="N79" s="8" t="s">
        <v>80</v>
      </c>
      <c r="O79" s="17"/>
    </row>
    <row r="80" spans="1:15" ht="18.75" customHeight="1" x14ac:dyDescent="0.15">
      <c r="A80" s="5">
        <v>70</v>
      </c>
      <c r="B80" s="5"/>
      <c r="C80" s="5"/>
      <c r="D80" s="10" t="s">
        <v>86</v>
      </c>
      <c r="E80" s="8">
        <v>0.8</v>
      </c>
      <c r="F80" s="8" t="s">
        <v>80</v>
      </c>
      <c r="G80" s="8">
        <v>3.2</v>
      </c>
      <c r="H80" s="8" t="s">
        <v>80</v>
      </c>
      <c r="I80" s="8" t="s">
        <v>80</v>
      </c>
      <c r="J80" s="8" t="s">
        <v>80</v>
      </c>
      <c r="K80" s="8" t="s">
        <v>80</v>
      </c>
      <c r="L80" s="8" t="s">
        <v>80</v>
      </c>
      <c r="M80" s="8" t="s">
        <v>80</v>
      </c>
      <c r="N80" s="8" t="s">
        <v>80</v>
      </c>
      <c r="O80" s="17"/>
    </row>
    <row r="81" spans="1:15" ht="18.75" customHeight="1" x14ac:dyDescent="0.15">
      <c r="A81" s="5">
        <v>71</v>
      </c>
      <c r="B81" s="5"/>
      <c r="C81" s="5"/>
      <c r="D81" s="5" t="s">
        <v>87</v>
      </c>
      <c r="E81" s="8">
        <v>3.2</v>
      </c>
      <c r="F81" s="8">
        <v>3.2</v>
      </c>
      <c r="G81" s="8">
        <v>3.2</v>
      </c>
      <c r="H81" s="8" t="s">
        <v>80</v>
      </c>
      <c r="I81" s="8">
        <v>3.2</v>
      </c>
      <c r="J81" s="8" t="s">
        <v>80</v>
      </c>
      <c r="K81" s="8" t="s">
        <v>80</v>
      </c>
      <c r="L81" s="8">
        <v>1.6</v>
      </c>
      <c r="M81" s="8">
        <v>0.8</v>
      </c>
      <c r="N81" s="8">
        <v>41.6</v>
      </c>
      <c r="O81" s="17"/>
    </row>
    <row r="82" spans="1:15" ht="18.75" customHeight="1" x14ac:dyDescent="0.15">
      <c r="A82" s="5">
        <v>72</v>
      </c>
      <c r="B82" s="5"/>
      <c r="C82" s="5" t="s">
        <v>88</v>
      </c>
      <c r="D82" s="5" t="s">
        <v>89</v>
      </c>
      <c r="E82" s="8">
        <v>6.4</v>
      </c>
      <c r="F82" s="8">
        <v>6.4</v>
      </c>
      <c r="G82" s="8" t="s">
        <v>80</v>
      </c>
      <c r="H82" s="8" t="s">
        <v>80</v>
      </c>
      <c r="I82" s="8">
        <v>3.2</v>
      </c>
      <c r="J82" s="8" t="s">
        <v>80</v>
      </c>
      <c r="K82" s="8">
        <v>1.6</v>
      </c>
      <c r="L82" s="8" t="s">
        <v>80</v>
      </c>
      <c r="M82" s="8">
        <v>3.2</v>
      </c>
      <c r="N82" s="8">
        <v>3.2</v>
      </c>
      <c r="O82" s="17"/>
    </row>
    <row r="83" spans="1:15" ht="18.75" customHeight="1" x14ac:dyDescent="0.15">
      <c r="A83" s="5">
        <v>73</v>
      </c>
      <c r="B83" s="5" t="s">
        <v>90</v>
      </c>
      <c r="C83" s="5" t="s">
        <v>91</v>
      </c>
      <c r="D83" s="5" t="s">
        <v>125</v>
      </c>
      <c r="E83" s="8">
        <v>0.8</v>
      </c>
      <c r="F83" s="8" t="s">
        <v>80</v>
      </c>
      <c r="G83" s="8" t="s">
        <v>80</v>
      </c>
      <c r="H83" s="8">
        <v>0.8</v>
      </c>
      <c r="I83" s="8" t="s">
        <v>80</v>
      </c>
      <c r="J83" s="8" t="s">
        <v>80</v>
      </c>
      <c r="K83" s="8">
        <v>0.8</v>
      </c>
      <c r="L83" s="8" t="s">
        <v>80</v>
      </c>
      <c r="M83" s="8" t="s">
        <v>80</v>
      </c>
      <c r="N83" s="8" t="s">
        <v>80</v>
      </c>
      <c r="O83" s="17"/>
    </row>
    <row r="84" spans="1:15" ht="18.75" customHeight="1" thickBot="1" x14ac:dyDescent="0.2">
      <c r="A84" s="5">
        <v>74</v>
      </c>
      <c r="B84" s="5"/>
      <c r="C84" s="5"/>
      <c r="D84" s="5" t="s">
        <v>92</v>
      </c>
      <c r="E84" s="8" t="s">
        <v>80</v>
      </c>
      <c r="F84" s="8">
        <v>3.2</v>
      </c>
      <c r="G84" s="8">
        <v>0.8</v>
      </c>
      <c r="H84" s="8">
        <v>1.6</v>
      </c>
      <c r="I84" s="8" t="s">
        <v>80</v>
      </c>
      <c r="J84" s="8" t="s">
        <v>80</v>
      </c>
      <c r="K84" s="8">
        <v>1.6</v>
      </c>
      <c r="L84" s="8" t="s">
        <v>80</v>
      </c>
      <c r="M84" s="8" t="s">
        <v>80</v>
      </c>
      <c r="N84" s="8">
        <v>0.4</v>
      </c>
      <c r="O84" s="17"/>
    </row>
    <row r="85" spans="1:15" ht="18.75" customHeight="1" thickTop="1" x14ac:dyDescent="0.15">
      <c r="A85" s="35" t="s">
        <v>93</v>
      </c>
      <c r="B85" s="35"/>
      <c r="C85" s="35"/>
      <c r="D85" s="35"/>
      <c r="E85" s="19">
        <f t="shared" ref="E85:N85" si="0">SUM(E11:E84)</f>
        <v>1666.4</v>
      </c>
      <c r="F85" s="19">
        <f t="shared" si="0"/>
        <v>2846.4000000000005</v>
      </c>
      <c r="G85" s="19">
        <f t="shared" si="0"/>
        <v>3406.4</v>
      </c>
      <c r="H85" s="19">
        <f t="shared" si="0"/>
        <v>3056.7999999999997</v>
      </c>
      <c r="I85" s="19">
        <f t="shared" si="0"/>
        <v>1560.0000000000002</v>
      </c>
      <c r="J85" s="19">
        <f t="shared" si="0"/>
        <v>3536</v>
      </c>
      <c r="K85" s="19">
        <f t="shared" si="0"/>
        <v>2163.2000000000003</v>
      </c>
      <c r="L85" s="19">
        <f t="shared" si="0"/>
        <v>1435.9999999999998</v>
      </c>
      <c r="M85" s="19">
        <f t="shared" si="0"/>
        <v>1473.6</v>
      </c>
      <c r="N85" s="19">
        <f t="shared" si="0"/>
        <v>933.20000000000039</v>
      </c>
    </row>
    <row r="86" spans="1:15" ht="18.75" customHeight="1" x14ac:dyDescent="0.15">
      <c r="A86" s="41" t="s">
        <v>130</v>
      </c>
      <c r="B86" s="42"/>
      <c r="C86" s="6" t="s">
        <v>22</v>
      </c>
      <c r="D86" s="9"/>
      <c r="E86" s="8">
        <f t="shared" ref="E86:N86" si="1">E11</f>
        <v>806.4</v>
      </c>
      <c r="F86" s="8">
        <f t="shared" si="1"/>
        <v>1715.2</v>
      </c>
      <c r="G86" s="8">
        <f t="shared" si="1"/>
        <v>2112</v>
      </c>
      <c r="H86" s="8">
        <f t="shared" si="1"/>
        <v>2214.4</v>
      </c>
      <c r="I86" s="8">
        <f t="shared" si="1"/>
        <v>1011.2</v>
      </c>
      <c r="J86" s="8">
        <f t="shared" si="1"/>
        <v>2380.8000000000002</v>
      </c>
      <c r="K86" s="8">
        <f t="shared" si="1"/>
        <v>1484.8</v>
      </c>
      <c r="L86" s="8">
        <f t="shared" si="1"/>
        <v>819.2</v>
      </c>
      <c r="M86" s="8">
        <f t="shared" si="1"/>
        <v>652.79999999999995</v>
      </c>
      <c r="N86" s="8">
        <f t="shared" si="1"/>
        <v>384</v>
      </c>
    </row>
    <row r="87" spans="1:15" ht="18.75" customHeight="1" x14ac:dyDescent="0.15">
      <c r="A87" s="41"/>
      <c r="B87" s="42"/>
      <c r="C87" s="6" t="s">
        <v>24</v>
      </c>
      <c r="D87" s="9"/>
      <c r="E87" s="8">
        <f t="shared" ref="E87:N87" si="2">SUM(E12:E34)</f>
        <v>100.80000000000003</v>
      </c>
      <c r="F87" s="8">
        <f t="shared" si="2"/>
        <v>162.4</v>
      </c>
      <c r="G87" s="8">
        <f t="shared" si="2"/>
        <v>347.20000000000005</v>
      </c>
      <c r="H87" s="8">
        <f t="shared" si="2"/>
        <v>146.4</v>
      </c>
      <c r="I87" s="8">
        <f t="shared" si="2"/>
        <v>63.2</v>
      </c>
      <c r="J87" s="8">
        <f t="shared" si="2"/>
        <v>156.00000000000003</v>
      </c>
      <c r="K87" s="8">
        <f t="shared" si="2"/>
        <v>211.20000000000002</v>
      </c>
      <c r="L87" s="8">
        <f t="shared" si="2"/>
        <v>126.39999999999999</v>
      </c>
      <c r="M87" s="8">
        <f t="shared" si="2"/>
        <v>81.599999999999994</v>
      </c>
      <c r="N87" s="8">
        <f t="shared" si="2"/>
        <v>48.8</v>
      </c>
    </row>
    <row r="88" spans="1:15" ht="18.75" customHeight="1" x14ac:dyDescent="0.15">
      <c r="A88" s="41"/>
      <c r="B88" s="42"/>
      <c r="C88" s="6" t="s">
        <v>38</v>
      </c>
      <c r="D88" s="9"/>
      <c r="E88" s="8">
        <f t="shared" ref="E88:N88" si="3">E35</f>
        <v>1.6</v>
      </c>
      <c r="F88" s="8">
        <f t="shared" si="3"/>
        <v>6.4</v>
      </c>
      <c r="G88" s="8">
        <f t="shared" si="3"/>
        <v>3.2</v>
      </c>
      <c r="H88" s="8" t="str">
        <f t="shared" si="3"/>
        <v/>
      </c>
      <c r="I88" s="8">
        <f t="shared" si="3"/>
        <v>3.2</v>
      </c>
      <c r="J88" s="8">
        <f t="shared" si="3"/>
        <v>12.8</v>
      </c>
      <c r="K88" s="8" t="str">
        <f t="shared" si="3"/>
        <v/>
      </c>
      <c r="L88" s="8" t="str">
        <f t="shared" si="3"/>
        <v/>
      </c>
      <c r="M88" s="8" t="str">
        <f t="shared" si="3"/>
        <v/>
      </c>
      <c r="N88" s="8" t="str">
        <f t="shared" si="3"/>
        <v/>
      </c>
    </row>
    <row r="89" spans="1:15" ht="18.75" customHeight="1" x14ac:dyDescent="0.15">
      <c r="A89" s="41"/>
      <c r="B89" s="42"/>
      <c r="C89" s="6" t="s">
        <v>94</v>
      </c>
      <c r="D89" s="9"/>
      <c r="E89" s="8">
        <f t="shared" ref="E89:N89" si="4">SUM(E36:E37)</f>
        <v>13.600000000000001</v>
      </c>
      <c r="F89" s="8">
        <f t="shared" si="4"/>
        <v>19.2</v>
      </c>
      <c r="G89" s="8">
        <f t="shared" si="4"/>
        <v>32</v>
      </c>
      <c r="H89" s="8">
        <f t="shared" si="4"/>
        <v>19.2</v>
      </c>
      <c r="I89" s="8">
        <f t="shared" si="4"/>
        <v>32</v>
      </c>
      <c r="J89" s="8">
        <f t="shared" si="4"/>
        <v>19.2</v>
      </c>
      <c r="K89" s="8">
        <f t="shared" si="4"/>
        <v>6.4</v>
      </c>
      <c r="L89" s="8">
        <f t="shared" si="4"/>
        <v>9.6</v>
      </c>
      <c r="M89" s="8">
        <f t="shared" si="4"/>
        <v>1.6</v>
      </c>
      <c r="N89" s="8">
        <f t="shared" si="4"/>
        <v>1.6</v>
      </c>
    </row>
    <row r="90" spans="1:15" ht="18.75" customHeight="1" x14ac:dyDescent="0.15">
      <c r="A90" s="41"/>
      <c r="B90" s="42"/>
      <c r="C90" s="6" t="s">
        <v>43</v>
      </c>
      <c r="D90" s="9"/>
      <c r="E90" s="8">
        <f t="shared" ref="E90:N90" si="5">SUM(E38:E38)</f>
        <v>0</v>
      </c>
      <c r="F90" s="8">
        <f t="shared" si="5"/>
        <v>0</v>
      </c>
      <c r="G90" s="8">
        <f t="shared" si="5"/>
        <v>0</v>
      </c>
      <c r="H90" s="8">
        <f t="shared" si="5"/>
        <v>0</v>
      </c>
      <c r="I90" s="8">
        <f t="shared" si="5"/>
        <v>0</v>
      </c>
      <c r="J90" s="8">
        <f t="shared" si="5"/>
        <v>0</v>
      </c>
      <c r="K90" s="8">
        <f t="shared" si="5"/>
        <v>0</v>
      </c>
      <c r="L90" s="8">
        <f t="shared" si="5"/>
        <v>0.8</v>
      </c>
      <c r="M90" s="8">
        <f t="shared" si="5"/>
        <v>0</v>
      </c>
      <c r="N90" s="8">
        <f t="shared" si="5"/>
        <v>0.8</v>
      </c>
    </row>
    <row r="91" spans="1:15" ht="18.75" customHeight="1" x14ac:dyDescent="0.15">
      <c r="A91" s="41"/>
      <c r="B91" s="42"/>
      <c r="C91" s="6" t="s">
        <v>45</v>
      </c>
      <c r="D91" s="9"/>
      <c r="E91" s="8">
        <f t="shared" ref="E91:N91" si="6">SUM(E39:E71)</f>
        <v>316.8</v>
      </c>
      <c r="F91" s="8">
        <f t="shared" si="6"/>
        <v>371.19999999999993</v>
      </c>
      <c r="G91" s="8">
        <f t="shared" si="6"/>
        <v>141.6</v>
      </c>
      <c r="H91" s="8">
        <f t="shared" si="6"/>
        <v>40.799999999999997</v>
      </c>
      <c r="I91" s="8">
        <f t="shared" si="6"/>
        <v>64</v>
      </c>
      <c r="J91" s="8">
        <f t="shared" si="6"/>
        <v>151.19999999999999</v>
      </c>
      <c r="K91" s="8">
        <f t="shared" si="6"/>
        <v>21.600000000000005</v>
      </c>
      <c r="L91" s="8">
        <f t="shared" si="6"/>
        <v>36.000000000000007</v>
      </c>
      <c r="M91" s="8">
        <f t="shared" si="6"/>
        <v>92.800000000000011</v>
      </c>
      <c r="N91" s="8">
        <f t="shared" si="6"/>
        <v>88.799999999999983</v>
      </c>
    </row>
    <row r="92" spans="1:15" ht="18.75" customHeight="1" x14ac:dyDescent="0.15">
      <c r="A92" s="41"/>
      <c r="B92" s="42"/>
      <c r="C92" s="6" t="s">
        <v>71</v>
      </c>
      <c r="D92" s="9"/>
      <c r="E92" s="8">
        <f t="shared" ref="E92:N92" si="7">SUM(E72)</f>
        <v>0</v>
      </c>
      <c r="F92" s="8">
        <f t="shared" si="7"/>
        <v>0</v>
      </c>
      <c r="G92" s="8">
        <f t="shared" si="7"/>
        <v>0</v>
      </c>
      <c r="H92" s="8">
        <f t="shared" si="7"/>
        <v>0</v>
      </c>
      <c r="I92" s="8">
        <f t="shared" si="7"/>
        <v>0</v>
      </c>
      <c r="J92" s="8">
        <f t="shared" si="7"/>
        <v>0</v>
      </c>
      <c r="K92" s="8">
        <f t="shared" si="7"/>
        <v>6.4</v>
      </c>
      <c r="L92" s="8">
        <f t="shared" si="7"/>
        <v>0</v>
      </c>
      <c r="M92" s="8">
        <f t="shared" si="7"/>
        <v>0</v>
      </c>
      <c r="N92" s="8">
        <f t="shared" si="7"/>
        <v>3.2</v>
      </c>
    </row>
    <row r="93" spans="1:15" ht="18.75" customHeight="1" x14ac:dyDescent="0.15">
      <c r="A93" s="41"/>
      <c r="B93" s="42"/>
      <c r="C93" s="6" t="s">
        <v>95</v>
      </c>
      <c r="D93" s="9"/>
      <c r="E93" s="8">
        <f t="shared" ref="E93:N95" si="8">SUM(E73)</f>
        <v>0</v>
      </c>
      <c r="F93" s="8">
        <f t="shared" si="8"/>
        <v>12.8</v>
      </c>
      <c r="G93" s="8">
        <f t="shared" si="8"/>
        <v>1.6</v>
      </c>
      <c r="H93" s="8">
        <f t="shared" si="8"/>
        <v>12.8</v>
      </c>
      <c r="I93" s="8">
        <f t="shared" si="8"/>
        <v>0.8</v>
      </c>
      <c r="J93" s="8">
        <f t="shared" si="8"/>
        <v>6.4</v>
      </c>
      <c r="K93" s="8">
        <f t="shared" si="8"/>
        <v>3.2</v>
      </c>
      <c r="L93" s="8">
        <f t="shared" si="8"/>
        <v>6.4</v>
      </c>
      <c r="M93" s="8">
        <f t="shared" si="8"/>
        <v>0.8</v>
      </c>
      <c r="N93" s="8">
        <f t="shared" si="8"/>
        <v>3.2</v>
      </c>
    </row>
    <row r="94" spans="1:15" ht="18.75" customHeight="1" x14ac:dyDescent="0.15">
      <c r="A94" s="41"/>
      <c r="B94" s="42"/>
      <c r="C94" s="6" t="s">
        <v>77</v>
      </c>
      <c r="D94" s="9"/>
      <c r="E94" s="8">
        <f t="shared" si="8"/>
        <v>102.4</v>
      </c>
      <c r="F94" s="8">
        <f t="shared" si="8"/>
        <v>128</v>
      </c>
      <c r="G94" s="8">
        <f t="shared" si="8"/>
        <v>563.20000000000005</v>
      </c>
      <c r="H94" s="8">
        <f t="shared" si="8"/>
        <v>230.4</v>
      </c>
      <c r="I94" s="8">
        <f t="shared" si="8"/>
        <v>51.2</v>
      </c>
      <c r="J94" s="8">
        <f t="shared" si="8"/>
        <v>217.6</v>
      </c>
      <c r="K94" s="8">
        <f t="shared" si="8"/>
        <v>243.2</v>
      </c>
      <c r="L94" s="8">
        <f t="shared" si="8"/>
        <v>153.6</v>
      </c>
      <c r="M94" s="8">
        <f t="shared" si="8"/>
        <v>153.6</v>
      </c>
      <c r="N94" s="8">
        <f t="shared" si="8"/>
        <v>140.80000000000001</v>
      </c>
    </row>
    <row r="95" spans="1:15" ht="18.75" customHeight="1" x14ac:dyDescent="0.15">
      <c r="A95" s="41"/>
      <c r="B95" s="42"/>
      <c r="C95" s="6" t="s">
        <v>96</v>
      </c>
      <c r="D95" s="9"/>
      <c r="E95" s="8">
        <f t="shared" si="8"/>
        <v>307.2</v>
      </c>
      <c r="F95" s="8">
        <f t="shared" si="8"/>
        <v>409.6</v>
      </c>
      <c r="G95" s="8">
        <f t="shared" si="8"/>
        <v>192</v>
      </c>
      <c r="H95" s="8">
        <f t="shared" si="8"/>
        <v>384</v>
      </c>
      <c r="I95" s="8">
        <f t="shared" si="8"/>
        <v>320</v>
      </c>
      <c r="J95" s="8">
        <f t="shared" si="8"/>
        <v>588.79999999999995</v>
      </c>
      <c r="K95" s="8">
        <f t="shared" si="8"/>
        <v>179.2</v>
      </c>
      <c r="L95" s="8">
        <f t="shared" si="8"/>
        <v>281.60000000000002</v>
      </c>
      <c r="M95" s="8">
        <f t="shared" si="8"/>
        <v>486.4</v>
      </c>
      <c r="N95" s="8">
        <f t="shared" si="8"/>
        <v>211.2</v>
      </c>
    </row>
    <row r="96" spans="1:15" ht="18.75" customHeight="1" x14ac:dyDescent="0.15">
      <c r="A96" s="41"/>
      <c r="B96" s="42"/>
      <c r="C96" s="6" t="s">
        <v>83</v>
      </c>
      <c r="D96" s="9"/>
      <c r="E96" s="8">
        <f t="shared" ref="E96:N96" si="9">SUM(E76:E76)</f>
        <v>3.2</v>
      </c>
      <c r="F96" s="8">
        <f t="shared" si="9"/>
        <v>6.4</v>
      </c>
      <c r="G96" s="8">
        <f t="shared" si="9"/>
        <v>6.4</v>
      </c>
      <c r="H96" s="8">
        <f t="shared" si="9"/>
        <v>3.2</v>
      </c>
      <c r="I96" s="8">
        <f t="shared" si="9"/>
        <v>1.6</v>
      </c>
      <c r="J96" s="8">
        <f t="shared" si="9"/>
        <v>0</v>
      </c>
      <c r="K96" s="8">
        <f t="shared" si="9"/>
        <v>0</v>
      </c>
      <c r="L96" s="8">
        <f t="shared" si="9"/>
        <v>0.8</v>
      </c>
      <c r="M96" s="8">
        <f t="shared" si="9"/>
        <v>0</v>
      </c>
      <c r="N96" s="8">
        <f t="shared" si="9"/>
        <v>0.8</v>
      </c>
    </row>
    <row r="97" spans="1:14" ht="18.75" customHeight="1" x14ac:dyDescent="0.15">
      <c r="A97" s="41"/>
      <c r="B97" s="42"/>
      <c r="C97" s="6" t="s">
        <v>85</v>
      </c>
      <c r="D97" s="9"/>
      <c r="E97" s="8">
        <f t="shared" ref="E97:N97" si="10">SUM(E77:E81)</f>
        <v>7.2</v>
      </c>
      <c r="F97" s="8">
        <f t="shared" si="10"/>
        <v>5.6000000000000005</v>
      </c>
      <c r="G97" s="8">
        <f t="shared" si="10"/>
        <v>6.4</v>
      </c>
      <c r="H97" s="8">
        <f t="shared" si="10"/>
        <v>3.2</v>
      </c>
      <c r="I97" s="8">
        <f t="shared" si="10"/>
        <v>9.6000000000000014</v>
      </c>
      <c r="J97" s="8">
        <f t="shared" si="10"/>
        <v>3.2</v>
      </c>
      <c r="K97" s="8">
        <f t="shared" si="10"/>
        <v>3.2</v>
      </c>
      <c r="L97" s="8">
        <f t="shared" si="10"/>
        <v>1.6</v>
      </c>
      <c r="M97" s="8">
        <f t="shared" si="10"/>
        <v>0.8</v>
      </c>
      <c r="N97" s="8">
        <f t="shared" si="10"/>
        <v>46.400000000000006</v>
      </c>
    </row>
    <row r="98" spans="1:14" ht="18.75" customHeight="1" x14ac:dyDescent="0.15">
      <c r="A98" s="41"/>
      <c r="B98" s="42"/>
      <c r="C98" s="6" t="s">
        <v>88</v>
      </c>
      <c r="D98" s="9"/>
      <c r="E98" s="8">
        <f t="shared" ref="E98:N98" si="11">SUM(E82)</f>
        <v>6.4</v>
      </c>
      <c r="F98" s="8">
        <f t="shared" si="11"/>
        <v>6.4</v>
      </c>
      <c r="G98" s="8">
        <f t="shared" si="11"/>
        <v>0</v>
      </c>
      <c r="H98" s="8">
        <f t="shared" si="11"/>
        <v>0</v>
      </c>
      <c r="I98" s="8">
        <f t="shared" si="11"/>
        <v>3.2</v>
      </c>
      <c r="J98" s="8">
        <f t="shared" si="11"/>
        <v>0</v>
      </c>
      <c r="K98" s="8">
        <f t="shared" si="11"/>
        <v>1.6</v>
      </c>
      <c r="L98" s="8">
        <f t="shared" si="11"/>
        <v>0</v>
      </c>
      <c r="M98" s="8">
        <f t="shared" si="11"/>
        <v>3.2</v>
      </c>
      <c r="N98" s="8">
        <f t="shared" si="11"/>
        <v>3.2</v>
      </c>
    </row>
    <row r="99" spans="1:14" ht="18.75" customHeight="1" x14ac:dyDescent="0.15">
      <c r="A99" s="41"/>
      <c r="B99" s="42"/>
      <c r="C99" s="6" t="s">
        <v>91</v>
      </c>
      <c r="D99" s="7"/>
      <c r="E99" s="8">
        <f t="shared" ref="E99:N99" si="12">SUM(E83:E84)</f>
        <v>0.8</v>
      </c>
      <c r="F99" s="8">
        <f t="shared" si="12"/>
        <v>3.2</v>
      </c>
      <c r="G99" s="8">
        <f t="shared" si="12"/>
        <v>0.8</v>
      </c>
      <c r="H99" s="8">
        <f t="shared" si="12"/>
        <v>2.4000000000000004</v>
      </c>
      <c r="I99" s="8">
        <f t="shared" si="12"/>
        <v>0</v>
      </c>
      <c r="J99" s="8">
        <f t="shared" si="12"/>
        <v>0</v>
      </c>
      <c r="K99" s="8">
        <f t="shared" si="12"/>
        <v>2.4000000000000004</v>
      </c>
      <c r="L99" s="8">
        <f t="shared" si="12"/>
        <v>0</v>
      </c>
      <c r="M99" s="8">
        <f t="shared" si="12"/>
        <v>0</v>
      </c>
      <c r="N99" s="8">
        <f t="shared" si="12"/>
        <v>0.4</v>
      </c>
    </row>
    <row r="100" spans="1:14" ht="18.75" customHeight="1" x14ac:dyDescent="0.15">
      <c r="A100" s="38" t="s">
        <v>97</v>
      </c>
      <c r="B100" s="38"/>
      <c r="C100" s="39" t="s">
        <v>98</v>
      </c>
      <c r="D100" s="39"/>
      <c r="E100" s="36" t="s">
        <v>99</v>
      </c>
      <c r="F100" s="37"/>
      <c r="G100" s="37"/>
      <c r="H100" s="37"/>
      <c r="I100" s="37"/>
      <c r="J100" s="37"/>
      <c r="K100" s="37"/>
      <c r="L100" s="37"/>
      <c r="M100" s="37"/>
      <c r="N100" s="37"/>
    </row>
    <row r="101" spans="1:14" ht="18.75" customHeight="1" x14ac:dyDescent="0.15">
      <c r="A101" s="40"/>
      <c r="B101" s="40"/>
      <c r="C101" s="39" t="s">
        <v>100</v>
      </c>
      <c r="D101" s="39"/>
      <c r="E101" s="36" t="s">
        <v>101</v>
      </c>
      <c r="F101" s="37"/>
      <c r="G101" s="37"/>
      <c r="H101" s="37"/>
      <c r="I101" s="37"/>
      <c r="J101" s="37"/>
      <c r="K101" s="37"/>
      <c r="L101" s="37"/>
      <c r="M101" s="37"/>
      <c r="N101" s="37"/>
    </row>
    <row r="102" spans="1:14" ht="18.75" customHeight="1" x14ac:dyDescent="0.15">
      <c r="A102" s="40"/>
      <c r="B102" s="40"/>
      <c r="C102" s="39" t="s">
        <v>102</v>
      </c>
      <c r="D102" s="39"/>
      <c r="E102" s="36" t="s">
        <v>126</v>
      </c>
      <c r="F102" s="37"/>
      <c r="G102" s="37"/>
      <c r="H102" s="37"/>
      <c r="I102" s="37"/>
      <c r="J102" s="37"/>
      <c r="K102" s="37"/>
      <c r="L102" s="37"/>
      <c r="M102" s="37"/>
      <c r="N102" s="37"/>
    </row>
    <row r="103" spans="1:14" ht="18.75" customHeight="1" x14ac:dyDescent="0.15">
      <c r="A103" s="43" t="s">
        <v>103</v>
      </c>
      <c r="B103" s="44"/>
      <c r="C103" s="44"/>
      <c r="D103" s="44"/>
      <c r="E103" s="13"/>
      <c r="F103" s="11"/>
      <c r="G103" s="11"/>
      <c r="H103" s="11"/>
      <c r="I103" s="11"/>
      <c r="J103" s="11"/>
      <c r="K103" s="11"/>
      <c r="L103" s="11"/>
      <c r="M103" s="11"/>
      <c r="N103" s="11"/>
    </row>
    <row r="104" spans="1:14" ht="18.75" customHeight="1" x14ac:dyDescent="0.15">
      <c r="A104" s="45"/>
      <c r="B104" s="31"/>
      <c r="C104" s="31"/>
      <c r="D104" s="31"/>
      <c r="E104" s="14">
        <f>E103*500</f>
        <v>0</v>
      </c>
    </row>
    <row r="105" spans="1:14" ht="18.75" customHeight="1" x14ac:dyDescent="0.15">
      <c r="A105" s="46"/>
      <c r="B105" s="47"/>
      <c r="C105" s="47"/>
      <c r="D105" s="47"/>
      <c r="E105" s="15"/>
      <c r="F105" s="12"/>
      <c r="G105" s="12"/>
      <c r="H105" s="12"/>
      <c r="I105" s="12"/>
      <c r="J105" s="12"/>
      <c r="K105" s="12"/>
      <c r="L105" s="12"/>
      <c r="M105" s="12"/>
      <c r="N105" s="12"/>
    </row>
    <row r="106" spans="1:14" x14ac:dyDescent="0.15">
      <c r="A106" s="1" t="s">
        <v>104</v>
      </c>
    </row>
    <row r="107" spans="1:14" x14ac:dyDescent="0.15">
      <c r="E107" s="17"/>
      <c r="F107" s="17"/>
      <c r="G107" s="17"/>
      <c r="H107" s="17"/>
      <c r="I107" s="17"/>
      <c r="J107" s="17"/>
      <c r="K107" s="17"/>
      <c r="L107" s="17"/>
      <c r="M107" s="17"/>
      <c r="N107" s="17"/>
    </row>
    <row r="108" spans="1:14" x14ac:dyDescent="0.15">
      <c r="E108" s="20"/>
      <c r="F108" s="20"/>
      <c r="G108" s="20"/>
      <c r="H108" s="20"/>
      <c r="I108" s="20"/>
      <c r="J108" s="20"/>
      <c r="K108" s="20"/>
      <c r="L108" s="20"/>
      <c r="M108" s="20"/>
      <c r="N108" s="20"/>
    </row>
  </sheetData>
  <mergeCells count="24">
    <mergeCell ref="A103:D103"/>
    <mergeCell ref="A104:D104"/>
    <mergeCell ref="A105:D105"/>
    <mergeCell ref="A102:B102"/>
    <mergeCell ref="C102:D102"/>
    <mergeCell ref="E10:N10"/>
    <mergeCell ref="A85:D85"/>
    <mergeCell ref="E102:N102"/>
    <mergeCell ref="A100:B100"/>
    <mergeCell ref="C100:D100"/>
    <mergeCell ref="E100:N100"/>
    <mergeCell ref="A101:B101"/>
    <mergeCell ref="C101:D101"/>
    <mergeCell ref="E101:N101"/>
    <mergeCell ref="A86:B99"/>
    <mergeCell ref="A6:D6"/>
    <mergeCell ref="A7:D7"/>
    <mergeCell ref="A8:D8"/>
    <mergeCell ref="A9:D9"/>
    <mergeCell ref="A1:D1"/>
    <mergeCell ref="A3:D3"/>
    <mergeCell ref="A4:D4"/>
    <mergeCell ref="A5:D5"/>
    <mergeCell ref="A2:N2"/>
  </mergeCells>
  <phoneticPr fontId="3"/>
  <pageMargins left="0.78740157480314965" right="0.78740157480314965" top="0.98425196850393704" bottom="0.98425196850393704" header="0.51181102362204722" footer="0.51181102362204722"/>
  <pageSetup paperSize="9" scale="38" firstPageNumber="16" orientation="portrait" useFirstPageNumber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O88"/>
  <sheetViews>
    <sheetView showZeros="0" zoomScaleNormal="100" zoomScaleSheetLayoutView="70" workbookViewId="0">
      <selection sqref="A1:D1"/>
    </sheetView>
  </sheetViews>
  <sheetFormatPr defaultRowHeight="14.25" x14ac:dyDescent="0.15"/>
  <cols>
    <col min="1" max="1" width="5" style="1" customWidth="1"/>
    <col min="2" max="2" width="15.875" style="1" bestFit="1" customWidth="1"/>
    <col min="3" max="3" width="17.125" style="1" bestFit="1" customWidth="1"/>
    <col min="4" max="4" width="43.5" style="1" bestFit="1" customWidth="1"/>
    <col min="5" max="14" width="10.625" style="1" customWidth="1"/>
    <col min="15" max="16384" width="9" style="1"/>
  </cols>
  <sheetData>
    <row r="1" spans="1:15" ht="18.75" customHeight="1" x14ac:dyDescent="0.15">
      <c r="A1" s="31"/>
      <c r="B1" s="31"/>
      <c r="C1" s="31"/>
      <c r="D1" s="31"/>
    </row>
    <row r="2" spans="1:15" ht="18.75" customHeight="1" x14ac:dyDescent="0.15">
      <c r="A2" s="32"/>
      <c r="B2" s="32"/>
      <c r="C2" s="32"/>
      <c r="D2" s="32"/>
      <c r="E2" s="16"/>
      <c r="F2" s="16"/>
      <c r="G2" s="16"/>
      <c r="H2" s="16"/>
      <c r="I2" s="16"/>
      <c r="J2" s="16"/>
      <c r="K2" s="16"/>
      <c r="L2" s="18"/>
      <c r="M2" s="16"/>
      <c r="N2" s="16"/>
    </row>
    <row r="3" spans="1:15" ht="18.75" customHeight="1" x14ac:dyDescent="0.15">
      <c r="A3" s="29" t="s">
        <v>0</v>
      </c>
      <c r="B3" s="29"/>
      <c r="C3" s="29"/>
      <c r="D3" s="29"/>
      <c r="E3" s="2" t="s">
        <v>186</v>
      </c>
      <c r="F3" s="2" t="s">
        <v>187</v>
      </c>
      <c r="G3" s="2" t="s">
        <v>188</v>
      </c>
      <c r="H3" s="2" t="s">
        <v>189</v>
      </c>
      <c r="I3" s="2" t="s">
        <v>190</v>
      </c>
      <c r="J3" s="2" t="s">
        <v>191</v>
      </c>
      <c r="K3" s="2" t="s">
        <v>192</v>
      </c>
      <c r="L3" s="2" t="s">
        <v>193</v>
      </c>
      <c r="M3" s="2" t="s">
        <v>194</v>
      </c>
      <c r="N3" s="2" t="s">
        <v>195</v>
      </c>
    </row>
    <row r="4" spans="1:15" ht="18.75" customHeight="1" x14ac:dyDescent="0.15">
      <c r="A4" s="29" t="s">
        <v>11</v>
      </c>
      <c r="B4" s="29"/>
      <c r="C4" s="29"/>
      <c r="D4" s="29"/>
      <c r="E4" s="3">
        <v>43119</v>
      </c>
      <c r="F4" s="3">
        <v>43119</v>
      </c>
      <c r="G4" s="3">
        <v>43119</v>
      </c>
      <c r="H4" s="3">
        <v>43119</v>
      </c>
      <c r="I4" s="3">
        <v>43119</v>
      </c>
      <c r="J4" s="3">
        <v>43119</v>
      </c>
      <c r="K4" s="3">
        <v>43119</v>
      </c>
      <c r="L4" s="3">
        <v>43119</v>
      </c>
      <c r="M4" s="3">
        <v>43116</v>
      </c>
      <c r="N4" s="3">
        <v>43116</v>
      </c>
    </row>
    <row r="5" spans="1:15" ht="18.75" customHeight="1" x14ac:dyDescent="0.15">
      <c r="A5" s="29" t="s">
        <v>12</v>
      </c>
      <c r="B5" s="29"/>
      <c r="C5" s="29"/>
      <c r="D5" s="29"/>
      <c r="E5" s="2" t="s">
        <v>231</v>
      </c>
      <c r="F5" s="2" t="s">
        <v>239</v>
      </c>
      <c r="G5" s="2" t="s">
        <v>273</v>
      </c>
      <c r="H5" s="2" t="s">
        <v>378</v>
      </c>
      <c r="I5" s="2" t="s">
        <v>379</v>
      </c>
      <c r="J5" s="2" t="s">
        <v>342</v>
      </c>
      <c r="K5" s="2" t="s">
        <v>307</v>
      </c>
      <c r="L5" s="2" t="s">
        <v>336</v>
      </c>
      <c r="M5" s="2" t="s">
        <v>380</v>
      </c>
      <c r="N5" s="2" t="s">
        <v>381</v>
      </c>
    </row>
    <row r="6" spans="1:15" ht="18.75" customHeight="1" x14ac:dyDescent="0.15">
      <c r="A6" s="29" t="s">
        <v>13</v>
      </c>
      <c r="B6" s="29"/>
      <c r="C6" s="29"/>
      <c r="D6" s="29"/>
      <c r="E6" s="2">
        <v>7.5</v>
      </c>
      <c r="F6" s="2">
        <v>6.4</v>
      </c>
      <c r="G6" s="2">
        <v>10.9</v>
      </c>
      <c r="H6" s="2">
        <v>8.4</v>
      </c>
      <c r="I6" s="2">
        <v>9.6</v>
      </c>
      <c r="J6" s="2">
        <v>17.600000000000001</v>
      </c>
      <c r="K6" s="2">
        <v>15.1</v>
      </c>
      <c r="L6" s="2">
        <v>20.5</v>
      </c>
      <c r="M6" s="2">
        <v>13.5</v>
      </c>
      <c r="N6" s="2">
        <v>9.8000000000000007</v>
      </c>
    </row>
    <row r="7" spans="1:15" ht="18.75" customHeight="1" x14ac:dyDescent="0.15">
      <c r="A7" s="29" t="s">
        <v>14</v>
      </c>
      <c r="B7" s="29"/>
      <c r="C7" s="29"/>
      <c r="D7" s="29"/>
      <c r="E7" s="2">
        <v>0.5</v>
      </c>
      <c r="F7" s="2">
        <v>0.5</v>
      </c>
      <c r="G7" s="2">
        <v>0.5</v>
      </c>
      <c r="H7" s="2">
        <v>0.5</v>
      </c>
      <c r="I7" s="2">
        <v>0.5</v>
      </c>
      <c r="J7" s="2">
        <v>0.5</v>
      </c>
      <c r="K7" s="2">
        <v>0.5</v>
      </c>
      <c r="L7" s="2">
        <v>0.5</v>
      </c>
      <c r="M7" s="2">
        <v>0.5</v>
      </c>
      <c r="N7" s="2">
        <v>0.5</v>
      </c>
    </row>
    <row r="8" spans="1:15" ht="18.75" customHeight="1" x14ac:dyDescent="0.15">
      <c r="A8" s="30" t="s">
        <v>15</v>
      </c>
      <c r="B8" s="30"/>
      <c r="C8" s="30"/>
      <c r="D8" s="30"/>
      <c r="E8" s="4">
        <v>2000</v>
      </c>
      <c r="F8" s="4">
        <v>2000</v>
      </c>
      <c r="G8" s="4">
        <v>2000</v>
      </c>
      <c r="H8" s="4">
        <v>2000</v>
      </c>
      <c r="I8" s="4">
        <v>2000</v>
      </c>
      <c r="J8" s="4">
        <v>2000</v>
      </c>
      <c r="K8" s="4">
        <v>2000</v>
      </c>
      <c r="L8" s="4">
        <v>2000</v>
      </c>
      <c r="M8" s="4">
        <v>2000</v>
      </c>
      <c r="N8" s="4">
        <v>2000</v>
      </c>
    </row>
    <row r="9" spans="1:15" ht="18.75" customHeight="1" thickBot="1" x14ac:dyDescent="0.2">
      <c r="A9" s="30" t="s">
        <v>16</v>
      </c>
      <c r="B9" s="30"/>
      <c r="C9" s="30"/>
      <c r="D9" s="30"/>
      <c r="E9" s="4">
        <v>900</v>
      </c>
      <c r="F9" s="4">
        <v>1900</v>
      </c>
      <c r="G9" s="4">
        <v>1500</v>
      </c>
      <c r="H9" s="4">
        <v>1050</v>
      </c>
      <c r="I9" s="4">
        <v>950</v>
      </c>
      <c r="J9" s="4">
        <v>700</v>
      </c>
      <c r="K9" s="4">
        <v>1050</v>
      </c>
      <c r="L9" s="4">
        <v>900</v>
      </c>
      <c r="M9" s="4">
        <v>800</v>
      </c>
      <c r="N9" s="4">
        <v>650</v>
      </c>
    </row>
    <row r="10" spans="1:15" ht="18.75" customHeight="1" thickTop="1" x14ac:dyDescent="0.15">
      <c r="A10" s="21" t="s">
        <v>17</v>
      </c>
      <c r="B10" s="21" t="s">
        <v>18</v>
      </c>
      <c r="C10" s="21" t="s">
        <v>19</v>
      </c>
      <c r="D10" s="21" t="s">
        <v>20</v>
      </c>
      <c r="E10" s="33"/>
      <c r="F10" s="34"/>
      <c r="G10" s="34"/>
      <c r="H10" s="34"/>
      <c r="I10" s="34"/>
      <c r="J10" s="34"/>
      <c r="K10" s="34"/>
      <c r="L10" s="34"/>
      <c r="M10" s="34"/>
      <c r="N10" s="34"/>
    </row>
    <row r="11" spans="1:15" ht="18.75" customHeight="1" x14ac:dyDescent="0.15">
      <c r="A11" s="5">
        <v>1</v>
      </c>
      <c r="B11" s="5" t="s">
        <v>21</v>
      </c>
      <c r="C11" s="5" t="s">
        <v>22</v>
      </c>
      <c r="D11" s="5" t="s">
        <v>205</v>
      </c>
      <c r="E11" s="8">
        <v>793.6</v>
      </c>
      <c r="F11" s="8">
        <v>51.2</v>
      </c>
      <c r="G11" s="8">
        <v>294.39999999999998</v>
      </c>
      <c r="H11" s="8">
        <v>243.2</v>
      </c>
      <c r="I11" s="8">
        <v>396.8</v>
      </c>
      <c r="J11" s="8">
        <v>640</v>
      </c>
      <c r="K11" s="8">
        <v>768</v>
      </c>
      <c r="L11" s="8">
        <v>371.2</v>
      </c>
      <c r="M11" s="8">
        <v>550.4</v>
      </c>
      <c r="N11" s="8">
        <v>51.2</v>
      </c>
      <c r="O11" s="17"/>
    </row>
    <row r="12" spans="1:15" ht="18.75" customHeight="1" x14ac:dyDescent="0.15">
      <c r="A12" s="5">
        <v>2</v>
      </c>
      <c r="B12" s="5" t="s">
        <v>23</v>
      </c>
      <c r="C12" s="5" t="s">
        <v>24</v>
      </c>
      <c r="D12" s="10" t="s">
        <v>206</v>
      </c>
      <c r="E12" s="8" t="s">
        <v>80</v>
      </c>
      <c r="F12" s="8" t="s">
        <v>80</v>
      </c>
      <c r="G12" s="8" t="s">
        <v>80</v>
      </c>
      <c r="H12" s="8" t="s">
        <v>80</v>
      </c>
      <c r="I12" s="8" t="s">
        <v>80</v>
      </c>
      <c r="J12" s="8" t="s">
        <v>80</v>
      </c>
      <c r="K12" s="8" t="s">
        <v>80</v>
      </c>
      <c r="L12" s="8" t="s">
        <v>80</v>
      </c>
      <c r="M12" s="8" t="s">
        <v>80</v>
      </c>
      <c r="N12" s="8">
        <v>0.4</v>
      </c>
      <c r="O12" s="17"/>
    </row>
    <row r="13" spans="1:15" ht="18.75" customHeight="1" x14ac:dyDescent="0.15">
      <c r="A13" s="5">
        <v>3</v>
      </c>
      <c r="B13" s="5"/>
      <c r="C13" s="5"/>
      <c r="D13" s="10" t="s">
        <v>25</v>
      </c>
      <c r="E13" s="8" t="s">
        <v>80</v>
      </c>
      <c r="F13" s="8" t="s">
        <v>80</v>
      </c>
      <c r="G13" s="8">
        <v>6.4</v>
      </c>
      <c r="H13" s="8">
        <v>6.4</v>
      </c>
      <c r="I13" s="8">
        <v>3.2</v>
      </c>
      <c r="J13" s="8">
        <v>1.6</v>
      </c>
      <c r="K13" s="8">
        <v>6.4</v>
      </c>
      <c r="L13" s="8" t="s">
        <v>80</v>
      </c>
      <c r="M13" s="8" t="s">
        <v>80</v>
      </c>
      <c r="N13" s="8">
        <v>0.4</v>
      </c>
      <c r="O13" s="17"/>
    </row>
    <row r="14" spans="1:15" ht="18.75" customHeight="1" x14ac:dyDescent="0.15">
      <c r="A14" s="5">
        <v>4</v>
      </c>
      <c r="B14" s="5"/>
      <c r="C14" s="5"/>
      <c r="D14" s="10" t="s">
        <v>207</v>
      </c>
      <c r="E14" s="8" t="s">
        <v>80</v>
      </c>
      <c r="F14" s="8" t="s">
        <v>80</v>
      </c>
      <c r="G14" s="8" t="s">
        <v>80</v>
      </c>
      <c r="H14" s="8" t="s">
        <v>80</v>
      </c>
      <c r="I14" s="8" t="s">
        <v>80</v>
      </c>
      <c r="J14" s="8" t="s">
        <v>80</v>
      </c>
      <c r="K14" s="8" t="s">
        <v>80</v>
      </c>
      <c r="L14" s="8" t="s">
        <v>80</v>
      </c>
      <c r="M14" s="8">
        <v>3.2</v>
      </c>
      <c r="N14" s="8">
        <v>0.8</v>
      </c>
      <c r="O14" s="17"/>
    </row>
    <row r="15" spans="1:15" ht="18.75" customHeight="1" x14ac:dyDescent="0.15">
      <c r="A15" s="5">
        <v>5</v>
      </c>
      <c r="B15" s="5"/>
      <c r="C15" s="5"/>
      <c r="D15" s="10" t="s">
        <v>27</v>
      </c>
      <c r="E15" s="8" t="s">
        <v>80</v>
      </c>
      <c r="F15" s="8">
        <v>3.2</v>
      </c>
      <c r="G15" s="8" t="s">
        <v>80</v>
      </c>
      <c r="H15" s="8">
        <v>19.2</v>
      </c>
      <c r="I15" s="8" t="s">
        <v>80</v>
      </c>
      <c r="J15" s="8" t="s">
        <v>80</v>
      </c>
      <c r="K15" s="8">
        <v>3.2</v>
      </c>
      <c r="L15" s="8">
        <v>1.6</v>
      </c>
      <c r="M15" s="8" t="s">
        <v>80</v>
      </c>
      <c r="N15" s="8" t="s">
        <v>80</v>
      </c>
      <c r="O15" s="17"/>
    </row>
    <row r="16" spans="1:15" ht="18.75" customHeight="1" x14ac:dyDescent="0.15">
      <c r="A16" s="5">
        <v>6</v>
      </c>
      <c r="B16" s="5"/>
      <c r="C16" s="5"/>
      <c r="D16" s="5" t="s">
        <v>212</v>
      </c>
      <c r="E16" s="8">
        <v>3.2</v>
      </c>
      <c r="F16" s="8">
        <v>6.4</v>
      </c>
      <c r="G16" s="8">
        <v>3.2</v>
      </c>
      <c r="H16" s="8">
        <v>3.2</v>
      </c>
      <c r="I16" s="8">
        <v>12.8</v>
      </c>
      <c r="J16" s="8">
        <v>25.6</v>
      </c>
      <c r="K16" s="8" t="s">
        <v>80</v>
      </c>
      <c r="L16" s="8">
        <v>6.4</v>
      </c>
      <c r="M16" s="8" t="s">
        <v>80</v>
      </c>
      <c r="N16" s="8" t="s">
        <v>80</v>
      </c>
      <c r="O16" s="17"/>
    </row>
    <row r="17" spans="1:15" ht="18.75" customHeight="1" x14ac:dyDescent="0.15">
      <c r="A17" s="5">
        <v>7</v>
      </c>
      <c r="B17" s="5"/>
      <c r="C17" s="5"/>
      <c r="D17" s="5" t="s">
        <v>284</v>
      </c>
      <c r="E17" s="8" t="s">
        <v>80</v>
      </c>
      <c r="F17" s="8">
        <v>12.8</v>
      </c>
      <c r="G17" s="8">
        <v>0.8</v>
      </c>
      <c r="H17" s="8">
        <v>0.8</v>
      </c>
      <c r="I17" s="8" t="s">
        <v>80</v>
      </c>
      <c r="J17" s="8" t="s">
        <v>80</v>
      </c>
      <c r="K17" s="8">
        <v>3.2</v>
      </c>
      <c r="L17" s="8" t="s">
        <v>80</v>
      </c>
      <c r="M17" s="8" t="s">
        <v>80</v>
      </c>
      <c r="N17" s="8" t="s">
        <v>80</v>
      </c>
      <c r="O17" s="17"/>
    </row>
    <row r="18" spans="1:15" ht="18.75" customHeight="1" x14ac:dyDescent="0.15">
      <c r="A18" s="5">
        <v>8</v>
      </c>
      <c r="B18" s="5"/>
      <c r="C18" s="5"/>
      <c r="D18" s="10" t="s">
        <v>29</v>
      </c>
      <c r="E18" s="8">
        <v>6.4</v>
      </c>
      <c r="F18" s="8">
        <v>6.4</v>
      </c>
      <c r="G18" s="8">
        <v>1.6</v>
      </c>
      <c r="H18" s="8" t="s">
        <v>80</v>
      </c>
      <c r="I18" s="8" t="s">
        <v>80</v>
      </c>
      <c r="J18" s="8">
        <v>6.4</v>
      </c>
      <c r="K18" s="8" t="s">
        <v>80</v>
      </c>
      <c r="L18" s="8" t="s">
        <v>80</v>
      </c>
      <c r="M18" s="8" t="s">
        <v>80</v>
      </c>
      <c r="N18" s="8" t="s">
        <v>80</v>
      </c>
      <c r="O18" s="17"/>
    </row>
    <row r="19" spans="1:15" ht="18.75" customHeight="1" x14ac:dyDescent="0.15">
      <c r="A19" s="5">
        <v>9</v>
      </c>
      <c r="B19" s="5"/>
      <c r="C19" s="5"/>
      <c r="D19" s="5" t="s">
        <v>214</v>
      </c>
      <c r="E19" s="8">
        <v>89.6</v>
      </c>
      <c r="F19" s="8">
        <v>358.4</v>
      </c>
      <c r="G19" s="8">
        <v>217.6</v>
      </c>
      <c r="H19" s="8">
        <v>76.8</v>
      </c>
      <c r="I19" s="8">
        <v>230.4</v>
      </c>
      <c r="J19" s="8">
        <v>102.4</v>
      </c>
      <c r="K19" s="8">
        <v>179.2</v>
      </c>
      <c r="L19" s="8">
        <v>121.6</v>
      </c>
      <c r="M19" s="8">
        <v>70.400000000000006</v>
      </c>
      <c r="N19" s="8">
        <v>32</v>
      </c>
      <c r="O19" s="17"/>
    </row>
    <row r="20" spans="1:15" ht="18.75" customHeight="1" x14ac:dyDescent="0.15">
      <c r="A20" s="5">
        <v>10</v>
      </c>
      <c r="B20" s="5"/>
      <c r="C20" s="5"/>
      <c r="D20" s="10" t="s">
        <v>30</v>
      </c>
      <c r="E20" s="8" t="s">
        <v>80</v>
      </c>
      <c r="F20" s="8" t="s">
        <v>80</v>
      </c>
      <c r="G20" s="8" t="s">
        <v>80</v>
      </c>
      <c r="H20" s="8">
        <v>6.4</v>
      </c>
      <c r="I20" s="8" t="s">
        <v>80</v>
      </c>
      <c r="J20" s="8" t="s">
        <v>80</v>
      </c>
      <c r="K20" s="8" t="s">
        <v>80</v>
      </c>
      <c r="L20" s="8" t="s">
        <v>80</v>
      </c>
      <c r="M20" s="8" t="s">
        <v>80</v>
      </c>
      <c r="N20" s="8" t="s">
        <v>80</v>
      </c>
      <c r="O20" s="17"/>
    </row>
    <row r="21" spans="1:15" ht="18.75" customHeight="1" x14ac:dyDescent="0.15">
      <c r="A21" s="5">
        <v>11</v>
      </c>
      <c r="B21" s="5"/>
      <c r="C21" s="5"/>
      <c r="D21" s="5" t="s">
        <v>285</v>
      </c>
      <c r="E21" s="8">
        <v>6.4</v>
      </c>
      <c r="F21" s="8">
        <v>1.6</v>
      </c>
      <c r="G21" s="8">
        <v>6.4</v>
      </c>
      <c r="H21" s="8">
        <v>1.6</v>
      </c>
      <c r="I21" s="8">
        <v>3.2</v>
      </c>
      <c r="J21" s="8">
        <v>12.8</v>
      </c>
      <c r="K21" s="8">
        <v>6.4</v>
      </c>
      <c r="L21" s="8" t="s">
        <v>80</v>
      </c>
      <c r="M21" s="8" t="s">
        <v>80</v>
      </c>
      <c r="N21" s="8">
        <v>1.6</v>
      </c>
      <c r="O21" s="17"/>
    </row>
    <row r="22" spans="1:15" ht="18.75" customHeight="1" x14ac:dyDescent="0.15">
      <c r="A22" s="5">
        <v>12</v>
      </c>
      <c r="B22" s="5"/>
      <c r="C22" s="5"/>
      <c r="D22" s="5" t="s">
        <v>286</v>
      </c>
      <c r="E22" s="8" t="s">
        <v>80</v>
      </c>
      <c r="F22" s="8">
        <v>6.4</v>
      </c>
      <c r="G22" s="8" t="s">
        <v>80</v>
      </c>
      <c r="H22" s="8" t="s">
        <v>80</v>
      </c>
      <c r="I22" s="8">
        <v>6.4</v>
      </c>
      <c r="J22" s="8" t="s">
        <v>80</v>
      </c>
      <c r="K22" s="8" t="s">
        <v>80</v>
      </c>
      <c r="L22" s="8">
        <v>3.2</v>
      </c>
      <c r="M22" s="8" t="s">
        <v>80</v>
      </c>
      <c r="N22" s="8" t="s">
        <v>80</v>
      </c>
      <c r="O22" s="17"/>
    </row>
    <row r="23" spans="1:15" ht="18.75" customHeight="1" x14ac:dyDescent="0.15">
      <c r="A23" s="5">
        <v>13</v>
      </c>
      <c r="B23" s="5"/>
      <c r="C23" s="5"/>
      <c r="D23" s="5" t="s">
        <v>287</v>
      </c>
      <c r="E23" s="8" t="s">
        <v>80</v>
      </c>
      <c r="F23" s="8">
        <v>1.6</v>
      </c>
      <c r="G23" s="8" t="s">
        <v>80</v>
      </c>
      <c r="H23" s="8">
        <v>6.4</v>
      </c>
      <c r="I23" s="8" t="s">
        <v>80</v>
      </c>
      <c r="J23" s="8" t="s">
        <v>80</v>
      </c>
      <c r="K23" s="8" t="s">
        <v>80</v>
      </c>
      <c r="L23" s="8" t="s">
        <v>80</v>
      </c>
      <c r="M23" s="8" t="s">
        <v>80</v>
      </c>
      <c r="N23" s="8" t="s">
        <v>80</v>
      </c>
      <c r="O23" s="17"/>
    </row>
    <row r="24" spans="1:15" ht="18.75" customHeight="1" x14ac:dyDescent="0.15">
      <c r="A24" s="5">
        <v>14</v>
      </c>
      <c r="B24" s="5" t="s">
        <v>37</v>
      </c>
      <c r="C24" s="5" t="s">
        <v>40</v>
      </c>
      <c r="D24" s="10" t="s">
        <v>41</v>
      </c>
      <c r="E24" s="8" t="s">
        <v>80</v>
      </c>
      <c r="F24" s="8" t="s">
        <v>80</v>
      </c>
      <c r="G24" s="8" t="s">
        <v>80</v>
      </c>
      <c r="H24" s="8" t="s">
        <v>80</v>
      </c>
      <c r="I24" s="8" t="s">
        <v>80</v>
      </c>
      <c r="J24" s="8" t="s">
        <v>80</v>
      </c>
      <c r="K24" s="8" t="s">
        <v>80</v>
      </c>
      <c r="L24" s="8" t="s">
        <v>80</v>
      </c>
      <c r="M24" s="8" t="s">
        <v>80</v>
      </c>
      <c r="N24" s="8" t="s">
        <v>80</v>
      </c>
      <c r="O24" s="17"/>
    </row>
    <row r="25" spans="1:15" ht="18.75" customHeight="1" x14ac:dyDescent="0.15">
      <c r="A25" s="5">
        <v>15</v>
      </c>
      <c r="B25" s="5"/>
      <c r="C25" s="5"/>
      <c r="D25" s="10" t="s">
        <v>42</v>
      </c>
      <c r="E25" s="8" t="s">
        <v>80</v>
      </c>
      <c r="F25" s="8" t="s">
        <v>80</v>
      </c>
      <c r="G25" s="8" t="s">
        <v>80</v>
      </c>
      <c r="H25" s="8">
        <v>12.8</v>
      </c>
      <c r="I25" s="8" t="s">
        <v>80</v>
      </c>
      <c r="J25" s="8" t="s">
        <v>80</v>
      </c>
      <c r="K25" s="8" t="s">
        <v>80</v>
      </c>
      <c r="L25" s="8">
        <v>6.4</v>
      </c>
      <c r="M25" s="8" t="s">
        <v>80</v>
      </c>
      <c r="N25" s="8">
        <v>0.4</v>
      </c>
      <c r="O25" s="17"/>
    </row>
    <row r="26" spans="1:15" ht="18.75" customHeight="1" x14ac:dyDescent="0.15">
      <c r="A26" s="5">
        <v>16</v>
      </c>
      <c r="B26" s="5"/>
      <c r="C26" s="5" t="s">
        <v>43</v>
      </c>
      <c r="D26" s="10" t="s">
        <v>217</v>
      </c>
      <c r="E26" s="8" t="s">
        <v>80</v>
      </c>
      <c r="F26" s="8" t="s">
        <v>80</v>
      </c>
      <c r="G26" s="8" t="s">
        <v>80</v>
      </c>
      <c r="H26" s="8" t="s">
        <v>80</v>
      </c>
      <c r="I26" s="8" t="s">
        <v>80</v>
      </c>
      <c r="J26" s="8">
        <v>6.4</v>
      </c>
      <c r="K26" s="8" t="s">
        <v>80</v>
      </c>
      <c r="L26" s="8" t="s">
        <v>80</v>
      </c>
      <c r="M26" s="8" t="s">
        <v>80</v>
      </c>
      <c r="N26" s="8" t="s">
        <v>80</v>
      </c>
      <c r="O26" s="17"/>
    </row>
    <row r="27" spans="1:15" ht="18.75" customHeight="1" x14ac:dyDescent="0.15">
      <c r="A27" s="5">
        <v>17</v>
      </c>
      <c r="B27" s="5"/>
      <c r="C27" s="5" t="s">
        <v>45</v>
      </c>
      <c r="D27" s="10" t="s">
        <v>46</v>
      </c>
      <c r="E27" s="8" t="s">
        <v>80</v>
      </c>
      <c r="F27" s="8" t="s">
        <v>80</v>
      </c>
      <c r="G27" s="8">
        <v>3.2</v>
      </c>
      <c r="H27" s="8" t="s">
        <v>80</v>
      </c>
      <c r="I27" s="8" t="s">
        <v>80</v>
      </c>
      <c r="J27" s="8" t="s">
        <v>80</v>
      </c>
      <c r="K27" s="8" t="s">
        <v>80</v>
      </c>
      <c r="L27" s="8" t="s">
        <v>80</v>
      </c>
      <c r="M27" s="8" t="s">
        <v>80</v>
      </c>
      <c r="N27" s="8" t="s">
        <v>80</v>
      </c>
      <c r="O27" s="17"/>
    </row>
    <row r="28" spans="1:15" ht="18.75" customHeight="1" x14ac:dyDescent="0.15">
      <c r="A28" s="5">
        <v>18</v>
      </c>
      <c r="B28" s="5"/>
      <c r="C28" s="5"/>
      <c r="D28" s="10" t="s">
        <v>48</v>
      </c>
      <c r="E28" s="8">
        <v>1305.5999999999999</v>
      </c>
      <c r="F28" s="8">
        <v>3097.6</v>
      </c>
      <c r="G28" s="8">
        <v>2380.8000000000002</v>
      </c>
      <c r="H28" s="8">
        <v>1894.4</v>
      </c>
      <c r="I28" s="8">
        <v>2867.2</v>
      </c>
      <c r="J28" s="8">
        <v>1510.4</v>
      </c>
      <c r="K28" s="8">
        <v>1587.2</v>
      </c>
      <c r="L28" s="8">
        <v>1817.6</v>
      </c>
      <c r="M28" s="8">
        <v>1587.2</v>
      </c>
      <c r="N28" s="8">
        <v>352</v>
      </c>
      <c r="O28" s="17"/>
    </row>
    <row r="29" spans="1:15" ht="18.75" customHeight="1" x14ac:dyDescent="0.15">
      <c r="A29" s="5">
        <v>19</v>
      </c>
      <c r="B29" s="5"/>
      <c r="C29" s="5"/>
      <c r="D29" s="10" t="s">
        <v>49</v>
      </c>
      <c r="E29" s="8" t="s">
        <v>80</v>
      </c>
      <c r="F29" s="8" t="s">
        <v>80</v>
      </c>
      <c r="G29" s="8">
        <v>19.2</v>
      </c>
      <c r="H29" s="8" t="s">
        <v>80</v>
      </c>
      <c r="I29" s="8" t="s">
        <v>80</v>
      </c>
      <c r="J29" s="8">
        <v>12.8</v>
      </c>
      <c r="K29" s="8" t="s">
        <v>80</v>
      </c>
      <c r="L29" s="8" t="s">
        <v>80</v>
      </c>
      <c r="M29" s="8">
        <v>6.4</v>
      </c>
      <c r="N29" s="8">
        <v>3.2</v>
      </c>
      <c r="O29" s="17"/>
    </row>
    <row r="30" spans="1:15" ht="18.75" customHeight="1" x14ac:dyDescent="0.15">
      <c r="A30" s="5">
        <v>20</v>
      </c>
      <c r="B30" s="5"/>
      <c r="C30" s="5"/>
      <c r="D30" s="10" t="s">
        <v>50</v>
      </c>
      <c r="E30" s="8">
        <v>12.8</v>
      </c>
      <c r="F30" s="8" t="s">
        <v>80</v>
      </c>
      <c r="G30" s="8" t="s">
        <v>80</v>
      </c>
      <c r="H30" s="8" t="s">
        <v>80</v>
      </c>
      <c r="I30" s="8" t="s">
        <v>80</v>
      </c>
      <c r="J30" s="8" t="s">
        <v>80</v>
      </c>
      <c r="K30" s="8" t="s">
        <v>80</v>
      </c>
      <c r="L30" s="8" t="s">
        <v>80</v>
      </c>
      <c r="M30" s="8">
        <v>12.8</v>
      </c>
      <c r="N30" s="8" t="s">
        <v>80</v>
      </c>
      <c r="O30" s="17"/>
    </row>
    <row r="31" spans="1:15" ht="18.75" customHeight="1" x14ac:dyDescent="0.15">
      <c r="A31" s="5">
        <v>21</v>
      </c>
      <c r="B31" s="5"/>
      <c r="C31" s="5"/>
      <c r="D31" s="5" t="s">
        <v>249</v>
      </c>
      <c r="E31" s="8">
        <v>44.8</v>
      </c>
      <c r="F31" s="8">
        <v>6.4</v>
      </c>
      <c r="G31" s="8">
        <v>57.6</v>
      </c>
      <c r="H31" s="8">
        <v>3.2</v>
      </c>
      <c r="I31" s="8">
        <v>12.8</v>
      </c>
      <c r="J31" s="8">
        <v>12.8</v>
      </c>
      <c r="K31" s="8">
        <v>76.8</v>
      </c>
      <c r="L31" s="8">
        <v>25.6</v>
      </c>
      <c r="M31" s="8">
        <v>1.6</v>
      </c>
      <c r="N31" s="8">
        <v>3.2</v>
      </c>
      <c r="O31" s="17"/>
    </row>
    <row r="32" spans="1:15" ht="18.75" customHeight="1" x14ac:dyDescent="0.15">
      <c r="A32" s="5">
        <v>22</v>
      </c>
      <c r="B32" s="5"/>
      <c r="C32" s="5"/>
      <c r="D32" s="5" t="s">
        <v>51</v>
      </c>
      <c r="E32" s="8">
        <v>3.2</v>
      </c>
      <c r="F32" s="8">
        <v>1.6</v>
      </c>
      <c r="G32" s="8">
        <v>6.4</v>
      </c>
      <c r="H32" s="8">
        <v>12.8</v>
      </c>
      <c r="I32" s="8" t="s">
        <v>80</v>
      </c>
      <c r="J32" s="8" t="s">
        <v>80</v>
      </c>
      <c r="K32" s="8">
        <v>6.4</v>
      </c>
      <c r="L32" s="8">
        <v>6.4</v>
      </c>
      <c r="M32" s="8">
        <v>6.4</v>
      </c>
      <c r="N32" s="8">
        <v>1.6</v>
      </c>
      <c r="O32" s="17"/>
    </row>
    <row r="33" spans="1:15" ht="18.75" customHeight="1" x14ac:dyDescent="0.15">
      <c r="A33" s="5">
        <v>23</v>
      </c>
      <c r="B33" s="5"/>
      <c r="C33" s="5"/>
      <c r="D33" s="10" t="s">
        <v>52</v>
      </c>
      <c r="E33" s="8" t="s">
        <v>80</v>
      </c>
      <c r="F33" s="8" t="s">
        <v>80</v>
      </c>
      <c r="G33" s="8" t="s">
        <v>80</v>
      </c>
      <c r="H33" s="8">
        <v>6.4</v>
      </c>
      <c r="I33" s="8" t="s">
        <v>80</v>
      </c>
      <c r="J33" s="8" t="s">
        <v>80</v>
      </c>
      <c r="K33" s="8" t="s">
        <v>80</v>
      </c>
      <c r="L33" s="8" t="s">
        <v>80</v>
      </c>
      <c r="M33" s="8" t="s">
        <v>80</v>
      </c>
      <c r="N33" s="8" t="s">
        <v>80</v>
      </c>
      <c r="O33" s="17"/>
    </row>
    <row r="34" spans="1:15" ht="18.75" customHeight="1" x14ac:dyDescent="0.15">
      <c r="A34" s="5">
        <v>24</v>
      </c>
      <c r="B34" s="5"/>
      <c r="C34" s="5"/>
      <c r="D34" s="5" t="s">
        <v>218</v>
      </c>
      <c r="E34" s="8">
        <v>0.8</v>
      </c>
      <c r="F34" s="8">
        <v>1.6</v>
      </c>
      <c r="G34" s="8">
        <v>1.6</v>
      </c>
      <c r="H34" s="8" t="s">
        <v>80</v>
      </c>
      <c r="I34" s="8" t="s">
        <v>80</v>
      </c>
      <c r="J34" s="8" t="s">
        <v>80</v>
      </c>
      <c r="K34" s="8">
        <v>3.2</v>
      </c>
      <c r="L34" s="8" t="s">
        <v>80</v>
      </c>
      <c r="M34" s="8" t="s">
        <v>80</v>
      </c>
      <c r="N34" s="8">
        <v>0.8</v>
      </c>
      <c r="O34" s="17"/>
    </row>
    <row r="35" spans="1:15" ht="18.75" customHeight="1" x14ac:dyDescent="0.15">
      <c r="A35" s="5">
        <v>25</v>
      </c>
      <c r="B35" s="5"/>
      <c r="C35" s="5"/>
      <c r="D35" s="10" t="s">
        <v>127</v>
      </c>
      <c r="E35" s="8" t="s">
        <v>80</v>
      </c>
      <c r="F35" s="8" t="s">
        <v>80</v>
      </c>
      <c r="G35" s="8">
        <v>0.8</v>
      </c>
      <c r="H35" s="8" t="s">
        <v>80</v>
      </c>
      <c r="I35" s="8" t="s">
        <v>80</v>
      </c>
      <c r="J35" s="8" t="s">
        <v>80</v>
      </c>
      <c r="K35" s="8" t="s">
        <v>80</v>
      </c>
      <c r="L35" s="8" t="s">
        <v>80</v>
      </c>
      <c r="M35" s="8" t="s">
        <v>80</v>
      </c>
      <c r="N35" s="8" t="s">
        <v>80</v>
      </c>
      <c r="O35" s="17"/>
    </row>
    <row r="36" spans="1:15" ht="18.75" customHeight="1" x14ac:dyDescent="0.15">
      <c r="A36" s="5">
        <v>26</v>
      </c>
      <c r="B36" s="5"/>
      <c r="C36" s="5"/>
      <c r="D36" s="10" t="s">
        <v>54</v>
      </c>
      <c r="E36" s="8" t="s">
        <v>80</v>
      </c>
      <c r="F36" s="8" t="s">
        <v>80</v>
      </c>
      <c r="G36" s="8" t="s">
        <v>80</v>
      </c>
      <c r="H36" s="8" t="s">
        <v>80</v>
      </c>
      <c r="I36" s="8" t="s">
        <v>80</v>
      </c>
      <c r="J36" s="8">
        <v>6.4</v>
      </c>
      <c r="K36" s="8" t="s">
        <v>80</v>
      </c>
      <c r="L36" s="8" t="s">
        <v>80</v>
      </c>
      <c r="M36" s="8" t="s">
        <v>80</v>
      </c>
      <c r="N36" s="8">
        <v>0.4</v>
      </c>
      <c r="O36" s="17"/>
    </row>
    <row r="37" spans="1:15" ht="18.75" customHeight="1" x14ac:dyDescent="0.15">
      <c r="A37" s="5">
        <v>27</v>
      </c>
      <c r="B37" s="5"/>
      <c r="C37" s="5"/>
      <c r="D37" s="10" t="s">
        <v>358</v>
      </c>
      <c r="E37" s="27" t="s">
        <v>80</v>
      </c>
      <c r="F37" s="27" t="s">
        <v>80</v>
      </c>
      <c r="G37" s="27" t="s">
        <v>80</v>
      </c>
      <c r="H37" s="27" t="s">
        <v>80</v>
      </c>
      <c r="I37" s="27" t="s">
        <v>80</v>
      </c>
      <c r="J37" s="27" t="s">
        <v>80</v>
      </c>
      <c r="K37" s="27" t="s">
        <v>80</v>
      </c>
      <c r="L37" s="8" t="s">
        <v>80</v>
      </c>
      <c r="M37" s="27" t="s">
        <v>80</v>
      </c>
      <c r="N37" s="27" t="s">
        <v>80</v>
      </c>
      <c r="O37" s="17"/>
    </row>
    <row r="38" spans="1:15" ht="18.75" customHeight="1" x14ac:dyDescent="0.15">
      <c r="A38" s="5">
        <v>28</v>
      </c>
      <c r="B38" s="5"/>
      <c r="C38" s="5"/>
      <c r="D38" s="10" t="s">
        <v>57</v>
      </c>
      <c r="E38" s="8" t="s">
        <v>80</v>
      </c>
      <c r="F38" s="8">
        <v>1.6</v>
      </c>
      <c r="G38" s="8">
        <v>6.4</v>
      </c>
      <c r="H38" s="8">
        <v>6.4</v>
      </c>
      <c r="I38" s="8">
        <v>3.2</v>
      </c>
      <c r="J38" s="8" t="s">
        <v>80</v>
      </c>
      <c r="K38" s="8">
        <v>0.8</v>
      </c>
      <c r="L38" s="8">
        <v>3.2</v>
      </c>
      <c r="M38" s="8">
        <v>1.6</v>
      </c>
      <c r="N38" s="8" t="s">
        <v>80</v>
      </c>
      <c r="O38" s="17"/>
    </row>
    <row r="39" spans="1:15" ht="18.75" customHeight="1" x14ac:dyDescent="0.15">
      <c r="A39" s="5">
        <v>29</v>
      </c>
      <c r="B39" s="5"/>
      <c r="C39" s="5"/>
      <c r="D39" s="10" t="s">
        <v>59</v>
      </c>
      <c r="E39" s="8" t="s">
        <v>80</v>
      </c>
      <c r="F39" s="8" t="s">
        <v>80</v>
      </c>
      <c r="G39" s="8" t="s">
        <v>80</v>
      </c>
      <c r="H39" s="8" t="s">
        <v>80</v>
      </c>
      <c r="I39" s="8" t="s">
        <v>80</v>
      </c>
      <c r="J39" s="8" t="s">
        <v>80</v>
      </c>
      <c r="K39" s="8" t="s">
        <v>80</v>
      </c>
      <c r="L39" s="8" t="s">
        <v>80</v>
      </c>
      <c r="M39" s="8" t="s">
        <v>80</v>
      </c>
      <c r="N39" s="8">
        <v>3.2</v>
      </c>
      <c r="O39" s="17"/>
    </row>
    <row r="40" spans="1:15" ht="18.75" customHeight="1" x14ac:dyDescent="0.15">
      <c r="A40" s="5">
        <v>30</v>
      </c>
      <c r="B40" s="5"/>
      <c r="C40" s="5"/>
      <c r="D40" s="10" t="s">
        <v>60</v>
      </c>
      <c r="E40" s="8">
        <v>6.4</v>
      </c>
      <c r="F40" s="8">
        <v>38.4</v>
      </c>
      <c r="G40" s="8">
        <v>12.8</v>
      </c>
      <c r="H40" s="8">
        <v>76.8</v>
      </c>
      <c r="I40" s="8" t="s">
        <v>80</v>
      </c>
      <c r="J40" s="8" t="s">
        <v>80</v>
      </c>
      <c r="K40" s="8">
        <v>38.4</v>
      </c>
      <c r="L40" s="8" t="s">
        <v>80</v>
      </c>
      <c r="M40" s="8">
        <v>25.6</v>
      </c>
      <c r="N40" s="8" t="s">
        <v>80</v>
      </c>
      <c r="O40" s="17"/>
    </row>
    <row r="41" spans="1:15" ht="18.75" customHeight="1" x14ac:dyDescent="0.15">
      <c r="A41" s="5">
        <v>31</v>
      </c>
      <c r="B41" s="5"/>
      <c r="C41" s="5"/>
      <c r="D41" s="10" t="s">
        <v>61</v>
      </c>
      <c r="E41" s="8">
        <v>1.6</v>
      </c>
      <c r="F41" s="8" t="s">
        <v>80</v>
      </c>
      <c r="G41" s="8" t="s">
        <v>80</v>
      </c>
      <c r="H41" s="8">
        <v>64</v>
      </c>
      <c r="I41" s="8">
        <v>12.8</v>
      </c>
      <c r="J41" s="8">
        <v>25.6</v>
      </c>
      <c r="K41" s="8">
        <v>1.6</v>
      </c>
      <c r="L41" s="8">
        <v>57.6</v>
      </c>
      <c r="M41" s="8">
        <v>9.6</v>
      </c>
      <c r="N41" s="8">
        <v>19.2</v>
      </c>
      <c r="O41" s="17"/>
    </row>
    <row r="42" spans="1:15" ht="18.75" customHeight="1" x14ac:dyDescent="0.15">
      <c r="A42" s="5">
        <v>32</v>
      </c>
      <c r="B42" s="5"/>
      <c r="C42" s="5"/>
      <c r="D42" s="10" t="s">
        <v>62</v>
      </c>
      <c r="E42" s="8" t="s">
        <v>80</v>
      </c>
      <c r="F42" s="8">
        <v>12.8</v>
      </c>
      <c r="G42" s="8" t="s">
        <v>80</v>
      </c>
      <c r="H42" s="8" t="s">
        <v>80</v>
      </c>
      <c r="I42" s="8" t="s">
        <v>80</v>
      </c>
      <c r="J42" s="8" t="s">
        <v>80</v>
      </c>
      <c r="K42" s="8" t="s">
        <v>80</v>
      </c>
      <c r="L42" s="8" t="s">
        <v>80</v>
      </c>
      <c r="M42" s="8" t="s">
        <v>80</v>
      </c>
      <c r="N42" s="8" t="s">
        <v>80</v>
      </c>
      <c r="O42" s="17"/>
    </row>
    <row r="43" spans="1:15" ht="18.75" customHeight="1" x14ac:dyDescent="0.15">
      <c r="A43" s="5">
        <v>33</v>
      </c>
      <c r="B43" s="5"/>
      <c r="C43" s="5"/>
      <c r="D43" s="10" t="s">
        <v>170</v>
      </c>
      <c r="E43" s="8">
        <v>6.4</v>
      </c>
      <c r="F43" s="8" t="s">
        <v>80</v>
      </c>
      <c r="G43" s="8">
        <v>51.2</v>
      </c>
      <c r="H43" s="8">
        <v>19.2</v>
      </c>
      <c r="I43" s="8">
        <v>6.4</v>
      </c>
      <c r="J43" s="8">
        <v>6.4</v>
      </c>
      <c r="K43" s="8">
        <v>19.2</v>
      </c>
      <c r="L43" s="8">
        <v>19.2</v>
      </c>
      <c r="M43" s="8">
        <v>19.2</v>
      </c>
      <c r="N43" s="8">
        <v>12.8</v>
      </c>
      <c r="O43" s="17"/>
    </row>
    <row r="44" spans="1:15" ht="18.75" customHeight="1" x14ac:dyDescent="0.15">
      <c r="A44" s="5">
        <v>34</v>
      </c>
      <c r="B44" s="5"/>
      <c r="C44" s="5"/>
      <c r="D44" s="10" t="s">
        <v>63</v>
      </c>
      <c r="E44" s="8">
        <v>16</v>
      </c>
      <c r="F44" s="8">
        <v>51.2</v>
      </c>
      <c r="G44" s="8">
        <v>76.8</v>
      </c>
      <c r="H44" s="8">
        <v>38.4</v>
      </c>
      <c r="I44" s="8">
        <v>70.400000000000006</v>
      </c>
      <c r="J44" s="8">
        <v>19.2</v>
      </c>
      <c r="K44" s="8">
        <v>38.4</v>
      </c>
      <c r="L44" s="8">
        <v>64</v>
      </c>
      <c r="M44" s="8">
        <v>64</v>
      </c>
      <c r="N44" s="8">
        <v>32</v>
      </c>
      <c r="O44" s="17"/>
    </row>
    <row r="45" spans="1:15" ht="18.75" customHeight="1" x14ac:dyDescent="0.15">
      <c r="A45" s="5">
        <v>35</v>
      </c>
      <c r="B45" s="5"/>
      <c r="C45" s="5"/>
      <c r="D45" s="10" t="s">
        <v>64</v>
      </c>
      <c r="E45" s="8">
        <v>19.2</v>
      </c>
      <c r="F45" s="8">
        <v>25.6</v>
      </c>
      <c r="G45" s="8">
        <v>38.4</v>
      </c>
      <c r="H45" s="8">
        <v>128</v>
      </c>
      <c r="I45" s="8">
        <v>192</v>
      </c>
      <c r="J45" s="8">
        <v>32</v>
      </c>
      <c r="K45" s="8">
        <v>140.80000000000001</v>
      </c>
      <c r="L45" s="8">
        <v>147.19999999999999</v>
      </c>
      <c r="M45" s="8" t="s">
        <v>80</v>
      </c>
      <c r="N45" s="8">
        <v>22.4</v>
      </c>
      <c r="O45" s="17"/>
    </row>
    <row r="46" spans="1:15" ht="18.75" customHeight="1" x14ac:dyDescent="0.15">
      <c r="A46" s="5">
        <v>36</v>
      </c>
      <c r="B46" s="5"/>
      <c r="C46" s="5"/>
      <c r="D46" s="10" t="s">
        <v>65</v>
      </c>
      <c r="E46" s="8">
        <v>57.6</v>
      </c>
      <c r="F46" s="8">
        <v>64</v>
      </c>
      <c r="G46" s="8" t="s">
        <v>80</v>
      </c>
      <c r="H46" s="8">
        <v>19.2</v>
      </c>
      <c r="I46" s="8">
        <v>44.8</v>
      </c>
      <c r="J46" s="8" t="s">
        <v>80</v>
      </c>
      <c r="K46" s="8" t="s">
        <v>80</v>
      </c>
      <c r="L46" s="8">
        <v>64</v>
      </c>
      <c r="M46" s="8">
        <v>32</v>
      </c>
      <c r="N46" s="8" t="s">
        <v>80</v>
      </c>
      <c r="O46" s="17"/>
    </row>
    <row r="47" spans="1:15" ht="18.75" customHeight="1" x14ac:dyDescent="0.15">
      <c r="A47" s="5">
        <v>37</v>
      </c>
      <c r="B47" s="5"/>
      <c r="C47" s="5"/>
      <c r="D47" s="10" t="s">
        <v>321</v>
      </c>
      <c r="E47" s="8">
        <v>6.4</v>
      </c>
      <c r="F47" s="8" t="s">
        <v>80</v>
      </c>
      <c r="G47" s="8" t="s">
        <v>80</v>
      </c>
      <c r="H47" s="8" t="s">
        <v>80</v>
      </c>
      <c r="I47" s="8" t="s">
        <v>80</v>
      </c>
      <c r="J47" s="8" t="s">
        <v>80</v>
      </c>
      <c r="K47" s="8" t="s">
        <v>80</v>
      </c>
      <c r="L47" s="8" t="s">
        <v>80</v>
      </c>
      <c r="M47" s="8" t="s">
        <v>80</v>
      </c>
      <c r="N47" s="8" t="s">
        <v>80</v>
      </c>
      <c r="O47" s="17"/>
    </row>
    <row r="48" spans="1:15" ht="18.75" customHeight="1" x14ac:dyDescent="0.15">
      <c r="A48" s="5">
        <v>38</v>
      </c>
      <c r="B48" s="5"/>
      <c r="C48" s="5"/>
      <c r="D48" s="10" t="s">
        <v>66</v>
      </c>
      <c r="E48" s="8">
        <v>51.2</v>
      </c>
      <c r="F48" s="8">
        <v>217.6</v>
      </c>
      <c r="G48" s="8">
        <v>320</v>
      </c>
      <c r="H48" s="8">
        <v>460.8</v>
      </c>
      <c r="I48" s="8">
        <v>102.4</v>
      </c>
      <c r="J48" s="8">
        <v>121.6</v>
      </c>
      <c r="K48" s="8">
        <v>172.8</v>
      </c>
      <c r="L48" s="8">
        <v>236.8</v>
      </c>
      <c r="M48" s="8">
        <v>281.60000000000002</v>
      </c>
      <c r="N48" s="8">
        <v>32</v>
      </c>
      <c r="O48" s="17"/>
    </row>
    <row r="49" spans="1:15" ht="18.75" customHeight="1" x14ac:dyDescent="0.15">
      <c r="A49" s="5">
        <v>39</v>
      </c>
      <c r="B49" s="5"/>
      <c r="C49" s="5"/>
      <c r="D49" s="10" t="s">
        <v>67</v>
      </c>
      <c r="E49" s="8">
        <v>268.8</v>
      </c>
      <c r="F49" s="8">
        <v>550.4</v>
      </c>
      <c r="G49" s="8">
        <v>588.79999999999995</v>
      </c>
      <c r="H49" s="8">
        <v>192</v>
      </c>
      <c r="I49" s="8">
        <v>83.2</v>
      </c>
      <c r="J49" s="8">
        <v>83.2</v>
      </c>
      <c r="K49" s="8">
        <v>70.400000000000006</v>
      </c>
      <c r="L49" s="8">
        <v>140.80000000000001</v>
      </c>
      <c r="M49" s="8">
        <v>1228.8</v>
      </c>
      <c r="N49" s="8">
        <v>774.4</v>
      </c>
      <c r="O49" s="17"/>
    </row>
    <row r="50" spans="1:15" ht="18.75" customHeight="1" x14ac:dyDescent="0.15">
      <c r="A50" s="5">
        <v>40</v>
      </c>
      <c r="B50" s="5"/>
      <c r="C50" s="5"/>
      <c r="D50" s="5" t="s">
        <v>222</v>
      </c>
      <c r="E50" s="8">
        <v>12.8</v>
      </c>
      <c r="F50" s="8">
        <v>3.2</v>
      </c>
      <c r="G50" s="8">
        <v>12.8</v>
      </c>
      <c r="H50" s="8">
        <v>19.2</v>
      </c>
      <c r="I50" s="8">
        <v>3.2</v>
      </c>
      <c r="J50" s="8">
        <v>6.4</v>
      </c>
      <c r="K50" s="8">
        <v>3.2</v>
      </c>
      <c r="L50" s="8">
        <v>6.4</v>
      </c>
      <c r="M50" s="8" t="s">
        <v>80</v>
      </c>
      <c r="N50" s="8" t="s">
        <v>80</v>
      </c>
      <c r="O50" s="17"/>
    </row>
    <row r="51" spans="1:15" ht="18.75" customHeight="1" x14ac:dyDescent="0.15">
      <c r="A51" s="5">
        <v>41</v>
      </c>
      <c r="B51" s="5"/>
      <c r="C51" s="5"/>
      <c r="D51" s="10" t="s">
        <v>68</v>
      </c>
      <c r="E51" s="8" t="s">
        <v>80</v>
      </c>
      <c r="F51" s="8">
        <v>0.8</v>
      </c>
      <c r="G51" s="8" t="s">
        <v>80</v>
      </c>
      <c r="H51" s="8">
        <v>1.6</v>
      </c>
      <c r="I51" s="8">
        <v>1.6</v>
      </c>
      <c r="J51" s="8" t="s">
        <v>80</v>
      </c>
      <c r="K51" s="8" t="s">
        <v>80</v>
      </c>
      <c r="L51" s="8" t="s">
        <v>80</v>
      </c>
      <c r="M51" s="8" t="s">
        <v>80</v>
      </c>
      <c r="N51" s="8" t="s">
        <v>80</v>
      </c>
      <c r="O51" s="17"/>
    </row>
    <row r="52" spans="1:15" ht="18.75" customHeight="1" x14ac:dyDescent="0.15">
      <c r="A52" s="5">
        <v>42</v>
      </c>
      <c r="B52" s="5"/>
      <c r="C52" s="5"/>
      <c r="D52" s="10" t="s">
        <v>128</v>
      </c>
      <c r="E52" s="8">
        <v>1.6</v>
      </c>
      <c r="F52" s="8">
        <v>44.8</v>
      </c>
      <c r="G52" s="8">
        <v>32</v>
      </c>
      <c r="H52" s="8" t="s">
        <v>80</v>
      </c>
      <c r="I52" s="8">
        <v>64</v>
      </c>
      <c r="J52" s="8">
        <v>0.8</v>
      </c>
      <c r="K52" s="8" t="s">
        <v>80</v>
      </c>
      <c r="L52" s="8">
        <v>12.8</v>
      </c>
      <c r="M52" s="8">
        <v>6.4</v>
      </c>
      <c r="N52" s="8" t="s">
        <v>80</v>
      </c>
      <c r="O52" s="17"/>
    </row>
    <row r="53" spans="1:15" ht="18.75" customHeight="1" x14ac:dyDescent="0.15">
      <c r="A53" s="5">
        <v>43</v>
      </c>
      <c r="B53" s="5"/>
      <c r="C53" s="5"/>
      <c r="D53" s="10" t="s">
        <v>69</v>
      </c>
      <c r="E53" s="8">
        <v>19.2</v>
      </c>
      <c r="F53" s="8">
        <v>12.8</v>
      </c>
      <c r="G53" s="8">
        <v>12.8</v>
      </c>
      <c r="H53" s="8">
        <v>12.8</v>
      </c>
      <c r="I53" s="8">
        <v>38.4</v>
      </c>
      <c r="J53" s="8">
        <v>6.4</v>
      </c>
      <c r="K53" s="8" t="s">
        <v>80</v>
      </c>
      <c r="L53" s="8">
        <v>38.4</v>
      </c>
      <c r="M53" s="8">
        <v>12.8</v>
      </c>
      <c r="N53" s="8" t="s">
        <v>80</v>
      </c>
      <c r="O53" s="17"/>
    </row>
    <row r="54" spans="1:15" ht="18.75" customHeight="1" x14ac:dyDescent="0.15">
      <c r="A54" s="5">
        <v>44</v>
      </c>
      <c r="B54" s="5"/>
      <c r="C54" s="5"/>
      <c r="D54" s="5" t="s">
        <v>295</v>
      </c>
      <c r="E54" s="8" t="s">
        <v>80</v>
      </c>
      <c r="F54" s="8" t="s">
        <v>80</v>
      </c>
      <c r="G54" s="8" t="s">
        <v>80</v>
      </c>
      <c r="H54" s="8" t="s">
        <v>80</v>
      </c>
      <c r="I54" s="8" t="s">
        <v>80</v>
      </c>
      <c r="J54" s="8" t="s">
        <v>80</v>
      </c>
      <c r="K54" s="8" t="s">
        <v>80</v>
      </c>
      <c r="L54" s="8" t="s">
        <v>80</v>
      </c>
      <c r="M54" s="8">
        <v>0.8</v>
      </c>
      <c r="N54" s="8" t="s">
        <v>80</v>
      </c>
      <c r="O54" s="17"/>
    </row>
    <row r="55" spans="1:15" ht="18.75" customHeight="1" x14ac:dyDescent="0.15">
      <c r="A55" s="5">
        <v>45</v>
      </c>
      <c r="B55" s="5"/>
      <c r="C55" s="5"/>
      <c r="D55" s="10" t="s">
        <v>224</v>
      </c>
      <c r="E55" s="8">
        <v>12.8</v>
      </c>
      <c r="F55" s="8">
        <v>25.6</v>
      </c>
      <c r="G55" s="8">
        <v>12.8</v>
      </c>
      <c r="H55" s="8">
        <v>0.8</v>
      </c>
      <c r="I55" s="8">
        <v>12.8</v>
      </c>
      <c r="J55" s="8" t="s">
        <v>80</v>
      </c>
      <c r="K55" s="8">
        <v>0.8</v>
      </c>
      <c r="L55" s="8">
        <v>12.8</v>
      </c>
      <c r="M55" s="8">
        <v>3.2</v>
      </c>
      <c r="N55" s="8">
        <v>0.8</v>
      </c>
      <c r="O55" s="17"/>
    </row>
    <row r="56" spans="1:15" ht="18.75" customHeight="1" x14ac:dyDescent="0.15">
      <c r="A56" s="5">
        <v>46</v>
      </c>
      <c r="B56" s="5"/>
      <c r="C56" s="5"/>
      <c r="D56" s="5" t="s">
        <v>296</v>
      </c>
      <c r="E56" s="8">
        <v>25.6</v>
      </c>
      <c r="F56" s="8">
        <v>57.6</v>
      </c>
      <c r="G56" s="8">
        <v>51.2</v>
      </c>
      <c r="H56" s="8">
        <v>6.4</v>
      </c>
      <c r="I56" s="8">
        <v>12.8</v>
      </c>
      <c r="J56" s="8">
        <v>32</v>
      </c>
      <c r="K56" s="8">
        <v>64</v>
      </c>
      <c r="L56" s="8">
        <v>25.6</v>
      </c>
      <c r="M56" s="8">
        <v>64</v>
      </c>
      <c r="N56" s="8">
        <v>12.8</v>
      </c>
      <c r="O56" s="17"/>
    </row>
    <row r="57" spans="1:15" ht="18.75" customHeight="1" x14ac:dyDescent="0.15">
      <c r="A57" s="5">
        <v>47</v>
      </c>
      <c r="B57" s="5" t="s">
        <v>73</v>
      </c>
      <c r="C57" s="5" t="s">
        <v>74</v>
      </c>
      <c r="D57" s="5" t="s">
        <v>75</v>
      </c>
      <c r="E57" s="8">
        <v>3.2</v>
      </c>
      <c r="F57" s="8" t="s">
        <v>80</v>
      </c>
      <c r="G57" s="8">
        <v>6.4</v>
      </c>
      <c r="H57" s="8">
        <v>6.4</v>
      </c>
      <c r="I57" s="8" t="s">
        <v>80</v>
      </c>
      <c r="J57" s="8">
        <v>6.4</v>
      </c>
      <c r="K57" s="8" t="s">
        <v>80</v>
      </c>
      <c r="L57" s="8" t="s">
        <v>80</v>
      </c>
      <c r="M57" s="8" t="s">
        <v>80</v>
      </c>
      <c r="N57" s="8" t="s">
        <v>80</v>
      </c>
      <c r="O57" s="17"/>
    </row>
    <row r="58" spans="1:15" ht="18.75" customHeight="1" x14ac:dyDescent="0.15">
      <c r="A58" s="5">
        <v>48</v>
      </c>
      <c r="B58" s="5" t="s">
        <v>76</v>
      </c>
      <c r="C58" s="5" t="s">
        <v>77</v>
      </c>
      <c r="D58" s="5" t="s">
        <v>78</v>
      </c>
      <c r="E58" s="8" t="s">
        <v>80</v>
      </c>
      <c r="F58" s="8" t="s">
        <v>80</v>
      </c>
      <c r="G58" s="8">
        <v>6.4</v>
      </c>
      <c r="H58" s="8">
        <v>3.2</v>
      </c>
      <c r="I58" s="8" t="s">
        <v>80</v>
      </c>
      <c r="J58" s="8" t="s">
        <v>80</v>
      </c>
      <c r="K58" s="8" t="s">
        <v>80</v>
      </c>
      <c r="L58" s="8" t="s">
        <v>80</v>
      </c>
      <c r="M58" s="8" t="s">
        <v>80</v>
      </c>
      <c r="N58" s="8">
        <v>9.6</v>
      </c>
      <c r="O58" s="17"/>
    </row>
    <row r="59" spans="1:15" ht="18.75" customHeight="1" x14ac:dyDescent="0.15">
      <c r="A59" s="5">
        <v>49</v>
      </c>
      <c r="B59" s="5" t="s">
        <v>79</v>
      </c>
      <c r="C59" s="5" t="s">
        <v>80</v>
      </c>
      <c r="D59" s="5" t="s">
        <v>81</v>
      </c>
      <c r="E59" s="8">
        <v>44.8</v>
      </c>
      <c r="F59" s="8">
        <v>38.4</v>
      </c>
      <c r="G59" s="8">
        <v>44.8</v>
      </c>
      <c r="H59" s="8">
        <v>44.8</v>
      </c>
      <c r="I59" s="8">
        <v>32</v>
      </c>
      <c r="J59" s="8">
        <v>19.2</v>
      </c>
      <c r="K59" s="8">
        <v>19.2</v>
      </c>
      <c r="L59" s="8">
        <v>51.2</v>
      </c>
      <c r="M59" s="8">
        <v>12.8</v>
      </c>
      <c r="N59" s="8">
        <v>3.2</v>
      </c>
      <c r="O59" s="17"/>
    </row>
    <row r="60" spans="1:15" ht="18.75" customHeight="1" x14ac:dyDescent="0.15">
      <c r="A60" s="5">
        <v>50</v>
      </c>
      <c r="B60" s="5" t="s">
        <v>82</v>
      </c>
      <c r="C60" s="5" t="s">
        <v>83</v>
      </c>
      <c r="D60" s="10" t="s">
        <v>84</v>
      </c>
      <c r="E60" s="8" t="s">
        <v>80</v>
      </c>
      <c r="F60" s="8">
        <v>1.6</v>
      </c>
      <c r="G60" s="8" t="s">
        <v>80</v>
      </c>
      <c r="H60" s="8" t="s">
        <v>80</v>
      </c>
      <c r="I60" s="8" t="s">
        <v>80</v>
      </c>
      <c r="J60" s="8" t="s">
        <v>80</v>
      </c>
      <c r="K60" s="8" t="s">
        <v>80</v>
      </c>
      <c r="L60" s="8" t="s">
        <v>80</v>
      </c>
      <c r="M60" s="8" t="s">
        <v>80</v>
      </c>
      <c r="N60" s="8" t="s">
        <v>80</v>
      </c>
      <c r="O60" s="17"/>
    </row>
    <row r="61" spans="1:15" ht="18.75" customHeight="1" x14ac:dyDescent="0.15">
      <c r="A61" s="5">
        <v>51</v>
      </c>
      <c r="B61" s="5"/>
      <c r="C61" s="5" t="s">
        <v>85</v>
      </c>
      <c r="D61" s="5" t="s">
        <v>297</v>
      </c>
      <c r="E61" s="8">
        <v>0.8</v>
      </c>
      <c r="F61" s="8" t="s">
        <v>80</v>
      </c>
      <c r="G61" s="8">
        <v>3.2</v>
      </c>
      <c r="H61" s="8" t="s">
        <v>80</v>
      </c>
      <c r="I61" s="8" t="s">
        <v>80</v>
      </c>
      <c r="J61" s="8">
        <v>1.6</v>
      </c>
      <c r="K61" s="8" t="s">
        <v>80</v>
      </c>
      <c r="L61" s="8">
        <v>3.2</v>
      </c>
      <c r="M61" s="8" t="s">
        <v>80</v>
      </c>
      <c r="N61" s="8" t="s">
        <v>80</v>
      </c>
      <c r="O61" s="17"/>
    </row>
    <row r="62" spans="1:15" ht="18.75" customHeight="1" x14ac:dyDescent="0.15">
      <c r="A62" s="5">
        <v>52</v>
      </c>
      <c r="B62" s="5"/>
      <c r="C62" s="5"/>
      <c r="D62" s="10" t="s">
        <v>226</v>
      </c>
      <c r="E62" s="8" t="s">
        <v>80</v>
      </c>
      <c r="F62" s="8" t="s">
        <v>80</v>
      </c>
      <c r="G62" s="8" t="s">
        <v>80</v>
      </c>
      <c r="H62" s="8" t="s">
        <v>80</v>
      </c>
      <c r="I62" s="8" t="s">
        <v>80</v>
      </c>
      <c r="J62" s="8" t="s">
        <v>80</v>
      </c>
      <c r="K62" s="8">
        <v>0.8</v>
      </c>
      <c r="L62" s="8" t="s">
        <v>80</v>
      </c>
      <c r="M62" s="8" t="s">
        <v>80</v>
      </c>
      <c r="N62" s="8" t="s">
        <v>80</v>
      </c>
      <c r="O62" s="17"/>
    </row>
    <row r="63" spans="1:15" ht="18.75" customHeight="1" x14ac:dyDescent="0.15">
      <c r="A63" s="5">
        <v>53</v>
      </c>
      <c r="B63" s="5"/>
      <c r="C63" s="5"/>
      <c r="D63" s="5" t="s">
        <v>87</v>
      </c>
      <c r="E63" s="8">
        <v>3.2</v>
      </c>
      <c r="F63" s="8">
        <v>0.8</v>
      </c>
      <c r="G63" s="8">
        <v>3.2</v>
      </c>
      <c r="H63" s="8">
        <v>6.4</v>
      </c>
      <c r="I63" s="8">
        <v>1.6</v>
      </c>
      <c r="J63" s="8">
        <v>1.6</v>
      </c>
      <c r="K63" s="8">
        <v>6.4</v>
      </c>
      <c r="L63" s="8">
        <v>3.2</v>
      </c>
      <c r="M63" s="8">
        <v>1.6</v>
      </c>
      <c r="N63" s="8">
        <v>1.6</v>
      </c>
      <c r="O63" s="17"/>
    </row>
    <row r="64" spans="1:15" ht="18.75" customHeight="1" x14ac:dyDescent="0.15">
      <c r="A64" s="5">
        <v>54</v>
      </c>
      <c r="B64" s="5"/>
      <c r="C64" s="5" t="s">
        <v>88</v>
      </c>
      <c r="D64" s="5" t="s">
        <v>89</v>
      </c>
      <c r="E64" s="8" t="s">
        <v>80</v>
      </c>
      <c r="F64" s="8" t="s">
        <v>80</v>
      </c>
      <c r="G64" s="8" t="s">
        <v>80</v>
      </c>
      <c r="H64" s="8" t="s">
        <v>80</v>
      </c>
      <c r="I64" s="8">
        <v>6.4</v>
      </c>
      <c r="J64" s="8" t="s">
        <v>80</v>
      </c>
      <c r="K64" s="8" t="s">
        <v>80</v>
      </c>
      <c r="L64" s="8">
        <v>0.8</v>
      </c>
      <c r="M64" s="8" t="s">
        <v>80</v>
      </c>
      <c r="N64" s="8">
        <v>0.4</v>
      </c>
      <c r="O64" s="17"/>
    </row>
    <row r="65" spans="1:15" ht="18.75" customHeight="1" thickBot="1" x14ac:dyDescent="0.2">
      <c r="A65" s="5">
        <v>55</v>
      </c>
      <c r="B65" s="5" t="s">
        <v>90</v>
      </c>
      <c r="C65" s="5" t="s">
        <v>91</v>
      </c>
      <c r="D65" s="5" t="s">
        <v>92</v>
      </c>
      <c r="E65" s="8" t="s">
        <v>80</v>
      </c>
      <c r="F65" s="8" t="s">
        <v>80</v>
      </c>
      <c r="G65" s="8" t="s">
        <v>80</v>
      </c>
      <c r="H65" s="8">
        <v>0.8</v>
      </c>
      <c r="I65" s="8" t="s">
        <v>80</v>
      </c>
      <c r="J65" s="8" t="s">
        <v>80</v>
      </c>
      <c r="K65" s="8">
        <v>0.8</v>
      </c>
      <c r="L65" s="8" t="s">
        <v>80</v>
      </c>
      <c r="M65" s="8" t="s">
        <v>80</v>
      </c>
      <c r="N65" s="8" t="s">
        <v>80</v>
      </c>
      <c r="O65" s="17"/>
    </row>
    <row r="66" spans="1:15" ht="18.75" customHeight="1" thickTop="1" x14ac:dyDescent="0.15">
      <c r="A66" s="35" t="s">
        <v>93</v>
      </c>
      <c r="B66" s="35"/>
      <c r="C66" s="35"/>
      <c r="D66" s="35"/>
      <c r="E66" s="19">
        <f>SUM(E11:E65)</f>
        <v>2824.0000000000005</v>
      </c>
      <c r="F66" s="19">
        <f t="shared" ref="F66:N66" si="0">SUM(F11:F65)</f>
        <v>4702.4000000000005</v>
      </c>
      <c r="G66" s="19">
        <f t="shared" si="0"/>
        <v>4280</v>
      </c>
      <c r="H66" s="19">
        <f t="shared" si="0"/>
        <v>3400.8000000000011</v>
      </c>
      <c r="I66" s="19">
        <f t="shared" si="0"/>
        <v>4220.8</v>
      </c>
      <c r="J66" s="19">
        <f t="shared" si="0"/>
        <v>2700</v>
      </c>
      <c r="K66" s="19">
        <f t="shared" si="0"/>
        <v>3217.6000000000008</v>
      </c>
      <c r="L66" s="19">
        <f t="shared" si="0"/>
        <v>3247.2</v>
      </c>
      <c r="M66" s="19">
        <f t="shared" si="0"/>
        <v>4002.3999999999996</v>
      </c>
      <c r="N66" s="19">
        <f t="shared" si="0"/>
        <v>1372.3999999999999</v>
      </c>
    </row>
    <row r="67" spans="1:15" ht="18.75" customHeight="1" x14ac:dyDescent="0.15">
      <c r="A67" s="41" t="s">
        <v>228</v>
      </c>
      <c r="B67" s="42"/>
      <c r="C67" s="6" t="s">
        <v>22</v>
      </c>
      <c r="D67" s="9"/>
      <c r="E67" s="8">
        <f t="shared" ref="E67:N67" si="1">E11</f>
        <v>793.6</v>
      </c>
      <c r="F67" s="8">
        <f t="shared" si="1"/>
        <v>51.2</v>
      </c>
      <c r="G67" s="8">
        <f t="shared" si="1"/>
        <v>294.39999999999998</v>
      </c>
      <c r="H67" s="8">
        <f t="shared" si="1"/>
        <v>243.2</v>
      </c>
      <c r="I67" s="8">
        <f t="shared" si="1"/>
        <v>396.8</v>
      </c>
      <c r="J67" s="8">
        <f t="shared" si="1"/>
        <v>640</v>
      </c>
      <c r="K67" s="8">
        <f t="shared" si="1"/>
        <v>768</v>
      </c>
      <c r="L67" s="8">
        <f t="shared" si="1"/>
        <v>371.2</v>
      </c>
      <c r="M67" s="8">
        <f t="shared" si="1"/>
        <v>550.4</v>
      </c>
      <c r="N67" s="8">
        <f t="shared" si="1"/>
        <v>51.2</v>
      </c>
      <c r="O67" s="17"/>
    </row>
    <row r="68" spans="1:15" ht="18.75" customHeight="1" x14ac:dyDescent="0.15">
      <c r="A68" s="41"/>
      <c r="B68" s="42"/>
      <c r="C68" s="6" t="s">
        <v>24</v>
      </c>
      <c r="D68" s="9"/>
      <c r="E68" s="8">
        <f t="shared" ref="E68:N68" si="2">SUM(E12:E23)</f>
        <v>105.6</v>
      </c>
      <c r="F68" s="8">
        <f t="shared" si="2"/>
        <v>396.8</v>
      </c>
      <c r="G68" s="8">
        <f t="shared" si="2"/>
        <v>236</v>
      </c>
      <c r="H68" s="8">
        <f t="shared" si="2"/>
        <v>120.80000000000001</v>
      </c>
      <c r="I68" s="8">
        <f t="shared" si="2"/>
        <v>256</v>
      </c>
      <c r="J68" s="8">
        <f t="shared" si="2"/>
        <v>148.80000000000001</v>
      </c>
      <c r="K68" s="8">
        <f t="shared" si="2"/>
        <v>198.4</v>
      </c>
      <c r="L68" s="8">
        <f t="shared" si="2"/>
        <v>132.79999999999998</v>
      </c>
      <c r="M68" s="8">
        <f t="shared" si="2"/>
        <v>73.600000000000009</v>
      </c>
      <c r="N68" s="8">
        <f t="shared" si="2"/>
        <v>35.200000000000003</v>
      </c>
      <c r="O68" s="17"/>
    </row>
    <row r="69" spans="1:15" ht="18.75" customHeight="1" x14ac:dyDescent="0.15">
      <c r="A69" s="41"/>
      <c r="B69" s="42"/>
      <c r="C69" s="6" t="s">
        <v>94</v>
      </c>
      <c r="D69" s="9"/>
      <c r="E69" s="8">
        <f t="shared" ref="E69:N69" si="3">SUM(E24:E25)</f>
        <v>0</v>
      </c>
      <c r="F69" s="8">
        <f t="shared" si="3"/>
        <v>0</v>
      </c>
      <c r="G69" s="8">
        <f t="shared" si="3"/>
        <v>0</v>
      </c>
      <c r="H69" s="8">
        <f t="shared" si="3"/>
        <v>12.8</v>
      </c>
      <c r="I69" s="8">
        <f t="shared" si="3"/>
        <v>0</v>
      </c>
      <c r="J69" s="8">
        <f t="shared" si="3"/>
        <v>0</v>
      </c>
      <c r="K69" s="8">
        <f t="shared" si="3"/>
        <v>0</v>
      </c>
      <c r="L69" s="8">
        <f t="shared" si="3"/>
        <v>6.4</v>
      </c>
      <c r="M69" s="8">
        <f t="shared" si="3"/>
        <v>0</v>
      </c>
      <c r="N69" s="8">
        <f t="shared" si="3"/>
        <v>0.4</v>
      </c>
      <c r="O69" s="17"/>
    </row>
    <row r="70" spans="1:15" ht="18.75" customHeight="1" x14ac:dyDescent="0.15">
      <c r="A70" s="41"/>
      <c r="B70" s="42"/>
      <c r="C70" s="6" t="s">
        <v>43</v>
      </c>
      <c r="D70" s="9"/>
      <c r="E70" s="8">
        <f t="shared" ref="E70:N70" si="4">SUM(E26:E26)</f>
        <v>0</v>
      </c>
      <c r="F70" s="8">
        <f t="shared" si="4"/>
        <v>0</v>
      </c>
      <c r="G70" s="8">
        <f t="shared" si="4"/>
        <v>0</v>
      </c>
      <c r="H70" s="8">
        <f t="shared" si="4"/>
        <v>0</v>
      </c>
      <c r="I70" s="8">
        <f t="shared" si="4"/>
        <v>0</v>
      </c>
      <c r="J70" s="8">
        <f t="shared" si="4"/>
        <v>6.4</v>
      </c>
      <c r="K70" s="8">
        <f t="shared" si="4"/>
        <v>0</v>
      </c>
      <c r="L70" s="8">
        <f t="shared" si="4"/>
        <v>0</v>
      </c>
      <c r="M70" s="8">
        <f t="shared" si="4"/>
        <v>0</v>
      </c>
      <c r="N70" s="8">
        <f t="shared" si="4"/>
        <v>0</v>
      </c>
      <c r="O70" s="17"/>
    </row>
    <row r="71" spans="1:15" ht="18.75" customHeight="1" x14ac:dyDescent="0.15">
      <c r="A71" s="41"/>
      <c r="B71" s="42"/>
      <c r="C71" s="6" t="s">
        <v>45</v>
      </c>
      <c r="D71" s="9"/>
      <c r="E71" s="8">
        <f t="shared" ref="E71:N71" si="5">SUM(E27:E56)</f>
        <v>1872.7999999999997</v>
      </c>
      <c r="F71" s="8">
        <f t="shared" si="5"/>
        <v>4213.6000000000004</v>
      </c>
      <c r="G71" s="8">
        <f t="shared" si="5"/>
        <v>3685.6000000000004</v>
      </c>
      <c r="H71" s="8">
        <f t="shared" si="5"/>
        <v>2962.4</v>
      </c>
      <c r="I71" s="8">
        <f t="shared" si="5"/>
        <v>3528.0000000000005</v>
      </c>
      <c r="J71" s="8">
        <f t="shared" si="5"/>
        <v>1876.0000000000002</v>
      </c>
      <c r="K71" s="8">
        <f t="shared" si="5"/>
        <v>2224.0000000000005</v>
      </c>
      <c r="L71" s="8">
        <f t="shared" si="5"/>
        <v>2678.4000000000005</v>
      </c>
      <c r="M71" s="8">
        <f t="shared" si="5"/>
        <v>3364.0000000000005</v>
      </c>
      <c r="N71" s="8">
        <f t="shared" si="5"/>
        <v>1270.7999999999997</v>
      </c>
      <c r="O71" s="17"/>
    </row>
    <row r="72" spans="1:15" ht="18.75" customHeight="1" x14ac:dyDescent="0.15">
      <c r="A72" s="41"/>
      <c r="B72" s="42"/>
      <c r="C72" s="6" t="s">
        <v>95</v>
      </c>
      <c r="D72" s="9"/>
      <c r="E72" s="8">
        <f t="shared" ref="E72:N72" si="6">SUM(E57)</f>
        <v>3.2</v>
      </c>
      <c r="F72" s="8">
        <f t="shared" si="6"/>
        <v>0</v>
      </c>
      <c r="G72" s="8">
        <f t="shared" si="6"/>
        <v>6.4</v>
      </c>
      <c r="H72" s="8">
        <f t="shared" si="6"/>
        <v>6.4</v>
      </c>
      <c r="I72" s="8">
        <f t="shared" si="6"/>
        <v>0</v>
      </c>
      <c r="J72" s="8">
        <f t="shared" si="6"/>
        <v>6.4</v>
      </c>
      <c r="K72" s="8">
        <f t="shared" si="6"/>
        <v>0</v>
      </c>
      <c r="L72" s="8">
        <f t="shared" si="6"/>
        <v>0</v>
      </c>
      <c r="M72" s="8">
        <f t="shared" si="6"/>
        <v>0</v>
      </c>
      <c r="N72" s="8">
        <f t="shared" si="6"/>
        <v>0</v>
      </c>
      <c r="O72" s="17"/>
    </row>
    <row r="73" spans="1:15" ht="18.75" customHeight="1" x14ac:dyDescent="0.15">
      <c r="A73" s="41"/>
      <c r="B73" s="42"/>
      <c r="C73" s="6" t="s">
        <v>77</v>
      </c>
      <c r="D73" s="9"/>
      <c r="E73" s="8">
        <f t="shared" ref="E73:N74" si="7">SUM(E58)</f>
        <v>0</v>
      </c>
      <c r="F73" s="8">
        <f t="shared" si="7"/>
        <v>0</v>
      </c>
      <c r="G73" s="8">
        <f t="shared" si="7"/>
        <v>6.4</v>
      </c>
      <c r="H73" s="8">
        <f t="shared" si="7"/>
        <v>3.2</v>
      </c>
      <c r="I73" s="8">
        <f t="shared" si="7"/>
        <v>0</v>
      </c>
      <c r="J73" s="8">
        <f t="shared" si="7"/>
        <v>0</v>
      </c>
      <c r="K73" s="8">
        <f t="shared" si="7"/>
        <v>0</v>
      </c>
      <c r="L73" s="8">
        <f t="shared" si="7"/>
        <v>0</v>
      </c>
      <c r="M73" s="8">
        <f t="shared" si="7"/>
        <v>0</v>
      </c>
      <c r="N73" s="8">
        <f t="shared" si="7"/>
        <v>9.6</v>
      </c>
      <c r="O73" s="17"/>
    </row>
    <row r="74" spans="1:15" ht="18.75" customHeight="1" x14ac:dyDescent="0.15">
      <c r="A74" s="41"/>
      <c r="B74" s="42"/>
      <c r="C74" s="6" t="s">
        <v>96</v>
      </c>
      <c r="D74" s="9"/>
      <c r="E74" s="8">
        <f t="shared" si="7"/>
        <v>44.8</v>
      </c>
      <c r="F74" s="8">
        <f t="shared" si="7"/>
        <v>38.4</v>
      </c>
      <c r="G74" s="8">
        <f t="shared" si="7"/>
        <v>44.8</v>
      </c>
      <c r="H74" s="8">
        <f t="shared" si="7"/>
        <v>44.8</v>
      </c>
      <c r="I74" s="8">
        <f t="shared" si="7"/>
        <v>32</v>
      </c>
      <c r="J74" s="8">
        <f t="shared" si="7"/>
        <v>19.2</v>
      </c>
      <c r="K74" s="8">
        <f t="shared" si="7"/>
        <v>19.2</v>
      </c>
      <c r="L74" s="8">
        <f t="shared" si="7"/>
        <v>51.2</v>
      </c>
      <c r="M74" s="8">
        <f t="shared" si="7"/>
        <v>12.8</v>
      </c>
      <c r="N74" s="8">
        <f t="shared" si="7"/>
        <v>3.2</v>
      </c>
      <c r="O74" s="17"/>
    </row>
    <row r="75" spans="1:15" ht="18.75" customHeight="1" x14ac:dyDescent="0.15">
      <c r="A75" s="41"/>
      <c r="B75" s="42"/>
      <c r="C75" s="6" t="s">
        <v>83</v>
      </c>
      <c r="D75" s="9"/>
      <c r="E75" s="8">
        <f t="shared" ref="E75:N75" si="8">SUM(E60:E60)</f>
        <v>0</v>
      </c>
      <c r="F75" s="8">
        <f t="shared" si="8"/>
        <v>1.6</v>
      </c>
      <c r="G75" s="8">
        <f t="shared" si="8"/>
        <v>0</v>
      </c>
      <c r="H75" s="8">
        <f t="shared" si="8"/>
        <v>0</v>
      </c>
      <c r="I75" s="8">
        <f t="shared" si="8"/>
        <v>0</v>
      </c>
      <c r="J75" s="8">
        <f t="shared" si="8"/>
        <v>0</v>
      </c>
      <c r="K75" s="8">
        <f t="shared" si="8"/>
        <v>0</v>
      </c>
      <c r="L75" s="8">
        <f t="shared" si="8"/>
        <v>0</v>
      </c>
      <c r="M75" s="8">
        <f t="shared" si="8"/>
        <v>0</v>
      </c>
      <c r="N75" s="8">
        <f t="shared" si="8"/>
        <v>0</v>
      </c>
      <c r="O75" s="17"/>
    </row>
    <row r="76" spans="1:15" ht="18.75" customHeight="1" x14ac:dyDescent="0.15">
      <c r="A76" s="41"/>
      <c r="B76" s="42"/>
      <c r="C76" s="6" t="s">
        <v>85</v>
      </c>
      <c r="D76" s="9"/>
      <c r="E76" s="8">
        <f t="shared" ref="E76:N76" si="9">SUM(E61:E63)</f>
        <v>4</v>
      </c>
      <c r="F76" s="8">
        <f t="shared" si="9"/>
        <v>0.8</v>
      </c>
      <c r="G76" s="8">
        <f t="shared" si="9"/>
        <v>6.4</v>
      </c>
      <c r="H76" s="8">
        <f t="shared" si="9"/>
        <v>6.4</v>
      </c>
      <c r="I76" s="8">
        <f t="shared" si="9"/>
        <v>1.6</v>
      </c>
      <c r="J76" s="8">
        <f t="shared" si="9"/>
        <v>3.2</v>
      </c>
      <c r="K76" s="8">
        <f t="shared" si="9"/>
        <v>7.2</v>
      </c>
      <c r="L76" s="8">
        <f t="shared" si="9"/>
        <v>6.4</v>
      </c>
      <c r="M76" s="8">
        <f t="shared" si="9"/>
        <v>1.6</v>
      </c>
      <c r="N76" s="8">
        <f t="shared" si="9"/>
        <v>1.6</v>
      </c>
      <c r="O76" s="17"/>
    </row>
    <row r="77" spans="1:15" ht="18.75" customHeight="1" x14ac:dyDescent="0.15">
      <c r="A77" s="41"/>
      <c r="B77" s="42"/>
      <c r="C77" s="6" t="s">
        <v>88</v>
      </c>
      <c r="D77" s="9"/>
      <c r="E77" s="8">
        <f t="shared" ref="E77:N77" si="10">SUM(E64)</f>
        <v>0</v>
      </c>
      <c r="F77" s="8">
        <f t="shared" si="10"/>
        <v>0</v>
      </c>
      <c r="G77" s="8">
        <f t="shared" si="10"/>
        <v>0</v>
      </c>
      <c r="H77" s="8">
        <f t="shared" si="10"/>
        <v>0</v>
      </c>
      <c r="I77" s="8">
        <f t="shared" si="10"/>
        <v>6.4</v>
      </c>
      <c r="J77" s="8">
        <f t="shared" si="10"/>
        <v>0</v>
      </c>
      <c r="K77" s="8">
        <f t="shared" si="10"/>
        <v>0</v>
      </c>
      <c r="L77" s="8">
        <f t="shared" si="10"/>
        <v>0.8</v>
      </c>
      <c r="M77" s="8">
        <f t="shared" si="10"/>
        <v>0</v>
      </c>
      <c r="N77" s="8">
        <f t="shared" si="10"/>
        <v>0.4</v>
      </c>
      <c r="O77" s="17"/>
    </row>
    <row r="78" spans="1:15" ht="18.75" customHeight="1" x14ac:dyDescent="0.15">
      <c r="A78" s="41"/>
      <c r="B78" s="42"/>
      <c r="C78" s="6" t="s">
        <v>91</v>
      </c>
      <c r="D78" s="7"/>
      <c r="E78" s="8">
        <f t="shared" ref="E78:N78" si="11">SUM(E65:E65)</f>
        <v>0</v>
      </c>
      <c r="F78" s="8">
        <f t="shared" si="11"/>
        <v>0</v>
      </c>
      <c r="G78" s="8">
        <f t="shared" si="11"/>
        <v>0</v>
      </c>
      <c r="H78" s="8">
        <f t="shared" si="11"/>
        <v>0.8</v>
      </c>
      <c r="I78" s="8">
        <f t="shared" si="11"/>
        <v>0</v>
      </c>
      <c r="J78" s="8">
        <f t="shared" si="11"/>
        <v>0</v>
      </c>
      <c r="K78" s="8">
        <f t="shared" si="11"/>
        <v>0.8</v>
      </c>
      <c r="L78" s="8">
        <f t="shared" si="11"/>
        <v>0</v>
      </c>
      <c r="M78" s="8">
        <f t="shared" si="11"/>
        <v>0</v>
      </c>
      <c r="N78" s="8">
        <f t="shared" si="11"/>
        <v>0</v>
      </c>
      <c r="O78" s="17"/>
    </row>
    <row r="79" spans="1:15" ht="18.75" customHeight="1" x14ac:dyDescent="0.15">
      <c r="A79" s="38" t="s">
        <v>97</v>
      </c>
      <c r="B79" s="38"/>
      <c r="C79" s="39" t="s">
        <v>98</v>
      </c>
      <c r="D79" s="39"/>
      <c r="E79" s="36" t="s">
        <v>99</v>
      </c>
      <c r="F79" s="37"/>
      <c r="G79" s="37"/>
      <c r="H79" s="37"/>
      <c r="I79" s="37"/>
      <c r="J79" s="37"/>
      <c r="K79" s="37"/>
      <c r="L79" s="37"/>
      <c r="M79" s="37"/>
      <c r="N79" s="37"/>
    </row>
    <row r="80" spans="1:15" ht="18.75" customHeight="1" x14ac:dyDescent="0.15">
      <c r="A80" s="40"/>
      <c r="B80" s="40"/>
      <c r="C80" s="39" t="s">
        <v>100</v>
      </c>
      <c r="D80" s="39"/>
      <c r="E80" s="36" t="s">
        <v>101</v>
      </c>
      <c r="F80" s="37"/>
      <c r="G80" s="37"/>
      <c r="H80" s="37"/>
      <c r="I80" s="37"/>
      <c r="J80" s="37"/>
      <c r="K80" s="37"/>
      <c r="L80" s="37"/>
      <c r="M80" s="37"/>
      <c r="N80" s="37"/>
    </row>
    <row r="81" spans="1:14" ht="18.75" customHeight="1" x14ac:dyDescent="0.15">
      <c r="A81" s="40"/>
      <c r="B81" s="40"/>
      <c r="C81" s="39" t="s">
        <v>102</v>
      </c>
      <c r="D81" s="39"/>
      <c r="E81" s="36" t="s">
        <v>301</v>
      </c>
      <c r="F81" s="37"/>
      <c r="G81" s="37"/>
      <c r="H81" s="37"/>
      <c r="I81" s="37"/>
      <c r="J81" s="37"/>
      <c r="K81" s="37"/>
      <c r="L81" s="37"/>
      <c r="M81" s="37"/>
      <c r="N81" s="37"/>
    </row>
    <row r="82" spans="1:14" ht="18.75" customHeight="1" x14ac:dyDescent="0.15">
      <c r="A82" s="43" t="s">
        <v>103</v>
      </c>
      <c r="B82" s="44"/>
      <c r="C82" s="44"/>
      <c r="D82" s="44"/>
      <c r="E82" s="13"/>
      <c r="F82" s="11"/>
      <c r="G82" s="11"/>
      <c r="H82" s="11"/>
      <c r="I82" s="11"/>
      <c r="J82" s="11"/>
      <c r="K82" s="11"/>
      <c r="L82" s="11"/>
      <c r="M82" s="11"/>
      <c r="N82" s="11"/>
    </row>
    <row r="83" spans="1:14" ht="18.75" customHeight="1" x14ac:dyDescent="0.15">
      <c r="A83" s="45"/>
      <c r="B83" s="31"/>
      <c r="C83" s="31"/>
      <c r="D83" s="31"/>
      <c r="E83" s="14">
        <f>E82*500</f>
        <v>0</v>
      </c>
    </row>
    <row r="84" spans="1:14" ht="18.75" customHeight="1" x14ac:dyDescent="0.15">
      <c r="A84" s="46"/>
      <c r="B84" s="47"/>
      <c r="C84" s="47"/>
      <c r="D84" s="47"/>
      <c r="E84" s="15"/>
      <c r="F84" s="12"/>
      <c r="G84" s="12"/>
      <c r="H84" s="12"/>
      <c r="I84" s="12"/>
      <c r="J84" s="12"/>
      <c r="K84" s="12"/>
      <c r="L84" s="12"/>
      <c r="M84" s="12"/>
      <c r="N84" s="12"/>
    </row>
    <row r="85" spans="1:14" x14ac:dyDescent="0.15">
      <c r="A85" s="1" t="s">
        <v>104</v>
      </c>
    </row>
    <row r="86" spans="1:14" x14ac:dyDescent="0.15">
      <c r="E86" s="17"/>
      <c r="F86" s="17"/>
      <c r="G86" s="17"/>
      <c r="H86" s="17"/>
      <c r="I86" s="17"/>
      <c r="J86" s="17"/>
      <c r="K86" s="17"/>
      <c r="L86" s="17"/>
      <c r="M86" s="17"/>
      <c r="N86" s="17"/>
    </row>
    <row r="87" spans="1:14" x14ac:dyDescent="0.15">
      <c r="E87" s="17"/>
      <c r="F87" s="17"/>
      <c r="G87" s="17"/>
      <c r="H87" s="17"/>
      <c r="I87" s="17"/>
      <c r="J87" s="17"/>
      <c r="K87" s="17"/>
      <c r="L87" s="17"/>
      <c r="M87" s="17"/>
      <c r="N87" s="17"/>
    </row>
    <row r="88" spans="1:14" x14ac:dyDescent="0.15">
      <c r="E88" s="17"/>
    </row>
  </sheetData>
  <mergeCells count="24">
    <mergeCell ref="A6:D6"/>
    <mergeCell ref="A7:D7"/>
    <mergeCell ref="A8:D8"/>
    <mergeCell ref="A9:D9"/>
    <mergeCell ref="A1:D1"/>
    <mergeCell ref="A2:D2"/>
    <mergeCell ref="A3:D3"/>
    <mergeCell ref="A4:D4"/>
    <mergeCell ref="A5:D5"/>
    <mergeCell ref="E10:N10"/>
    <mergeCell ref="A66:D66"/>
    <mergeCell ref="E81:N81"/>
    <mergeCell ref="A79:B79"/>
    <mergeCell ref="C79:D79"/>
    <mergeCell ref="E79:N79"/>
    <mergeCell ref="A80:B80"/>
    <mergeCell ref="C80:D80"/>
    <mergeCell ref="E80:N80"/>
    <mergeCell ref="A67:B78"/>
    <mergeCell ref="A82:D82"/>
    <mergeCell ref="A83:D83"/>
    <mergeCell ref="A84:D84"/>
    <mergeCell ref="A81:B81"/>
    <mergeCell ref="C81:D81"/>
  </mergeCells>
  <phoneticPr fontId="3"/>
  <pageMargins left="0.78740157480314965" right="0.78740157480314965" top="0.98425196850393704" bottom="0.98425196850393704" header="0.51181102362204722" footer="0.51181102362204722"/>
  <pageSetup paperSize="9" scale="36" firstPageNumber="16" orientation="portrait" useFirstPageNumber="1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O89"/>
  <sheetViews>
    <sheetView showZeros="0" zoomScaleNormal="100" zoomScaleSheetLayoutView="70" workbookViewId="0">
      <selection sqref="A1:D1"/>
    </sheetView>
  </sheetViews>
  <sheetFormatPr defaultRowHeight="14.25" x14ac:dyDescent="0.15"/>
  <cols>
    <col min="1" max="1" width="5" style="1" customWidth="1"/>
    <col min="2" max="2" width="15.875" style="1" bestFit="1" customWidth="1"/>
    <col min="3" max="3" width="17.125" style="1" bestFit="1" customWidth="1"/>
    <col min="4" max="4" width="43.5" style="1" bestFit="1" customWidth="1"/>
    <col min="5" max="14" width="10.625" style="1" customWidth="1"/>
    <col min="15" max="16384" width="9" style="1"/>
  </cols>
  <sheetData>
    <row r="1" spans="1:15" ht="18.75" customHeight="1" x14ac:dyDescent="0.15">
      <c r="A1" s="31"/>
      <c r="B1" s="31"/>
      <c r="C1" s="31"/>
      <c r="D1" s="31"/>
    </row>
    <row r="2" spans="1:15" ht="18.75" customHeight="1" x14ac:dyDescent="0.15">
      <c r="A2" s="32"/>
      <c r="B2" s="32"/>
      <c r="C2" s="32"/>
      <c r="D2" s="32"/>
      <c r="E2" s="16"/>
      <c r="F2" s="16"/>
      <c r="G2" s="16"/>
      <c r="H2" s="16"/>
      <c r="I2" s="16"/>
      <c r="J2" s="16"/>
      <c r="K2" s="16"/>
      <c r="L2" s="18"/>
      <c r="M2" s="16"/>
      <c r="N2" s="16"/>
    </row>
    <row r="3" spans="1:15" ht="18.75" customHeight="1" x14ac:dyDescent="0.15">
      <c r="A3" s="29" t="s">
        <v>0</v>
      </c>
      <c r="B3" s="29"/>
      <c r="C3" s="29"/>
      <c r="D3" s="29"/>
      <c r="E3" s="2" t="s">
        <v>186</v>
      </c>
      <c r="F3" s="2" t="s">
        <v>187</v>
      </c>
      <c r="G3" s="2" t="s">
        <v>188</v>
      </c>
      <c r="H3" s="2" t="s">
        <v>189</v>
      </c>
      <c r="I3" s="2" t="s">
        <v>190</v>
      </c>
      <c r="J3" s="2" t="s">
        <v>191</v>
      </c>
      <c r="K3" s="2" t="s">
        <v>192</v>
      </c>
      <c r="L3" s="2" t="s">
        <v>193</v>
      </c>
      <c r="M3" s="2" t="s">
        <v>194</v>
      </c>
      <c r="N3" s="2" t="s">
        <v>195</v>
      </c>
    </row>
    <row r="4" spans="1:15" ht="18.75" customHeight="1" x14ac:dyDescent="0.15">
      <c r="A4" s="29" t="s">
        <v>11</v>
      </c>
      <c r="B4" s="29"/>
      <c r="C4" s="29"/>
      <c r="D4" s="29"/>
      <c r="E4" s="3">
        <v>43137</v>
      </c>
      <c r="F4" s="3">
        <v>43137</v>
      </c>
      <c r="G4" s="3">
        <v>43137</v>
      </c>
      <c r="H4" s="3">
        <v>43137</v>
      </c>
      <c r="I4" s="3">
        <v>43137</v>
      </c>
      <c r="J4" s="3">
        <v>43137</v>
      </c>
      <c r="K4" s="3">
        <v>43137</v>
      </c>
      <c r="L4" s="3">
        <v>43152</v>
      </c>
      <c r="M4" s="3">
        <v>43152</v>
      </c>
      <c r="N4" s="3">
        <v>43152</v>
      </c>
    </row>
    <row r="5" spans="1:15" ht="18.75" customHeight="1" x14ac:dyDescent="0.15">
      <c r="A5" s="29" t="s">
        <v>12</v>
      </c>
      <c r="B5" s="29"/>
      <c r="C5" s="29"/>
      <c r="D5" s="29"/>
      <c r="E5" s="2" t="s">
        <v>383</v>
      </c>
      <c r="F5" s="2" t="s">
        <v>384</v>
      </c>
      <c r="G5" s="2" t="s">
        <v>371</v>
      </c>
      <c r="H5" s="2" t="s">
        <v>385</v>
      </c>
      <c r="I5" s="2" t="s">
        <v>276</v>
      </c>
      <c r="J5" s="2" t="s">
        <v>204</v>
      </c>
      <c r="K5" s="2" t="s">
        <v>236</v>
      </c>
      <c r="L5" s="2" t="s">
        <v>368</v>
      </c>
      <c r="M5" s="2" t="s">
        <v>386</v>
      </c>
      <c r="N5" s="2" t="s">
        <v>387</v>
      </c>
    </row>
    <row r="6" spans="1:15" ht="18.75" customHeight="1" x14ac:dyDescent="0.15">
      <c r="A6" s="29" t="s">
        <v>13</v>
      </c>
      <c r="B6" s="29"/>
      <c r="C6" s="29"/>
      <c r="D6" s="29"/>
      <c r="E6" s="2">
        <v>7.3</v>
      </c>
      <c r="F6" s="2">
        <v>5.3</v>
      </c>
      <c r="G6" s="2">
        <v>11.1</v>
      </c>
      <c r="H6" s="2">
        <v>8.5</v>
      </c>
      <c r="I6" s="2">
        <v>9.8000000000000007</v>
      </c>
      <c r="J6" s="2">
        <v>18</v>
      </c>
      <c r="K6" s="2"/>
      <c r="L6" s="2">
        <v>20.9</v>
      </c>
      <c r="M6" s="2">
        <v>13.6</v>
      </c>
      <c r="N6" s="2">
        <v>10.1</v>
      </c>
    </row>
    <row r="7" spans="1:15" ht="18.75" customHeight="1" x14ac:dyDescent="0.15">
      <c r="A7" s="29" t="s">
        <v>14</v>
      </c>
      <c r="B7" s="29"/>
      <c r="C7" s="29"/>
      <c r="D7" s="29"/>
      <c r="E7" s="2">
        <v>0.5</v>
      </c>
      <c r="F7" s="2">
        <v>0.5</v>
      </c>
      <c r="G7" s="2">
        <v>0.5</v>
      </c>
      <c r="H7" s="2">
        <v>0.5</v>
      </c>
      <c r="I7" s="2">
        <v>0.5</v>
      </c>
      <c r="J7" s="2">
        <v>0.5</v>
      </c>
      <c r="K7" s="2">
        <v>0.5</v>
      </c>
      <c r="L7" s="2">
        <v>0.5</v>
      </c>
      <c r="M7" s="2">
        <v>0.5</v>
      </c>
      <c r="N7" s="2">
        <v>0.5</v>
      </c>
    </row>
    <row r="8" spans="1:15" ht="18.75" customHeight="1" x14ac:dyDescent="0.15">
      <c r="A8" s="30" t="s">
        <v>15</v>
      </c>
      <c r="B8" s="30"/>
      <c r="C8" s="30"/>
      <c r="D8" s="30"/>
      <c r="E8" s="4">
        <v>2000</v>
      </c>
      <c r="F8" s="4">
        <v>2000</v>
      </c>
      <c r="G8" s="4">
        <v>2000</v>
      </c>
      <c r="H8" s="4">
        <v>2000</v>
      </c>
      <c r="I8" s="4">
        <v>2000</v>
      </c>
      <c r="J8" s="4">
        <v>2000</v>
      </c>
      <c r="K8" s="4">
        <v>2000</v>
      </c>
      <c r="L8" s="4">
        <v>2000</v>
      </c>
      <c r="M8" s="4">
        <v>2000</v>
      </c>
      <c r="N8" s="4">
        <v>2000</v>
      </c>
    </row>
    <row r="9" spans="1:15" ht="18.75" customHeight="1" thickBot="1" x14ac:dyDescent="0.2">
      <c r="A9" s="30" t="s">
        <v>16</v>
      </c>
      <c r="B9" s="30"/>
      <c r="C9" s="30"/>
      <c r="D9" s="30"/>
      <c r="E9" s="4">
        <v>50</v>
      </c>
      <c r="F9" s="4">
        <v>700</v>
      </c>
      <c r="G9" s="4">
        <v>550</v>
      </c>
      <c r="H9" s="4">
        <v>100</v>
      </c>
      <c r="I9" s="4">
        <v>250</v>
      </c>
      <c r="J9" s="4">
        <v>50</v>
      </c>
      <c r="K9" s="4">
        <v>100</v>
      </c>
      <c r="L9" s="4">
        <v>300</v>
      </c>
      <c r="M9" s="4">
        <v>150</v>
      </c>
      <c r="N9" s="4">
        <v>100</v>
      </c>
    </row>
    <row r="10" spans="1:15" ht="18.75" customHeight="1" thickTop="1" x14ac:dyDescent="0.15">
      <c r="A10" s="21" t="s">
        <v>17</v>
      </c>
      <c r="B10" s="21" t="s">
        <v>18</v>
      </c>
      <c r="C10" s="21" t="s">
        <v>19</v>
      </c>
      <c r="D10" s="21" t="s">
        <v>20</v>
      </c>
      <c r="E10" s="33"/>
      <c r="F10" s="34"/>
      <c r="G10" s="34"/>
      <c r="H10" s="34"/>
      <c r="I10" s="34"/>
      <c r="J10" s="34"/>
      <c r="K10" s="34"/>
      <c r="L10" s="34"/>
      <c r="M10" s="34"/>
      <c r="N10" s="34"/>
    </row>
    <row r="11" spans="1:15" ht="18.75" customHeight="1" x14ac:dyDescent="0.15">
      <c r="A11" s="5">
        <v>1</v>
      </c>
      <c r="B11" s="5" t="s">
        <v>21</v>
      </c>
      <c r="C11" s="5" t="s">
        <v>22</v>
      </c>
      <c r="D11" s="5" t="s">
        <v>205</v>
      </c>
      <c r="E11" s="8">
        <v>1612.8</v>
      </c>
      <c r="F11" s="8">
        <v>89.6</v>
      </c>
      <c r="G11" s="8">
        <v>1561.6</v>
      </c>
      <c r="H11" s="8">
        <v>742.4</v>
      </c>
      <c r="I11" s="8">
        <v>588.79999999999995</v>
      </c>
      <c r="J11" s="8">
        <v>2073.6</v>
      </c>
      <c r="K11" s="8">
        <v>1971.2</v>
      </c>
      <c r="L11" s="8">
        <v>5184</v>
      </c>
      <c r="M11" s="8">
        <v>972.8</v>
      </c>
      <c r="N11" s="8">
        <v>358.4</v>
      </c>
      <c r="O11" s="17"/>
    </row>
    <row r="12" spans="1:15" ht="18.75" customHeight="1" x14ac:dyDescent="0.15">
      <c r="A12" s="5">
        <v>2</v>
      </c>
      <c r="B12" s="5" t="s">
        <v>23</v>
      </c>
      <c r="C12" s="5" t="s">
        <v>24</v>
      </c>
      <c r="D12" s="10" t="s">
        <v>206</v>
      </c>
      <c r="E12" s="8" t="s">
        <v>80</v>
      </c>
      <c r="F12" s="8" t="s">
        <v>80</v>
      </c>
      <c r="G12" s="8" t="s">
        <v>80</v>
      </c>
      <c r="H12" s="8" t="s">
        <v>80</v>
      </c>
      <c r="I12" s="8" t="s">
        <v>80</v>
      </c>
      <c r="J12" s="8" t="s">
        <v>80</v>
      </c>
      <c r="K12" s="8" t="s">
        <v>80</v>
      </c>
      <c r="L12" s="8" t="s">
        <v>80</v>
      </c>
      <c r="M12" s="8" t="s">
        <v>80</v>
      </c>
      <c r="N12" s="8" t="s">
        <v>80</v>
      </c>
      <c r="O12" s="17"/>
    </row>
    <row r="13" spans="1:15" ht="18.75" customHeight="1" x14ac:dyDescent="0.15">
      <c r="A13" s="5">
        <v>3</v>
      </c>
      <c r="B13" s="5"/>
      <c r="C13" s="5"/>
      <c r="D13" s="10" t="s">
        <v>25</v>
      </c>
      <c r="E13" s="8">
        <v>3.2</v>
      </c>
      <c r="F13" s="8" t="s">
        <v>80</v>
      </c>
      <c r="G13" s="8" t="s">
        <v>80</v>
      </c>
      <c r="H13" s="8">
        <v>19.2</v>
      </c>
      <c r="I13" s="8">
        <v>6.4</v>
      </c>
      <c r="J13" s="8">
        <v>6.4</v>
      </c>
      <c r="K13" s="8">
        <v>1.6</v>
      </c>
      <c r="L13" s="8">
        <v>3.2</v>
      </c>
      <c r="M13" s="8">
        <v>1.6</v>
      </c>
      <c r="N13" s="8" t="s">
        <v>80</v>
      </c>
      <c r="O13" s="17"/>
    </row>
    <row r="14" spans="1:15" ht="18.75" customHeight="1" x14ac:dyDescent="0.15">
      <c r="A14" s="5">
        <v>4</v>
      </c>
      <c r="B14" s="5"/>
      <c r="C14" s="5"/>
      <c r="D14" s="10" t="s">
        <v>26</v>
      </c>
      <c r="E14" s="8" t="s">
        <v>80</v>
      </c>
      <c r="F14" s="8" t="s">
        <v>80</v>
      </c>
      <c r="G14" s="8" t="s">
        <v>80</v>
      </c>
      <c r="H14" s="8" t="s">
        <v>80</v>
      </c>
      <c r="I14" s="8" t="s">
        <v>80</v>
      </c>
      <c r="J14" s="8" t="s">
        <v>80</v>
      </c>
      <c r="K14" s="8" t="s">
        <v>80</v>
      </c>
      <c r="L14" s="8" t="s">
        <v>80</v>
      </c>
      <c r="M14" s="8" t="s">
        <v>80</v>
      </c>
      <c r="N14" s="8" t="s">
        <v>80</v>
      </c>
      <c r="O14" s="17"/>
    </row>
    <row r="15" spans="1:15" ht="18.75" customHeight="1" x14ac:dyDescent="0.15">
      <c r="A15" s="5">
        <v>5</v>
      </c>
      <c r="B15" s="5"/>
      <c r="C15" s="5"/>
      <c r="D15" s="10" t="s">
        <v>27</v>
      </c>
      <c r="E15" s="8" t="s">
        <v>80</v>
      </c>
      <c r="F15" s="8" t="s">
        <v>80</v>
      </c>
      <c r="G15" s="8" t="s">
        <v>80</v>
      </c>
      <c r="H15" s="8" t="s">
        <v>80</v>
      </c>
      <c r="I15" s="8">
        <v>1.6</v>
      </c>
      <c r="J15" s="8" t="s">
        <v>80</v>
      </c>
      <c r="K15" s="8" t="s">
        <v>80</v>
      </c>
      <c r="L15" s="8">
        <v>0.8</v>
      </c>
      <c r="M15" s="8">
        <v>3.2</v>
      </c>
      <c r="N15" s="8" t="s">
        <v>80</v>
      </c>
      <c r="O15" s="17"/>
    </row>
    <row r="16" spans="1:15" ht="18.75" customHeight="1" x14ac:dyDescent="0.15">
      <c r="A16" s="5">
        <v>6</v>
      </c>
      <c r="B16" s="5"/>
      <c r="C16" s="5"/>
      <c r="D16" s="5" t="s">
        <v>388</v>
      </c>
      <c r="E16" s="8" t="s">
        <v>80</v>
      </c>
      <c r="F16" s="8">
        <v>1.6</v>
      </c>
      <c r="G16" s="8" t="s">
        <v>80</v>
      </c>
      <c r="H16" s="8" t="s">
        <v>80</v>
      </c>
      <c r="I16" s="8" t="s">
        <v>80</v>
      </c>
      <c r="J16" s="8" t="s">
        <v>80</v>
      </c>
      <c r="K16" s="8" t="s">
        <v>80</v>
      </c>
      <c r="L16" s="8" t="s">
        <v>80</v>
      </c>
      <c r="M16" s="8" t="s">
        <v>80</v>
      </c>
      <c r="N16" s="8" t="s">
        <v>80</v>
      </c>
      <c r="O16" s="17"/>
    </row>
    <row r="17" spans="1:15" ht="18.75" customHeight="1" x14ac:dyDescent="0.15">
      <c r="A17" s="5">
        <v>7</v>
      </c>
      <c r="B17" s="5"/>
      <c r="C17" s="5"/>
      <c r="D17" s="5" t="s">
        <v>389</v>
      </c>
      <c r="E17" s="8">
        <v>1.6</v>
      </c>
      <c r="F17" s="8">
        <v>6.4</v>
      </c>
      <c r="G17" s="8">
        <v>1.6</v>
      </c>
      <c r="H17" s="8">
        <v>1.6</v>
      </c>
      <c r="I17" s="8">
        <v>19.2</v>
      </c>
      <c r="J17" s="8">
        <v>3.2</v>
      </c>
      <c r="K17" s="8">
        <v>1.6</v>
      </c>
      <c r="L17" s="8">
        <v>6.4</v>
      </c>
      <c r="M17" s="8">
        <v>3.2</v>
      </c>
      <c r="N17" s="8">
        <v>1.6</v>
      </c>
      <c r="O17" s="17"/>
    </row>
    <row r="18" spans="1:15" ht="18.75" customHeight="1" x14ac:dyDescent="0.15">
      <c r="A18" s="5">
        <v>8</v>
      </c>
      <c r="B18" s="5"/>
      <c r="C18" s="5"/>
      <c r="D18" s="5" t="s">
        <v>356</v>
      </c>
      <c r="E18" s="8">
        <v>3.2</v>
      </c>
      <c r="F18" s="8" t="s">
        <v>80</v>
      </c>
      <c r="G18" s="8" t="s">
        <v>80</v>
      </c>
      <c r="H18" s="8" t="s">
        <v>80</v>
      </c>
      <c r="I18" s="8">
        <v>1.6</v>
      </c>
      <c r="J18" s="8" t="s">
        <v>80</v>
      </c>
      <c r="K18" s="8" t="s">
        <v>80</v>
      </c>
      <c r="L18" s="8">
        <v>0.8</v>
      </c>
      <c r="M18" s="8" t="s">
        <v>80</v>
      </c>
      <c r="N18" s="8" t="s">
        <v>80</v>
      </c>
      <c r="O18" s="17"/>
    </row>
    <row r="19" spans="1:15" ht="18.75" customHeight="1" x14ac:dyDescent="0.15">
      <c r="A19" s="5">
        <v>9</v>
      </c>
      <c r="B19" s="5"/>
      <c r="C19" s="5"/>
      <c r="D19" s="10" t="s">
        <v>29</v>
      </c>
      <c r="E19" s="8">
        <v>12.8</v>
      </c>
      <c r="F19" s="8" t="s">
        <v>80</v>
      </c>
      <c r="G19" s="8">
        <v>6.4</v>
      </c>
      <c r="H19" s="8">
        <v>19.2</v>
      </c>
      <c r="I19" s="8" t="s">
        <v>80</v>
      </c>
      <c r="J19" s="8" t="s">
        <v>80</v>
      </c>
      <c r="K19" s="8">
        <v>3.2</v>
      </c>
      <c r="L19" s="8">
        <v>1.6</v>
      </c>
      <c r="M19" s="8">
        <v>6.4</v>
      </c>
      <c r="N19" s="8">
        <v>0.8</v>
      </c>
      <c r="O19" s="17"/>
    </row>
    <row r="20" spans="1:15" ht="18.75" customHeight="1" x14ac:dyDescent="0.15">
      <c r="A20" s="5">
        <v>10</v>
      </c>
      <c r="B20" s="5"/>
      <c r="C20" s="5"/>
      <c r="D20" s="5" t="s">
        <v>390</v>
      </c>
      <c r="E20" s="8">
        <v>83.2</v>
      </c>
      <c r="F20" s="8">
        <v>6.4</v>
      </c>
      <c r="G20" s="8">
        <v>89.6</v>
      </c>
      <c r="H20" s="8">
        <v>128</v>
      </c>
      <c r="I20" s="8">
        <v>51.2</v>
      </c>
      <c r="J20" s="8">
        <v>57.6</v>
      </c>
      <c r="K20" s="8">
        <v>115.2</v>
      </c>
      <c r="L20" s="8">
        <v>70.400000000000006</v>
      </c>
      <c r="M20" s="8">
        <v>51.2</v>
      </c>
      <c r="N20" s="8">
        <v>3.2</v>
      </c>
      <c r="O20" s="17"/>
    </row>
    <row r="21" spans="1:15" ht="18.75" customHeight="1" x14ac:dyDescent="0.15">
      <c r="A21" s="5">
        <v>11</v>
      </c>
      <c r="B21" s="5"/>
      <c r="C21" s="5"/>
      <c r="D21" s="5" t="s">
        <v>391</v>
      </c>
      <c r="E21" s="8" t="s">
        <v>80</v>
      </c>
      <c r="F21" s="8">
        <v>1.6</v>
      </c>
      <c r="G21" s="8" t="s">
        <v>80</v>
      </c>
      <c r="H21" s="8" t="s">
        <v>80</v>
      </c>
      <c r="I21" s="8">
        <v>6.4</v>
      </c>
      <c r="J21" s="8">
        <v>1.6</v>
      </c>
      <c r="K21" s="8" t="s">
        <v>80</v>
      </c>
      <c r="L21" s="8">
        <v>3.2</v>
      </c>
      <c r="M21" s="8">
        <v>19.2</v>
      </c>
      <c r="N21" s="8">
        <v>1.6</v>
      </c>
      <c r="O21" s="17"/>
    </row>
    <row r="22" spans="1:15" ht="18.75" customHeight="1" x14ac:dyDescent="0.15">
      <c r="A22" s="5">
        <v>12</v>
      </c>
      <c r="B22" s="5"/>
      <c r="C22" s="5"/>
      <c r="D22" s="5" t="s">
        <v>392</v>
      </c>
      <c r="E22" s="8" t="s">
        <v>80</v>
      </c>
      <c r="F22" s="8" t="s">
        <v>80</v>
      </c>
      <c r="G22" s="8" t="s">
        <v>80</v>
      </c>
      <c r="H22" s="8" t="s">
        <v>80</v>
      </c>
      <c r="I22" s="8">
        <v>6.4</v>
      </c>
      <c r="J22" s="8" t="s">
        <v>80</v>
      </c>
      <c r="K22" s="8" t="s">
        <v>80</v>
      </c>
      <c r="L22" s="8" t="s">
        <v>80</v>
      </c>
      <c r="M22" s="8" t="s">
        <v>80</v>
      </c>
      <c r="N22" s="8" t="s">
        <v>80</v>
      </c>
      <c r="O22" s="17"/>
    </row>
    <row r="23" spans="1:15" ht="18.75" customHeight="1" x14ac:dyDescent="0.15">
      <c r="A23" s="5">
        <v>13</v>
      </c>
      <c r="B23" s="5"/>
      <c r="C23" s="5"/>
      <c r="D23" s="10" t="s">
        <v>34</v>
      </c>
      <c r="E23" s="8" t="s">
        <v>80</v>
      </c>
      <c r="F23" s="8" t="s">
        <v>80</v>
      </c>
      <c r="G23" s="8" t="s">
        <v>80</v>
      </c>
      <c r="H23" s="8" t="s">
        <v>80</v>
      </c>
      <c r="I23" s="8">
        <v>3.2</v>
      </c>
      <c r="J23" s="8" t="s">
        <v>80</v>
      </c>
      <c r="K23" s="8" t="s">
        <v>80</v>
      </c>
      <c r="L23" s="8" t="s">
        <v>80</v>
      </c>
      <c r="M23" s="8" t="s">
        <v>80</v>
      </c>
      <c r="N23" s="8" t="s">
        <v>80</v>
      </c>
      <c r="O23" s="17"/>
    </row>
    <row r="24" spans="1:15" ht="18.75" customHeight="1" x14ac:dyDescent="0.15">
      <c r="A24" s="5">
        <v>14</v>
      </c>
      <c r="B24" s="5"/>
      <c r="C24" s="5"/>
      <c r="D24" s="5" t="s">
        <v>393</v>
      </c>
      <c r="E24" s="8" t="s">
        <v>80</v>
      </c>
      <c r="F24" s="8" t="s">
        <v>80</v>
      </c>
      <c r="G24" s="8">
        <v>6.4</v>
      </c>
      <c r="H24" s="8" t="s">
        <v>80</v>
      </c>
      <c r="I24" s="8" t="s">
        <v>80</v>
      </c>
      <c r="J24" s="8" t="s">
        <v>80</v>
      </c>
      <c r="K24" s="8" t="s">
        <v>80</v>
      </c>
      <c r="L24" s="8">
        <v>6.4</v>
      </c>
      <c r="M24" s="8">
        <v>3.2</v>
      </c>
      <c r="N24" s="8">
        <v>3.2</v>
      </c>
      <c r="O24" s="17"/>
    </row>
    <row r="25" spans="1:15" ht="18.75" customHeight="1" x14ac:dyDescent="0.15">
      <c r="A25" s="5">
        <v>15</v>
      </c>
      <c r="B25" s="5" t="s">
        <v>37</v>
      </c>
      <c r="C25" s="5" t="s">
        <v>38</v>
      </c>
      <c r="D25" s="10" t="s">
        <v>39</v>
      </c>
      <c r="E25" s="8" t="s">
        <v>80</v>
      </c>
      <c r="F25" s="8" t="s">
        <v>80</v>
      </c>
      <c r="G25" s="8" t="s">
        <v>80</v>
      </c>
      <c r="H25" s="8" t="s">
        <v>80</v>
      </c>
      <c r="I25" s="8">
        <v>1.6</v>
      </c>
      <c r="J25" s="8" t="s">
        <v>80</v>
      </c>
      <c r="K25" s="8" t="s">
        <v>80</v>
      </c>
      <c r="L25" s="8" t="s">
        <v>80</v>
      </c>
      <c r="M25" s="8" t="s">
        <v>80</v>
      </c>
      <c r="N25" s="8" t="s">
        <v>80</v>
      </c>
      <c r="O25" s="17"/>
    </row>
    <row r="26" spans="1:15" ht="18.75" customHeight="1" x14ac:dyDescent="0.15">
      <c r="A26" s="5">
        <v>16</v>
      </c>
      <c r="B26" s="5"/>
      <c r="C26" s="5" t="s">
        <v>40</v>
      </c>
      <c r="D26" s="10" t="s">
        <v>41</v>
      </c>
      <c r="E26" s="8" t="s">
        <v>80</v>
      </c>
      <c r="F26" s="8" t="s">
        <v>80</v>
      </c>
      <c r="G26" s="8">
        <v>3.2</v>
      </c>
      <c r="H26" s="8" t="s">
        <v>80</v>
      </c>
      <c r="I26" s="8" t="s">
        <v>80</v>
      </c>
      <c r="J26" s="8" t="s">
        <v>80</v>
      </c>
      <c r="K26" s="8" t="s">
        <v>80</v>
      </c>
      <c r="L26" s="8" t="s">
        <v>80</v>
      </c>
      <c r="M26" s="8" t="s">
        <v>80</v>
      </c>
      <c r="N26" s="8" t="s">
        <v>80</v>
      </c>
      <c r="O26" s="17"/>
    </row>
    <row r="27" spans="1:15" ht="18.75" customHeight="1" x14ac:dyDescent="0.15">
      <c r="A27" s="5">
        <v>17</v>
      </c>
      <c r="B27" s="5"/>
      <c r="C27" s="5"/>
      <c r="D27" s="10" t="s">
        <v>42</v>
      </c>
      <c r="E27" s="8" t="s">
        <v>80</v>
      </c>
      <c r="F27" s="8">
        <v>6.4</v>
      </c>
      <c r="G27" s="8">
        <v>6.4</v>
      </c>
      <c r="H27" s="8" t="s">
        <v>80</v>
      </c>
      <c r="I27" s="8">
        <v>3.2</v>
      </c>
      <c r="J27" s="8" t="s">
        <v>80</v>
      </c>
      <c r="K27" s="8" t="s">
        <v>80</v>
      </c>
      <c r="L27" s="8">
        <v>1.6</v>
      </c>
      <c r="M27" s="8" t="s">
        <v>80</v>
      </c>
      <c r="N27" s="8" t="s">
        <v>80</v>
      </c>
      <c r="O27" s="17"/>
    </row>
    <row r="28" spans="1:15" ht="18.75" customHeight="1" x14ac:dyDescent="0.15">
      <c r="A28" s="5">
        <v>18</v>
      </c>
      <c r="B28" s="5"/>
      <c r="C28" s="5" t="s">
        <v>43</v>
      </c>
      <c r="D28" s="10" t="s">
        <v>217</v>
      </c>
      <c r="E28" s="8" t="s">
        <v>80</v>
      </c>
      <c r="F28" s="8">
        <v>6.4</v>
      </c>
      <c r="G28" s="8" t="s">
        <v>80</v>
      </c>
      <c r="H28" s="8" t="s">
        <v>80</v>
      </c>
      <c r="I28" s="8">
        <v>6.4</v>
      </c>
      <c r="J28" s="8" t="s">
        <v>80</v>
      </c>
      <c r="K28" s="8" t="s">
        <v>80</v>
      </c>
      <c r="L28" s="8" t="s">
        <v>80</v>
      </c>
      <c r="M28" s="8" t="s">
        <v>80</v>
      </c>
      <c r="N28" s="8" t="s">
        <v>80</v>
      </c>
      <c r="O28" s="17"/>
    </row>
    <row r="29" spans="1:15" ht="18.75" customHeight="1" x14ac:dyDescent="0.15">
      <c r="A29" s="5">
        <v>19</v>
      </c>
      <c r="B29" s="5"/>
      <c r="C29" s="5" t="s">
        <v>45</v>
      </c>
      <c r="D29" s="10" t="s">
        <v>48</v>
      </c>
      <c r="E29" s="8">
        <v>25.6</v>
      </c>
      <c r="F29" s="8">
        <v>57.6</v>
      </c>
      <c r="G29" s="8">
        <v>384</v>
      </c>
      <c r="H29" s="8">
        <v>486.4</v>
      </c>
      <c r="I29" s="8">
        <v>844.8</v>
      </c>
      <c r="J29" s="8">
        <v>25.6</v>
      </c>
      <c r="K29" s="8">
        <v>96</v>
      </c>
      <c r="L29" s="8">
        <v>153.6</v>
      </c>
      <c r="M29" s="8">
        <v>89.6</v>
      </c>
      <c r="N29" s="8">
        <v>358.4</v>
      </c>
      <c r="O29" s="17"/>
    </row>
    <row r="30" spans="1:15" ht="18.75" customHeight="1" x14ac:dyDescent="0.15">
      <c r="A30" s="5">
        <v>20</v>
      </c>
      <c r="B30" s="5"/>
      <c r="C30" s="5"/>
      <c r="D30" s="10" t="s">
        <v>50</v>
      </c>
      <c r="E30" s="8" t="s">
        <v>80</v>
      </c>
      <c r="F30" s="8">
        <v>1.6</v>
      </c>
      <c r="G30" s="8">
        <v>3.2</v>
      </c>
      <c r="H30" s="8" t="s">
        <v>80</v>
      </c>
      <c r="I30" s="8" t="s">
        <v>80</v>
      </c>
      <c r="J30" s="8">
        <v>1.6</v>
      </c>
      <c r="K30" s="8">
        <v>3.2</v>
      </c>
      <c r="L30" s="8" t="s">
        <v>80</v>
      </c>
      <c r="M30" s="8">
        <v>6.4</v>
      </c>
      <c r="N30" s="8" t="s">
        <v>80</v>
      </c>
      <c r="O30" s="17"/>
    </row>
    <row r="31" spans="1:15" ht="18.75" customHeight="1" x14ac:dyDescent="0.15">
      <c r="A31" s="5">
        <v>21</v>
      </c>
      <c r="B31" s="5"/>
      <c r="C31" s="5"/>
      <c r="D31" s="5" t="s">
        <v>394</v>
      </c>
      <c r="E31" s="8">
        <v>12.8</v>
      </c>
      <c r="F31" s="8">
        <v>64</v>
      </c>
      <c r="G31" s="8">
        <v>32</v>
      </c>
      <c r="H31" s="8">
        <v>51.2</v>
      </c>
      <c r="I31" s="8">
        <v>217.6</v>
      </c>
      <c r="J31" s="8">
        <v>12.8</v>
      </c>
      <c r="K31" s="8">
        <v>25.6</v>
      </c>
      <c r="L31" s="8">
        <v>7027.2</v>
      </c>
      <c r="M31" s="8">
        <v>2150.4</v>
      </c>
      <c r="N31" s="8">
        <v>3123.2</v>
      </c>
      <c r="O31" s="17"/>
    </row>
    <row r="32" spans="1:15" ht="18.75" customHeight="1" x14ac:dyDescent="0.15">
      <c r="A32" s="5">
        <v>22</v>
      </c>
      <c r="B32" s="5"/>
      <c r="C32" s="5"/>
      <c r="D32" s="5" t="s">
        <v>51</v>
      </c>
      <c r="E32" s="8">
        <v>6.4</v>
      </c>
      <c r="F32" s="8">
        <v>6.4</v>
      </c>
      <c r="G32" s="8">
        <v>6.4</v>
      </c>
      <c r="H32" s="8">
        <v>6.4</v>
      </c>
      <c r="I32" s="8">
        <v>25.6</v>
      </c>
      <c r="J32" s="8">
        <v>6.4</v>
      </c>
      <c r="K32" s="8">
        <v>6.4</v>
      </c>
      <c r="L32" s="8">
        <v>44.8</v>
      </c>
      <c r="M32" s="8">
        <v>25.6</v>
      </c>
      <c r="N32" s="8">
        <v>51.2</v>
      </c>
      <c r="O32" s="17"/>
    </row>
    <row r="33" spans="1:15" ht="18.75" customHeight="1" x14ac:dyDescent="0.15">
      <c r="A33" s="5">
        <v>23</v>
      </c>
      <c r="B33" s="5"/>
      <c r="C33" s="5"/>
      <c r="D33" s="10" t="s">
        <v>52</v>
      </c>
      <c r="E33" s="8" t="s">
        <v>80</v>
      </c>
      <c r="F33" s="8" t="s">
        <v>80</v>
      </c>
      <c r="G33" s="8" t="s">
        <v>80</v>
      </c>
      <c r="H33" s="8" t="s">
        <v>80</v>
      </c>
      <c r="I33" s="8" t="s">
        <v>80</v>
      </c>
      <c r="J33" s="8" t="s">
        <v>80</v>
      </c>
      <c r="K33" s="8" t="s">
        <v>80</v>
      </c>
      <c r="L33" s="8" t="s">
        <v>80</v>
      </c>
      <c r="M33" s="8" t="s">
        <v>80</v>
      </c>
      <c r="N33" s="8" t="s">
        <v>80</v>
      </c>
      <c r="O33" s="17"/>
    </row>
    <row r="34" spans="1:15" ht="18.75" customHeight="1" x14ac:dyDescent="0.15">
      <c r="A34" s="5">
        <v>24</v>
      </c>
      <c r="B34" s="5"/>
      <c r="C34" s="5"/>
      <c r="D34" s="5" t="s">
        <v>395</v>
      </c>
      <c r="E34" s="8">
        <v>1.6</v>
      </c>
      <c r="F34" s="8" t="s">
        <v>80</v>
      </c>
      <c r="G34" s="8" t="s">
        <v>80</v>
      </c>
      <c r="H34" s="8" t="s">
        <v>80</v>
      </c>
      <c r="I34" s="8">
        <v>3.2</v>
      </c>
      <c r="J34" s="8" t="s">
        <v>80</v>
      </c>
      <c r="K34" s="8" t="s">
        <v>80</v>
      </c>
      <c r="L34" s="8" t="s">
        <v>80</v>
      </c>
      <c r="M34" s="8" t="s">
        <v>80</v>
      </c>
      <c r="N34" s="8" t="s">
        <v>80</v>
      </c>
      <c r="O34" s="17"/>
    </row>
    <row r="35" spans="1:15" ht="18.75" customHeight="1" x14ac:dyDescent="0.15">
      <c r="A35" s="5">
        <v>25</v>
      </c>
      <c r="B35" s="5"/>
      <c r="C35" s="5"/>
      <c r="D35" s="10" t="s">
        <v>56</v>
      </c>
      <c r="E35" s="8" t="s">
        <v>80</v>
      </c>
      <c r="F35" s="8" t="s">
        <v>80</v>
      </c>
      <c r="G35" s="8" t="s">
        <v>80</v>
      </c>
      <c r="H35" s="8" t="s">
        <v>80</v>
      </c>
      <c r="I35" s="8" t="s">
        <v>80</v>
      </c>
      <c r="J35" s="8" t="s">
        <v>80</v>
      </c>
      <c r="K35" s="8" t="s">
        <v>80</v>
      </c>
      <c r="L35" s="8" t="s">
        <v>80</v>
      </c>
      <c r="M35" s="8" t="s">
        <v>80</v>
      </c>
      <c r="N35" s="8" t="s">
        <v>80</v>
      </c>
      <c r="O35" s="17"/>
    </row>
    <row r="36" spans="1:15" ht="18.75" customHeight="1" x14ac:dyDescent="0.15">
      <c r="A36" s="5">
        <v>26</v>
      </c>
      <c r="B36" s="5"/>
      <c r="C36" s="5"/>
      <c r="D36" s="10" t="s">
        <v>57</v>
      </c>
      <c r="E36" s="8">
        <v>1.6</v>
      </c>
      <c r="F36" s="8" t="s">
        <v>80</v>
      </c>
      <c r="G36" s="8">
        <v>3.2</v>
      </c>
      <c r="H36" s="8">
        <v>6.4</v>
      </c>
      <c r="I36" s="8" t="s">
        <v>80</v>
      </c>
      <c r="J36" s="8" t="s">
        <v>80</v>
      </c>
      <c r="K36" s="8" t="s">
        <v>80</v>
      </c>
      <c r="L36" s="8">
        <v>1.6</v>
      </c>
      <c r="M36" s="8">
        <v>3.2</v>
      </c>
      <c r="N36" s="8" t="s">
        <v>80</v>
      </c>
      <c r="O36" s="17"/>
    </row>
    <row r="37" spans="1:15" ht="18.75" customHeight="1" x14ac:dyDescent="0.15">
      <c r="A37" s="5">
        <v>27</v>
      </c>
      <c r="B37" s="5"/>
      <c r="C37" s="5"/>
      <c r="D37" s="10" t="s">
        <v>61</v>
      </c>
      <c r="E37" s="8" t="s">
        <v>80</v>
      </c>
      <c r="F37" s="8" t="s">
        <v>80</v>
      </c>
      <c r="G37" s="8">
        <v>19.2</v>
      </c>
      <c r="H37" s="8">
        <v>32</v>
      </c>
      <c r="I37" s="8">
        <v>0.8</v>
      </c>
      <c r="J37" s="8" t="s">
        <v>80</v>
      </c>
      <c r="K37" s="8" t="s">
        <v>80</v>
      </c>
      <c r="L37" s="8" t="s">
        <v>80</v>
      </c>
      <c r="M37" s="8">
        <v>9.6</v>
      </c>
      <c r="N37" s="8" t="s">
        <v>80</v>
      </c>
      <c r="O37" s="17"/>
    </row>
    <row r="38" spans="1:15" ht="18.75" customHeight="1" x14ac:dyDescent="0.15">
      <c r="A38" s="5">
        <v>28</v>
      </c>
      <c r="B38" s="5"/>
      <c r="C38" s="5"/>
      <c r="D38" s="10" t="s">
        <v>359</v>
      </c>
      <c r="E38" s="8" t="s">
        <v>80</v>
      </c>
      <c r="F38" s="8">
        <v>108.8</v>
      </c>
      <c r="G38" s="8">
        <v>25.6</v>
      </c>
      <c r="H38" s="8" t="s">
        <v>80</v>
      </c>
      <c r="I38" s="8" t="s">
        <v>80</v>
      </c>
      <c r="J38" s="8" t="s">
        <v>80</v>
      </c>
      <c r="K38" s="8" t="s">
        <v>80</v>
      </c>
      <c r="L38" s="8" t="s">
        <v>80</v>
      </c>
      <c r="M38" s="8" t="s">
        <v>80</v>
      </c>
      <c r="N38" s="8" t="s">
        <v>80</v>
      </c>
      <c r="O38" s="17"/>
    </row>
    <row r="39" spans="1:15" ht="18.75" customHeight="1" x14ac:dyDescent="0.15">
      <c r="A39" s="5">
        <v>29</v>
      </c>
      <c r="B39" s="5"/>
      <c r="C39" s="5"/>
      <c r="D39" s="10" t="s">
        <v>62</v>
      </c>
      <c r="E39" s="8" t="s">
        <v>80</v>
      </c>
      <c r="F39" s="8" t="s">
        <v>80</v>
      </c>
      <c r="G39" s="8" t="s">
        <v>80</v>
      </c>
      <c r="H39" s="8" t="s">
        <v>80</v>
      </c>
      <c r="I39" s="8" t="s">
        <v>80</v>
      </c>
      <c r="J39" s="8" t="s">
        <v>80</v>
      </c>
      <c r="K39" s="8" t="s">
        <v>80</v>
      </c>
      <c r="L39" s="8" t="s">
        <v>80</v>
      </c>
      <c r="M39" s="8" t="s">
        <v>80</v>
      </c>
      <c r="N39" s="8" t="s">
        <v>80</v>
      </c>
      <c r="O39" s="17"/>
    </row>
    <row r="40" spans="1:15" ht="18.75" customHeight="1" x14ac:dyDescent="0.15">
      <c r="A40" s="5">
        <v>30</v>
      </c>
      <c r="B40" s="5"/>
      <c r="C40" s="5"/>
      <c r="D40" s="10" t="s">
        <v>170</v>
      </c>
      <c r="E40" s="8">
        <v>19.2</v>
      </c>
      <c r="F40" s="8">
        <v>25.6</v>
      </c>
      <c r="G40" s="8">
        <v>3.2</v>
      </c>
      <c r="H40" s="8">
        <v>19.2</v>
      </c>
      <c r="I40" s="8" t="s">
        <v>80</v>
      </c>
      <c r="J40" s="8" t="s">
        <v>80</v>
      </c>
      <c r="K40" s="8" t="s">
        <v>80</v>
      </c>
      <c r="L40" s="8">
        <v>3.2</v>
      </c>
      <c r="M40" s="8">
        <v>3.2</v>
      </c>
      <c r="N40" s="8">
        <v>6.4</v>
      </c>
      <c r="O40" s="17"/>
    </row>
    <row r="41" spans="1:15" ht="18.75" customHeight="1" x14ac:dyDescent="0.15">
      <c r="A41" s="5">
        <v>31</v>
      </c>
      <c r="B41" s="5"/>
      <c r="C41" s="5"/>
      <c r="D41" s="10" t="s">
        <v>63</v>
      </c>
      <c r="E41" s="8" t="s">
        <v>80</v>
      </c>
      <c r="F41" s="8">
        <v>32</v>
      </c>
      <c r="G41" s="8" t="s">
        <v>80</v>
      </c>
      <c r="H41" s="8" t="s">
        <v>80</v>
      </c>
      <c r="I41" s="8" t="s">
        <v>80</v>
      </c>
      <c r="J41" s="8" t="s">
        <v>80</v>
      </c>
      <c r="K41" s="8" t="s">
        <v>80</v>
      </c>
      <c r="L41" s="8">
        <v>25.6</v>
      </c>
      <c r="M41" s="8" t="s">
        <v>80</v>
      </c>
      <c r="N41" s="8">
        <v>19.2</v>
      </c>
      <c r="O41" s="17"/>
    </row>
    <row r="42" spans="1:15" ht="18.75" customHeight="1" x14ac:dyDescent="0.15">
      <c r="A42" s="5">
        <v>32</v>
      </c>
      <c r="B42" s="5"/>
      <c r="C42" s="5"/>
      <c r="D42" s="10" t="s">
        <v>64</v>
      </c>
      <c r="E42" s="8">
        <v>12.8</v>
      </c>
      <c r="F42" s="8">
        <v>19.2</v>
      </c>
      <c r="G42" s="8">
        <v>32</v>
      </c>
      <c r="H42" s="8">
        <v>3.2</v>
      </c>
      <c r="I42" s="8">
        <v>1.6</v>
      </c>
      <c r="J42" s="8">
        <v>1.6</v>
      </c>
      <c r="K42" s="8" t="s">
        <v>80</v>
      </c>
      <c r="L42" s="8">
        <v>6.4</v>
      </c>
      <c r="M42" s="8">
        <v>6.4</v>
      </c>
      <c r="N42" s="8" t="s">
        <v>80</v>
      </c>
      <c r="O42" s="17"/>
    </row>
    <row r="43" spans="1:15" ht="18.75" customHeight="1" x14ac:dyDescent="0.15">
      <c r="A43" s="5">
        <v>33</v>
      </c>
      <c r="B43" s="5"/>
      <c r="C43" s="5"/>
      <c r="D43" s="10" t="s">
        <v>65</v>
      </c>
      <c r="E43" s="8" t="s">
        <v>80</v>
      </c>
      <c r="F43" s="8" t="s">
        <v>80</v>
      </c>
      <c r="G43" s="8" t="s">
        <v>80</v>
      </c>
      <c r="H43" s="8" t="s">
        <v>80</v>
      </c>
      <c r="I43" s="8" t="s">
        <v>80</v>
      </c>
      <c r="J43" s="8" t="s">
        <v>80</v>
      </c>
      <c r="K43" s="8" t="s">
        <v>80</v>
      </c>
      <c r="L43" s="8" t="s">
        <v>80</v>
      </c>
      <c r="M43" s="8" t="s">
        <v>80</v>
      </c>
      <c r="N43" s="8" t="s">
        <v>80</v>
      </c>
      <c r="O43" s="17"/>
    </row>
    <row r="44" spans="1:15" ht="18.75" customHeight="1" x14ac:dyDescent="0.15">
      <c r="A44" s="5">
        <v>34</v>
      </c>
      <c r="B44" s="5"/>
      <c r="C44" s="5"/>
      <c r="D44" s="10" t="s">
        <v>66</v>
      </c>
      <c r="E44" s="8" t="s">
        <v>80</v>
      </c>
      <c r="F44" s="8">
        <v>121.6</v>
      </c>
      <c r="G44" s="8">
        <v>236.8</v>
      </c>
      <c r="H44" s="8">
        <v>102.4</v>
      </c>
      <c r="I44" s="8">
        <v>563.20000000000005</v>
      </c>
      <c r="J44" s="8">
        <v>25.6</v>
      </c>
      <c r="K44" s="8">
        <v>89.6</v>
      </c>
      <c r="L44" s="8">
        <v>537.6</v>
      </c>
      <c r="M44" s="8">
        <v>281.60000000000002</v>
      </c>
      <c r="N44" s="8">
        <v>160</v>
      </c>
      <c r="O44" s="17"/>
    </row>
    <row r="45" spans="1:15" ht="18.75" customHeight="1" x14ac:dyDescent="0.15">
      <c r="A45" s="5">
        <v>35</v>
      </c>
      <c r="B45" s="5"/>
      <c r="C45" s="5"/>
      <c r="D45" s="10" t="s">
        <v>67</v>
      </c>
      <c r="E45" s="8">
        <v>12.8</v>
      </c>
      <c r="F45" s="8">
        <v>281.60000000000002</v>
      </c>
      <c r="G45" s="8">
        <v>57.6</v>
      </c>
      <c r="H45" s="8">
        <v>19.2</v>
      </c>
      <c r="I45" s="8" t="s">
        <v>80</v>
      </c>
      <c r="J45" s="8" t="s">
        <v>80</v>
      </c>
      <c r="K45" s="8">
        <v>38.4</v>
      </c>
      <c r="L45" s="8">
        <v>57.6</v>
      </c>
      <c r="M45" s="8" t="s">
        <v>80</v>
      </c>
      <c r="N45" s="8">
        <v>44.8</v>
      </c>
      <c r="O45" s="17"/>
    </row>
    <row r="46" spans="1:15" ht="18.75" customHeight="1" x14ac:dyDescent="0.15">
      <c r="A46" s="5">
        <v>36</v>
      </c>
      <c r="B46" s="5"/>
      <c r="C46" s="5"/>
      <c r="D46" s="5" t="s">
        <v>118</v>
      </c>
      <c r="E46" s="8" t="s">
        <v>80</v>
      </c>
      <c r="F46" s="8">
        <v>32</v>
      </c>
      <c r="G46" s="8">
        <v>12.8</v>
      </c>
      <c r="H46" s="8">
        <v>19.2</v>
      </c>
      <c r="I46" s="8">
        <v>12.8</v>
      </c>
      <c r="J46" s="8" t="s">
        <v>80</v>
      </c>
      <c r="K46" s="8">
        <v>12.8</v>
      </c>
      <c r="L46" s="8">
        <v>12.8</v>
      </c>
      <c r="M46" s="8" t="s">
        <v>80</v>
      </c>
      <c r="N46" s="8">
        <v>12.8</v>
      </c>
      <c r="O46" s="17"/>
    </row>
    <row r="47" spans="1:15" ht="18.75" customHeight="1" x14ac:dyDescent="0.15">
      <c r="A47" s="5">
        <v>37</v>
      </c>
      <c r="B47" s="5"/>
      <c r="C47" s="5"/>
      <c r="D47" s="10" t="s">
        <v>68</v>
      </c>
      <c r="E47" s="8" t="s">
        <v>80</v>
      </c>
      <c r="F47" s="8" t="s">
        <v>80</v>
      </c>
      <c r="G47" s="8" t="s">
        <v>80</v>
      </c>
      <c r="H47" s="8" t="s">
        <v>80</v>
      </c>
      <c r="I47" s="8" t="s">
        <v>80</v>
      </c>
      <c r="J47" s="8" t="s">
        <v>80</v>
      </c>
      <c r="K47" s="8" t="s">
        <v>80</v>
      </c>
      <c r="L47" s="8">
        <v>6.4</v>
      </c>
      <c r="M47" s="8" t="s">
        <v>80</v>
      </c>
      <c r="N47" s="8" t="s">
        <v>80</v>
      </c>
      <c r="O47" s="17"/>
    </row>
    <row r="48" spans="1:15" ht="18.75" customHeight="1" x14ac:dyDescent="0.15">
      <c r="A48" s="5">
        <v>38</v>
      </c>
      <c r="B48" s="5"/>
      <c r="C48" s="5"/>
      <c r="D48" s="10" t="s">
        <v>128</v>
      </c>
      <c r="E48" s="8" t="s">
        <v>80</v>
      </c>
      <c r="F48" s="8">
        <v>19.2</v>
      </c>
      <c r="G48" s="8">
        <v>32</v>
      </c>
      <c r="H48" s="8">
        <v>19.2</v>
      </c>
      <c r="I48" s="8">
        <v>12.8</v>
      </c>
      <c r="J48" s="8" t="s">
        <v>80</v>
      </c>
      <c r="K48" s="8">
        <v>32</v>
      </c>
      <c r="L48" s="8">
        <v>3.2</v>
      </c>
      <c r="M48" s="8">
        <v>12.8</v>
      </c>
      <c r="N48" s="8">
        <v>6.4</v>
      </c>
      <c r="O48" s="17"/>
    </row>
    <row r="49" spans="1:15" ht="18.75" customHeight="1" x14ac:dyDescent="0.15">
      <c r="A49" s="5">
        <v>39</v>
      </c>
      <c r="B49" s="5"/>
      <c r="C49" s="5"/>
      <c r="D49" s="10" t="s">
        <v>69</v>
      </c>
      <c r="E49" s="8">
        <v>19.2</v>
      </c>
      <c r="F49" s="8">
        <v>12.8</v>
      </c>
      <c r="G49" s="8">
        <v>32</v>
      </c>
      <c r="H49" s="8">
        <v>19.2</v>
      </c>
      <c r="I49" s="8">
        <v>6.4</v>
      </c>
      <c r="J49" s="8">
        <v>32</v>
      </c>
      <c r="K49" s="8">
        <v>3.2</v>
      </c>
      <c r="L49" s="8">
        <v>281.60000000000002</v>
      </c>
      <c r="M49" s="8">
        <v>76.8</v>
      </c>
      <c r="N49" s="8">
        <v>38.4</v>
      </c>
      <c r="O49" s="17"/>
    </row>
    <row r="50" spans="1:15" ht="18.75" customHeight="1" x14ac:dyDescent="0.15">
      <c r="A50" s="5">
        <v>40</v>
      </c>
      <c r="B50" s="5"/>
      <c r="C50" s="5"/>
      <c r="D50" s="10" t="s">
        <v>293</v>
      </c>
      <c r="E50" s="8" t="s">
        <v>80</v>
      </c>
      <c r="F50" s="8" t="s">
        <v>80</v>
      </c>
      <c r="G50" s="8" t="s">
        <v>80</v>
      </c>
      <c r="H50" s="8" t="s">
        <v>80</v>
      </c>
      <c r="I50" s="8" t="s">
        <v>80</v>
      </c>
      <c r="J50" s="8" t="s">
        <v>80</v>
      </c>
      <c r="K50" s="8" t="s">
        <v>80</v>
      </c>
      <c r="L50" s="8" t="s">
        <v>80</v>
      </c>
      <c r="M50" s="8" t="s">
        <v>80</v>
      </c>
      <c r="N50" s="8" t="s">
        <v>80</v>
      </c>
      <c r="O50" s="17"/>
    </row>
    <row r="51" spans="1:15" ht="18.75" customHeight="1" x14ac:dyDescent="0.15">
      <c r="A51" s="5">
        <v>41</v>
      </c>
      <c r="B51" s="5"/>
      <c r="C51" s="5"/>
      <c r="D51" s="5" t="s">
        <v>396</v>
      </c>
      <c r="E51" s="8">
        <v>12.8</v>
      </c>
      <c r="F51" s="8" t="s">
        <v>80</v>
      </c>
      <c r="G51" s="8" t="s">
        <v>80</v>
      </c>
      <c r="H51" s="8" t="s">
        <v>80</v>
      </c>
      <c r="I51" s="8" t="s">
        <v>80</v>
      </c>
      <c r="J51" s="8">
        <v>3.2</v>
      </c>
      <c r="K51" s="8" t="s">
        <v>80</v>
      </c>
      <c r="L51" s="8">
        <v>3.2</v>
      </c>
      <c r="M51" s="8">
        <v>6.4</v>
      </c>
      <c r="N51" s="8">
        <v>6.4</v>
      </c>
      <c r="O51" s="17"/>
    </row>
    <row r="52" spans="1:15" ht="18.75" customHeight="1" x14ac:dyDescent="0.15">
      <c r="A52" s="5">
        <v>42</v>
      </c>
      <c r="B52" s="5"/>
      <c r="C52" s="5"/>
      <c r="D52" s="5" t="s">
        <v>397</v>
      </c>
      <c r="E52" s="8" t="s">
        <v>80</v>
      </c>
      <c r="F52" s="8" t="s">
        <v>80</v>
      </c>
      <c r="G52" s="8" t="s">
        <v>80</v>
      </c>
      <c r="H52" s="8">
        <v>0.8</v>
      </c>
      <c r="I52" s="8" t="s">
        <v>80</v>
      </c>
      <c r="J52" s="8" t="s">
        <v>80</v>
      </c>
      <c r="K52" s="8" t="s">
        <v>80</v>
      </c>
      <c r="L52" s="8" t="s">
        <v>80</v>
      </c>
      <c r="M52" s="8">
        <v>1.6</v>
      </c>
      <c r="N52" s="8" t="s">
        <v>80</v>
      </c>
      <c r="O52" s="17"/>
    </row>
    <row r="53" spans="1:15" ht="18.75" customHeight="1" x14ac:dyDescent="0.15">
      <c r="A53" s="5">
        <v>43</v>
      </c>
      <c r="B53" s="5"/>
      <c r="C53" s="5"/>
      <c r="D53" s="10" t="s">
        <v>398</v>
      </c>
      <c r="E53" s="8">
        <v>0.8</v>
      </c>
      <c r="F53" s="8">
        <v>6.4</v>
      </c>
      <c r="G53" s="8">
        <v>12.8</v>
      </c>
      <c r="H53" s="8">
        <v>19.2</v>
      </c>
      <c r="I53" s="8">
        <v>25.6</v>
      </c>
      <c r="J53" s="8">
        <v>3.2</v>
      </c>
      <c r="K53" s="8" t="s">
        <v>80</v>
      </c>
      <c r="L53" s="8">
        <v>70.400000000000006</v>
      </c>
      <c r="M53" s="8">
        <v>64</v>
      </c>
      <c r="N53" s="8">
        <v>32</v>
      </c>
      <c r="O53" s="17"/>
    </row>
    <row r="54" spans="1:15" ht="18.75" customHeight="1" x14ac:dyDescent="0.15">
      <c r="A54" s="5">
        <v>44</v>
      </c>
      <c r="B54" s="5"/>
      <c r="C54" s="5"/>
      <c r="D54" s="5" t="s">
        <v>399</v>
      </c>
      <c r="E54" s="8">
        <v>12.8</v>
      </c>
      <c r="F54" s="8">
        <v>51.2</v>
      </c>
      <c r="G54" s="8">
        <v>19.2</v>
      </c>
      <c r="H54" s="8">
        <v>19.2</v>
      </c>
      <c r="I54" s="8">
        <v>76.8</v>
      </c>
      <c r="J54" s="8">
        <v>12.8</v>
      </c>
      <c r="K54" s="8">
        <v>12.8</v>
      </c>
      <c r="L54" s="8">
        <v>38.4</v>
      </c>
      <c r="M54" s="8">
        <v>38.4</v>
      </c>
      <c r="N54" s="8">
        <v>19.2</v>
      </c>
      <c r="O54" s="17"/>
    </row>
    <row r="55" spans="1:15" ht="18.75" customHeight="1" x14ac:dyDescent="0.15">
      <c r="A55" s="5">
        <v>45</v>
      </c>
      <c r="B55" s="5" t="s">
        <v>73</v>
      </c>
      <c r="C55" s="5" t="s">
        <v>74</v>
      </c>
      <c r="D55" s="5" t="s">
        <v>75</v>
      </c>
      <c r="E55" s="8" t="s">
        <v>80</v>
      </c>
      <c r="F55" s="8">
        <v>3.2</v>
      </c>
      <c r="G55" s="8">
        <v>3.2</v>
      </c>
      <c r="H55" s="8">
        <v>3.2</v>
      </c>
      <c r="I55" s="8">
        <v>3.2</v>
      </c>
      <c r="J55" s="8">
        <v>1.6</v>
      </c>
      <c r="K55" s="8">
        <v>3.2</v>
      </c>
      <c r="L55" s="8">
        <v>25.6</v>
      </c>
      <c r="M55" s="8" t="s">
        <v>80</v>
      </c>
      <c r="N55" s="8" t="s">
        <v>80</v>
      </c>
      <c r="O55" s="17"/>
    </row>
    <row r="56" spans="1:15" ht="18.75" customHeight="1" x14ac:dyDescent="0.15">
      <c r="A56" s="5">
        <v>46</v>
      </c>
      <c r="B56" s="5" t="s">
        <v>76</v>
      </c>
      <c r="C56" s="5" t="s">
        <v>77</v>
      </c>
      <c r="D56" s="5" t="s">
        <v>78</v>
      </c>
      <c r="E56" s="8">
        <v>25.6</v>
      </c>
      <c r="F56" s="8" t="s">
        <v>80</v>
      </c>
      <c r="G56" s="8">
        <v>19.2</v>
      </c>
      <c r="H56" s="8">
        <v>32</v>
      </c>
      <c r="I56" s="8">
        <v>44.8</v>
      </c>
      <c r="J56" s="8">
        <v>12.8</v>
      </c>
      <c r="K56" s="8">
        <v>19.2</v>
      </c>
      <c r="L56" s="8" t="s">
        <v>80</v>
      </c>
      <c r="M56" s="8">
        <v>44.8</v>
      </c>
      <c r="N56" s="8" t="s">
        <v>80</v>
      </c>
      <c r="O56" s="17"/>
    </row>
    <row r="57" spans="1:15" ht="18.75" customHeight="1" x14ac:dyDescent="0.15">
      <c r="A57" s="5">
        <v>47</v>
      </c>
      <c r="B57" s="5" t="s">
        <v>79</v>
      </c>
      <c r="C57" s="5" t="s">
        <v>80</v>
      </c>
      <c r="D57" s="5" t="s">
        <v>81</v>
      </c>
      <c r="E57" s="8">
        <v>38.4</v>
      </c>
      <c r="F57" s="8">
        <v>32</v>
      </c>
      <c r="G57" s="8">
        <v>51.2</v>
      </c>
      <c r="H57" s="8">
        <v>76.8</v>
      </c>
      <c r="I57" s="8">
        <v>32</v>
      </c>
      <c r="J57" s="8">
        <v>64</v>
      </c>
      <c r="K57" s="8">
        <v>38.4</v>
      </c>
      <c r="L57" s="8">
        <v>1728</v>
      </c>
      <c r="M57" s="8">
        <v>57.6</v>
      </c>
      <c r="N57" s="8">
        <v>102.4</v>
      </c>
      <c r="O57" s="17"/>
    </row>
    <row r="58" spans="1:15" ht="18.75" customHeight="1" x14ac:dyDescent="0.15">
      <c r="A58" s="5">
        <v>48</v>
      </c>
      <c r="B58" s="5" t="s">
        <v>82</v>
      </c>
      <c r="C58" s="5" t="s">
        <v>83</v>
      </c>
      <c r="D58" s="10" t="s">
        <v>84</v>
      </c>
      <c r="E58" s="8" t="s">
        <v>80</v>
      </c>
      <c r="F58" s="8">
        <v>0.8</v>
      </c>
      <c r="G58" s="8">
        <v>3.2</v>
      </c>
      <c r="H58" s="8" t="s">
        <v>80</v>
      </c>
      <c r="I58" s="8" t="s">
        <v>80</v>
      </c>
      <c r="J58" s="8" t="s">
        <v>80</v>
      </c>
      <c r="K58" s="8" t="s">
        <v>80</v>
      </c>
      <c r="L58" s="8" t="s">
        <v>80</v>
      </c>
      <c r="M58" s="8" t="s">
        <v>80</v>
      </c>
      <c r="N58" s="8" t="s">
        <v>80</v>
      </c>
      <c r="O58" s="17"/>
    </row>
    <row r="59" spans="1:15" ht="18.75" customHeight="1" x14ac:dyDescent="0.15">
      <c r="A59" s="5">
        <v>49</v>
      </c>
      <c r="B59" s="5"/>
      <c r="C59" s="5" t="s">
        <v>85</v>
      </c>
      <c r="D59" s="5" t="s">
        <v>400</v>
      </c>
      <c r="E59" s="8" t="s">
        <v>80</v>
      </c>
      <c r="F59" s="8" t="s">
        <v>80</v>
      </c>
      <c r="G59" s="8">
        <v>0.8</v>
      </c>
      <c r="H59" s="8" t="s">
        <v>80</v>
      </c>
      <c r="I59" s="8">
        <v>0.8</v>
      </c>
      <c r="J59" s="8" t="s">
        <v>80</v>
      </c>
      <c r="K59" s="8" t="s">
        <v>80</v>
      </c>
      <c r="L59" s="8" t="s">
        <v>80</v>
      </c>
      <c r="M59" s="8">
        <v>3.2</v>
      </c>
      <c r="N59" s="8">
        <v>0.8</v>
      </c>
      <c r="O59" s="17"/>
    </row>
    <row r="60" spans="1:15" ht="18.75" customHeight="1" x14ac:dyDescent="0.15">
      <c r="A60" s="5">
        <v>50</v>
      </c>
      <c r="B60" s="5"/>
      <c r="C60" s="5"/>
      <c r="D60" s="10" t="s">
        <v>401</v>
      </c>
      <c r="E60" s="8" t="s">
        <v>80</v>
      </c>
      <c r="F60" s="8" t="s">
        <v>80</v>
      </c>
      <c r="G60" s="8" t="s">
        <v>80</v>
      </c>
      <c r="H60" s="8" t="s">
        <v>80</v>
      </c>
      <c r="I60" s="8" t="s">
        <v>80</v>
      </c>
      <c r="J60" s="8" t="s">
        <v>80</v>
      </c>
      <c r="K60" s="8" t="s">
        <v>80</v>
      </c>
      <c r="L60" s="8">
        <v>0.8</v>
      </c>
      <c r="M60" s="8" t="s">
        <v>80</v>
      </c>
      <c r="N60" s="8" t="s">
        <v>80</v>
      </c>
      <c r="O60" s="17"/>
    </row>
    <row r="61" spans="1:15" ht="18.75" customHeight="1" x14ac:dyDescent="0.15">
      <c r="A61" s="5">
        <v>51</v>
      </c>
      <c r="B61" s="5"/>
      <c r="C61" s="5"/>
      <c r="D61" s="5" t="s">
        <v>402</v>
      </c>
      <c r="E61" s="8" t="s">
        <v>80</v>
      </c>
      <c r="F61" s="8" t="s">
        <v>80</v>
      </c>
      <c r="G61" s="8" t="s">
        <v>80</v>
      </c>
      <c r="H61" s="8" t="s">
        <v>80</v>
      </c>
      <c r="I61" s="8" t="s">
        <v>80</v>
      </c>
      <c r="J61" s="8">
        <v>0.8</v>
      </c>
      <c r="K61" s="8" t="s">
        <v>80</v>
      </c>
      <c r="L61" s="8" t="s">
        <v>80</v>
      </c>
      <c r="M61" s="8" t="s">
        <v>80</v>
      </c>
      <c r="N61" s="8" t="s">
        <v>80</v>
      </c>
      <c r="O61" s="17"/>
    </row>
    <row r="62" spans="1:15" ht="18.75" customHeight="1" x14ac:dyDescent="0.15">
      <c r="A62" s="5">
        <v>52</v>
      </c>
      <c r="B62" s="5"/>
      <c r="C62" s="5"/>
      <c r="D62" s="5" t="s">
        <v>87</v>
      </c>
      <c r="E62" s="8" t="s">
        <v>80</v>
      </c>
      <c r="F62" s="8">
        <v>6.4</v>
      </c>
      <c r="G62" s="8">
        <v>6.4</v>
      </c>
      <c r="H62" s="8">
        <v>6.4</v>
      </c>
      <c r="I62" s="8">
        <v>6.4</v>
      </c>
      <c r="J62" s="8">
        <v>3.2</v>
      </c>
      <c r="K62" s="8">
        <v>3.2</v>
      </c>
      <c r="L62" s="8">
        <v>19.2</v>
      </c>
      <c r="M62" s="8">
        <v>6.4</v>
      </c>
      <c r="N62" s="8">
        <v>12.8</v>
      </c>
      <c r="O62" s="17"/>
    </row>
    <row r="63" spans="1:15" ht="18.75" customHeight="1" x14ac:dyDescent="0.15">
      <c r="A63" s="5">
        <v>53</v>
      </c>
      <c r="B63" s="5"/>
      <c r="C63" s="5" t="s">
        <v>88</v>
      </c>
      <c r="D63" s="5" t="s">
        <v>89</v>
      </c>
      <c r="E63" s="8">
        <v>12.8</v>
      </c>
      <c r="F63" s="8">
        <v>1.6</v>
      </c>
      <c r="G63" s="8" t="s">
        <v>80</v>
      </c>
      <c r="H63" s="8" t="s">
        <v>80</v>
      </c>
      <c r="I63" s="8">
        <v>1.6</v>
      </c>
      <c r="J63" s="8" t="s">
        <v>80</v>
      </c>
      <c r="K63" s="8" t="s">
        <v>80</v>
      </c>
      <c r="L63" s="8" t="s">
        <v>80</v>
      </c>
      <c r="M63" s="8" t="s">
        <v>80</v>
      </c>
      <c r="N63" s="8">
        <v>12.8</v>
      </c>
      <c r="O63" s="17"/>
    </row>
    <row r="64" spans="1:15" ht="18.75" customHeight="1" x14ac:dyDescent="0.15">
      <c r="A64" s="5">
        <v>54</v>
      </c>
      <c r="B64" s="5" t="s">
        <v>90</v>
      </c>
      <c r="C64" s="5" t="s">
        <v>91</v>
      </c>
      <c r="D64" s="5" t="s">
        <v>403</v>
      </c>
      <c r="E64" s="8">
        <v>0.8</v>
      </c>
      <c r="F64" s="8" t="s">
        <v>80</v>
      </c>
      <c r="G64" s="8" t="s">
        <v>80</v>
      </c>
      <c r="H64" s="8" t="s">
        <v>80</v>
      </c>
      <c r="I64" s="8" t="s">
        <v>80</v>
      </c>
      <c r="J64" s="8" t="s">
        <v>80</v>
      </c>
      <c r="K64" s="8" t="s">
        <v>80</v>
      </c>
      <c r="L64" s="8" t="s">
        <v>80</v>
      </c>
      <c r="M64" s="8" t="s">
        <v>80</v>
      </c>
      <c r="N64" s="8" t="s">
        <v>80</v>
      </c>
      <c r="O64" s="17"/>
    </row>
    <row r="65" spans="1:15" ht="18.75" customHeight="1" thickBot="1" x14ac:dyDescent="0.2">
      <c r="A65" s="5">
        <v>55</v>
      </c>
      <c r="B65" s="5"/>
      <c r="C65" s="5"/>
      <c r="D65" s="5" t="s">
        <v>92</v>
      </c>
      <c r="E65" s="8" t="s">
        <v>80</v>
      </c>
      <c r="F65" s="8" t="s">
        <v>80</v>
      </c>
      <c r="G65" s="8" t="s">
        <v>80</v>
      </c>
      <c r="H65" s="8" t="s">
        <v>80</v>
      </c>
      <c r="I65" s="8" t="s">
        <v>80</v>
      </c>
      <c r="J65" s="8">
        <v>0.8</v>
      </c>
      <c r="K65" s="8" t="s">
        <v>80</v>
      </c>
      <c r="L65" s="8" t="s">
        <v>80</v>
      </c>
      <c r="M65" s="8" t="s">
        <v>80</v>
      </c>
      <c r="N65" s="8" t="s">
        <v>80</v>
      </c>
      <c r="O65" s="17"/>
    </row>
    <row r="66" spans="1:15" ht="18.75" customHeight="1" thickTop="1" x14ac:dyDescent="0.15">
      <c r="A66" s="35" t="s">
        <v>93</v>
      </c>
      <c r="B66" s="35"/>
      <c r="C66" s="35"/>
      <c r="D66" s="35"/>
      <c r="E66" s="19">
        <f t="shared" ref="E66:N66" si="0">SUM(E11:E65)</f>
        <v>1932.7999999999995</v>
      </c>
      <c r="F66" s="19">
        <f t="shared" si="0"/>
        <v>1002.4000000000001</v>
      </c>
      <c r="G66" s="19">
        <f t="shared" si="0"/>
        <v>2671.1999999999989</v>
      </c>
      <c r="H66" s="19">
        <f t="shared" si="0"/>
        <v>1852.0000000000009</v>
      </c>
      <c r="I66" s="19">
        <f t="shared" si="0"/>
        <v>2576.0000000000009</v>
      </c>
      <c r="J66" s="19">
        <f t="shared" si="0"/>
        <v>2350.3999999999996</v>
      </c>
      <c r="K66" s="19">
        <f t="shared" si="0"/>
        <v>2476.7999999999993</v>
      </c>
      <c r="L66" s="19">
        <f t="shared" si="0"/>
        <v>15325.600000000002</v>
      </c>
      <c r="M66" s="19">
        <f t="shared" si="0"/>
        <v>3948.8</v>
      </c>
      <c r="N66" s="19">
        <f t="shared" si="0"/>
        <v>4375.9999999999982</v>
      </c>
    </row>
    <row r="67" spans="1:15" ht="18.75" customHeight="1" x14ac:dyDescent="0.15">
      <c r="A67" s="41" t="s">
        <v>404</v>
      </c>
      <c r="B67" s="42"/>
      <c r="C67" s="6" t="s">
        <v>22</v>
      </c>
      <c r="D67" s="9"/>
      <c r="E67" s="8">
        <f t="shared" ref="E67:N67" si="1">E11</f>
        <v>1612.8</v>
      </c>
      <c r="F67" s="8">
        <f t="shared" si="1"/>
        <v>89.6</v>
      </c>
      <c r="G67" s="8">
        <f t="shared" si="1"/>
        <v>1561.6</v>
      </c>
      <c r="H67" s="8">
        <f t="shared" si="1"/>
        <v>742.4</v>
      </c>
      <c r="I67" s="8">
        <f t="shared" si="1"/>
        <v>588.79999999999995</v>
      </c>
      <c r="J67" s="8">
        <f t="shared" si="1"/>
        <v>2073.6</v>
      </c>
      <c r="K67" s="8">
        <f t="shared" si="1"/>
        <v>1971.2</v>
      </c>
      <c r="L67" s="8">
        <f t="shared" si="1"/>
        <v>5184</v>
      </c>
      <c r="M67" s="8">
        <f t="shared" si="1"/>
        <v>972.8</v>
      </c>
      <c r="N67" s="8">
        <f t="shared" si="1"/>
        <v>358.4</v>
      </c>
    </row>
    <row r="68" spans="1:15" ht="18.75" customHeight="1" x14ac:dyDescent="0.15">
      <c r="A68" s="41"/>
      <c r="B68" s="42"/>
      <c r="C68" s="6" t="s">
        <v>24</v>
      </c>
      <c r="D68" s="9"/>
      <c r="E68" s="8">
        <f t="shared" ref="E68:N68" si="2">SUM(E12:E24)</f>
        <v>104</v>
      </c>
      <c r="F68" s="8">
        <f t="shared" si="2"/>
        <v>16</v>
      </c>
      <c r="G68" s="8">
        <f t="shared" si="2"/>
        <v>104</v>
      </c>
      <c r="H68" s="8">
        <f t="shared" si="2"/>
        <v>168</v>
      </c>
      <c r="I68" s="8">
        <f t="shared" si="2"/>
        <v>96.000000000000014</v>
      </c>
      <c r="J68" s="8">
        <f t="shared" si="2"/>
        <v>68.8</v>
      </c>
      <c r="K68" s="8">
        <f t="shared" si="2"/>
        <v>121.60000000000001</v>
      </c>
      <c r="L68" s="8">
        <f t="shared" si="2"/>
        <v>92.800000000000011</v>
      </c>
      <c r="M68" s="8">
        <f t="shared" si="2"/>
        <v>88.000000000000014</v>
      </c>
      <c r="N68" s="8">
        <f t="shared" si="2"/>
        <v>10.400000000000002</v>
      </c>
    </row>
    <row r="69" spans="1:15" ht="18.75" customHeight="1" x14ac:dyDescent="0.15">
      <c r="A69" s="41"/>
      <c r="B69" s="42"/>
      <c r="C69" s="6" t="s">
        <v>38</v>
      </c>
      <c r="D69" s="9"/>
      <c r="E69" s="8" t="str">
        <f t="shared" ref="E69:N69" si="3">E25</f>
        <v/>
      </c>
      <c r="F69" s="8" t="str">
        <f t="shared" si="3"/>
        <v/>
      </c>
      <c r="G69" s="8" t="str">
        <f t="shared" si="3"/>
        <v/>
      </c>
      <c r="H69" s="8" t="str">
        <f t="shared" si="3"/>
        <v/>
      </c>
      <c r="I69" s="8">
        <f t="shared" si="3"/>
        <v>1.6</v>
      </c>
      <c r="J69" s="8" t="str">
        <f t="shared" si="3"/>
        <v/>
      </c>
      <c r="K69" s="8" t="str">
        <f t="shared" si="3"/>
        <v/>
      </c>
      <c r="L69" s="8" t="str">
        <f t="shared" si="3"/>
        <v/>
      </c>
      <c r="M69" s="8" t="str">
        <f t="shared" si="3"/>
        <v/>
      </c>
      <c r="N69" s="8" t="str">
        <f t="shared" si="3"/>
        <v/>
      </c>
    </row>
    <row r="70" spans="1:15" ht="18.75" customHeight="1" x14ac:dyDescent="0.15">
      <c r="A70" s="41"/>
      <c r="B70" s="42"/>
      <c r="C70" s="6" t="s">
        <v>94</v>
      </c>
      <c r="D70" s="9"/>
      <c r="E70" s="8">
        <f t="shared" ref="E70:N70" si="4">SUM(E26:E27)</f>
        <v>0</v>
      </c>
      <c r="F70" s="8">
        <f t="shared" si="4"/>
        <v>6.4</v>
      </c>
      <c r="G70" s="8">
        <f t="shared" si="4"/>
        <v>9.6000000000000014</v>
      </c>
      <c r="H70" s="8">
        <f t="shared" si="4"/>
        <v>0</v>
      </c>
      <c r="I70" s="8">
        <f t="shared" si="4"/>
        <v>3.2</v>
      </c>
      <c r="J70" s="8">
        <f t="shared" si="4"/>
        <v>0</v>
      </c>
      <c r="K70" s="8">
        <f t="shared" si="4"/>
        <v>0</v>
      </c>
      <c r="L70" s="8">
        <f t="shared" si="4"/>
        <v>1.6</v>
      </c>
      <c r="M70" s="8">
        <f t="shared" si="4"/>
        <v>0</v>
      </c>
      <c r="N70" s="8">
        <f t="shared" si="4"/>
        <v>0</v>
      </c>
    </row>
    <row r="71" spans="1:15" ht="18.75" customHeight="1" x14ac:dyDescent="0.15">
      <c r="A71" s="41"/>
      <c r="B71" s="42"/>
      <c r="C71" s="6" t="s">
        <v>43</v>
      </c>
      <c r="D71" s="9"/>
      <c r="E71" s="8">
        <f t="shared" ref="E71:N71" si="5">SUM(E28:E28)</f>
        <v>0</v>
      </c>
      <c r="F71" s="8">
        <f t="shared" si="5"/>
        <v>6.4</v>
      </c>
      <c r="G71" s="8">
        <f t="shared" si="5"/>
        <v>0</v>
      </c>
      <c r="H71" s="8">
        <f t="shared" si="5"/>
        <v>0</v>
      </c>
      <c r="I71" s="8">
        <f t="shared" si="5"/>
        <v>6.4</v>
      </c>
      <c r="J71" s="8">
        <f t="shared" si="5"/>
        <v>0</v>
      </c>
      <c r="K71" s="8">
        <f t="shared" si="5"/>
        <v>0</v>
      </c>
      <c r="L71" s="8">
        <f t="shared" si="5"/>
        <v>0</v>
      </c>
      <c r="M71" s="8">
        <f t="shared" si="5"/>
        <v>0</v>
      </c>
      <c r="N71" s="8">
        <f t="shared" si="5"/>
        <v>0</v>
      </c>
    </row>
    <row r="72" spans="1:15" ht="18.75" customHeight="1" x14ac:dyDescent="0.15">
      <c r="A72" s="41"/>
      <c r="B72" s="42"/>
      <c r="C72" s="6" t="s">
        <v>45</v>
      </c>
      <c r="D72" s="9"/>
      <c r="E72" s="8">
        <f t="shared" ref="E72:N72" si="6">SUM(E29:E54)</f>
        <v>138.4</v>
      </c>
      <c r="F72" s="8">
        <f t="shared" si="6"/>
        <v>840</v>
      </c>
      <c r="G72" s="8">
        <f t="shared" si="6"/>
        <v>911.99999999999989</v>
      </c>
      <c r="H72" s="8">
        <f t="shared" si="6"/>
        <v>823.20000000000027</v>
      </c>
      <c r="I72" s="8">
        <f t="shared" si="6"/>
        <v>1791.1999999999996</v>
      </c>
      <c r="J72" s="8">
        <f t="shared" si="6"/>
        <v>124.8</v>
      </c>
      <c r="K72" s="8">
        <f t="shared" si="6"/>
        <v>320</v>
      </c>
      <c r="L72" s="8">
        <f t="shared" si="6"/>
        <v>8273.6</v>
      </c>
      <c r="M72" s="8">
        <f t="shared" si="6"/>
        <v>2776</v>
      </c>
      <c r="N72" s="8">
        <f t="shared" si="6"/>
        <v>3878.4</v>
      </c>
    </row>
    <row r="73" spans="1:15" ht="18.75" customHeight="1" x14ac:dyDescent="0.15">
      <c r="A73" s="41"/>
      <c r="B73" s="42"/>
      <c r="C73" s="6" t="s">
        <v>95</v>
      </c>
      <c r="D73" s="9"/>
      <c r="E73" s="8">
        <f t="shared" ref="E73:N73" si="7">SUM(E55)</f>
        <v>0</v>
      </c>
      <c r="F73" s="8">
        <f t="shared" si="7"/>
        <v>3.2</v>
      </c>
      <c r="G73" s="8">
        <f t="shared" si="7"/>
        <v>3.2</v>
      </c>
      <c r="H73" s="8">
        <f t="shared" si="7"/>
        <v>3.2</v>
      </c>
      <c r="I73" s="8">
        <f t="shared" si="7"/>
        <v>3.2</v>
      </c>
      <c r="J73" s="8">
        <f t="shared" si="7"/>
        <v>1.6</v>
      </c>
      <c r="K73" s="8">
        <f t="shared" si="7"/>
        <v>3.2</v>
      </c>
      <c r="L73" s="8">
        <f t="shared" si="7"/>
        <v>25.6</v>
      </c>
      <c r="M73" s="8">
        <f t="shared" si="7"/>
        <v>0</v>
      </c>
      <c r="N73" s="8">
        <f t="shared" si="7"/>
        <v>0</v>
      </c>
    </row>
    <row r="74" spans="1:15" ht="18.75" customHeight="1" x14ac:dyDescent="0.15">
      <c r="A74" s="41"/>
      <c r="B74" s="42"/>
      <c r="C74" s="6" t="s">
        <v>77</v>
      </c>
      <c r="D74" s="9"/>
      <c r="E74" s="8">
        <f t="shared" ref="E74:N75" si="8">SUM(E56)</f>
        <v>25.6</v>
      </c>
      <c r="F74" s="8">
        <f t="shared" si="8"/>
        <v>0</v>
      </c>
      <c r="G74" s="8">
        <f t="shared" si="8"/>
        <v>19.2</v>
      </c>
      <c r="H74" s="8">
        <f t="shared" si="8"/>
        <v>32</v>
      </c>
      <c r="I74" s="8">
        <f t="shared" si="8"/>
        <v>44.8</v>
      </c>
      <c r="J74" s="8">
        <f t="shared" si="8"/>
        <v>12.8</v>
      </c>
      <c r="K74" s="8">
        <f t="shared" si="8"/>
        <v>19.2</v>
      </c>
      <c r="L74" s="8">
        <f t="shared" si="8"/>
        <v>0</v>
      </c>
      <c r="M74" s="8">
        <f t="shared" si="8"/>
        <v>44.8</v>
      </c>
      <c r="N74" s="8">
        <f t="shared" si="8"/>
        <v>0</v>
      </c>
    </row>
    <row r="75" spans="1:15" ht="18.75" customHeight="1" x14ac:dyDescent="0.15">
      <c r="A75" s="41"/>
      <c r="B75" s="42"/>
      <c r="C75" s="6" t="s">
        <v>96</v>
      </c>
      <c r="D75" s="9"/>
      <c r="E75" s="8">
        <f t="shared" si="8"/>
        <v>38.4</v>
      </c>
      <c r="F75" s="8">
        <f t="shared" si="8"/>
        <v>32</v>
      </c>
      <c r="G75" s="8">
        <f t="shared" si="8"/>
        <v>51.2</v>
      </c>
      <c r="H75" s="8">
        <f t="shared" si="8"/>
        <v>76.8</v>
      </c>
      <c r="I75" s="8">
        <f t="shared" si="8"/>
        <v>32</v>
      </c>
      <c r="J75" s="8">
        <f t="shared" si="8"/>
        <v>64</v>
      </c>
      <c r="K75" s="8">
        <f t="shared" si="8"/>
        <v>38.4</v>
      </c>
      <c r="L75" s="8">
        <f t="shared" si="8"/>
        <v>1728</v>
      </c>
      <c r="M75" s="8">
        <f t="shared" si="8"/>
        <v>57.6</v>
      </c>
      <c r="N75" s="8">
        <f t="shared" si="8"/>
        <v>102.4</v>
      </c>
    </row>
    <row r="76" spans="1:15" ht="18.75" customHeight="1" x14ac:dyDescent="0.15">
      <c r="A76" s="41"/>
      <c r="B76" s="42"/>
      <c r="C76" s="6" t="s">
        <v>83</v>
      </c>
      <c r="D76" s="9"/>
      <c r="E76" s="8">
        <f t="shared" ref="E76:N76" si="9">SUM(E58:E58)</f>
        <v>0</v>
      </c>
      <c r="F76" s="8">
        <f t="shared" si="9"/>
        <v>0.8</v>
      </c>
      <c r="G76" s="8">
        <f t="shared" si="9"/>
        <v>3.2</v>
      </c>
      <c r="H76" s="8">
        <f t="shared" si="9"/>
        <v>0</v>
      </c>
      <c r="I76" s="8">
        <f t="shared" si="9"/>
        <v>0</v>
      </c>
      <c r="J76" s="8">
        <f t="shared" si="9"/>
        <v>0</v>
      </c>
      <c r="K76" s="8">
        <f t="shared" si="9"/>
        <v>0</v>
      </c>
      <c r="L76" s="8">
        <f t="shared" si="9"/>
        <v>0</v>
      </c>
      <c r="M76" s="8">
        <f t="shared" si="9"/>
        <v>0</v>
      </c>
      <c r="N76" s="8">
        <f t="shared" si="9"/>
        <v>0</v>
      </c>
    </row>
    <row r="77" spans="1:15" ht="18.75" customHeight="1" x14ac:dyDescent="0.15">
      <c r="A77" s="41"/>
      <c r="B77" s="42"/>
      <c r="C77" s="6" t="s">
        <v>85</v>
      </c>
      <c r="D77" s="9"/>
      <c r="E77" s="8">
        <f t="shared" ref="E77:N77" si="10">SUM(E59:E62)</f>
        <v>0</v>
      </c>
      <c r="F77" s="8">
        <f t="shared" si="10"/>
        <v>6.4</v>
      </c>
      <c r="G77" s="8">
        <f t="shared" si="10"/>
        <v>7.2</v>
      </c>
      <c r="H77" s="8">
        <f t="shared" si="10"/>
        <v>6.4</v>
      </c>
      <c r="I77" s="8">
        <f t="shared" si="10"/>
        <v>7.2</v>
      </c>
      <c r="J77" s="8">
        <f t="shared" si="10"/>
        <v>4</v>
      </c>
      <c r="K77" s="8">
        <f t="shared" si="10"/>
        <v>3.2</v>
      </c>
      <c r="L77" s="8">
        <f t="shared" si="10"/>
        <v>20</v>
      </c>
      <c r="M77" s="8">
        <f t="shared" si="10"/>
        <v>9.6000000000000014</v>
      </c>
      <c r="N77" s="8">
        <f t="shared" si="10"/>
        <v>13.600000000000001</v>
      </c>
    </row>
    <row r="78" spans="1:15" ht="18.75" customHeight="1" x14ac:dyDescent="0.15">
      <c r="A78" s="41"/>
      <c r="B78" s="42"/>
      <c r="C78" s="6" t="s">
        <v>88</v>
      </c>
      <c r="D78" s="9"/>
      <c r="E78" s="8">
        <f t="shared" ref="E78:N78" si="11">SUM(E63)</f>
        <v>12.8</v>
      </c>
      <c r="F78" s="8">
        <f t="shared" si="11"/>
        <v>1.6</v>
      </c>
      <c r="G78" s="8">
        <f t="shared" si="11"/>
        <v>0</v>
      </c>
      <c r="H78" s="8">
        <f t="shared" si="11"/>
        <v>0</v>
      </c>
      <c r="I78" s="8">
        <f t="shared" si="11"/>
        <v>1.6</v>
      </c>
      <c r="J78" s="8">
        <f t="shared" si="11"/>
        <v>0</v>
      </c>
      <c r="K78" s="8">
        <f t="shared" si="11"/>
        <v>0</v>
      </c>
      <c r="L78" s="8">
        <f t="shared" si="11"/>
        <v>0</v>
      </c>
      <c r="M78" s="8">
        <f t="shared" si="11"/>
        <v>0</v>
      </c>
      <c r="N78" s="8">
        <f t="shared" si="11"/>
        <v>12.8</v>
      </c>
    </row>
    <row r="79" spans="1:15" ht="18.75" customHeight="1" x14ac:dyDescent="0.15">
      <c r="A79" s="41"/>
      <c r="B79" s="42"/>
      <c r="C79" s="6" t="s">
        <v>91</v>
      </c>
      <c r="D79" s="7"/>
      <c r="E79" s="8">
        <f t="shared" ref="E79:N79" si="12">SUM(E64:E65)</f>
        <v>0.8</v>
      </c>
      <c r="F79" s="8">
        <f t="shared" si="12"/>
        <v>0</v>
      </c>
      <c r="G79" s="8">
        <f t="shared" si="12"/>
        <v>0</v>
      </c>
      <c r="H79" s="8">
        <f t="shared" si="12"/>
        <v>0</v>
      </c>
      <c r="I79" s="8">
        <f t="shared" si="12"/>
        <v>0</v>
      </c>
      <c r="J79" s="8">
        <f t="shared" si="12"/>
        <v>0.8</v>
      </c>
      <c r="K79" s="8">
        <f t="shared" si="12"/>
        <v>0</v>
      </c>
      <c r="L79" s="8">
        <f t="shared" si="12"/>
        <v>0</v>
      </c>
      <c r="M79" s="8">
        <f t="shared" si="12"/>
        <v>0</v>
      </c>
      <c r="N79" s="8">
        <f t="shared" si="12"/>
        <v>0</v>
      </c>
    </row>
    <row r="80" spans="1:15" ht="18.75" customHeight="1" x14ac:dyDescent="0.15">
      <c r="A80" s="38" t="s">
        <v>97</v>
      </c>
      <c r="B80" s="38"/>
      <c r="C80" s="39" t="s">
        <v>98</v>
      </c>
      <c r="D80" s="39"/>
      <c r="E80" s="36" t="s">
        <v>99</v>
      </c>
      <c r="F80" s="37"/>
      <c r="G80" s="37"/>
      <c r="H80" s="37"/>
      <c r="I80" s="37"/>
      <c r="J80" s="37"/>
      <c r="K80" s="37"/>
      <c r="L80" s="37"/>
      <c r="M80" s="37"/>
      <c r="N80" s="37"/>
    </row>
    <row r="81" spans="1:14" ht="18.75" customHeight="1" x14ac:dyDescent="0.15">
      <c r="A81" s="40"/>
      <c r="B81" s="40"/>
      <c r="C81" s="39" t="s">
        <v>100</v>
      </c>
      <c r="D81" s="39"/>
      <c r="E81" s="36" t="s">
        <v>101</v>
      </c>
      <c r="F81" s="37"/>
      <c r="G81" s="37"/>
      <c r="H81" s="37"/>
      <c r="I81" s="37"/>
      <c r="J81" s="37"/>
      <c r="K81" s="37"/>
      <c r="L81" s="37"/>
      <c r="M81" s="37"/>
      <c r="N81" s="37"/>
    </row>
    <row r="82" spans="1:14" ht="18.75" customHeight="1" x14ac:dyDescent="0.15">
      <c r="A82" s="40"/>
      <c r="B82" s="40"/>
      <c r="C82" s="39" t="s">
        <v>102</v>
      </c>
      <c r="D82" s="39"/>
      <c r="E82" s="36" t="s">
        <v>405</v>
      </c>
      <c r="F82" s="37"/>
      <c r="G82" s="37"/>
      <c r="H82" s="37"/>
      <c r="I82" s="37"/>
      <c r="J82" s="37"/>
      <c r="K82" s="37"/>
      <c r="L82" s="37"/>
      <c r="M82" s="37"/>
      <c r="N82" s="37"/>
    </row>
    <row r="83" spans="1:14" ht="18.75" customHeight="1" x14ac:dyDescent="0.15">
      <c r="A83" s="43" t="s">
        <v>103</v>
      </c>
      <c r="B83" s="44"/>
      <c r="C83" s="44"/>
      <c r="D83" s="44"/>
      <c r="E83" s="13"/>
      <c r="F83" s="11"/>
      <c r="G83" s="11"/>
      <c r="H83" s="11"/>
      <c r="I83" s="11"/>
      <c r="J83" s="11"/>
      <c r="K83" s="11"/>
      <c r="L83" s="11"/>
      <c r="M83" s="11"/>
      <c r="N83" s="11"/>
    </row>
    <row r="84" spans="1:14" ht="18.75" customHeight="1" x14ac:dyDescent="0.15">
      <c r="A84" s="45"/>
      <c r="B84" s="31"/>
      <c r="C84" s="31"/>
      <c r="D84" s="31"/>
      <c r="E84" s="14">
        <f t="shared" ref="E84" si="13">E83*500</f>
        <v>0</v>
      </c>
    </row>
    <row r="85" spans="1:14" ht="18.75" customHeight="1" x14ac:dyDescent="0.15">
      <c r="A85" s="46"/>
      <c r="B85" s="47"/>
      <c r="C85" s="47"/>
      <c r="D85" s="47"/>
      <c r="E85" s="15"/>
      <c r="F85" s="12"/>
      <c r="G85" s="12"/>
      <c r="H85" s="12"/>
      <c r="I85" s="12"/>
      <c r="J85" s="12"/>
      <c r="K85" s="12"/>
      <c r="L85" s="12"/>
      <c r="M85" s="12"/>
      <c r="N85" s="12"/>
    </row>
    <row r="86" spans="1:14" x14ac:dyDescent="0.15">
      <c r="A86" s="1" t="s">
        <v>104</v>
      </c>
    </row>
    <row r="87" spans="1:14" x14ac:dyDescent="0.15">
      <c r="E87" s="17"/>
      <c r="F87" s="17"/>
      <c r="G87" s="17"/>
      <c r="H87" s="17"/>
      <c r="I87" s="17"/>
      <c r="J87" s="17"/>
      <c r="K87" s="17"/>
      <c r="L87" s="17"/>
      <c r="M87" s="17"/>
      <c r="N87" s="17"/>
    </row>
    <row r="88" spans="1:14" x14ac:dyDescent="0.15">
      <c r="E88" s="17"/>
      <c r="F88" s="17"/>
      <c r="G88" s="17"/>
      <c r="H88" s="17"/>
      <c r="I88" s="17"/>
      <c r="J88" s="17"/>
      <c r="K88" s="17"/>
      <c r="L88" s="17"/>
      <c r="M88" s="17"/>
      <c r="N88" s="17"/>
    </row>
    <row r="89" spans="1:14" x14ac:dyDescent="0.15">
      <c r="E89" s="17"/>
    </row>
  </sheetData>
  <mergeCells count="24">
    <mergeCell ref="A83:D83"/>
    <mergeCell ref="A84:D84"/>
    <mergeCell ref="A85:D85"/>
    <mergeCell ref="A82:B82"/>
    <mergeCell ref="C82:D82"/>
    <mergeCell ref="E10:N10"/>
    <mergeCell ref="A66:D66"/>
    <mergeCell ref="E82:N82"/>
    <mergeCell ref="A80:B80"/>
    <mergeCell ref="C80:D80"/>
    <mergeCell ref="E80:N80"/>
    <mergeCell ref="A81:B81"/>
    <mergeCell ref="C81:D81"/>
    <mergeCell ref="E81:N81"/>
    <mergeCell ref="A67:B79"/>
    <mergeCell ref="A1:D1"/>
    <mergeCell ref="A2:D2"/>
    <mergeCell ref="A3:D3"/>
    <mergeCell ref="A4:D4"/>
    <mergeCell ref="A5:D5"/>
    <mergeCell ref="A6:D6"/>
    <mergeCell ref="A7:D7"/>
    <mergeCell ref="A8:D8"/>
    <mergeCell ref="A9:D9"/>
  </mergeCells>
  <phoneticPr fontId="3"/>
  <pageMargins left="0.78740157480314965" right="0.78740157480314965" top="0.98425196850393704" bottom="0.98425196850393704" header="0.51181102362204722" footer="0.51181102362204722"/>
  <pageSetup paperSize="8" scale="57" firstPageNumber="16" orientation="portrait" useFirstPageNumber="1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O91"/>
  <sheetViews>
    <sheetView showZeros="0" zoomScaleNormal="100" zoomScaleSheetLayoutView="70" workbookViewId="0">
      <selection sqref="A1:D1"/>
    </sheetView>
  </sheetViews>
  <sheetFormatPr defaultRowHeight="14.25" x14ac:dyDescent="0.15"/>
  <cols>
    <col min="1" max="1" width="5" style="1" customWidth="1"/>
    <col min="2" max="2" width="15.875" style="1" bestFit="1" customWidth="1"/>
    <col min="3" max="3" width="17.125" style="1" bestFit="1" customWidth="1"/>
    <col min="4" max="4" width="43.5" style="1" bestFit="1" customWidth="1"/>
    <col min="5" max="14" width="10.625" style="1" customWidth="1"/>
    <col min="15" max="16384" width="9" style="1"/>
  </cols>
  <sheetData>
    <row r="1" spans="1:15" ht="18.75" customHeight="1" x14ac:dyDescent="0.15">
      <c r="A1" s="31"/>
      <c r="B1" s="31"/>
      <c r="C1" s="31"/>
      <c r="D1" s="31"/>
    </row>
    <row r="2" spans="1:15" ht="18.75" customHeight="1" x14ac:dyDescent="0.15">
      <c r="A2" s="32"/>
      <c r="B2" s="32"/>
      <c r="C2" s="32"/>
      <c r="D2" s="32"/>
      <c r="E2" s="16"/>
      <c r="F2" s="16"/>
      <c r="G2" s="16"/>
      <c r="H2" s="16"/>
      <c r="I2" s="16"/>
      <c r="J2" s="16"/>
      <c r="K2" s="16"/>
      <c r="L2" s="18"/>
      <c r="M2" s="16"/>
      <c r="N2" s="16"/>
    </row>
    <row r="3" spans="1:15" ht="18.75" customHeight="1" x14ac:dyDescent="0.15">
      <c r="A3" s="29" t="s">
        <v>0</v>
      </c>
      <c r="B3" s="29"/>
      <c r="C3" s="29"/>
      <c r="D3" s="29"/>
      <c r="E3" s="2" t="s">
        <v>186</v>
      </c>
      <c r="F3" s="2" t="s">
        <v>187</v>
      </c>
      <c r="G3" s="2" t="s">
        <v>188</v>
      </c>
      <c r="H3" s="2" t="s">
        <v>189</v>
      </c>
      <c r="I3" s="2" t="s">
        <v>190</v>
      </c>
      <c r="J3" s="2" t="s">
        <v>191</v>
      </c>
      <c r="K3" s="2" t="s">
        <v>192</v>
      </c>
      <c r="L3" s="2" t="s">
        <v>193</v>
      </c>
      <c r="M3" s="2" t="s">
        <v>194</v>
      </c>
      <c r="N3" s="2" t="s">
        <v>195</v>
      </c>
    </row>
    <row r="4" spans="1:15" ht="18.75" customHeight="1" x14ac:dyDescent="0.15">
      <c r="A4" s="29" t="s">
        <v>11</v>
      </c>
      <c r="B4" s="29"/>
      <c r="C4" s="29"/>
      <c r="D4" s="29"/>
      <c r="E4" s="3">
        <v>43161</v>
      </c>
      <c r="F4" s="3">
        <v>43161</v>
      </c>
      <c r="G4" s="3">
        <v>43161</v>
      </c>
      <c r="H4" s="3">
        <v>43161</v>
      </c>
      <c r="I4" s="3">
        <v>43161</v>
      </c>
      <c r="J4" s="3">
        <v>43161</v>
      </c>
      <c r="K4" s="3">
        <v>43161</v>
      </c>
      <c r="L4" s="3">
        <v>43161</v>
      </c>
      <c r="M4" s="3">
        <v>43161</v>
      </c>
      <c r="N4" s="3">
        <v>43162</v>
      </c>
    </row>
    <row r="5" spans="1:15" ht="18.75" customHeight="1" x14ac:dyDescent="0.15">
      <c r="A5" s="29" t="s">
        <v>12</v>
      </c>
      <c r="B5" s="29"/>
      <c r="C5" s="29"/>
      <c r="D5" s="29"/>
      <c r="E5" s="2" t="s">
        <v>406</v>
      </c>
      <c r="F5" s="2" t="s">
        <v>407</v>
      </c>
      <c r="G5" s="2" t="s">
        <v>382</v>
      </c>
      <c r="H5" s="2" t="s">
        <v>408</v>
      </c>
      <c r="I5" s="2" t="s">
        <v>409</v>
      </c>
      <c r="J5" s="2" t="s">
        <v>410</v>
      </c>
      <c r="K5" s="2" t="s">
        <v>340</v>
      </c>
      <c r="L5" s="2" t="s">
        <v>353</v>
      </c>
      <c r="M5" s="2" t="s">
        <v>367</v>
      </c>
      <c r="N5" s="2" t="s">
        <v>337</v>
      </c>
    </row>
    <row r="6" spans="1:15" ht="18.75" customHeight="1" x14ac:dyDescent="0.15">
      <c r="A6" s="29" t="s">
        <v>13</v>
      </c>
      <c r="B6" s="29"/>
      <c r="C6" s="29"/>
      <c r="D6" s="29"/>
      <c r="E6" s="2">
        <v>7.3</v>
      </c>
      <c r="F6" s="2">
        <v>5.6</v>
      </c>
      <c r="G6" s="2">
        <v>10.9</v>
      </c>
      <c r="H6" s="2">
        <v>8.9</v>
      </c>
      <c r="I6" s="2">
        <v>8.6999999999999993</v>
      </c>
      <c r="J6" s="2">
        <v>17.5</v>
      </c>
      <c r="K6" s="2">
        <v>14.9</v>
      </c>
      <c r="L6" s="2">
        <v>19.5</v>
      </c>
      <c r="M6" s="2">
        <v>13.1</v>
      </c>
      <c r="N6" s="2" t="s">
        <v>411</v>
      </c>
    </row>
    <row r="7" spans="1:15" ht="18.75" customHeight="1" x14ac:dyDescent="0.15">
      <c r="A7" s="29" t="s">
        <v>14</v>
      </c>
      <c r="B7" s="29"/>
      <c r="C7" s="29"/>
      <c r="D7" s="29"/>
      <c r="E7" s="2">
        <v>0.5</v>
      </c>
      <c r="F7" s="2">
        <v>0.5</v>
      </c>
      <c r="G7" s="2">
        <v>0.5</v>
      </c>
      <c r="H7" s="2">
        <v>0.5</v>
      </c>
      <c r="I7" s="2">
        <v>0.5</v>
      </c>
      <c r="J7" s="2">
        <v>0.5</v>
      </c>
      <c r="K7" s="2">
        <v>0.5</v>
      </c>
      <c r="L7" s="2">
        <v>0.5</v>
      </c>
      <c r="M7" s="2">
        <v>0.5</v>
      </c>
      <c r="N7" s="2">
        <v>0.5</v>
      </c>
    </row>
    <row r="8" spans="1:15" ht="18.75" customHeight="1" x14ac:dyDescent="0.15">
      <c r="A8" s="30" t="s">
        <v>15</v>
      </c>
      <c r="B8" s="30"/>
      <c r="C8" s="30"/>
      <c r="D8" s="30"/>
      <c r="E8" s="4">
        <v>2000</v>
      </c>
      <c r="F8" s="4">
        <v>2000</v>
      </c>
      <c r="G8" s="4">
        <v>2000</v>
      </c>
      <c r="H8" s="4">
        <v>2000</v>
      </c>
      <c r="I8" s="4">
        <v>2000</v>
      </c>
      <c r="J8" s="4">
        <v>2000</v>
      </c>
      <c r="K8" s="4">
        <v>2000</v>
      </c>
      <c r="L8" s="4">
        <v>2000</v>
      </c>
      <c r="M8" s="4">
        <v>2000</v>
      </c>
      <c r="N8" s="4">
        <v>2000</v>
      </c>
    </row>
    <row r="9" spans="1:15" ht="18.75" customHeight="1" thickBot="1" x14ac:dyDescent="0.2">
      <c r="A9" s="30" t="s">
        <v>16</v>
      </c>
      <c r="B9" s="30"/>
      <c r="C9" s="30"/>
      <c r="D9" s="30"/>
      <c r="E9" s="4">
        <v>700</v>
      </c>
      <c r="F9" s="4">
        <v>850</v>
      </c>
      <c r="G9" s="4">
        <v>700</v>
      </c>
      <c r="H9" s="4">
        <v>900</v>
      </c>
      <c r="I9" s="4">
        <v>900</v>
      </c>
      <c r="J9" s="4">
        <v>500</v>
      </c>
      <c r="K9" s="4">
        <v>650</v>
      </c>
      <c r="L9" s="4">
        <v>450</v>
      </c>
      <c r="M9" s="4">
        <v>350</v>
      </c>
      <c r="N9" s="4">
        <v>100</v>
      </c>
    </row>
    <row r="10" spans="1:15" ht="18.75" customHeight="1" thickTop="1" x14ac:dyDescent="0.15">
      <c r="A10" s="21" t="s">
        <v>412</v>
      </c>
      <c r="B10" s="21" t="s">
        <v>18</v>
      </c>
      <c r="C10" s="21" t="s">
        <v>19</v>
      </c>
      <c r="D10" s="21" t="s">
        <v>20</v>
      </c>
      <c r="E10" s="33"/>
      <c r="F10" s="34"/>
      <c r="G10" s="34"/>
      <c r="H10" s="34"/>
      <c r="I10" s="34"/>
      <c r="J10" s="34"/>
      <c r="K10" s="34"/>
      <c r="L10" s="34"/>
      <c r="M10" s="34"/>
      <c r="N10" s="34"/>
    </row>
    <row r="11" spans="1:15" ht="18.75" customHeight="1" x14ac:dyDescent="0.15">
      <c r="A11" s="5">
        <v>1</v>
      </c>
      <c r="B11" s="5" t="s">
        <v>21</v>
      </c>
      <c r="C11" s="5" t="s">
        <v>22</v>
      </c>
      <c r="D11" s="5" t="s">
        <v>205</v>
      </c>
      <c r="E11" s="8">
        <v>89.6</v>
      </c>
      <c r="F11" s="8">
        <v>38.4</v>
      </c>
      <c r="G11" s="8">
        <v>153.6</v>
      </c>
      <c r="H11" s="8">
        <v>89.6</v>
      </c>
      <c r="I11" s="8">
        <v>204.8</v>
      </c>
      <c r="J11" s="8">
        <v>281.60000000000002</v>
      </c>
      <c r="K11" s="8">
        <v>51.2</v>
      </c>
      <c r="L11" s="8">
        <v>89.6</v>
      </c>
      <c r="M11" s="8">
        <v>320</v>
      </c>
      <c r="N11" s="8">
        <v>89.6</v>
      </c>
      <c r="O11" s="17"/>
    </row>
    <row r="12" spans="1:15" ht="18.75" customHeight="1" x14ac:dyDescent="0.15">
      <c r="A12" s="5">
        <v>2</v>
      </c>
      <c r="B12" s="5" t="s">
        <v>23</v>
      </c>
      <c r="C12" s="5" t="s">
        <v>24</v>
      </c>
      <c r="D12" s="10" t="s">
        <v>25</v>
      </c>
      <c r="E12" s="8">
        <v>3.2</v>
      </c>
      <c r="F12" s="8">
        <v>3.2</v>
      </c>
      <c r="G12" s="8">
        <v>1.6</v>
      </c>
      <c r="H12" s="8">
        <v>1.6</v>
      </c>
      <c r="I12" s="8">
        <v>3.2</v>
      </c>
      <c r="J12" s="8" t="s">
        <v>80</v>
      </c>
      <c r="K12" s="8" t="s">
        <v>80</v>
      </c>
      <c r="L12" s="8">
        <v>1.6</v>
      </c>
      <c r="M12" s="8" t="s">
        <v>80</v>
      </c>
      <c r="N12" s="8" t="s">
        <v>80</v>
      </c>
      <c r="O12" s="17"/>
    </row>
    <row r="13" spans="1:15" ht="18.75" customHeight="1" x14ac:dyDescent="0.15">
      <c r="A13" s="5">
        <v>3</v>
      </c>
      <c r="B13" s="5"/>
      <c r="C13" s="5"/>
      <c r="D13" s="10" t="s">
        <v>26</v>
      </c>
      <c r="E13" s="8" t="s">
        <v>80</v>
      </c>
      <c r="F13" s="8" t="s">
        <v>80</v>
      </c>
      <c r="G13" s="8" t="s">
        <v>80</v>
      </c>
      <c r="H13" s="8">
        <v>0.8</v>
      </c>
      <c r="I13" s="8" t="s">
        <v>80</v>
      </c>
      <c r="J13" s="8" t="s">
        <v>80</v>
      </c>
      <c r="K13" s="8" t="s">
        <v>80</v>
      </c>
      <c r="L13" s="8" t="s">
        <v>80</v>
      </c>
      <c r="M13" s="8" t="s">
        <v>80</v>
      </c>
      <c r="N13" s="8" t="s">
        <v>80</v>
      </c>
      <c r="O13" s="17"/>
    </row>
    <row r="14" spans="1:15" ht="18.75" customHeight="1" x14ac:dyDescent="0.15">
      <c r="A14" s="5">
        <v>4</v>
      </c>
      <c r="B14" s="5"/>
      <c r="C14" s="5"/>
      <c r="D14" s="10" t="s">
        <v>27</v>
      </c>
      <c r="E14" s="8" t="s">
        <v>80</v>
      </c>
      <c r="F14" s="8">
        <v>6.4</v>
      </c>
      <c r="G14" s="8" t="s">
        <v>80</v>
      </c>
      <c r="H14" s="8">
        <v>1.6</v>
      </c>
      <c r="I14" s="8" t="s">
        <v>80</v>
      </c>
      <c r="J14" s="8" t="s">
        <v>80</v>
      </c>
      <c r="K14" s="8">
        <v>0.8</v>
      </c>
      <c r="L14" s="8" t="s">
        <v>80</v>
      </c>
      <c r="M14" s="8" t="s">
        <v>80</v>
      </c>
      <c r="N14" s="8" t="s">
        <v>80</v>
      </c>
      <c r="O14" s="17"/>
    </row>
    <row r="15" spans="1:15" ht="18.75" customHeight="1" x14ac:dyDescent="0.15">
      <c r="A15" s="5">
        <v>5</v>
      </c>
      <c r="B15" s="5"/>
      <c r="C15" s="5"/>
      <c r="D15" s="5" t="s">
        <v>311</v>
      </c>
      <c r="E15" s="8">
        <v>38.4</v>
      </c>
      <c r="F15" s="8">
        <v>1.6</v>
      </c>
      <c r="G15" s="8">
        <v>25.6</v>
      </c>
      <c r="H15" s="8">
        <v>6.4</v>
      </c>
      <c r="I15" s="8">
        <v>1.6</v>
      </c>
      <c r="J15" s="8">
        <v>1.6</v>
      </c>
      <c r="K15" s="8">
        <v>25.6</v>
      </c>
      <c r="L15" s="8">
        <v>19.2</v>
      </c>
      <c r="M15" s="8">
        <v>6.4</v>
      </c>
      <c r="N15" s="8">
        <v>3.2</v>
      </c>
      <c r="O15" s="17"/>
    </row>
    <row r="16" spans="1:15" ht="18.75" customHeight="1" x14ac:dyDescent="0.15">
      <c r="A16" s="5">
        <v>6</v>
      </c>
      <c r="B16" s="5"/>
      <c r="C16" s="5"/>
      <c r="D16" s="5" t="s">
        <v>413</v>
      </c>
      <c r="E16" s="8" t="s">
        <v>80</v>
      </c>
      <c r="F16" s="8" t="s">
        <v>80</v>
      </c>
      <c r="G16" s="8" t="s">
        <v>80</v>
      </c>
      <c r="H16" s="8" t="s">
        <v>80</v>
      </c>
      <c r="I16" s="8" t="s">
        <v>80</v>
      </c>
      <c r="J16" s="8" t="s">
        <v>80</v>
      </c>
      <c r="K16" s="8" t="s">
        <v>80</v>
      </c>
      <c r="L16" s="8">
        <v>0.4</v>
      </c>
      <c r="M16" s="8" t="s">
        <v>80</v>
      </c>
      <c r="N16" s="8" t="s">
        <v>80</v>
      </c>
      <c r="O16" s="17"/>
    </row>
    <row r="17" spans="1:15" ht="18.75" customHeight="1" x14ac:dyDescent="0.15">
      <c r="A17" s="5">
        <v>7</v>
      </c>
      <c r="B17" s="5"/>
      <c r="C17" s="5"/>
      <c r="D17" s="5" t="s">
        <v>414</v>
      </c>
      <c r="E17" s="8" t="s">
        <v>80</v>
      </c>
      <c r="F17" s="8">
        <v>6.4</v>
      </c>
      <c r="G17" s="8">
        <v>0.8</v>
      </c>
      <c r="H17" s="8">
        <v>3.2</v>
      </c>
      <c r="I17" s="8">
        <v>3.2</v>
      </c>
      <c r="J17" s="8" t="s">
        <v>80</v>
      </c>
      <c r="K17" s="8" t="s">
        <v>80</v>
      </c>
      <c r="L17" s="8" t="s">
        <v>80</v>
      </c>
      <c r="M17" s="8" t="s">
        <v>80</v>
      </c>
      <c r="N17" s="8" t="s">
        <v>80</v>
      </c>
      <c r="O17" s="17"/>
    </row>
    <row r="18" spans="1:15" ht="18.75" customHeight="1" x14ac:dyDescent="0.15">
      <c r="A18" s="5">
        <v>8</v>
      </c>
      <c r="B18" s="5"/>
      <c r="C18" s="5"/>
      <c r="D18" s="10" t="s">
        <v>29</v>
      </c>
      <c r="E18" s="8">
        <v>12.8</v>
      </c>
      <c r="F18" s="8">
        <v>51.2</v>
      </c>
      <c r="G18" s="8">
        <v>51.2</v>
      </c>
      <c r="H18" s="8">
        <v>12.8</v>
      </c>
      <c r="I18" s="8">
        <v>12.8</v>
      </c>
      <c r="J18" s="8">
        <v>6.4</v>
      </c>
      <c r="K18" s="8">
        <v>6.4</v>
      </c>
      <c r="L18" s="8">
        <v>0.8</v>
      </c>
      <c r="M18" s="8" t="s">
        <v>80</v>
      </c>
      <c r="N18" s="8" t="s">
        <v>80</v>
      </c>
      <c r="O18" s="17"/>
    </row>
    <row r="19" spans="1:15" ht="18.75" customHeight="1" x14ac:dyDescent="0.15">
      <c r="A19" s="5">
        <v>9</v>
      </c>
      <c r="B19" s="5"/>
      <c r="C19" s="5"/>
      <c r="D19" s="5" t="s">
        <v>390</v>
      </c>
      <c r="E19" s="8">
        <v>38.4</v>
      </c>
      <c r="F19" s="8">
        <v>12.8</v>
      </c>
      <c r="G19" s="8">
        <v>38.4</v>
      </c>
      <c r="H19" s="8">
        <v>38.4</v>
      </c>
      <c r="I19" s="8">
        <v>25.6</v>
      </c>
      <c r="J19" s="8">
        <v>51.2</v>
      </c>
      <c r="K19" s="8">
        <v>51.2</v>
      </c>
      <c r="L19" s="8">
        <v>6.4</v>
      </c>
      <c r="M19" s="8">
        <v>25.6</v>
      </c>
      <c r="N19" s="8">
        <v>6.4</v>
      </c>
      <c r="O19" s="17"/>
    </row>
    <row r="20" spans="1:15" ht="18.75" customHeight="1" x14ac:dyDescent="0.15">
      <c r="A20" s="5">
        <v>10</v>
      </c>
      <c r="B20" s="5"/>
      <c r="C20" s="5"/>
      <c r="D20" s="10" t="s">
        <v>30</v>
      </c>
      <c r="E20" s="8">
        <v>1.6</v>
      </c>
      <c r="F20" s="8" t="s">
        <v>80</v>
      </c>
      <c r="G20" s="8" t="s">
        <v>80</v>
      </c>
      <c r="H20" s="8" t="s">
        <v>80</v>
      </c>
      <c r="I20" s="8">
        <v>1.6</v>
      </c>
      <c r="J20" s="8" t="s">
        <v>80</v>
      </c>
      <c r="K20" s="8" t="s">
        <v>80</v>
      </c>
      <c r="L20" s="8" t="s">
        <v>80</v>
      </c>
      <c r="M20" s="8" t="s">
        <v>80</v>
      </c>
      <c r="N20" s="8" t="s">
        <v>80</v>
      </c>
      <c r="O20" s="17"/>
    </row>
    <row r="21" spans="1:15" ht="18.75" customHeight="1" x14ac:dyDescent="0.15">
      <c r="A21" s="5">
        <v>11</v>
      </c>
      <c r="B21" s="5"/>
      <c r="C21" s="5"/>
      <c r="D21" s="5" t="s">
        <v>391</v>
      </c>
      <c r="E21" s="8">
        <v>6.4</v>
      </c>
      <c r="F21" s="8">
        <v>3.2</v>
      </c>
      <c r="G21" s="8">
        <v>1.6</v>
      </c>
      <c r="H21" s="8">
        <v>6.4</v>
      </c>
      <c r="I21" s="8">
        <v>6.4</v>
      </c>
      <c r="J21" s="8" t="s">
        <v>80</v>
      </c>
      <c r="K21" s="8">
        <v>0.8</v>
      </c>
      <c r="L21" s="8" t="s">
        <v>80</v>
      </c>
      <c r="M21" s="8">
        <v>0.8</v>
      </c>
      <c r="N21" s="8" t="s">
        <v>80</v>
      </c>
      <c r="O21" s="17"/>
    </row>
    <row r="22" spans="1:15" ht="18.75" customHeight="1" x14ac:dyDescent="0.15">
      <c r="A22" s="5">
        <v>12</v>
      </c>
      <c r="B22" s="5"/>
      <c r="C22" s="5"/>
      <c r="D22" s="10" t="s">
        <v>33</v>
      </c>
      <c r="E22" s="8" t="s">
        <v>80</v>
      </c>
      <c r="F22" s="8" t="s">
        <v>80</v>
      </c>
      <c r="G22" s="8" t="s">
        <v>80</v>
      </c>
      <c r="H22" s="8">
        <v>3.2</v>
      </c>
      <c r="I22" s="8" t="s">
        <v>80</v>
      </c>
      <c r="J22" s="8" t="s">
        <v>80</v>
      </c>
      <c r="K22" s="8" t="s">
        <v>80</v>
      </c>
      <c r="L22" s="8" t="s">
        <v>80</v>
      </c>
      <c r="M22" s="8" t="s">
        <v>80</v>
      </c>
      <c r="N22" s="8" t="s">
        <v>80</v>
      </c>
      <c r="O22" s="17"/>
    </row>
    <row r="23" spans="1:15" ht="18.75" customHeight="1" x14ac:dyDescent="0.15">
      <c r="A23" s="5">
        <v>13</v>
      </c>
      <c r="B23" s="5"/>
      <c r="C23" s="5"/>
      <c r="D23" s="5" t="s">
        <v>392</v>
      </c>
      <c r="E23" s="8" t="s">
        <v>80</v>
      </c>
      <c r="F23" s="8" t="s">
        <v>80</v>
      </c>
      <c r="G23" s="8" t="s">
        <v>80</v>
      </c>
      <c r="H23" s="8">
        <v>0.8</v>
      </c>
      <c r="I23" s="8">
        <v>0.8</v>
      </c>
      <c r="J23" s="8">
        <v>12.8</v>
      </c>
      <c r="K23" s="8" t="s">
        <v>80</v>
      </c>
      <c r="L23" s="8">
        <v>0.4</v>
      </c>
      <c r="M23" s="8" t="s">
        <v>80</v>
      </c>
      <c r="N23" s="8" t="s">
        <v>80</v>
      </c>
      <c r="O23" s="17"/>
    </row>
    <row r="24" spans="1:15" ht="18.75" customHeight="1" x14ac:dyDescent="0.15">
      <c r="A24" s="5">
        <v>14</v>
      </c>
      <c r="B24" s="5"/>
      <c r="C24" s="5"/>
      <c r="D24" s="5" t="s">
        <v>393</v>
      </c>
      <c r="E24" s="8" t="s">
        <v>80</v>
      </c>
      <c r="F24" s="8" t="s">
        <v>80</v>
      </c>
      <c r="G24" s="8" t="s">
        <v>80</v>
      </c>
      <c r="H24" s="8" t="s">
        <v>80</v>
      </c>
      <c r="I24" s="8" t="s">
        <v>80</v>
      </c>
      <c r="J24" s="8">
        <v>12.8</v>
      </c>
      <c r="K24" s="8">
        <v>3.2</v>
      </c>
      <c r="L24" s="8">
        <v>3.2</v>
      </c>
      <c r="M24" s="8">
        <v>1.6</v>
      </c>
      <c r="N24" s="8" t="s">
        <v>80</v>
      </c>
      <c r="O24" s="17"/>
    </row>
    <row r="25" spans="1:15" ht="18.75" customHeight="1" x14ac:dyDescent="0.15">
      <c r="A25" s="5">
        <v>15</v>
      </c>
      <c r="B25" s="5" t="s">
        <v>37</v>
      </c>
      <c r="C25" s="5" t="s">
        <v>38</v>
      </c>
      <c r="D25" s="10" t="s">
        <v>39</v>
      </c>
      <c r="E25" s="8" t="s">
        <v>80</v>
      </c>
      <c r="F25" s="8" t="s">
        <v>80</v>
      </c>
      <c r="G25" s="8" t="s">
        <v>80</v>
      </c>
      <c r="H25" s="8" t="s">
        <v>80</v>
      </c>
      <c r="I25" s="8" t="s">
        <v>80</v>
      </c>
      <c r="J25" s="8" t="s">
        <v>80</v>
      </c>
      <c r="K25" s="8" t="s">
        <v>80</v>
      </c>
      <c r="L25" s="8" t="s">
        <v>80</v>
      </c>
      <c r="M25" s="8" t="s">
        <v>80</v>
      </c>
      <c r="N25" s="8">
        <v>0.8</v>
      </c>
      <c r="O25" s="17"/>
    </row>
    <row r="26" spans="1:15" ht="18.75" customHeight="1" x14ac:dyDescent="0.15">
      <c r="A26" s="5">
        <v>16</v>
      </c>
      <c r="B26" s="5"/>
      <c r="C26" s="5" t="s">
        <v>40</v>
      </c>
      <c r="D26" s="10" t="s">
        <v>41</v>
      </c>
      <c r="E26" s="8">
        <v>1.6</v>
      </c>
      <c r="F26" s="8" t="s">
        <v>80</v>
      </c>
      <c r="G26" s="8" t="s">
        <v>80</v>
      </c>
      <c r="H26" s="8" t="s">
        <v>80</v>
      </c>
      <c r="I26" s="8">
        <v>3.2</v>
      </c>
      <c r="J26" s="8" t="s">
        <v>80</v>
      </c>
      <c r="K26" s="8" t="s">
        <v>80</v>
      </c>
      <c r="L26" s="8" t="s">
        <v>80</v>
      </c>
      <c r="M26" s="8" t="s">
        <v>80</v>
      </c>
      <c r="N26" s="8" t="s">
        <v>80</v>
      </c>
      <c r="O26" s="17"/>
    </row>
    <row r="27" spans="1:15" ht="18.75" customHeight="1" x14ac:dyDescent="0.15">
      <c r="A27" s="5">
        <v>17</v>
      </c>
      <c r="B27" s="5"/>
      <c r="C27" s="5"/>
      <c r="D27" s="10" t="s">
        <v>42</v>
      </c>
      <c r="E27" s="8">
        <v>12.8</v>
      </c>
      <c r="F27" s="8">
        <v>1.6</v>
      </c>
      <c r="G27" s="8">
        <v>6.4</v>
      </c>
      <c r="H27" s="8">
        <v>6.4</v>
      </c>
      <c r="I27" s="8" t="s">
        <v>80</v>
      </c>
      <c r="J27" s="8" t="s">
        <v>80</v>
      </c>
      <c r="K27" s="8" t="s">
        <v>80</v>
      </c>
      <c r="L27" s="8" t="s">
        <v>80</v>
      </c>
      <c r="M27" s="8" t="s">
        <v>80</v>
      </c>
      <c r="N27" s="8" t="s">
        <v>80</v>
      </c>
      <c r="O27" s="17"/>
    </row>
    <row r="28" spans="1:15" ht="18.75" customHeight="1" x14ac:dyDescent="0.15">
      <c r="A28" s="5">
        <v>18</v>
      </c>
      <c r="B28" s="5"/>
      <c r="C28" s="5" t="s">
        <v>43</v>
      </c>
      <c r="D28" s="10" t="s">
        <v>217</v>
      </c>
      <c r="E28" s="8" t="s">
        <v>80</v>
      </c>
      <c r="F28" s="8" t="s">
        <v>80</v>
      </c>
      <c r="G28" s="8" t="s">
        <v>80</v>
      </c>
      <c r="H28" s="8" t="s">
        <v>80</v>
      </c>
      <c r="I28" s="8" t="s">
        <v>80</v>
      </c>
      <c r="J28" s="8" t="s">
        <v>80</v>
      </c>
      <c r="K28" s="8" t="s">
        <v>80</v>
      </c>
      <c r="L28" s="8" t="s">
        <v>80</v>
      </c>
      <c r="M28" s="8" t="s">
        <v>80</v>
      </c>
      <c r="N28" s="8">
        <v>1.6</v>
      </c>
      <c r="O28" s="17"/>
    </row>
    <row r="29" spans="1:15" ht="18.75" customHeight="1" x14ac:dyDescent="0.15">
      <c r="A29" s="5">
        <v>19</v>
      </c>
      <c r="B29" s="5"/>
      <c r="C29" s="5" t="s">
        <v>45</v>
      </c>
      <c r="D29" s="10" t="s">
        <v>48</v>
      </c>
      <c r="E29" s="8">
        <v>1894.4</v>
      </c>
      <c r="F29" s="8">
        <v>3072</v>
      </c>
      <c r="G29" s="8">
        <v>1177.5999999999999</v>
      </c>
      <c r="H29" s="8">
        <v>1152</v>
      </c>
      <c r="I29" s="8">
        <v>2099.1999999999998</v>
      </c>
      <c r="J29" s="8">
        <v>3737.6</v>
      </c>
      <c r="K29" s="8">
        <v>2457.6</v>
      </c>
      <c r="L29" s="8">
        <v>896</v>
      </c>
      <c r="M29" s="8">
        <v>896</v>
      </c>
      <c r="N29" s="8">
        <v>57.6</v>
      </c>
      <c r="O29" s="17"/>
    </row>
    <row r="30" spans="1:15" ht="18.75" customHeight="1" x14ac:dyDescent="0.15">
      <c r="A30" s="5">
        <v>20</v>
      </c>
      <c r="B30" s="5"/>
      <c r="C30" s="5"/>
      <c r="D30" s="10" t="s">
        <v>344</v>
      </c>
      <c r="E30" s="8">
        <v>102.4</v>
      </c>
      <c r="F30" s="8" t="s">
        <v>80</v>
      </c>
      <c r="G30" s="8">
        <v>38.4</v>
      </c>
      <c r="H30" s="8" t="s">
        <v>80</v>
      </c>
      <c r="I30" s="8" t="s">
        <v>80</v>
      </c>
      <c r="J30" s="8">
        <v>38.4</v>
      </c>
      <c r="K30" s="8">
        <v>64</v>
      </c>
      <c r="L30" s="8" t="s">
        <v>80</v>
      </c>
      <c r="M30" s="8">
        <v>51.2</v>
      </c>
      <c r="N30" s="8">
        <v>12.8</v>
      </c>
      <c r="O30" s="17"/>
    </row>
    <row r="31" spans="1:15" ht="18.75" customHeight="1" x14ac:dyDescent="0.15">
      <c r="A31" s="5">
        <v>21</v>
      </c>
      <c r="B31" s="5"/>
      <c r="C31" s="5"/>
      <c r="D31" s="10" t="s">
        <v>50</v>
      </c>
      <c r="E31" s="8">
        <v>64</v>
      </c>
      <c r="F31" s="8">
        <v>38.4</v>
      </c>
      <c r="G31" s="8">
        <v>25.6</v>
      </c>
      <c r="H31" s="8" t="s">
        <v>80</v>
      </c>
      <c r="I31" s="8" t="s">
        <v>80</v>
      </c>
      <c r="J31" s="8">
        <v>25.6</v>
      </c>
      <c r="K31" s="8" t="s">
        <v>80</v>
      </c>
      <c r="L31" s="8">
        <v>12.8</v>
      </c>
      <c r="M31" s="8">
        <v>25.6</v>
      </c>
      <c r="N31" s="8">
        <v>19.2</v>
      </c>
      <c r="O31" s="17"/>
    </row>
    <row r="32" spans="1:15" ht="18.75" customHeight="1" x14ac:dyDescent="0.15">
      <c r="A32" s="5">
        <v>22</v>
      </c>
      <c r="B32" s="5"/>
      <c r="C32" s="5"/>
      <c r="D32" s="5" t="s">
        <v>415</v>
      </c>
      <c r="E32" s="8">
        <v>2816</v>
      </c>
      <c r="F32" s="8">
        <v>3174.4</v>
      </c>
      <c r="G32" s="8">
        <v>1894.4</v>
      </c>
      <c r="H32" s="8">
        <v>6912</v>
      </c>
      <c r="I32" s="8">
        <v>4812.8</v>
      </c>
      <c r="J32" s="8">
        <v>4096</v>
      </c>
      <c r="K32" s="8">
        <v>5734.4</v>
      </c>
      <c r="L32" s="8">
        <v>2355.1999999999998</v>
      </c>
      <c r="M32" s="8">
        <v>4812.8</v>
      </c>
      <c r="N32" s="8">
        <v>1792</v>
      </c>
      <c r="O32" s="17"/>
    </row>
    <row r="33" spans="1:15" ht="18.75" customHeight="1" x14ac:dyDescent="0.15">
      <c r="A33" s="5">
        <v>23</v>
      </c>
      <c r="B33" s="5"/>
      <c r="C33" s="5"/>
      <c r="D33" s="5" t="s">
        <v>51</v>
      </c>
      <c r="E33" s="8">
        <v>51.2</v>
      </c>
      <c r="F33" s="8">
        <v>25.6</v>
      </c>
      <c r="G33" s="8">
        <v>25.6</v>
      </c>
      <c r="H33" s="8">
        <v>6.4</v>
      </c>
      <c r="I33" s="8">
        <v>25.6</v>
      </c>
      <c r="J33" s="8">
        <v>25.6</v>
      </c>
      <c r="K33" s="8">
        <v>12.8</v>
      </c>
      <c r="L33" s="8">
        <v>12.8</v>
      </c>
      <c r="M33" s="8">
        <v>25.6</v>
      </c>
      <c r="N33" s="8">
        <v>6.4</v>
      </c>
      <c r="O33" s="17"/>
    </row>
    <row r="34" spans="1:15" ht="18.75" customHeight="1" x14ac:dyDescent="0.15">
      <c r="A34" s="5">
        <v>24</v>
      </c>
      <c r="B34" s="5"/>
      <c r="C34" s="5"/>
      <c r="D34" s="5" t="s">
        <v>416</v>
      </c>
      <c r="E34" s="8" t="s">
        <v>80</v>
      </c>
      <c r="F34" s="8" t="s">
        <v>80</v>
      </c>
      <c r="G34" s="8" t="s">
        <v>80</v>
      </c>
      <c r="H34" s="8" t="s">
        <v>80</v>
      </c>
      <c r="I34" s="8" t="s">
        <v>80</v>
      </c>
      <c r="J34" s="8" t="s">
        <v>80</v>
      </c>
      <c r="K34" s="8" t="s">
        <v>80</v>
      </c>
      <c r="L34" s="8" t="s">
        <v>80</v>
      </c>
      <c r="M34" s="8" t="s">
        <v>80</v>
      </c>
      <c r="N34" s="8" t="s">
        <v>80</v>
      </c>
      <c r="O34" s="17"/>
    </row>
    <row r="35" spans="1:15" ht="18.75" customHeight="1" x14ac:dyDescent="0.15">
      <c r="A35" s="5">
        <v>25</v>
      </c>
      <c r="B35" s="5"/>
      <c r="C35" s="5"/>
      <c r="D35" s="10" t="s">
        <v>54</v>
      </c>
      <c r="E35" s="8">
        <v>0.8</v>
      </c>
      <c r="F35" s="8" t="s">
        <v>80</v>
      </c>
      <c r="G35" s="8" t="s">
        <v>80</v>
      </c>
      <c r="H35" s="8" t="s">
        <v>80</v>
      </c>
      <c r="I35" s="8" t="s">
        <v>80</v>
      </c>
      <c r="J35" s="8" t="s">
        <v>80</v>
      </c>
      <c r="K35" s="8" t="s">
        <v>80</v>
      </c>
      <c r="L35" s="8" t="s">
        <v>80</v>
      </c>
      <c r="M35" s="8" t="s">
        <v>80</v>
      </c>
      <c r="N35" s="8" t="s">
        <v>80</v>
      </c>
      <c r="O35" s="17"/>
    </row>
    <row r="36" spans="1:15" ht="18.75" customHeight="1" x14ac:dyDescent="0.15">
      <c r="A36" s="5">
        <v>26</v>
      </c>
      <c r="B36" s="5"/>
      <c r="C36" s="5"/>
      <c r="D36" s="10" t="s">
        <v>57</v>
      </c>
      <c r="E36" s="8">
        <v>38.4</v>
      </c>
      <c r="F36" s="8">
        <v>38.4</v>
      </c>
      <c r="G36" s="8">
        <v>64</v>
      </c>
      <c r="H36" s="8">
        <v>25.6</v>
      </c>
      <c r="I36" s="8">
        <v>6.4</v>
      </c>
      <c r="J36" s="8">
        <v>25.6</v>
      </c>
      <c r="K36" s="8">
        <v>6.4</v>
      </c>
      <c r="L36" s="8">
        <v>1.6</v>
      </c>
      <c r="M36" s="8">
        <v>6.4</v>
      </c>
      <c r="N36" s="8">
        <v>3.2</v>
      </c>
      <c r="O36" s="17"/>
    </row>
    <row r="37" spans="1:15" ht="18.75" customHeight="1" x14ac:dyDescent="0.15">
      <c r="A37" s="5">
        <v>27</v>
      </c>
      <c r="B37" s="5"/>
      <c r="C37" s="5"/>
      <c r="D37" s="10" t="s">
        <v>61</v>
      </c>
      <c r="E37" s="8">
        <v>6.4</v>
      </c>
      <c r="F37" s="8">
        <v>89.6</v>
      </c>
      <c r="G37" s="8" t="s">
        <v>80</v>
      </c>
      <c r="H37" s="8" t="s">
        <v>80</v>
      </c>
      <c r="I37" s="8" t="s">
        <v>80</v>
      </c>
      <c r="J37" s="8" t="s">
        <v>80</v>
      </c>
      <c r="K37" s="8" t="s">
        <v>80</v>
      </c>
      <c r="L37" s="8" t="s">
        <v>80</v>
      </c>
      <c r="M37" s="8" t="s">
        <v>80</v>
      </c>
      <c r="N37" s="8" t="s">
        <v>80</v>
      </c>
      <c r="O37" s="17"/>
    </row>
    <row r="38" spans="1:15" ht="18.75" customHeight="1" x14ac:dyDescent="0.15">
      <c r="A38" s="5">
        <v>28</v>
      </c>
      <c r="B38" s="5"/>
      <c r="C38" s="5"/>
      <c r="D38" s="10" t="s">
        <v>359</v>
      </c>
      <c r="E38" s="8">
        <v>102.4</v>
      </c>
      <c r="F38" s="8" t="s">
        <v>80</v>
      </c>
      <c r="G38" s="8" t="s">
        <v>80</v>
      </c>
      <c r="H38" s="8" t="s">
        <v>80</v>
      </c>
      <c r="I38" s="8" t="s">
        <v>80</v>
      </c>
      <c r="J38" s="8" t="s">
        <v>80</v>
      </c>
      <c r="K38" s="8" t="s">
        <v>80</v>
      </c>
      <c r="L38" s="8" t="s">
        <v>80</v>
      </c>
      <c r="M38" s="8" t="s">
        <v>80</v>
      </c>
      <c r="N38" s="8" t="s">
        <v>80</v>
      </c>
      <c r="O38" s="17"/>
    </row>
    <row r="39" spans="1:15" ht="18.75" customHeight="1" x14ac:dyDescent="0.15">
      <c r="A39" s="5">
        <v>29</v>
      </c>
      <c r="B39" s="5"/>
      <c r="C39" s="5"/>
      <c r="D39" s="10" t="s">
        <v>417</v>
      </c>
      <c r="E39" s="8" t="s">
        <v>80</v>
      </c>
      <c r="F39" s="8" t="s">
        <v>80</v>
      </c>
      <c r="G39" s="8" t="s">
        <v>80</v>
      </c>
      <c r="H39" s="8" t="s">
        <v>80</v>
      </c>
      <c r="I39" s="8" t="s">
        <v>80</v>
      </c>
      <c r="J39" s="8" t="s">
        <v>80</v>
      </c>
      <c r="K39" s="8" t="s">
        <v>80</v>
      </c>
      <c r="L39" s="8" t="s">
        <v>80</v>
      </c>
      <c r="M39" s="8">
        <v>12.8</v>
      </c>
      <c r="N39" s="8" t="s">
        <v>80</v>
      </c>
      <c r="O39" s="17"/>
    </row>
    <row r="40" spans="1:15" ht="18.75" customHeight="1" x14ac:dyDescent="0.15">
      <c r="A40" s="5">
        <v>30</v>
      </c>
      <c r="B40" s="5"/>
      <c r="C40" s="5"/>
      <c r="D40" s="10" t="s">
        <v>170</v>
      </c>
      <c r="E40" s="8">
        <v>12.8</v>
      </c>
      <c r="F40" s="8">
        <v>6.4</v>
      </c>
      <c r="G40" s="8">
        <v>25.6</v>
      </c>
      <c r="H40" s="8">
        <v>3.2</v>
      </c>
      <c r="I40" s="8">
        <v>1.6</v>
      </c>
      <c r="J40" s="8">
        <v>51.2</v>
      </c>
      <c r="K40" s="8">
        <v>1.6</v>
      </c>
      <c r="L40" s="8">
        <v>6.4</v>
      </c>
      <c r="M40" s="8">
        <v>3.2</v>
      </c>
      <c r="N40" s="8" t="s">
        <v>80</v>
      </c>
      <c r="O40" s="17"/>
    </row>
    <row r="41" spans="1:15" ht="18.75" customHeight="1" x14ac:dyDescent="0.15">
      <c r="A41" s="5">
        <v>31</v>
      </c>
      <c r="B41" s="5"/>
      <c r="C41" s="5"/>
      <c r="D41" s="10" t="s">
        <v>63</v>
      </c>
      <c r="E41" s="8">
        <v>76.8</v>
      </c>
      <c r="F41" s="8" t="s">
        <v>80</v>
      </c>
      <c r="G41" s="8">
        <v>3.2</v>
      </c>
      <c r="H41" s="8" t="s">
        <v>80</v>
      </c>
      <c r="I41" s="8">
        <v>9.6</v>
      </c>
      <c r="J41" s="8">
        <v>64</v>
      </c>
      <c r="K41" s="8" t="s">
        <v>80</v>
      </c>
      <c r="L41" s="8" t="s">
        <v>80</v>
      </c>
      <c r="M41" s="8">
        <v>115.2</v>
      </c>
      <c r="N41" s="8" t="s">
        <v>80</v>
      </c>
      <c r="O41" s="17"/>
    </row>
    <row r="42" spans="1:15" ht="18.75" customHeight="1" x14ac:dyDescent="0.15">
      <c r="A42" s="5">
        <v>32</v>
      </c>
      <c r="B42" s="5"/>
      <c r="C42" s="5"/>
      <c r="D42" s="10" t="s">
        <v>64</v>
      </c>
      <c r="E42" s="8" t="s">
        <v>80</v>
      </c>
      <c r="F42" s="8">
        <v>0.8</v>
      </c>
      <c r="G42" s="8" t="s">
        <v>80</v>
      </c>
      <c r="H42" s="8">
        <v>51.2</v>
      </c>
      <c r="I42" s="8">
        <v>64</v>
      </c>
      <c r="J42" s="8">
        <v>12.8</v>
      </c>
      <c r="K42" s="8">
        <v>38.4</v>
      </c>
      <c r="L42" s="8">
        <v>12.8</v>
      </c>
      <c r="M42" s="8">
        <v>38.4</v>
      </c>
      <c r="N42" s="8" t="s">
        <v>80</v>
      </c>
      <c r="O42" s="17"/>
    </row>
    <row r="43" spans="1:15" ht="18.75" customHeight="1" x14ac:dyDescent="0.15">
      <c r="A43" s="5">
        <v>33</v>
      </c>
      <c r="B43" s="5"/>
      <c r="C43" s="5"/>
      <c r="D43" s="10" t="s">
        <v>65</v>
      </c>
      <c r="E43" s="8" t="s">
        <v>80</v>
      </c>
      <c r="F43" s="8">
        <v>6.4</v>
      </c>
      <c r="G43" s="8">
        <v>64</v>
      </c>
      <c r="H43" s="8" t="s">
        <v>80</v>
      </c>
      <c r="I43" s="8" t="s">
        <v>80</v>
      </c>
      <c r="J43" s="8" t="s">
        <v>80</v>
      </c>
      <c r="K43" s="8">
        <v>38.4</v>
      </c>
      <c r="L43" s="8">
        <v>12.8</v>
      </c>
      <c r="M43" s="8">
        <v>3.2</v>
      </c>
      <c r="N43" s="8" t="s">
        <v>80</v>
      </c>
      <c r="O43" s="17"/>
    </row>
    <row r="44" spans="1:15" ht="18.75" customHeight="1" x14ac:dyDescent="0.15">
      <c r="A44" s="5">
        <v>34</v>
      </c>
      <c r="B44" s="5"/>
      <c r="C44" s="5"/>
      <c r="D44" s="10" t="s">
        <v>66</v>
      </c>
      <c r="E44" s="8">
        <v>1.6</v>
      </c>
      <c r="F44" s="8">
        <v>38.4</v>
      </c>
      <c r="G44" s="8">
        <v>51.2</v>
      </c>
      <c r="H44" s="8">
        <v>6.4</v>
      </c>
      <c r="I44" s="8">
        <v>25.6</v>
      </c>
      <c r="J44" s="8">
        <v>38.4</v>
      </c>
      <c r="K44" s="8">
        <v>230.4</v>
      </c>
      <c r="L44" s="8">
        <v>57.6</v>
      </c>
      <c r="M44" s="8">
        <v>166.4</v>
      </c>
      <c r="N44" s="8">
        <v>25.6</v>
      </c>
      <c r="O44" s="17"/>
    </row>
    <row r="45" spans="1:15" ht="18.75" customHeight="1" x14ac:dyDescent="0.15">
      <c r="A45" s="5">
        <v>35</v>
      </c>
      <c r="B45" s="5"/>
      <c r="C45" s="5"/>
      <c r="D45" s="10" t="s">
        <v>67</v>
      </c>
      <c r="E45" s="8">
        <v>1228.8</v>
      </c>
      <c r="F45" s="8">
        <v>281.60000000000002</v>
      </c>
      <c r="G45" s="8">
        <v>844.8</v>
      </c>
      <c r="H45" s="8">
        <v>217.6</v>
      </c>
      <c r="I45" s="8">
        <v>51.2</v>
      </c>
      <c r="J45" s="8">
        <v>204.8</v>
      </c>
      <c r="K45" s="8">
        <v>204.8</v>
      </c>
      <c r="L45" s="8">
        <v>134.4</v>
      </c>
      <c r="M45" s="8">
        <v>25.6</v>
      </c>
      <c r="N45" s="8" t="s">
        <v>80</v>
      </c>
      <c r="O45" s="17"/>
    </row>
    <row r="46" spans="1:15" ht="18.75" customHeight="1" x14ac:dyDescent="0.15">
      <c r="A46" s="5">
        <v>36</v>
      </c>
      <c r="B46" s="5"/>
      <c r="C46" s="5"/>
      <c r="D46" s="5" t="s">
        <v>418</v>
      </c>
      <c r="E46" s="8">
        <v>25.6</v>
      </c>
      <c r="F46" s="8">
        <v>1.6</v>
      </c>
      <c r="G46" s="8" t="s">
        <v>80</v>
      </c>
      <c r="H46" s="8">
        <v>6.4</v>
      </c>
      <c r="I46" s="8" t="s">
        <v>80</v>
      </c>
      <c r="J46" s="8">
        <v>6.4</v>
      </c>
      <c r="K46" s="8">
        <v>38.4</v>
      </c>
      <c r="L46" s="8">
        <v>0.8</v>
      </c>
      <c r="M46" s="8">
        <v>1.6</v>
      </c>
      <c r="N46" s="8" t="s">
        <v>80</v>
      </c>
      <c r="O46" s="17"/>
    </row>
    <row r="47" spans="1:15" ht="18.75" customHeight="1" x14ac:dyDescent="0.15">
      <c r="A47" s="5">
        <v>37</v>
      </c>
      <c r="B47" s="5"/>
      <c r="C47" s="5"/>
      <c r="D47" s="10" t="s">
        <v>68</v>
      </c>
      <c r="E47" s="8">
        <v>0.8</v>
      </c>
      <c r="F47" s="8">
        <v>6.4</v>
      </c>
      <c r="G47" s="8">
        <v>25.6</v>
      </c>
      <c r="H47" s="8" t="s">
        <v>80</v>
      </c>
      <c r="I47" s="8" t="s">
        <v>80</v>
      </c>
      <c r="J47" s="8">
        <v>0.8</v>
      </c>
      <c r="K47" s="8" t="s">
        <v>80</v>
      </c>
      <c r="L47" s="8" t="s">
        <v>80</v>
      </c>
      <c r="M47" s="8" t="s">
        <v>80</v>
      </c>
      <c r="N47" s="8" t="s">
        <v>80</v>
      </c>
      <c r="O47" s="17"/>
    </row>
    <row r="48" spans="1:15" ht="18.75" customHeight="1" x14ac:dyDescent="0.15">
      <c r="A48" s="5">
        <v>38</v>
      </c>
      <c r="B48" s="5"/>
      <c r="C48" s="5"/>
      <c r="D48" s="10" t="s">
        <v>128</v>
      </c>
      <c r="E48" s="8">
        <v>140.80000000000001</v>
      </c>
      <c r="F48" s="8">
        <v>179.2</v>
      </c>
      <c r="G48" s="8">
        <v>128</v>
      </c>
      <c r="H48" s="8">
        <v>38.4</v>
      </c>
      <c r="I48" s="8">
        <v>76.8</v>
      </c>
      <c r="J48" s="8">
        <v>128</v>
      </c>
      <c r="K48" s="8">
        <v>25.6</v>
      </c>
      <c r="L48" s="8">
        <v>19.2</v>
      </c>
      <c r="M48" s="8">
        <v>12.8</v>
      </c>
      <c r="N48" s="8">
        <v>1.6</v>
      </c>
      <c r="O48" s="17"/>
    </row>
    <row r="49" spans="1:15" ht="18.75" customHeight="1" x14ac:dyDescent="0.15">
      <c r="A49" s="5">
        <v>39</v>
      </c>
      <c r="B49" s="5"/>
      <c r="C49" s="5"/>
      <c r="D49" s="10" t="s">
        <v>69</v>
      </c>
      <c r="E49" s="8">
        <v>563.20000000000005</v>
      </c>
      <c r="F49" s="8">
        <v>435.2</v>
      </c>
      <c r="G49" s="8">
        <v>102.4</v>
      </c>
      <c r="H49" s="8">
        <v>716.8</v>
      </c>
      <c r="I49" s="8">
        <v>691.2</v>
      </c>
      <c r="J49" s="8">
        <v>742.4</v>
      </c>
      <c r="K49" s="8">
        <v>332.8</v>
      </c>
      <c r="L49" s="8">
        <v>300.8</v>
      </c>
      <c r="M49" s="8">
        <v>345.6</v>
      </c>
      <c r="N49" s="8">
        <v>160</v>
      </c>
      <c r="O49" s="17"/>
    </row>
    <row r="50" spans="1:15" ht="18.75" customHeight="1" x14ac:dyDescent="0.15">
      <c r="A50" s="5">
        <v>40</v>
      </c>
      <c r="B50" s="5"/>
      <c r="C50" s="5"/>
      <c r="D50" s="10" t="s">
        <v>293</v>
      </c>
      <c r="E50" s="8" t="s">
        <v>80</v>
      </c>
      <c r="F50" s="8" t="s">
        <v>80</v>
      </c>
      <c r="G50" s="8" t="s">
        <v>80</v>
      </c>
      <c r="H50" s="8" t="s">
        <v>80</v>
      </c>
      <c r="I50" s="8" t="s">
        <v>80</v>
      </c>
      <c r="J50" s="8" t="s">
        <v>80</v>
      </c>
      <c r="K50" s="8" t="s">
        <v>80</v>
      </c>
      <c r="L50" s="8" t="s">
        <v>80</v>
      </c>
      <c r="M50" s="8" t="s">
        <v>80</v>
      </c>
      <c r="N50" s="8" t="s">
        <v>80</v>
      </c>
      <c r="O50" s="17"/>
    </row>
    <row r="51" spans="1:15" ht="18.75" customHeight="1" x14ac:dyDescent="0.15">
      <c r="A51" s="5">
        <v>41</v>
      </c>
      <c r="B51" s="5"/>
      <c r="C51" s="5"/>
      <c r="D51" s="5" t="s">
        <v>419</v>
      </c>
      <c r="E51" s="8" t="s">
        <v>80</v>
      </c>
      <c r="F51" s="8">
        <v>1.6</v>
      </c>
      <c r="G51" s="8" t="s">
        <v>80</v>
      </c>
      <c r="H51" s="8">
        <v>25.6</v>
      </c>
      <c r="I51" s="8">
        <v>0.8</v>
      </c>
      <c r="J51" s="8">
        <v>0.8</v>
      </c>
      <c r="K51" s="8">
        <v>3.2</v>
      </c>
      <c r="L51" s="8">
        <v>1.6</v>
      </c>
      <c r="M51" s="8">
        <v>6.4</v>
      </c>
      <c r="N51" s="8">
        <v>1.6</v>
      </c>
      <c r="O51" s="17"/>
    </row>
    <row r="52" spans="1:15" ht="18.75" customHeight="1" x14ac:dyDescent="0.15">
      <c r="A52" s="5">
        <v>42</v>
      </c>
      <c r="B52" s="5"/>
      <c r="C52" s="5"/>
      <c r="D52" s="5" t="s">
        <v>397</v>
      </c>
      <c r="E52" s="8" t="s">
        <v>80</v>
      </c>
      <c r="F52" s="8" t="s">
        <v>80</v>
      </c>
      <c r="G52" s="8" t="s">
        <v>80</v>
      </c>
      <c r="H52" s="8" t="s">
        <v>80</v>
      </c>
      <c r="I52" s="8" t="s">
        <v>80</v>
      </c>
      <c r="J52" s="8" t="s">
        <v>80</v>
      </c>
      <c r="K52" s="8" t="s">
        <v>80</v>
      </c>
      <c r="L52" s="8" t="s">
        <v>80</v>
      </c>
      <c r="M52" s="8">
        <v>0.8</v>
      </c>
      <c r="N52" s="8" t="s">
        <v>80</v>
      </c>
      <c r="O52" s="17"/>
    </row>
    <row r="53" spans="1:15" ht="18.75" customHeight="1" x14ac:dyDescent="0.15">
      <c r="A53" s="5">
        <v>43</v>
      </c>
      <c r="B53" s="5"/>
      <c r="C53" s="5"/>
      <c r="D53" s="10" t="s">
        <v>121</v>
      </c>
      <c r="E53" s="8">
        <v>179.2</v>
      </c>
      <c r="F53" s="8">
        <v>64</v>
      </c>
      <c r="G53" s="8">
        <v>153.6</v>
      </c>
      <c r="H53" s="8">
        <v>460.8</v>
      </c>
      <c r="I53" s="8">
        <v>204.8</v>
      </c>
      <c r="J53" s="8">
        <v>192</v>
      </c>
      <c r="K53" s="8">
        <v>665.6</v>
      </c>
      <c r="L53" s="8">
        <v>25.6</v>
      </c>
      <c r="M53" s="8">
        <v>76.8</v>
      </c>
      <c r="N53" s="8">
        <v>32</v>
      </c>
      <c r="O53" s="17"/>
    </row>
    <row r="54" spans="1:15" ht="18.75" customHeight="1" x14ac:dyDescent="0.15">
      <c r="A54" s="5">
        <v>44</v>
      </c>
      <c r="B54" s="5"/>
      <c r="C54" s="5"/>
      <c r="D54" s="5" t="s">
        <v>420</v>
      </c>
      <c r="E54" s="8">
        <v>1203.2</v>
      </c>
      <c r="F54" s="8">
        <v>512</v>
      </c>
      <c r="G54" s="8">
        <v>140.80000000000001</v>
      </c>
      <c r="H54" s="8">
        <v>435.2</v>
      </c>
      <c r="I54" s="8">
        <v>192</v>
      </c>
      <c r="J54" s="8">
        <v>243.2</v>
      </c>
      <c r="K54" s="8">
        <v>563.20000000000005</v>
      </c>
      <c r="L54" s="8">
        <v>121.6</v>
      </c>
      <c r="M54" s="8">
        <v>153.6</v>
      </c>
      <c r="N54" s="8">
        <v>12.8</v>
      </c>
      <c r="O54" s="17"/>
    </row>
    <row r="55" spans="1:15" ht="18.75" customHeight="1" x14ac:dyDescent="0.15">
      <c r="A55" s="5">
        <v>45</v>
      </c>
      <c r="B55" s="5" t="s">
        <v>73</v>
      </c>
      <c r="C55" s="5" t="s">
        <v>74</v>
      </c>
      <c r="D55" s="5" t="s">
        <v>75</v>
      </c>
      <c r="E55" s="8" t="s">
        <v>80</v>
      </c>
      <c r="F55" s="8">
        <v>1.6</v>
      </c>
      <c r="G55" s="8" t="s">
        <v>80</v>
      </c>
      <c r="H55" s="8" t="s">
        <v>80</v>
      </c>
      <c r="I55" s="8" t="s">
        <v>80</v>
      </c>
      <c r="J55" s="8" t="s">
        <v>80</v>
      </c>
      <c r="K55" s="8" t="s">
        <v>80</v>
      </c>
      <c r="L55" s="8">
        <v>0.4</v>
      </c>
      <c r="M55" s="8" t="s">
        <v>80</v>
      </c>
      <c r="N55" s="8">
        <v>0.8</v>
      </c>
      <c r="O55" s="17"/>
    </row>
    <row r="56" spans="1:15" ht="18.75" customHeight="1" x14ac:dyDescent="0.15">
      <c r="A56" s="5">
        <v>46</v>
      </c>
      <c r="B56" s="5" t="s">
        <v>76</v>
      </c>
      <c r="C56" s="5" t="s">
        <v>77</v>
      </c>
      <c r="D56" s="5" t="s">
        <v>78</v>
      </c>
      <c r="E56" s="8">
        <v>6.4</v>
      </c>
      <c r="F56" s="8">
        <v>64</v>
      </c>
      <c r="G56" s="8" t="s">
        <v>80</v>
      </c>
      <c r="H56" s="8">
        <v>6.4</v>
      </c>
      <c r="I56" s="8">
        <v>25.6</v>
      </c>
      <c r="J56" s="8">
        <v>25.6</v>
      </c>
      <c r="K56" s="8">
        <v>51.2</v>
      </c>
      <c r="L56" s="8">
        <v>12.8</v>
      </c>
      <c r="M56" s="8">
        <v>6.4</v>
      </c>
      <c r="N56" s="8">
        <v>1.6</v>
      </c>
      <c r="O56" s="17"/>
    </row>
    <row r="57" spans="1:15" ht="18.75" customHeight="1" x14ac:dyDescent="0.15">
      <c r="A57" s="5">
        <v>47</v>
      </c>
      <c r="B57" s="5" t="s">
        <v>79</v>
      </c>
      <c r="C57" s="5" t="s">
        <v>80</v>
      </c>
      <c r="D57" s="5" t="s">
        <v>81</v>
      </c>
      <c r="E57" s="8">
        <v>1100.8</v>
      </c>
      <c r="F57" s="8">
        <v>640</v>
      </c>
      <c r="G57" s="8">
        <v>640</v>
      </c>
      <c r="H57" s="8">
        <v>486.4</v>
      </c>
      <c r="I57" s="8">
        <v>102.4</v>
      </c>
      <c r="J57" s="8">
        <v>217.6</v>
      </c>
      <c r="K57" s="8">
        <v>716.8</v>
      </c>
      <c r="L57" s="8">
        <v>38.4</v>
      </c>
      <c r="M57" s="8">
        <v>192</v>
      </c>
      <c r="N57" s="8">
        <v>25.6</v>
      </c>
      <c r="O57" s="17"/>
    </row>
    <row r="58" spans="1:15" ht="18.75" customHeight="1" x14ac:dyDescent="0.15">
      <c r="A58" s="5">
        <v>48</v>
      </c>
      <c r="B58" s="5" t="s">
        <v>82</v>
      </c>
      <c r="C58" s="5" t="s">
        <v>83</v>
      </c>
      <c r="D58" s="10" t="s">
        <v>84</v>
      </c>
      <c r="E58" s="8">
        <v>1.6</v>
      </c>
      <c r="F58" s="8">
        <v>6.4</v>
      </c>
      <c r="G58" s="8">
        <v>6.4</v>
      </c>
      <c r="H58" s="8">
        <v>0.8</v>
      </c>
      <c r="I58" s="8">
        <v>6.4</v>
      </c>
      <c r="J58" s="8" t="s">
        <v>80</v>
      </c>
      <c r="K58" s="8" t="s">
        <v>80</v>
      </c>
      <c r="L58" s="8" t="s">
        <v>80</v>
      </c>
      <c r="M58" s="8" t="s">
        <v>80</v>
      </c>
      <c r="N58" s="8">
        <v>6.4</v>
      </c>
      <c r="O58" s="17"/>
    </row>
    <row r="59" spans="1:15" ht="18.75" customHeight="1" x14ac:dyDescent="0.15">
      <c r="A59" s="5">
        <v>49</v>
      </c>
      <c r="B59" s="5"/>
      <c r="C59" s="5" t="s">
        <v>85</v>
      </c>
      <c r="D59" s="5" t="s">
        <v>259</v>
      </c>
      <c r="E59" s="8" t="s">
        <v>80</v>
      </c>
      <c r="F59" s="8">
        <v>0.8</v>
      </c>
      <c r="G59" s="8">
        <v>3.2</v>
      </c>
      <c r="H59" s="8" t="s">
        <v>80</v>
      </c>
      <c r="I59" s="8">
        <v>0.8</v>
      </c>
      <c r="J59" s="8">
        <v>3.2</v>
      </c>
      <c r="K59" s="8" t="s">
        <v>80</v>
      </c>
      <c r="L59" s="8" t="s">
        <v>80</v>
      </c>
      <c r="M59" s="8">
        <v>1.6</v>
      </c>
      <c r="N59" s="8">
        <v>0.8</v>
      </c>
      <c r="O59" s="17"/>
    </row>
    <row r="60" spans="1:15" ht="18.75" customHeight="1" x14ac:dyDescent="0.15">
      <c r="A60" s="5">
        <v>50</v>
      </c>
      <c r="B60" s="5"/>
      <c r="C60" s="5"/>
      <c r="D60" s="10" t="s">
        <v>401</v>
      </c>
      <c r="E60" s="8" t="s">
        <v>80</v>
      </c>
      <c r="F60" s="8">
        <v>0.8</v>
      </c>
      <c r="G60" s="8">
        <v>6.4</v>
      </c>
      <c r="H60" s="8">
        <v>0.8</v>
      </c>
      <c r="I60" s="8">
        <v>0.8</v>
      </c>
      <c r="J60" s="8" t="s">
        <v>80</v>
      </c>
      <c r="K60" s="8">
        <v>1.6</v>
      </c>
      <c r="L60" s="8">
        <v>0.8</v>
      </c>
      <c r="M60" s="8" t="s">
        <v>80</v>
      </c>
      <c r="N60" s="8" t="s">
        <v>80</v>
      </c>
      <c r="O60" s="17"/>
    </row>
    <row r="61" spans="1:15" ht="18.75" customHeight="1" x14ac:dyDescent="0.15">
      <c r="A61" s="5">
        <v>51</v>
      </c>
      <c r="B61" s="5"/>
      <c r="C61" s="5"/>
      <c r="D61" s="5" t="s">
        <v>421</v>
      </c>
      <c r="E61" s="8" t="s">
        <v>80</v>
      </c>
      <c r="F61" s="8" t="s">
        <v>80</v>
      </c>
      <c r="G61" s="8">
        <v>1.6</v>
      </c>
      <c r="H61" s="8" t="s">
        <v>80</v>
      </c>
      <c r="I61" s="8" t="s">
        <v>80</v>
      </c>
      <c r="J61" s="8">
        <v>1.6</v>
      </c>
      <c r="K61" s="8" t="s">
        <v>80</v>
      </c>
      <c r="L61" s="8" t="s">
        <v>80</v>
      </c>
      <c r="M61" s="8" t="s">
        <v>80</v>
      </c>
      <c r="N61" s="8" t="s">
        <v>80</v>
      </c>
      <c r="O61" s="17"/>
    </row>
    <row r="62" spans="1:15" ht="18.75" customHeight="1" x14ac:dyDescent="0.15">
      <c r="A62" s="5">
        <v>52</v>
      </c>
      <c r="B62" s="5"/>
      <c r="C62" s="5"/>
      <c r="D62" s="10" t="s">
        <v>86</v>
      </c>
      <c r="E62" s="8" t="s">
        <v>80</v>
      </c>
      <c r="F62" s="8" t="s">
        <v>80</v>
      </c>
      <c r="G62" s="8" t="s">
        <v>80</v>
      </c>
      <c r="H62" s="8" t="s">
        <v>80</v>
      </c>
      <c r="I62" s="8" t="s">
        <v>80</v>
      </c>
      <c r="J62" s="8" t="s">
        <v>80</v>
      </c>
      <c r="K62" s="8">
        <v>0.8</v>
      </c>
      <c r="L62" s="8" t="s">
        <v>80</v>
      </c>
      <c r="M62" s="8" t="s">
        <v>80</v>
      </c>
      <c r="N62" s="8" t="s">
        <v>80</v>
      </c>
      <c r="O62" s="17"/>
    </row>
    <row r="63" spans="1:15" ht="18.75" customHeight="1" x14ac:dyDescent="0.15">
      <c r="A63" s="5">
        <v>53</v>
      </c>
      <c r="B63" s="5"/>
      <c r="C63" s="5"/>
      <c r="D63" s="5" t="s">
        <v>422</v>
      </c>
      <c r="E63" s="8">
        <v>0.8</v>
      </c>
      <c r="F63" s="8" t="s">
        <v>80</v>
      </c>
      <c r="G63" s="8" t="s">
        <v>80</v>
      </c>
      <c r="H63" s="8" t="s">
        <v>80</v>
      </c>
      <c r="I63" s="8" t="s">
        <v>80</v>
      </c>
      <c r="J63" s="8" t="s">
        <v>80</v>
      </c>
      <c r="K63" s="8" t="s">
        <v>80</v>
      </c>
      <c r="L63" s="8" t="s">
        <v>80</v>
      </c>
      <c r="M63" s="8" t="s">
        <v>80</v>
      </c>
      <c r="N63" s="8">
        <v>0.4</v>
      </c>
      <c r="O63" s="17"/>
    </row>
    <row r="64" spans="1:15" ht="18.75" customHeight="1" x14ac:dyDescent="0.15">
      <c r="A64" s="5">
        <v>54</v>
      </c>
      <c r="B64" s="5"/>
      <c r="C64" s="5"/>
      <c r="D64" s="5" t="s">
        <v>87</v>
      </c>
      <c r="E64" s="8">
        <v>1.6</v>
      </c>
      <c r="F64" s="8">
        <v>6.4</v>
      </c>
      <c r="G64" s="8">
        <v>0.8</v>
      </c>
      <c r="H64" s="8">
        <v>38.4</v>
      </c>
      <c r="I64" s="8">
        <v>51.2</v>
      </c>
      <c r="J64" s="8">
        <v>12.8</v>
      </c>
      <c r="K64" s="8">
        <v>6.4</v>
      </c>
      <c r="L64" s="8">
        <v>3.2</v>
      </c>
      <c r="M64" s="8">
        <v>25.6</v>
      </c>
      <c r="N64" s="8">
        <v>3.2</v>
      </c>
      <c r="O64" s="17"/>
    </row>
    <row r="65" spans="1:15" ht="18.75" customHeight="1" x14ac:dyDescent="0.15">
      <c r="A65" s="5">
        <v>55</v>
      </c>
      <c r="B65" s="5"/>
      <c r="C65" s="5" t="s">
        <v>88</v>
      </c>
      <c r="D65" s="5" t="s">
        <v>89</v>
      </c>
      <c r="E65" s="8" t="s">
        <v>80</v>
      </c>
      <c r="F65" s="8" t="s">
        <v>80</v>
      </c>
      <c r="G65" s="8" t="s">
        <v>80</v>
      </c>
      <c r="H65" s="8">
        <v>1.6</v>
      </c>
      <c r="I65" s="8" t="s">
        <v>80</v>
      </c>
      <c r="J65" s="8">
        <v>0.8</v>
      </c>
      <c r="K65" s="8">
        <v>0.8</v>
      </c>
      <c r="L65" s="8">
        <v>0.4</v>
      </c>
      <c r="M65" s="8">
        <v>0.8</v>
      </c>
      <c r="N65" s="8">
        <v>0.8</v>
      </c>
      <c r="O65" s="17"/>
    </row>
    <row r="66" spans="1:15" ht="18.75" customHeight="1" thickBot="1" x14ac:dyDescent="0.2">
      <c r="A66" s="5">
        <v>56</v>
      </c>
      <c r="B66" s="5" t="s">
        <v>90</v>
      </c>
      <c r="C66" s="5" t="s">
        <v>91</v>
      </c>
      <c r="D66" s="5" t="s">
        <v>92</v>
      </c>
      <c r="E66" s="8" t="s">
        <v>80</v>
      </c>
      <c r="F66" s="8">
        <v>0.8</v>
      </c>
      <c r="G66" s="8">
        <v>0.8</v>
      </c>
      <c r="H66" s="8" t="s">
        <v>80</v>
      </c>
      <c r="I66" s="8" t="s">
        <v>80</v>
      </c>
      <c r="J66" s="8" t="s">
        <v>80</v>
      </c>
      <c r="K66" s="8" t="s">
        <v>80</v>
      </c>
      <c r="L66" s="8" t="s">
        <v>80</v>
      </c>
      <c r="M66" s="8" t="s">
        <v>80</v>
      </c>
      <c r="N66" s="8" t="s">
        <v>80</v>
      </c>
      <c r="O66" s="17"/>
    </row>
    <row r="67" spans="1:15" ht="18.75" customHeight="1" thickTop="1" x14ac:dyDescent="0.15">
      <c r="A67" s="35" t="s">
        <v>93</v>
      </c>
      <c r="B67" s="35"/>
      <c r="C67" s="35"/>
      <c r="D67" s="35"/>
      <c r="E67" s="19">
        <f t="shared" ref="E67:N67" si="0">SUM(E11:E66)</f>
        <v>9824.7999999999993</v>
      </c>
      <c r="F67" s="19">
        <f t="shared" si="0"/>
        <v>8817.5999999999985</v>
      </c>
      <c r="G67" s="19">
        <f t="shared" si="0"/>
        <v>5703.2</v>
      </c>
      <c r="H67" s="19">
        <f t="shared" si="0"/>
        <v>10763.199999999999</v>
      </c>
      <c r="I67" s="19">
        <f t="shared" si="0"/>
        <v>8712</v>
      </c>
      <c r="J67" s="19">
        <f t="shared" si="0"/>
        <v>10261.599999999999</v>
      </c>
      <c r="K67" s="19">
        <f t="shared" si="0"/>
        <v>11334.399999999996</v>
      </c>
      <c r="L67" s="19">
        <f t="shared" si="0"/>
        <v>4149.5999999999995</v>
      </c>
      <c r="M67" s="19">
        <f t="shared" si="0"/>
        <v>7360.8000000000011</v>
      </c>
      <c r="N67" s="19">
        <f t="shared" si="0"/>
        <v>2266.0000000000005</v>
      </c>
    </row>
    <row r="68" spans="1:15" ht="18.75" customHeight="1" x14ac:dyDescent="0.15">
      <c r="A68" s="41" t="s">
        <v>423</v>
      </c>
      <c r="B68" s="42"/>
      <c r="C68" s="6" t="s">
        <v>22</v>
      </c>
      <c r="D68" s="9"/>
      <c r="E68" s="8">
        <f t="shared" ref="E68:N68" si="1">E11</f>
        <v>89.6</v>
      </c>
      <c r="F68" s="8">
        <f t="shared" si="1"/>
        <v>38.4</v>
      </c>
      <c r="G68" s="8">
        <f t="shared" si="1"/>
        <v>153.6</v>
      </c>
      <c r="H68" s="8">
        <f t="shared" si="1"/>
        <v>89.6</v>
      </c>
      <c r="I68" s="8">
        <f t="shared" si="1"/>
        <v>204.8</v>
      </c>
      <c r="J68" s="8">
        <f t="shared" si="1"/>
        <v>281.60000000000002</v>
      </c>
      <c r="K68" s="8">
        <f t="shared" si="1"/>
        <v>51.2</v>
      </c>
      <c r="L68" s="8">
        <f t="shared" si="1"/>
        <v>89.6</v>
      </c>
      <c r="M68" s="8">
        <f t="shared" si="1"/>
        <v>320</v>
      </c>
      <c r="N68" s="8">
        <f t="shared" si="1"/>
        <v>89.6</v>
      </c>
    </row>
    <row r="69" spans="1:15" ht="18.75" customHeight="1" x14ac:dyDescent="0.15">
      <c r="A69" s="41"/>
      <c r="B69" s="42"/>
      <c r="C69" s="6" t="s">
        <v>24</v>
      </c>
      <c r="D69" s="9"/>
      <c r="E69" s="8">
        <f t="shared" ref="E69:N69" si="2">SUM(E12:E24)</f>
        <v>100.80000000000001</v>
      </c>
      <c r="F69" s="8">
        <f t="shared" si="2"/>
        <v>84.800000000000011</v>
      </c>
      <c r="G69" s="8">
        <f t="shared" si="2"/>
        <v>119.19999999999999</v>
      </c>
      <c r="H69" s="8">
        <f>SUM(H12:H24)</f>
        <v>75.2</v>
      </c>
      <c r="I69" s="8">
        <f>SUM(I12:I24)</f>
        <v>55.2</v>
      </c>
      <c r="J69" s="8">
        <f t="shared" si="2"/>
        <v>84.8</v>
      </c>
      <c r="K69" s="8">
        <f t="shared" si="2"/>
        <v>88</v>
      </c>
      <c r="L69" s="8">
        <f t="shared" si="2"/>
        <v>31.999999999999996</v>
      </c>
      <c r="M69" s="8">
        <f t="shared" si="2"/>
        <v>34.4</v>
      </c>
      <c r="N69" s="8">
        <f t="shared" si="2"/>
        <v>9.6000000000000014</v>
      </c>
    </row>
    <row r="70" spans="1:15" ht="18.75" customHeight="1" x14ac:dyDescent="0.15">
      <c r="A70" s="41"/>
      <c r="B70" s="42"/>
      <c r="C70" s="6" t="s">
        <v>38</v>
      </c>
      <c r="D70" s="9"/>
      <c r="E70" s="8" t="str">
        <f t="shared" ref="E70:N70" si="3">E25</f>
        <v/>
      </c>
      <c r="F70" s="8" t="str">
        <f t="shared" si="3"/>
        <v/>
      </c>
      <c r="G70" s="8" t="str">
        <f t="shared" si="3"/>
        <v/>
      </c>
      <c r="H70" s="8" t="str">
        <f t="shared" si="3"/>
        <v/>
      </c>
      <c r="I70" s="8" t="str">
        <f t="shared" si="3"/>
        <v/>
      </c>
      <c r="J70" s="8" t="str">
        <f t="shared" si="3"/>
        <v/>
      </c>
      <c r="K70" s="8" t="str">
        <f t="shared" si="3"/>
        <v/>
      </c>
      <c r="L70" s="8" t="str">
        <f t="shared" si="3"/>
        <v/>
      </c>
      <c r="M70" s="8" t="str">
        <f t="shared" si="3"/>
        <v/>
      </c>
      <c r="N70" s="8">
        <f t="shared" si="3"/>
        <v>0.8</v>
      </c>
    </row>
    <row r="71" spans="1:15" ht="18.75" customHeight="1" x14ac:dyDescent="0.15">
      <c r="A71" s="41"/>
      <c r="B71" s="42"/>
      <c r="C71" s="6" t="s">
        <v>94</v>
      </c>
      <c r="D71" s="9"/>
      <c r="E71" s="8">
        <f t="shared" ref="E71:N71" si="4">SUM(E26:E27)</f>
        <v>14.4</v>
      </c>
      <c r="F71" s="8">
        <f t="shared" si="4"/>
        <v>1.6</v>
      </c>
      <c r="G71" s="8">
        <f t="shared" si="4"/>
        <v>6.4</v>
      </c>
      <c r="H71" s="8">
        <f t="shared" si="4"/>
        <v>6.4</v>
      </c>
      <c r="I71" s="8">
        <f t="shared" si="4"/>
        <v>3.2</v>
      </c>
      <c r="J71" s="8">
        <f t="shared" si="4"/>
        <v>0</v>
      </c>
      <c r="K71" s="8">
        <f t="shared" si="4"/>
        <v>0</v>
      </c>
      <c r="L71" s="8">
        <f t="shared" si="4"/>
        <v>0</v>
      </c>
      <c r="M71" s="8">
        <f t="shared" si="4"/>
        <v>0</v>
      </c>
      <c r="N71" s="8">
        <f t="shared" si="4"/>
        <v>0</v>
      </c>
    </row>
    <row r="72" spans="1:15" ht="18.75" customHeight="1" x14ac:dyDescent="0.15">
      <c r="A72" s="41"/>
      <c r="B72" s="42"/>
      <c r="C72" s="6" t="s">
        <v>43</v>
      </c>
      <c r="D72" s="9"/>
      <c r="E72" s="8">
        <f t="shared" ref="E72:N72" si="5">SUM(E28:E28)</f>
        <v>0</v>
      </c>
      <c r="F72" s="8">
        <f t="shared" si="5"/>
        <v>0</v>
      </c>
      <c r="G72" s="8">
        <f t="shared" si="5"/>
        <v>0</v>
      </c>
      <c r="H72" s="8">
        <f t="shared" si="5"/>
        <v>0</v>
      </c>
      <c r="I72" s="8">
        <f t="shared" si="5"/>
        <v>0</v>
      </c>
      <c r="J72" s="8">
        <f t="shared" si="5"/>
        <v>0</v>
      </c>
      <c r="K72" s="8">
        <f t="shared" si="5"/>
        <v>0</v>
      </c>
      <c r="L72" s="8">
        <f t="shared" si="5"/>
        <v>0</v>
      </c>
      <c r="M72" s="8">
        <f t="shared" si="5"/>
        <v>0</v>
      </c>
      <c r="N72" s="8">
        <f t="shared" si="5"/>
        <v>1.6</v>
      </c>
    </row>
    <row r="73" spans="1:15" ht="18.75" customHeight="1" x14ac:dyDescent="0.15">
      <c r="A73" s="41"/>
      <c r="B73" s="42"/>
      <c r="C73" s="6" t="s">
        <v>45</v>
      </c>
      <c r="D73" s="9"/>
      <c r="E73" s="8">
        <f t="shared" ref="E73:N73" si="6">SUM(E29:E54)</f>
        <v>8508.8000000000011</v>
      </c>
      <c r="F73" s="8">
        <f t="shared" si="6"/>
        <v>7972</v>
      </c>
      <c r="G73" s="8">
        <f t="shared" si="6"/>
        <v>4764.8</v>
      </c>
      <c r="H73" s="8">
        <f t="shared" si="6"/>
        <v>10057.599999999999</v>
      </c>
      <c r="I73" s="8">
        <f t="shared" si="6"/>
        <v>8261.6000000000022</v>
      </c>
      <c r="J73" s="8">
        <f t="shared" si="6"/>
        <v>9633.5999999999985</v>
      </c>
      <c r="K73" s="8">
        <f t="shared" si="6"/>
        <v>10417.599999999999</v>
      </c>
      <c r="L73" s="8">
        <f t="shared" si="6"/>
        <v>3972.0000000000005</v>
      </c>
      <c r="M73" s="8">
        <f t="shared" si="6"/>
        <v>6780.0000000000009</v>
      </c>
      <c r="N73" s="8">
        <f t="shared" si="6"/>
        <v>2124.7999999999997</v>
      </c>
    </row>
    <row r="74" spans="1:15" ht="18.75" customHeight="1" x14ac:dyDescent="0.15">
      <c r="A74" s="41"/>
      <c r="B74" s="42"/>
      <c r="C74" s="6" t="s">
        <v>95</v>
      </c>
      <c r="D74" s="9"/>
      <c r="E74" s="8">
        <f t="shared" ref="E74:N74" si="7">SUM(E55)</f>
        <v>0</v>
      </c>
      <c r="F74" s="8">
        <f t="shared" si="7"/>
        <v>1.6</v>
      </c>
      <c r="G74" s="8">
        <f t="shared" si="7"/>
        <v>0</v>
      </c>
      <c r="H74" s="8">
        <f t="shared" si="7"/>
        <v>0</v>
      </c>
      <c r="I74" s="8">
        <f t="shared" si="7"/>
        <v>0</v>
      </c>
      <c r="J74" s="8">
        <f t="shared" si="7"/>
        <v>0</v>
      </c>
      <c r="K74" s="8">
        <f t="shared" si="7"/>
        <v>0</v>
      </c>
      <c r="L74" s="8">
        <f t="shared" si="7"/>
        <v>0.4</v>
      </c>
      <c r="M74" s="8">
        <f t="shared" si="7"/>
        <v>0</v>
      </c>
      <c r="N74" s="8">
        <f t="shared" si="7"/>
        <v>0.8</v>
      </c>
    </row>
    <row r="75" spans="1:15" ht="18.75" customHeight="1" x14ac:dyDescent="0.15">
      <c r="A75" s="41"/>
      <c r="B75" s="42"/>
      <c r="C75" s="6" t="s">
        <v>77</v>
      </c>
      <c r="D75" s="9"/>
      <c r="E75" s="8">
        <f t="shared" ref="E75:N75" si="8">SUM(E56)</f>
        <v>6.4</v>
      </c>
      <c r="F75" s="8">
        <f t="shared" si="8"/>
        <v>64</v>
      </c>
      <c r="G75" s="8">
        <f t="shared" si="8"/>
        <v>0</v>
      </c>
      <c r="H75" s="8">
        <f t="shared" si="8"/>
        <v>6.4</v>
      </c>
      <c r="I75" s="8">
        <f t="shared" si="8"/>
        <v>25.6</v>
      </c>
      <c r="J75" s="8">
        <f t="shared" si="8"/>
        <v>25.6</v>
      </c>
      <c r="K75" s="8">
        <f t="shared" si="8"/>
        <v>51.2</v>
      </c>
      <c r="L75" s="8">
        <f t="shared" si="8"/>
        <v>12.8</v>
      </c>
      <c r="M75" s="8">
        <f t="shared" si="8"/>
        <v>6.4</v>
      </c>
      <c r="N75" s="8">
        <f t="shared" si="8"/>
        <v>1.6</v>
      </c>
    </row>
    <row r="76" spans="1:15" ht="18.75" customHeight="1" x14ac:dyDescent="0.15">
      <c r="A76" s="41"/>
      <c r="B76" s="42"/>
      <c r="C76" s="6" t="s">
        <v>424</v>
      </c>
      <c r="D76" s="9"/>
      <c r="E76" s="8"/>
      <c r="F76" s="8"/>
      <c r="G76" s="8"/>
      <c r="H76" s="8"/>
      <c r="I76" s="8"/>
      <c r="J76" s="8"/>
      <c r="K76" s="8"/>
      <c r="L76" s="8"/>
      <c r="M76" s="8"/>
      <c r="N76" s="8"/>
    </row>
    <row r="77" spans="1:15" ht="18.75" customHeight="1" x14ac:dyDescent="0.15">
      <c r="A77" s="41"/>
      <c r="B77" s="42"/>
      <c r="C77" s="6" t="s">
        <v>96</v>
      </c>
      <c r="D77" s="9"/>
      <c r="E77" s="8">
        <f t="shared" ref="E77:N77" si="9">SUM(E57)</f>
        <v>1100.8</v>
      </c>
      <c r="F77" s="8">
        <f t="shared" si="9"/>
        <v>640</v>
      </c>
      <c r="G77" s="8">
        <f t="shared" si="9"/>
        <v>640</v>
      </c>
      <c r="H77" s="8">
        <f t="shared" si="9"/>
        <v>486.4</v>
      </c>
      <c r="I77" s="8">
        <f t="shared" si="9"/>
        <v>102.4</v>
      </c>
      <c r="J77" s="8">
        <f t="shared" si="9"/>
        <v>217.6</v>
      </c>
      <c r="K77" s="8">
        <f t="shared" si="9"/>
        <v>716.8</v>
      </c>
      <c r="L77" s="8">
        <f t="shared" si="9"/>
        <v>38.4</v>
      </c>
      <c r="M77" s="8">
        <f t="shared" si="9"/>
        <v>192</v>
      </c>
      <c r="N77" s="8">
        <f t="shared" si="9"/>
        <v>25.6</v>
      </c>
    </row>
    <row r="78" spans="1:15" ht="18.75" customHeight="1" x14ac:dyDescent="0.15">
      <c r="A78" s="41"/>
      <c r="B78" s="42"/>
      <c r="C78" s="6" t="s">
        <v>83</v>
      </c>
      <c r="D78" s="9"/>
      <c r="E78" s="8">
        <f t="shared" ref="E78:N78" si="10">SUM(E58:E58)</f>
        <v>1.6</v>
      </c>
      <c r="F78" s="8">
        <f t="shared" si="10"/>
        <v>6.4</v>
      </c>
      <c r="G78" s="8">
        <f t="shared" si="10"/>
        <v>6.4</v>
      </c>
      <c r="H78" s="8">
        <f t="shared" si="10"/>
        <v>0.8</v>
      </c>
      <c r="I78" s="8">
        <f t="shared" si="10"/>
        <v>6.4</v>
      </c>
      <c r="J78" s="8">
        <f t="shared" si="10"/>
        <v>0</v>
      </c>
      <c r="K78" s="8">
        <f t="shared" si="10"/>
        <v>0</v>
      </c>
      <c r="L78" s="8">
        <f t="shared" si="10"/>
        <v>0</v>
      </c>
      <c r="M78" s="8">
        <f t="shared" si="10"/>
        <v>0</v>
      </c>
      <c r="N78" s="8">
        <f t="shared" si="10"/>
        <v>6.4</v>
      </c>
    </row>
    <row r="79" spans="1:15" ht="18.75" customHeight="1" x14ac:dyDescent="0.15">
      <c r="A79" s="41"/>
      <c r="B79" s="42"/>
      <c r="C79" s="6" t="s">
        <v>85</v>
      </c>
      <c r="D79" s="9"/>
      <c r="E79" s="8">
        <f t="shared" ref="E79:N79" si="11">SUM(E59:E64)</f>
        <v>2.4000000000000004</v>
      </c>
      <c r="F79" s="8">
        <f t="shared" si="11"/>
        <v>8</v>
      </c>
      <c r="G79" s="8">
        <f t="shared" si="11"/>
        <v>12.000000000000002</v>
      </c>
      <c r="H79" s="8">
        <f t="shared" si="11"/>
        <v>39.199999999999996</v>
      </c>
      <c r="I79" s="8">
        <f t="shared" si="11"/>
        <v>52.800000000000004</v>
      </c>
      <c r="J79" s="8">
        <f t="shared" si="11"/>
        <v>17.600000000000001</v>
      </c>
      <c r="K79" s="8">
        <f t="shared" si="11"/>
        <v>8.8000000000000007</v>
      </c>
      <c r="L79" s="8">
        <f t="shared" si="11"/>
        <v>4</v>
      </c>
      <c r="M79" s="8">
        <f t="shared" si="11"/>
        <v>27.200000000000003</v>
      </c>
      <c r="N79" s="8">
        <f t="shared" si="11"/>
        <v>4.4000000000000004</v>
      </c>
    </row>
    <row r="80" spans="1:15" ht="18.75" customHeight="1" x14ac:dyDescent="0.15">
      <c r="A80" s="41"/>
      <c r="B80" s="42"/>
      <c r="C80" s="6" t="s">
        <v>88</v>
      </c>
      <c r="D80" s="9"/>
      <c r="E80" s="8">
        <f t="shared" ref="E80:N80" si="12">SUM(E65)</f>
        <v>0</v>
      </c>
      <c r="F80" s="8">
        <f t="shared" si="12"/>
        <v>0</v>
      </c>
      <c r="G80" s="8">
        <f t="shared" si="12"/>
        <v>0</v>
      </c>
      <c r="H80" s="8">
        <f t="shared" si="12"/>
        <v>1.6</v>
      </c>
      <c r="I80" s="8">
        <f t="shared" si="12"/>
        <v>0</v>
      </c>
      <c r="J80" s="8">
        <f t="shared" si="12"/>
        <v>0.8</v>
      </c>
      <c r="K80" s="8">
        <f t="shared" si="12"/>
        <v>0.8</v>
      </c>
      <c r="L80" s="8">
        <f t="shared" si="12"/>
        <v>0.4</v>
      </c>
      <c r="M80" s="8">
        <f t="shared" si="12"/>
        <v>0.8</v>
      </c>
      <c r="N80" s="8">
        <f t="shared" si="12"/>
        <v>0.8</v>
      </c>
    </row>
    <row r="81" spans="1:14" ht="18.75" customHeight="1" x14ac:dyDescent="0.15">
      <c r="A81" s="41"/>
      <c r="B81" s="42"/>
      <c r="C81" s="6" t="s">
        <v>91</v>
      </c>
      <c r="D81" s="7"/>
      <c r="E81" s="8">
        <f t="shared" ref="E81:N81" si="13">SUM(E66:E66)</f>
        <v>0</v>
      </c>
      <c r="F81" s="8">
        <f t="shared" si="13"/>
        <v>0.8</v>
      </c>
      <c r="G81" s="8">
        <f t="shared" si="13"/>
        <v>0.8</v>
      </c>
      <c r="H81" s="8">
        <f t="shared" si="13"/>
        <v>0</v>
      </c>
      <c r="I81" s="8">
        <f t="shared" si="13"/>
        <v>0</v>
      </c>
      <c r="J81" s="8">
        <f t="shared" si="13"/>
        <v>0</v>
      </c>
      <c r="K81" s="8">
        <f t="shared" si="13"/>
        <v>0</v>
      </c>
      <c r="L81" s="8">
        <f t="shared" si="13"/>
        <v>0</v>
      </c>
      <c r="M81" s="8">
        <f t="shared" si="13"/>
        <v>0</v>
      </c>
      <c r="N81" s="8">
        <f t="shared" si="13"/>
        <v>0</v>
      </c>
    </row>
    <row r="82" spans="1:14" ht="18.75" customHeight="1" x14ac:dyDescent="0.15">
      <c r="A82" s="38" t="s">
        <v>97</v>
      </c>
      <c r="B82" s="38"/>
      <c r="C82" s="39" t="s">
        <v>98</v>
      </c>
      <c r="D82" s="39"/>
      <c r="E82" s="36" t="s">
        <v>99</v>
      </c>
      <c r="F82" s="37"/>
      <c r="G82" s="37"/>
      <c r="H82" s="37"/>
      <c r="I82" s="37"/>
      <c r="J82" s="37"/>
      <c r="K82" s="37"/>
      <c r="L82" s="37"/>
      <c r="M82" s="37"/>
      <c r="N82" s="37"/>
    </row>
    <row r="83" spans="1:14" ht="18.75" customHeight="1" x14ac:dyDescent="0.15">
      <c r="A83" s="40"/>
      <c r="B83" s="40"/>
      <c r="C83" s="39" t="s">
        <v>100</v>
      </c>
      <c r="D83" s="39"/>
      <c r="E83" s="36" t="s">
        <v>101</v>
      </c>
      <c r="F83" s="37"/>
      <c r="G83" s="37"/>
      <c r="H83" s="37"/>
      <c r="I83" s="37"/>
      <c r="J83" s="37"/>
      <c r="K83" s="37"/>
      <c r="L83" s="37"/>
      <c r="M83" s="37"/>
      <c r="N83" s="37"/>
    </row>
    <row r="84" spans="1:14" ht="18.75" customHeight="1" x14ac:dyDescent="0.15">
      <c r="A84" s="40"/>
      <c r="B84" s="40"/>
      <c r="C84" s="39" t="s">
        <v>102</v>
      </c>
      <c r="D84" s="39"/>
      <c r="E84" s="36" t="s">
        <v>425</v>
      </c>
      <c r="F84" s="37"/>
      <c r="G84" s="37"/>
      <c r="H84" s="37"/>
      <c r="I84" s="37"/>
      <c r="J84" s="37"/>
      <c r="K84" s="37"/>
      <c r="L84" s="37"/>
      <c r="M84" s="37"/>
      <c r="N84" s="37"/>
    </row>
    <row r="85" spans="1:14" ht="18.75" customHeight="1" x14ac:dyDescent="0.15">
      <c r="A85" s="43" t="s">
        <v>103</v>
      </c>
      <c r="B85" s="44"/>
      <c r="C85" s="44"/>
      <c r="D85" s="44"/>
      <c r="E85" s="13"/>
      <c r="F85" s="11"/>
      <c r="G85" s="11"/>
      <c r="H85" s="11"/>
      <c r="I85" s="11"/>
      <c r="J85" s="11"/>
      <c r="K85" s="11"/>
      <c r="L85" s="11"/>
      <c r="M85" s="11"/>
      <c r="N85" s="11"/>
    </row>
    <row r="86" spans="1:14" ht="18.75" customHeight="1" x14ac:dyDescent="0.15">
      <c r="A86" s="45"/>
      <c r="B86" s="31"/>
      <c r="C86" s="31"/>
      <c r="D86" s="31"/>
      <c r="E86" s="14">
        <f t="shared" ref="E86" si="14">E85*500</f>
        <v>0</v>
      </c>
    </row>
    <row r="87" spans="1:14" ht="18.75" customHeight="1" x14ac:dyDescent="0.15">
      <c r="A87" s="46"/>
      <c r="B87" s="47"/>
      <c r="C87" s="47"/>
      <c r="D87" s="47"/>
      <c r="E87" s="15"/>
      <c r="F87" s="12"/>
      <c r="G87" s="12"/>
      <c r="H87" s="12"/>
      <c r="I87" s="12"/>
      <c r="J87" s="12"/>
      <c r="K87" s="12"/>
      <c r="L87" s="12"/>
      <c r="M87" s="12"/>
      <c r="N87" s="12"/>
    </row>
    <row r="88" spans="1:14" x14ac:dyDescent="0.15">
      <c r="A88" s="1" t="s">
        <v>104</v>
      </c>
    </row>
    <row r="89" spans="1:14" x14ac:dyDescent="0.15">
      <c r="E89" s="17"/>
      <c r="F89" s="17"/>
      <c r="G89" s="17"/>
      <c r="H89" s="17"/>
      <c r="I89" s="17"/>
      <c r="J89" s="17"/>
      <c r="K89" s="17"/>
      <c r="L89" s="17"/>
      <c r="M89" s="17"/>
      <c r="N89" s="17"/>
    </row>
    <row r="90" spans="1:14" x14ac:dyDescent="0.15">
      <c r="E90" s="17"/>
      <c r="F90" s="17"/>
      <c r="G90" s="17"/>
      <c r="H90" s="17"/>
      <c r="I90" s="17"/>
      <c r="J90" s="17"/>
      <c r="K90" s="17"/>
      <c r="L90" s="17"/>
      <c r="M90" s="17"/>
      <c r="N90" s="17"/>
    </row>
    <row r="91" spans="1:14" x14ac:dyDescent="0.15">
      <c r="E91" s="17"/>
    </row>
  </sheetData>
  <mergeCells count="24">
    <mergeCell ref="A85:D85"/>
    <mergeCell ref="A86:D86"/>
    <mergeCell ref="A87:D87"/>
    <mergeCell ref="A84:B84"/>
    <mergeCell ref="C84:D84"/>
    <mergeCell ref="E10:N10"/>
    <mergeCell ref="A67:D67"/>
    <mergeCell ref="E84:N84"/>
    <mergeCell ref="A82:B82"/>
    <mergeCell ref="C82:D82"/>
    <mergeCell ref="E82:N82"/>
    <mergeCell ref="A83:B83"/>
    <mergeCell ref="C83:D83"/>
    <mergeCell ref="E83:N83"/>
    <mergeCell ref="A68:B81"/>
    <mergeCell ref="A1:D1"/>
    <mergeCell ref="A2:D2"/>
    <mergeCell ref="A3:D3"/>
    <mergeCell ref="A4:D4"/>
    <mergeCell ref="A5:D5"/>
    <mergeCell ref="A6:D6"/>
    <mergeCell ref="A7:D7"/>
    <mergeCell ref="A8:D8"/>
    <mergeCell ref="A9:D9"/>
  </mergeCells>
  <phoneticPr fontId="3"/>
  <pageMargins left="0.78740157480314965" right="0.78740157480314965" top="0.98425196850393704" bottom="0.98425196850393704" header="0.51181102362204722" footer="0.51181102362204722"/>
  <pageSetup paperSize="8" scale="52" firstPageNumber="16" orientation="portrait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97"/>
  <sheetViews>
    <sheetView showZeros="0" zoomScaleNormal="100" zoomScaleSheetLayoutView="55" workbookViewId="0">
      <selection sqref="A1:D1"/>
    </sheetView>
  </sheetViews>
  <sheetFormatPr defaultRowHeight="14.25" x14ac:dyDescent="0.15"/>
  <cols>
    <col min="1" max="1" width="5" style="1" customWidth="1"/>
    <col min="2" max="2" width="15.875" style="1" bestFit="1" customWidth="1"/>
    <col min="3" max="3" width="17.125" style="1" bestFit="1" customWidth="1"/>
    <col min="4" max="4" width="43.5" style="1" customWidth="1"/>
    <col min="5" max="14" width="10.625" style="1" customWidth="1"/>
    <col min="15" max="16384" width="9" style="1"/>
  </cols>
  <sheetData>
    <row r="1" spans="1:14" ht="18.75" customHeight="1" x14ac:dyDescent="0.15">
      <c r="A1" s="31"/>
      <c r="B1" s="31"/>
      <c r="C1" s="31"/>
      <c r="D1" s="31"/>
    </row>
    <row r="2" spans="1:14" ht="18.75" customHeight="1" x14ac:dyDescent="0.15">
      <c r="A2" s="32"/>
      <c r="B2" s="32"/>
      <c r="C2" s="32"/>
      <c r="D2" s="32"/>
      <c r="E2" s="16"/>
      <c r="F2" s="16"/>
      <c r="G2" s="16"/>
      <c r="H2" s="16"/>
      <c r="I2" s="16"/>
      <c r="J2" s="16"/>
      <c r="K2" s="16"/>
      <c r="L2" s="18"/>
      <c r="M2" s="16"/>
      <c r="N2" s="16"/>
    </row>
    <row r="3" spans="1:14" ht="18.75" customHeight="1" x14ac:dyDescent="0.15">
      <c r="A3" s="29" t="s">
        <v>0</v>
      </c>
      <c r="B3" s="29"/>
      <c r="C3" s="29"/>
      <c r="D3" s="29"/>
      <c r="E3" s="2" t="s">
        <v>1</v>
      </c>
      <c r="F3" s="2" t="s">
        <v>2</v>
      </c>
      <c r="G3" s="2" t="s">
        <v>3</v>
      </c>
      <c r="H3" s="2" t="s">
        <v>4</v>
      </c>
      <c r="I3" s="2" t="s">
        <v>5</v>
      </c>
      <c r="J3" s="2" t="s">
        <v>6</v>
      </c>
      <c r="K3" s="2" t="s">
        <v>7</v>
      </c>
      <c r="L3" s="2" t="s">
        <v>8</v>
      </c>
      <c r="M3" s="2" t="s">
        <v>9</v>
      </c>
      <c r="N3" s="2" t="s">
        <v>10</v>
      </c>
    </row>
    <row r="4" spans="1:14" ht="18.75" customHeight="1" x14ac:dyDescent="0.15">
      <c r="A4" s="29" t="s">
        <v>11</v>
      </c>
      <c r="B4" s="29"/>
      <c r="C4" s="29"/>
      <c r="D4" s="29"/>
      <c r="E4" s="3">
        <v>42866</v>
      </c>
      <c r="F4" s="3">
        <v>42866</v>
      </c>
      <c r="G4" s="3">
        <v>42866</v>
      </c>
      <c r="H4" s="3">
        <v>42866</v>
      </c>
      <c r="I4" s="3">
        <v>42866</v>
      </c>
      <c r="J4" s="3">
        <v>42866</v>
      </c>
      <c r="K4" s="3">
        <v>42866</v>
      </c>
      <c r="L4" s="3">
        <v>42864</v>
      </c>
      <c r="M4" s="3">
        <v>42864</v>
      </c>
      <c r="N4" s="3">
        <v>42864</v>
      </c>
    </row>
    <row r="5" spans="1:14" s="23" customFormat="1" ht="18.75" customHeight="1" x14ac:dyDescent="0.15">
      <c r="A5" s="48" t="s">
        <v>12</v>
      </c>
      <c r="B5" s="48"/>
      <c r="C5" s="48"/>
      <c r="D5" s="48"/>
      <c r="E5" s="22">
        <v>1037</v>
      </c>
      <c r="F5" s="22">
        <v>1136</v>
      </c>
      <c r="G5" s="22">
        <v>1055</v>
      </c>
      <c r="H5" s="22">
        <v>1056</v>
      </c>
      <c r="I5" s="22" t="s">
        <v>153</v>
      </c>
      <c r="J5" s="22">
        <v>1015</v>
      </c>
      <c r="K5" s="22" t="s">
        <v>154</v>
      </c>
      <c r="L5" s="22" t="s">
        <v>155</v>
      </c>
      <c r="M5" s="22" t="s">
        <v>156</v>
      </c>
      <c r="N5" s="22" t="s">
        <v>157</v>
      </c>
    </row>
    <row r="6" spans="1:14" ht="18.75" customHeight="1" x14ac:dyDescent="0.15">
      <c r="A6" s="29" t="s">
        <v>13</v>
      </c>
      <c r="B6" s="29"/>
      <c r="C6" s="29"/>
      <c r="D6" s="29"/>
      <c r="E6" s="2">
        <v>6.4</v>
      </c>
      <c r="F6" s="2">
        <v>4.7</v>
      </c>
      <c r="G6" s="2">
        <v>10</v>
      </c>
      <c r="H6" s="2">
        <v>7.6</v>
      </c>
      <c r="I6" s="2">
        <v>8.5</v>
      </c>
      <c r="J6" s="2">
        <v>16.5</v>
      </c>
      <c r="K6" s="2">
        <v>14.5</v>
      </c>
      <c r="L6" s="2">
        <v>19.2</v>
      </c>
      <c r="M6" s="2">
        <v>12.4</v>
      </c>
      <c r="N6" s="2">
        <v>9.6</v>
      </c>
    </row>
    <row r="7" spans="1:14" ht="18.75" customHeight="1" x14ac:dyDescent="0.15">
      <c r="A7" s="29" t="s">
        <v>14</v>
      </c>
      <c r="B7" s="29"/>
      <c r="C7" s="29"/>
      <c r="D7" s="29"/>
      <c r="E7" s="2">
        <v>0.5</v>
      </c>
      <c r="F7" s="2">
        <v>0.5</v>
      </c>
      <c r="G7" s="2">
        <v>0.5</v>
      </c>
      <c r="H7" s="2">
        <v>0.5</v>
      </c>
      <c r="I7" s="2">
        <v>0.5</v>
      </c>
      <c r="J7" s="2">
        <v>0.5</v>
      </c>
      <c r="K7" s="2">
        <v>0.5</v>
      </c>
      <c r="L7" s="2">
        <v>0.5</v>
      </c>
      <c r="M7" s="2">
        <v>0.5</v>
      </c>
      <c r="N7" s="2">
        <v>0.5</v>
      </c>
    </row>
    <row r="8" spans="1:14" ht="18.75" customHeight="1" x14ac:dyDescent="0.15">
      <c r="A8" s="30" t="s">
        <v>15</v>
      </c>
      <c r="B8" s="30"/>
      <c r="C8" s="30"/>
      <c r="D8" s="30"/>
      <c r="E8" s="4">
        <v>2000</v>
      </c>
      <c r="F8" s="4">
        <v>2000</v>
      </c>
      <c r="G8" s="4">
        <v>2000</v>
      </c>
      <c r="H8" s="4">
        <v>2000</v>
      </c>
      <c r="I8" s="4">
        <v>2000</v>
      </c>
      <c r="J8" s="4">
        <v>2000</v>
      </c>
      <c r="K8" s="4">
        <v>2000</v>
      </c>
      <c r="L8" s="4">
        <v>2000</v>
      </c>
      <c r="M8" s="4">
        <v>2000</v>
      </c>
      <c r="N8" s="4">
        <v>2000</v>
      </c>
    </row>
    <row r="9" spans="1:14" ht="18.75" customHeight="1" thickBot="1" x14ac:dyDescent="0.2">
      <c r="A9" s="30" t="s">
        <v>16</v>
      </c>
      <c r="B9" s="30"/>
      <c r="C9" s="30"/>
      <c r="D9" s="30"/>
      <c r="E9" s="4">
        <v>200</v>
      </c>
      <c r="F9" s="4">
        <v>100</v>
      </c>
      <c r="G9" s="4">
        <v>350</v>
      </c>
      <c r="H9" s="4">
        <v>300</v>
      </c>
      <c r="I9" s="4">
        <v>250</v>
      </c>
      <c r="J9" s="4">
        <v>100</v>
      </c>
      <c r="K9" s="4">
        <v>200</v>
      </c>
      <c r="L9" s="4">
        <v>200</v>
      </c>
      <c r="M9" s="4">
        <v>100</v>
      </c>
      <c r="N9" s="4">
        <v>100</v>
      </c>
    </row>
    <row r="10" spans="1:14" ht="18.75" customHeight="1" thickTop="1" x14ac:dyDescent="0.15">
      <c r="A10" s="21" t="s">
        <v>17</v>
      </c>
      <c r="B10" s="21" t="s">
        <v>18</v>
      </c>
      <c r="C10" s="21" t="s">
        <v>19</v>
      </c>
      <c r="D10" s="21" t="s">
        <v>20</v>
      </c>
      <c r="E10" s="33"/>
      <c r="F10" s="34"/>
      <c r="G10" s="34"/>
      <c r="H10" s="34"/>
      <c r="I10" s="34"/>
      <c r="J10" s="34"/>
      <c r="K10" s="34"/>
      <c r="L10" s="34"/>
      <c r="M10" s="34"/>
      <c r="N10" s="34"/>
    </row>
    <row r="11" spans="1:14" ht="18.75" customHeight="1" x14ac:dyDescent="0.15">
      <c r="A11" s="5">
        <v>1</v>
      </c>
      <c r="B11" s="5" t="s">
        <v>21</v>
      </c>
      <c r="C11" s="5" t="s">
        <v>22</v>
      </c>
      <c r="D11" s="5" t="s">
        <v>131</v>
      </c>
      <c r="E11" s="8">
        <v>5990.4</v>
      </c>
      <c r="F11" s="8">
        <v>614.4</v>
      </c>
      <c r="G11" s="8">
        <v>3225.6</v>
      </c>
      <c r="H11" s="8">
        <v>3225.6</v>
      </c>
      <c r="I11" s="8">
        <v>2534.4</v>
      </c>
      <c r="J11" s="8">
        <v>3110.4</v>
      </c>
      <c r="K11" s="8">
        <v>1280</v>
      </c>
      <c r="L11" s="8">
        <v>3686.4</v>
      </c>
      <c r="M11" s="8">
        <v>2419.1999999999998</v>
      </c>
      <c r="N11" s="8">
        <v>134.4</v>
      </c>
    </row>
    <row r="12" spans="1:14" ht="18.75" customHeight="1" x14ac:dyDescent="0.15">
      <c r="A12" s="5">
        <v>2</v>
      </c>
      <c r="B12" s="5" t="s">
        <v>23</v>
      </c>
      <c r="C12" s="5" t="s">
        <v>24</v>
      </c>
      <c r="D12" s="10" t="s">
        <v>158</v>
      </c>
      <c r="E12" s="8">
        <v>14.6</v>
      </c>
      <c r="F12" s="8">
        <v>0</v>
      </c>
      <c r="G12" s="8">
        <v>0</v>
      </c>
      <c r="H12" s="8">
        <v>0</v>
      </c>
      <c r="I12" s="8">
        <v>0.8</v>
      </c>
      <c r="J12" s="8">
        <v>0.81728000000000001</v>
      </c>
      <c r="K12" s="8">
        <v>3.2</v>
      </c>
      <c r="L12" s="8"/>
      <c r="M12" s="8">
        <v>0</v>
      </c>
      <c r="N12" s="8">
        <v>0</v>
      </c>
    </row>
    <row r="13" spans="1:14" ht="18.75" customHeight="1" x14ac:dyDescent="0.15">
      <c r="A13" s="5">
        <v>3</v>
      </c>
      <c r="B13" s="5"/>
      <c r="C13" s="5"/>
      <c r="D13" s="10" t="s">
        <v>25</v>
      </c>
      <c r="E13" s="8">
        <v>6758.4</v>
      </c>
      <c r="F13" s="8">
        <v>1728</v>
      </c>
      <c r="G13" s="8">
        <v>2611.1999999999998</v>
      </c>
      <c r="H13" s="8">
        <v>1958.4</v>
      </c>
      <c r="I13" s="8">
        <v>4147.2</v>
      </c>
      <c r="J13" s="8">
        <v>0</v>
      </c>
      <c r="K13" s="8">
        <v>768</v>
      </c>
      <c r="L13" s="8">
        <v>2764.8</v>
      </c>
      <c r="M13" s="8">
        <v>921.6</v>
      </c>
      <c r="N13" s="8">
        <v>0</v>
      </c>
    </row>
    <row r="14" spans="1:14" ht="18.75" customHeight="1" x14ac:dyDescent="0.15">
      <c r="A14" s="5">
        <v>4</v>
      </c>
      <c r="B14" s="5"/>
      <c r="C14" s="5"/>
      <c r="D14" s="10" t="s">
        <v>159</v>
      </c>
      <c r="E14" s="8"/>
      <c r="F14" s="8">
        <v>0</v>
      </c>
      <c r="G14" s="8">
        <v>0</v>
      </c>
      <c r="H14" s="8">
        <v>0</v>
      </c>
      <c r="I14" s="8">
        <v>0</v>
      </c>
      <c r="J14" s="8">
        <v>3.2</v>
      </c>
      <c r="K14" s="8">
        <v>0</v>
      </c>
      <c r="L14" s="8">
        <v>0</v>
      </c>
      <c r="M14" s="8">
        <v>0</v>
      </c>
      <c r="N14" s="8">
        <v>0</v>
      </c>
    </row>
    <row r="15" spans="1:14" ht="18.75" customHeight="1" x14ac:dyDescent="0.15">
      <c r="A15" s="5">
        <v>5</v>
      </c>
      <c r="B15" s="5"/>
      <c r="C15" s="5"/>
      <c r="D15" s="10" t="s">
        <v>160</v>
      </c>
      <c r="E15" s="8">
        <v>0</v>
      </c>
      <c r="F15" s="8">
        <v>0</v>
      </c>
      <c r="G15" s="8">
        <v>3.2</v>
      </c>
      <c r="H15" s="8">
        <v>0.8</v>
      </c>
      <c r="I15" s="8">
        <v>0</v>
      </c>
      <c r="J15" s="8">
        <v>0</v>
      </c>
      <c r="K15" s="8">
        <v>0</v>
      </c>
      <c r="L15" s="8">
        <v>0</v>
      </c>
      <c r="M15" s="8">
        <v>0</v>
      </c>
      <c r="N15" s="8">
        <v>0</v>
      </c>
    </row>
    <row r="16" spans="1:14" ht="18.75" customHeight="1" x14ac:dyDescent="0.15">
      <c r="A16" s="5">
        <v>6</v>
      </c>
      <c r="B16" s="5"/>
      <c r="C16" s="5"/>
      <c r="D16" s="10" t="s">
        <v>161</v>
      </c>
      <c r="E16" s="8"/>
      <c r="F16" s="8">
        <v>0</v>
      </c>
      <c r="G16" s="8">
        <v>0</v>
      </c>
      <c r="H16" s="8">
        <v>0</v>
      </c>
      <c r="I16" s="8">
        <v>0</v>
      </c>
      <c r="J16" s="8">
        <v>1.6</v>
      </c>
      <c r="K16" s="8">
        <v>0.8</v>
      </c>
      <c r="L16" s="8">
        <v>0</v>
      </c>
      <c r="M16" s="8">
        <v>0</v>
      </c>
      <c r="N16" s="8">
        <v>0</v>
      </c>
    </row>
    <row r="17" spans="1:14" ht="18.75" customHeight="1" x14ac:dyDescent="0.15">
      <c r="A17" s="5">
        <v>7</v>
      </c>
      <c r="B17" s="5"/>
      <c r="C17" s="5"/>
      <c r="D17" s="10" t="s">
        <v>27</v>
      </c>
      <c r="E17" s="8">
        <v>3.2</v>
      </c>
      <c r="F17" s="8">
        <v>0</v>
      </c>
      <c r="G17" s="8">
        <v>70.400000000000006</v>
      </c>
      <c r="H17" s="8">
        <v>38.4</v>
      </c>
      <c r="I17" s="8">
        <v>1.6</v>
      </c>
      <c r="J17" s="8">
        <v>0</v>
      </c>
      <c r="K17" s="8">
        <v>0</v>
      </c>
      <c r="L17" s="8">
        <v>12.8</v>
      </c>
      <c r="M17" s="8">
        <v>3.2</v>
      </c>
      <c r="N17" s="8">
        <v>1.6</v>
      </c>
    </row>
    <row r="18" spans="1:14" ht="18.75" customHeight="1" x14ac:dyDescent="0.15">
      <c r="A18" s="5">
        <v>8</v>
      </c>
      <c r="B18" s="5"/>
      <c r="C18" s="5"/>
      <c r="D18" s="5" t="s">
        <v>105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1.6</v>
      </c>
      <c r="K18" s="8">
        <v>0</v>
      </c>
      <c r="L18" s="8">
        <v>6.4</v>
      </c>
      <c r="M18" s="8">
        <v>0</v>
      </c>
      <c r="N18" s="8">
        <v>0</v>
      </c>
    </row>
    <row r="19" spans="1:14" ht="18.75" customHeight="1" x14ac:dyDescent="0.15">
      <c r="A19" s="5">
        <v>9</v>
      </c>
      <c r="B19" s="5"/>
      <c r="C19" s="5"/>
      <c r="D19" s="5" t="s">
        <v>107</v>
      </c>
      <c r="E19" s="8">
        <v>32</v>
      </c>
      <c r="F19" s="8">
        <v>6.4</v>
      </c>
      <c r="G19" s="8">
        <v>83.2</v>
      </c>
      <c r="H19" s="8">
        <v>32</v>
      </c>
      <c r="I19" s="8">
        <v>25.6</v>
      </c>
      <c r="J19" s="8">
        <v>0</v>
      </c>
      <c r="K19" s="8">
        <v>51.2</v>
      </c>
      <c r="L19" s="8">
        <v>0</v>
      </c>
      <c r="M19" s="8">
        <v>32</v>
      </c>
      <c r="N19" s="8">
        <v>19.2</v>
      </c>
    </row>
    <row r="20" spans="1:14" ht="18.75" customHeight="1" x14ac:dyDescent="0.15">
      <c r="A20" s="5">
        <v>10</v>
      </c>
      <c r="B20" s="5"/>
      <c r="C20" s="5"/>
      <c r="D20" s="5" t="s">
        <v>162</v>
      </c>
      <c r="E20" s="8" t="s">
        <v>80</v>
      </c>
      <c r="F20" s="8">
        <v>0</v>
      </c>
      <c r="G20" s="8">
        <v>6.4</v>
      </c>
      <c r="H20" s="8">
        <v>0</v>
      </c>
      <c r="I20" s="8">
        <v>0</v>
      </c>
      <c r="J20" s="8">
        <v>0</v>
      </c>
      <c r="K20" s="8">
        <v>0</v>
      </c>
      <c r="L20" s="8">
        <v>0</v>
      </c>
      <c r="M20" s="8">
        <v>0</v>
      </c>
      <c r="N20" s="8">
        <v>0</v>
      </c>
    </row>
    <row r="21" spans="1:14" ht="18.75" customHeight="1" x14ac:dyDescent="0.15">
      <c r="A21" s="5">
        <v>11</v>
      </c>
      <c r="B21" s="5"/>
      <c r="C21" s="5"/>
      <c r="D21" s="5" t="s">
        <v>109</v>
      </c>
      <c r="E21" s="8" t="s">
        <v>80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  <c r="L21" s="8">
        <v>1.6</v>
      </c>
      <c r="M21" s="8">
        <v>0.8</v>
      </c>
      <c r="N21" s="8">
        <v>0</v>
      </c>
    </row>
    <row r="22" spans="1:14" ht="18.75" customHeight="1" x14ac:dyDescent="0.15">
      <c r="A22" s="5">
        <v>12</v>
      </c>
      <c r="B22" s="5"/>
      <c r="C22" s="5"/>
      <c r="D22" s="5" t="s">
        <v>110</v>
      </c>
      <c r="E22" s="8">
        <v>0.8</v>
      </c>
      <c r="F22" s="8">
        <v>0</v>
      </c>
      <c r="G22" s="8">
        <v>0</v>
      </c>
      <c r="H22" s="8">
        <v>3.2</v>
      </c>
      <c r="I22" s="8">
        <v>0</v>
      </c>
      <c r="J22" s="8">
        <v>0</v>
      </c>
      <c r="K22" s="8">
        <v>0</v>
      </c>
      <c r="L22" s="8">
        <v>0</v>
      </c>
      <c r="M22" s="8">
        <v>3.2</v>
      </c>
      <c r="N22" s="8">
        <v>0</v>
      </c>
    </row>
    <row r="23" spans="1:14" ht="18.75" customHeight="1" x14ac:dyDescent="0.15">
      <c r="A23" s="5">
        <v>13</v>
      </c>
      <c r="B23" s="5"/>
      <c r="C23" s="5"/>
      <c r="D23" s="10" t="s">
        <v>163</v>
      </c>
      <c r="E23" s="8"/>
      <c r="F23" s="8">
        <v>0</v>
      </c>
      <c r="G23" s="8">
        <v>0</v>
      </c>
      <c r="H23" s="8">
        <v>0</v>
      </c>
      <c r="I23" s="8">
        <v>0</v>
      </c>
      <c r="J23" s="8">
        <v>0.8</v>
      </c>
      <c r="K23" s="8">
        <v>0</v>
      </c>
      <c r="L23" s="8">
        <v>0</v>
      </c>
      <c r="M23" s="8">
        <v>6.4</v>
      </c>
      <c r="N23" s="8">
        <v>0</v>
      </c>
    </row>
    <row r="24" spans="1:14" ht="18.75" customHeight="1" x14ac:dyDescent="0.15">
      <c r="A24" s="5">
        <v>14</v>
      </c>
      <c r="B24" s="5"/>
      <c r="C24" s="5"/>
      <c r="D24" s="5" t="s">
        <v>111</v>
      </c>
      <c r="E24" s="8">
        <v>0</v>
      </c>
      <c r="F24" s="8">
        <v>0</v>
      </c>
      <c r="G24" s="8">
        <v>1.6</v>
      </c>
      <c r="H24" s="8">
        <v>0</v>
      </c>
      <c r="I24" s="8">
        <v>0.8</v>
      </c>
      <c r="J24" s="8">
        <v>0</v>
      </c>
      <c r="K24" s="8">
        <v>0</v>
      </c>
      <c r="L24" s="8">
        <v>0</v>
      </c>
      <c r="M24" s="8">
        <v>3.2</v>
      </c>
      <c r="N24" s="8">
        <v>3.2</v>
      </c>
    </row>
    <row r="25" spans="1:14" ht="18.75" customHeight="1" x14ac:dyDescent="0.15">
      <c r="A25" s="5">
        <v>15</v>
      </c>
      <c r="B25" s="5"/>
      <c r="C25" s="5"/>
      <c r="D25" s="10" t="s">
        <v>29</v>
      </c>
      <c r="E25" s="8">
        <v>0</v>
      </c>
      <c r="F25" s="8">
        <v>3.2</v>
      </c>
      <c r="G25" s="8">
        <v>0</v>
      </c>
      <c r="H25" s="8">
        <v>0</v>
      </c>
      <c r="I25" s="8">
        <v>0</v>
      </c>
      <c r="J25" s="8">
        <v>76.8</v>
      </c>
      <c r="K25" s="8">
        <v>204.8</v>
      </c>
      <c r="L25" s="8">
        <v>0.8</v>
      </c>
      <c r="M25" s="8">
        <v>0</v>
      </c>
      <c r="N25" s="8" t="s">
        <v>80</v>
      </c>
    </row>
    <row r="26" spans="1:14" ht="18.75" customHeight="1" x14ac:dyDescent="0.15">
      <c r="A26" s="5">
        <v>16</v>
      </c>
      <c r="B26" s="5"/>
      <c r="C26" s="5"/>
      <c r="D26" s="5" t="s">
        <v>112</v>
      </c>
      <c r="E26" s="8">
        <v>64</v>
      </c>
      <c r="F26" s="8">
        <v>32</v>
      </c>
      <c r="G26" s="8">
        <v>256</v>
      </c>
      <c r="H26" s="8">
        <v>64</v>
      </c>
      <c r="I26" s="8">
        <v>51.2</v>
      </c>
      <c r="J26" s="8">
        <v>12.8</v>
      </c>
      <c r="K26" s="8">
        <v>0</v>
      </c>
      <c r="L26" s="8">
        <v>70.400000000000006</v>
      </c>
      <c r="M26" s="8">
        <v>89.6</v>
      </c>
      <c r="N26" s="8">
        <v>38.4</v>
      </c>
    </row>
    <row r="27" spans="1:14" ht="18.75" customHeight="1" x14ac:dyDescent="0.15">
      <c r="A27" s="5">
        <v>17</v>
      </c>
      <c r="B27" s="5"/>
      <c r="C27" s="5"/>
      <c r="D27" s="10" t="s">
        <v>30</v>
      </c>
      <c r="E27" s="8" t="s">
        <v>80</v>
      </c>
      <c r="F27" s="8">
        <v>3.2</v>
      </c>
      <c r="G27" s="8">
        <v>12.8</v>
      </c>
      <c r="H27" s="8">
        <v>6.4</v>
      </c>
      <c r="I27" s="8">
        <v>6.4</v>
      </c>
      <c r="J27" s="8">
        <v>1.6</v>
      </c>
      <c r="K27" s="8">
        <v>3.2</v>
      </c>
      <c r="L27" s="8">
        <v>12.8</v>
      </c>
      <c r="M27" s="8">
        <v>25.6</v>
      </c>
      <c r="N27" s="8">
        <v>6.4</v>
      </c>
    </row>
    <row r="28" spans="1:14" ht="18.75" customHeight="1" x14ac:dyDescent="0.15">
      <c r="A28" s="5">
        <v>18</v>
      </c>
      <c r="B28" s="5"/>
      <c r="C28" s="5"/>
      <c r="D28" s="10" t="s">
        <v>32</v>
      </c>
      <c r="E28" s="8">
        <v>0.8</v>
      </c>
      <c r="F28" s="8">
        <v>3.2</v>
      </c>
      <c r="G28" s="8">
        <v>6.4</v>
      </c>
      <c r="H28" s="8">
        <v>3.2</v>
      </c>
      <c r="I28" s="8">
        <v>0</v>
      </c>
      <c r="J28" s="8">
        <v>3.2</v>
      </c>
      <c r="K28" s="8">
        <v>1.6</v>
      </c>
      <c r="L28" s="8">
        <v>0</v>
      </c>
      <c r="M28" s="8">
        <v>0.8</v>
      </c>
      <c r="N28" s="8">
        <v>3.2</v>
      </c>
    </row>
    <row r="29" spans="1:14" ht="18.75" customHeight="1" x14ac:dyDescent="0.15">
      <c r="A29" s="5">
        <v>19</v>
      </c>
      <c r="B29" s="5"/>
      <c r="C29" s="5"/>
      <c r="D29" s="5" t="s">
        <v>164</v>
      </c>
      <c r="E29" s="8">
        <v>6.4</v>
      </c>
      <c r="F29" s="8">
        <v>6.4</v>
      </c>
      <c r="G29" s="8">
        <v>19.2</v>
      </c>
      <c r="H29" s="8">
        <v>6.4</v>
      </c>
      <c r="I29" s="8">
        <v>3.2</v>
      </c>
      <c r="J29" s="8">
        <v>0</v>
      </c>
      <c r="K29" s="8">
        <v>0.8</v>
      </c>
      <c r="L29" s="8">
        <v>6.4</v>
      </c>
      <c r="M29" s="8">
        <v>6.4</v>
      </c>
      <c r="N29" s="8">
        <v>0</v>
      </c>
    </row>
    <row r="30" spans="1:14" ht="18.75" customHeight="1" x14ac:dyDescent="0.15">
      <c r="A30" s="5">
        <v>20</v>
      </c>
      <c r="B30" s="5"/>
      <c r="C30" s="5"/>
      <c r="D30" s="5" t="s">
        <v>165</v>
      </c>
      <c r="E30" s="8">
        <v>1.6</v>
      </c>
      <c r="F30" s="8">
        <v>0.8</v>
      </c>
      <c r="G30" s="8">
        <v>6.4</v>
      </c>
      <c r="H30" s="8">
        <v>6.4</v>
      </c>
      <c r="I30" s="8">
        <v>0.8</v>
      </c>
      <c r="J30" s="8">
        <v>6.4</v>
      </c>
      <c r="K30" s="8">
        <v>0.8</v>
      </c>
      <c r="L30" s="8">
        <v>0</v>
      </c>
      <c r="M30" s="8">
        <v>0</v>
      </c>
      <c r="N30" s="8">
        <v>0</v>
      </c>
    </row>
    <row r="31" spans="1:14" ht="18.75" customHeight="1" x14ac:dyDescent="0.15">
      <c r="A31" s="5">
        <v>21</v>
      </c>
      <c r="B31" s="5"/>
      <c r="C31" s="5"/>
      <c r="D31" s="10" t="s">
        <v>34</v>
      </c>
      <c r="E31" s="8">
        <v>3.2</v>
      </c>
      <c r="F31" s="8">
        <v>0</v>
      </c>
      <c r="G31" s="8">
        <v>19.2</v>
      </c>
      <c r="H31" s="8">
        <v>1.6</v>
      </c>
      <c r="I31" s="8">
        <v>0</v>
      </c>
      <c r="J31" s="8">
        <v>0.8</v>
      </c>
      <c r="K31" s="8">
        <v>0</v>
      </c>
      <c r="L31" s="8">
        <v>0</v>
      </c>
      <c r="M31" s="8">
        <v>0</v>
      </c>
      <c r="N31" s="8">
        <v>0</v>
      </c>
    </row>
    <row r="32" spans="1:14" ht="18.75" customHeight="1" x14ac:dyDescent="0.15">
      <c r="A32" s="5">
        <v>22</v>
      </c>
      <c r="B32" s="5"/>
      <c r="C32" s="5"/>
      <c r="D32" s="10" t="s">
        <v>35</v>
      </c>
      <c r="E32" s="8">
        <v>0</v>
      </c>
      <c r="F32" s="8">
        <v>1.6</v>
      </c>
      <c r="G32" s="8">
        <v>12.8</v>
      </c>
      <c r="H32" s="8">
        <v>0.8</v>
      </c>
      <c r="I32" s="8">
        <v>0</v>
      </c>
      <c r="J32" s="8">
        <v>0</v>
      </c>
      <c r="K32" s="8">
        <v>0</v>
      </c>
      <c r="L32" s="8">
        <v>3.2</v>
      </c>
      <c r="M32" s="8">
        <v>3.2</v>
      </c>
      <c r="N32" s="8">
        <v>0</v>
      </c>
    </row>
    <row r="33" spans="1:14" ht="18.75" customHeight="1" x14ac:dyDescent="0.15">
      <c r="A33" s="5">
        <v>23</v>
      </c>
      <c r="B33" s="5"/>
      <c r="C33" s="5"/>
      <c r="D33" s="10" t="s">
        <v>36</v>
      </c>
      <c r="E33" s="8">
        <v>0</v>
      </c>
      <c r="F33" s="8">
        <v>0</v>
      </c>
      <c r="G33" s="8">
        <v>6.4</v>
      </c>
      <c r="H33" s="8">
        <v>1.6</v>
      </c>
      <c r="I33" s="8">
        <v>0</v>
      </c>
      <c r="J33" s="8">
        <v>6.4</v>
      </c>
      <c r="K33" s="8">
        <v>3.2</v>
      </c>
      <c r="L33" s="8">
        <v>3.2</v>
      </c>
      <c r="M33" s="8">
        <v>0</v>
      </c>
      <c r="N33" s="8">
        <v>0</v>
      </c>
    </row>
    <row r="34" spans="1:14" ht="18.75" customHeight="1" x14ac:dyDescent="0.15">
      <c r="A34" s="5">
        <v>24</v>
      </c>
      <c r="B34" s="5"/>
      <c r="C34" s="5"/>
      <c r="D34" s="5" t="s">
        <v>115</v>
      </c>
      <c r="E34" s="8">
        <v>6.4</v>
      </c>
      <c r="F34" s="8">
        <v>0</v>
      </c>
      <c r="G34" s="8">
        <v>6.4</v>
      </c>
      <c r="H34" s="8">
        <v>6.4</v>
      </c>
      <c r="I34" s="8">
        <v>1.6</v>
      </c>
      <c r="J34" s="8">
        <v>0</v>
      </c>
      <c r="K34" s="8">
        <v>0</v>
      </c>
      <c r="L34" s="8">
        <v>0</v>
      </c>
      <c r="M34" s="8">
        <v>6.4</v>
      </c>
      <c r="N34" s="8">
        <v>6.4</v>
      </c>
    </row>
    <row r="35" spans="1:14" ht="18.75" customHeight="1" x14ac:dyDescent="0.15">
      <c r="A35" s="5">
        <v>25</v>
      </c>
      <c r="B35" s="5" t="s">
        <v>166</v>
      </c>
      <c r="C35" s="5" t="s">
        <v>40</v>
      </c>
      <c r="D35" s="10" t="s">
        <v>41</v>
      </c>
      <c r="E35" s="8"/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6.4</v>
      </c>
      <c r="L35" s="8">
        <v>3.2</v>
      </c>
      <c r="M35" s="8">
        <v>0</v>
      </c>
      <c r="N35" s="8">
        <v>12.8</v>
      </c>
    </row>
    <row r="36" spans="1:14" ht="18.75" customHeight="1" x14ac:dyDescent="0.15">
      <c r="A36" s="5">
        <v>26</v>
      </c>
      <c r="B36" s="5"/>
      <c r="C36" s="5"/>
      <c r="D36" s="10" t="s">
        <v>42</v>
      </c>
      <c r="E36" s="8">
        <v>1.6</v>
      </c>
      <c r="F36" s="8">
        <v>0</v>
      </c>
      <c r="G36" s="8">
        <v>1.6</v>
      </c>
      <c r="H36" s="8">
        <v>3.2</v>
      </c>
      <c r="I36" s="8">
        <v>6.4</v>
      </c>
      <c r="J36" s="8">
        <v>0</v>
      </c>
      <c r="K36" s="8">
        <v>0</v>
      </c>
      <c r="L36" s="8">
        <v>12.8</v>
      </c>
      <c r="M36" s="8">
        <v>3.2</v>
      </c>
      <c r="N36" s="8">
        <v>0</v>
      </c>
    </row>
    <row r="37" spans="1:14" ht="18.75" customHeight="1" x14ac:dyDescent="0.15">
      <c r="A37" s="5">
        <v>27</v>
      </c>
      <c r="B37" s="5"/>
      <c r="C37" s="5" t="s">
        <v>43</v>
      </c>
      <c r="D37" s="10" t="s">
        <v>167</v>
      </c>
      <c r="E37" s="8"/>
      <c r="F37" s="8">
        <v>19.2</v>
      </c>
      <c r="G37" s="8">
        <v>6.4</v>
      </c>
      <c r="H37" s="8">
        <v>0</v>
      </c>
      <c r="I37" s="8">
        <v>6.4</v>
      </c>
      <c r="J37" s="8">
        <v>0</v>
      </c>
      <c r="K37" s="8">
        <v>0</v>
      </c>
      <c r="L37" s="8">
        <v>0</v>
      </c>
      <c r="M37" s="8">
        <v>19.2</v>
      </c>
      <c r="N37" s="8">
        <v>12.8</v>
      </c>
    </row>
    <row r="38" spans="1:14" ht="18.75" customHeight="1" x14ac:dyDescent="0.15">
      <c r="A38" s="5">
        <v>28</v>
      </c>
      <c r="B38" s="5"/>
      <c r="C38" s="5" t="s">
        <v>168</v>
      </c>
      <c r="D38" s="10" t="s">
        <v>46</v>
      </c>
      <c r="E38" s="8" t="s">
        <v>80</v>
      </c>
      <c r="F38" s="8">
        <v>0</v>
      </c>
      <c r="G38" s="8">
        <v>0</v>
      </c>
      <c r="H38" s="8">
        <v>0</v>
      </c>
      <c r="I38" s="8">
        <v>0</v>
      </c>
      <c r="J38" s="8">
        <v>0</v>
      </c>
      <c r="K38" s="8">
        <v>384</v>
      </c>
      <c r="L38" s="8">
        <v>0</v>
      </c>
      <c r="M38" s="8">
        <v>0</v>
      </c>
      <c r="N38" s="8">
        <v>0</v>
      </c>
    </row>
    <row r="39" spans="1:14" ht="18.75" customHeight="1" x14ac:dyDescent="0.15">
      <c r="A39" s="5">
        <v>29</v>
      </c>
      <c r="B39" s="5"/>
      <c r="C39" s="5"/>
      <c r="D39" s="10" t="s">
        <v>48</v>
      </c>
      <c r="E39" s="8">
        <v>83.2</v>
      </c>
      <c r="F39" s="8">
        <v>64</v>
      </c>
      <c r="G39" s="8">
        <v>460.8</v>
      </c>
      <c r="H39" s="8">
        <v>281.60000000000002</v>
      </c>
      <c r="I39" s="8">
        <v>243.2</v>
      </c>
      <c r="J39" s="8">
        <v>486.4</v>
      </c>
      <c r="K39" s="8">
        <v>0.8</v>
      </c>
      <c r="L39" s="8">
        <v>64</v>
      </c>
      <c r="M39" s="8">
        <v>32</v>
      </c>
      <c r="N39" s="8">
        <v>0</v>
      </c>
    </row>
    <row r="40" spans="1:14" ht="18.75" customHeight="1" x14ac:dyDescent="0.15">
      <c r="A40" s="5">
        <v>30</v>
      </c>
      <c r="B40" s="5"/>
      <c r="C40" s="5"/>
      <c r="D40" s="10" t="s">
        <v>50</v>
      </c>
      <c r="E40" s="8">
        <v>12.8</v>
      </c>
      <c r="F40" s="8">
        <v>0</v>
      </c>
      <c r="G40" s="8">
        <v>3.2</v>
      </c>
      <c r="H40" s="8">
        <v>0</v>
      </c>
      <c r="I40" s="8">
        <v>3.2</v>
      </c>
      <c r="J40" s="8">
        <v>0</v>
      </c>
      <c r="K40" s="8">
        <v>0</v>
      </c>
      <c r="L40" s="8">
        <v>0</v>
      </c>
      <c r="M40" s="8">
        <v>0</v>
      </c>
      <c r="N40" s="8">
        <v>0</v>
      </c>
    </row>
    <row r="41" spans="1:14" ht="18.75" customHeight="1" x14ac:dyDescent="0.15">
      <c r="A41" s="5">
        <v>31</v>
      </c>
      <c r="B41" s="5"/>
      <c r="C41" s="5"/>
      <c r="D41" s="5" t="s">
        <v>169</v>
      </c>
      <c r="E41" s="8">
        <v>6.4</v>
      </c>
      <c r="F41" s="8">
        <v>6.4</v>
      </c>
      <c r="G41" s="8">
        <v>6.4</v>
      </c>
      <c r="H41" s="8">
        <v>3.2</v>
      </c>
      <c r="I41" s="8">
        <v>0</v>
      </c>
      <c r="J41" s="8">
        <v>12.8</v>
      </c>
      <c r="K41" s="8">
        <v>12.8</v>
      </c>
      <c r="L41" s="8">
        <v>6.4</v>
      </c>
      <c r="M41" s="8">
        <v>3.2</v>
      </c>
      <c r="N41" s="8">
        <v>12.8</v>
      </c>
    </row>
    <row r="42" spans="1:14" ht="18.75" customHeight="1" x14ac:dyDescent="0.15">
      <c r="A42" s="5">
        <v>32</v>
      </c>
      <c r="B42" s="5"/>
      <c r="C42" s="5"/>
      <c r="D42" s="5" t="s">
        <v>51</v>
      </c>
      <c r="E42" s="8">
        <v>19.2</v>
      </c>
      <c r="F42" s="8">
        <v>6.4</v>
      </c>
      <c r="G42" s="8">
        <v>12.8</v>
      </c>
      <c r="H42" s="8">
        <v>25.6</v>
      </c>
      <c r="I42" s="8">
        <v>12.8</v>
      </c>
      <c r="J42" s="8">
        <v>19.2</v>
      </c>
      <c r="K42" s="8">
        <v>12.8</v>
      </c>
      <c r="L42" s="8">
        <v>3.2</v>
      </c>
      <c r="M42" s="8">
        <v>12.8</v>
      </c>
      <c r="N42" s="8">
        <v>6.4</v>
      </c>
    </row>
    <row r="43" spans="1:14" ht="18.75" customHeight="1" x14ac:dyDescent="0.15">
      <c r="A43" s="5">
        <v>33</v>
      </c>
      <c r="B43" s="5"/>
      <c r="C43" s="5"/>
      <c r="D43" s="10" t="s">
        <v>52</v>
      </c>
      <c r="E43" s="8" t="s">
        <v>80</v>
      </c>
      <c r="F43" s="8">
        <v>0</v>
      </c>
      <c r="G43" s="8">
        <v>0</v>
      </c>
      <c r="H43" s="8">
        <v>6.4</v>
      </c>
      <c r="I43" s="8">
        <v>12.8</v>
      </c>
      <c r="J43" s="8">
        <v>12.8</v>
      </c>
      <c r="K43" s="8">
        <v>0</v>
      </c>
      <c r="L43" s="8">
        <v>0</v>
      </c>
      <c r="M43" s="8">
        <v>0</v>
      </c>
      <c r="N43" s="8">
        <v>12.8</v>
      </c>
    </row>
    <row r="44" spans="1:14" ht="18.75" customHeight="1" x14ac:dyDescent="0.15">
      <c r="A44" s="5">
        <v>34</v>
      </c>
      <c r="B44" s="5"/>
      <c r="C44" s="5"/>
      <c r="D44" s="10" t="s">
        <v>53</v>
      </c>
      <c r="E44" s="8">
        <v>0</v>
      </c>
      <c r="F44" s="8">
        <v>0</v>
      </c>
      <c r="G44" s="8">
        <v>0</v>
      </c>
      <c r="H44" s="8">
        <v>0</v>
      </c>
      <c r="I44" s="8">
        <v>0</v>
      </c>
      <c r="J44" s="8">
        <v>0.8</v>
      </c>
      <c r="K44" s="8">
        <v>0</v>
      </c>
      <c r="L44" s="8">
        <v>0</v>
      </c>
      <c r="M44" s="8">
        <v>0</v>
      </c>
      <c r="N44" s="8">
        <v>0</v>
      </c>
    </row>
    <row r="45" spans="1:14" ht="18.75" customHeight="1" x14ac:dyDescent="0.15">
      <c r="A45" s="5">
        <v>35</v>
      </c>
      <c r="B45" s="5"/>
      <c r="C45" s="5"/>
      <c r="D45" s="5" t="s">
        <v>117</v>
      </c>
      <c r="E45" s="8">
        <v>0</v>
      </c>
      <c r="F45" s="8">
        <v>0</v>
      </c>
      <c r="G45" s="8">
        <v>0</v>
      </c>
      <c r="H45" s="8">
        <v>0</v>
      </c>
      <c r="I45" s="8">
        <v>0</v>
      </c>
      <c r="J45" s="8">
        <v>0</v>
      </c>
      <c r="K45" s="8">
        <v>1.6</v>
      </c>
      <c r="L45" s="8">
        <v>1.6</v>
      </c>
      <c r="M45" s="8">
        <v>0</v>
      </c>
      <c r="N45" s="8">
        <v>0</v>
      </c>
    </row>
    <row r="46" spans="1:14" ht="18.75" customHeight="1" x14ac:dyDescent="0.15">
      <c r="A46" s="5">
        <v>36</v>
      </c>
      <c r="B46" s="5"/>
      <c r="C46" s="5"/>
      <c r="D46" s="10" t="s">
        <v>54</v>
      </c>
      <c r="E46" s="8">
        <v>0</v>
      </c>
      <c r="F46" s="8">
        <v>0</v>
      </c>
      <c r="G46" s="8">
        <v>0.8</v>
      </c>
      <c r="H46" s="8">
        <v>0</v>
      </c>
      <c r="I46" s="8">
        <v>0</v>
      </c>
      <c r="J46" s="8">
        <v>0.8</v>
      </c>
      <c r="K46" s="8">
        <v>0</v>
      </c>
      <c r="L46" s="8">
        <v>0</v>
      </c>
      <c r="M46" s="8">
        <v>0</v>
      </c>
      <c r="N46" s="8">
        <v>0</v>
      </c>
    </row>
    <row r="47" spans="1:14" ht="18.75" customHeight="1" x14ac:dyDescent="0.15">
      <c r="A47" s="5">
        <v>37</v>
      </c>
      <c r="B47" s="5"/>
      <c r="C47" s="5"/>
      <c r="D47" s="10" t="s">
        <v>55</v>
      </c>
      <c r="E47" s="8">
        <v>0</v>
      </c>
      <c r="F47" s="8">
        <v>0</v>
      </c>
      <c r="G47" s="8">
        <v>0</v>
      </c>
      <c r="H47" s="8">
        <v>0</v>
      </c>
      <c r="I47" s="8">
        <v>0</v>
      </c>
      <c r="J47" s="8">
        <v>0</v>
      </c>
      <c r="K47" s="8">
        <v>1843.2</v>
      </c>
      <c r="L47" s="8">
        <v>0</v>
      </c>
      <c r="M47" s="8">
        <v>0</v>
      </c>
      <c r="N47" s="8">
        <v>0</v>
      </c>
    </row>
    <row r="48" spans="1:14" ht="18.75" customHeight="1" x14ac:dyDescent="0.15">
      <c r="A48" s="5">
        <v>38</v>
      </c>
      <c r="B48" s="5"/>
      <c r="C48" s="5"/>
      <c r="D48" s="10" t="s">
        <v>56</v>
      </c>
      <c r="E48" s="8">
        <v>3865.6</v>
      </c>
      <c r="F48" s="8">
        <v>3110.4</v>
      </c>
      <c r="G48" s="8">
        <v>5222.3999999999996</v>
      </c>
      <c r="H48" s="8">
        <v>4262.3999999999996</v>
      </c>
      <c r="I48" s="8">
        <v>3686.4</v>
      </c>
      <c r="J48" s="8">
        <v>3916.8</v>
      </c>
      <c r="K48" s="8">
        <v>44.8</v>
      </c>
      <c r="L48" s="8">
        <v>422.4</v>
      </c>
      <c r="M48" s="8">
        <v>1958.4</v>
      </c>
      <c r="N48" s="8">
        <v>96</v>
      </c>
    </row>
    <row r="49" spans="1:14" ht="18.75" customHeight="1" x14ac:dyDescent="0.15">
      <c r="A49" s="5">
        <v>39</v>
      </c>
      <c r="B49" s="5"/>
      <c r="C49" s="5"/>
      <c r="D49" s="10" t="s">
        <v>57</v>
      </c>
      <c r="E49" s="8">
        <v>76.8</v>
      </c>
      <c r="F49" s="8">
        <v>70.400000000000006</v>
      </c>
      <c r="G49" s="8">
        <v>134.4</v>
      </c>
      <c r="H49" s="8">
        <v>38.4</v>
      </c>
      <c r="I49" s="8">
        <v>96</v>
      </c>
      <c r="J49" s="8">
        <v>25.6</v>
      </c>
      <c r="K49" s="8">
        <v>588.79999999999995</v>
      </c>
      <c r="L49" s="8">
        <v>32</v>
      </c>
      <c r="M49" s="8">
        <v>51.2</v>
      </c>
      <c r="N49" s="8">
        <v>32</v>
      </c>
    </row>
    <row r="50" spans="1:14" ht="18.75" customHeight="1" x14ac:dyDescent="0.15">
      <c r="A50" s="5">
        <v>40</v>
      </c>
      <c r="B50" s="5"/>
      <c r="C50" s="5"/>
      <c r="D50" s="10" t="s">
        <v>59</v>
      </c>
      <c r="E50" s="8">
        <v>1049.5999999999999</v>
      </c>
      <c r="F50" s="8">
        <v>1612.8</v>
      </c>
      <c r="G50" s="8">
        <v>1075.2</v>
      </c>
      <c r="H50" s="8">
        <v>1382.4</v>
      </c>
      <c r="I50" s="8">
        <v>921.6</v>
      </c>
      <c r="J50" s="8">
        <v>1036.8</v>
      </c>
      <c r="K50" s="8">
        <v>32</v>
      </c>
      <c r="L50" s="8">
        <v>1036.8</v>
      </c>
      <c r="M50" s="8">
        <v>793.6</v>
      </c>
      <c r="N50" s="8">
        <v>19.2</v>
      </c>
    </row>
    <row r="51" spans="1:14" ht="18.75" customHeight="1" x14ac:dyDescent="0.15">
      <c r="A51" s="5">
        <v>41</v>
      </c>
      <c r="B51" s="5"/>
      <c r="C51" s="5"/>
      <c r="D51" s="10" t="s">
        <v>60</v>
      </c>
      <c r="E51" s="8">
        <v>12.8</v>
      </c>
      <c r="F51" s="8">
        <v>44.8</v>
      </c>
      <c r="G51" s="8">
        <v>19.2</v>
      </c>
      <c r="H51" s="8">
        <v>70.400000000000006</v>
      </c>
      <c r="I51" s="8">
        <v>12.8</v>
      </c>
      <c r="J51" s="8">
        <v>19.2</v>
      </c>
      <c r="K51" s="8">
        <v>3.2</v>
      </c>
      <c r="L51" s="8">
        <v>6.4</v>
      </c>
      <c r="M51" s="8">
        <v>6.4</v>
      </c>
      <c r="N51" s="8">
        <v>0</v>
      </c>
    </row>
    <row r="52" spans="1:14" ht="18.75" customHeight="1" x14ac:dyDescent="0.15">
      <c r="A52" s="5">
        <v>42</v>
      </c>
      <c r="B52" s="5"/>
      <c r="C52" s="5"/>
      <c r="D52" s="10" t="s">
        <v>170</v>
      </c>
      <c r="E52" s="8">
        <v>0</v>
      </c>
      <c r="F52" s="8">
        <v>0</v>
      </c>
      <c r="G52" s="8">
        <v>0</v>
      </c>
      <c r="H52" s="8">
        <v>3.2</v>
      </c>
      <c r="I52" s="8">
        <v>0</v>
      </c>
      <c r="J52" s="8">
        <v>0</v>
      </c>
      <c r="K52" s="8">
        <v>0</v>
      </c>
      <c r="L52" s="8">
        <v>0</v>
      </c>
      <c r="M52" s="8">
        <v>0</v>
      </c>
      <c r="N52" s="8">
        <v>0</v>
      </c>
    </row>
    <row r="53" spans="1:14" ht="18.75" customHeight="1" x14ac:dyDescent="0.15">
      <c r="A53" s="5">
        <v>43</v>
      </c>
      <c r="B53" s="5"/>
      <c r="C53" s="5"/>
      <c r="D53" s="10" t="s">
        <v>63</v>
      </c>
      <c r="E53" s="8">
        <v>0</v>
      </c>
      <c r="F53" s="8">
        <v>0</v>
      </c>
      <c r="G53" s="8">
        <v>0</v>
      </c>
      <c r="H53" s="8">
        <v>0</v>
      </c>
      <c r="I53" s="8">
        <v>0</v>
      </c>
      <c r="J53" s="8">
        <v>0</v>
      </c>
      <c r="K53" s="8">
        <v>0</v>
      </c>
      <c r="L53" s="8">
        <v>0</v>
      </c>
      <c r="M53" s="8">
        <v>6.4</v>
      </c>
      <c r="N53" s="8">
        <v>0</v>
      </c>
    </row>
    <row r="54" spans="1:14" ht="18.75" customHeight="1" x14ac:dyDescent="0.15">
      <c r="A54" s="5">
        <v>44</v>
      </c>
      <c r="B54" s="5"/>
      <c r="C54" s="5"/>
      <c r="D54" s="10" t="s">
        <v>64</v>
      </c>
      <c r="E54" s="8">
        <v>0</v>
      </c>
      <c r="F54" s="8">
        <v>0</v>
      </c>
      <c r="G54" s="8">
        <v>0</v>
      </c>
      <c r="H54" s="8">
        <v>0</v>
      </c>
      <c r="I54" s="8">
        <v>0</v>
      </c>
      <c r="J54" s="8">
        <v>0</v>
      </c>
      <c r="K54" s="8">
        <v>0</v>
      </c>
      <c r="L54" s="8">
        <v>0</v>
      </c>
      <c r="M54" s="8">
        <v>0</v>
      </c>
      <c r="N54" s="8">
        <v>0</v>
      </c>
    </row>
    <row r="55" spans="1:14" ht="18.75" customHeight="1" x14ac:dyDescent="0.15">
      <c r="A55" s="5">
        <v>45</v>
      </c>
      <c r="B55" s="5"/>
      <c r="C55" s="5"/>
      <c r="D55" s="10" t="s">
        <v>65</v>
      </c>
      <c r="E55" s="8">
        <v>0</v>
      </c>
      <c r="F55" s="8">
        <v>0</v>
      </c>
      <c r="G55" s="8">
        <v>0</v>
      </c>
      <c r="H55" s="8">
        <v>0</v>
      </c>
      <c r="I55" s="8">
        <v>0</v>
      </c>
      <c r="J55" s="8">
        <v>0</v>
      </c>
      <c r="K55" s="8">
        <v>0</v>
      </c>
      <c r="L55" s="8">
        <v>0</v>
      </c>
      <c r="M55" s="8">
        <v>6.4</v>
      </c>
      <c r="N55" s="8">
        <v>3.2</v>
      </c>
    </row>
    <row r="56" spans="1:14" ht="18.75" customHeight="1" x14ac:dyDescent="0.15">
      <c r="A56" s="5">
        <v>46</v>
      </c>
      <c r="B56" s="5"/>
      <c r="C56" s="5"/>
      <c r="D56" s="10" t="s">
        <v>67</v>
      </c>
      <c r="E56" s="8">
        <v>0</v>
      </c>
      <c r="F56" s="8">
        <v>0</v>
      </c>
      <c r="G56" s="8">
        <v>0</v>
      </c>
      <c r="H56" s="8">
        <v>0</v>
      </c>
      <c r="I56" s="8">
        <v>0</v>
      </c>
      <c r="J56" s="8">
        <v>0</v>
      </c>
      <c r="K56" s="8">
        <v>0</v>
      </c>
      <c r="L56" s="8">
        <v>0</v>
      </c>
      <c r="M56" s="8">
        <v>0</v>
      </c>
      <c r="N56" s="8">
        <v>0</v>
      </c>
    </row>
    <row r="57" spans="1:14" ht="18.75" customHeight="1" x14ac:dyDescent="0.15">
      <c r="A57" s="5">
        <v>47</v>
      </c>
      <c r="B57" s="5"/>
      <c r="C57" s="5"/>
      <c r="D57" s="5" t="s">
        <v>171</v>
      </c>
      <c r="E57" s="8">
        <v>0</v>
      </c>
      <c r="F57" s="8">
        <v>0</v>
      </c>
      <c r="G57" s="8">
        <v>0</v>
      </c>
      <c r="H57" s="8">
        <v>0</v>
      </c>
      <c r="I57" s="8">
        <v>0</v>
      </c>
      <c r="J57" s="8">
        <v>0</v>
      </c>
      <c r="K57" s="8">
        <v>0</v>
      </c>
      <c r="L57" s="8" t="s">
        <v>80</v>
      </c>
      <c r="M57" s="8">
        <v>0</v>
      </c>
      <c r="N57" s="8">
        <v>0.8</v>
      </c>
    </row>
    <row r="58" spans="1:14" ht="18.75" customHeight="1" x14ac:dyDescent="0.15">
      <c r="A58" s="5">
        <v>48</v>
      </c>
      <c r="B58" s="5"/>
      <c r="C58" s="5"/>
      <c r="D58" s="10" t="s">
        <v>68</v>
      </c>
      <c r="E58" s="8">
        <v>6.4</v>
      </c>
      <c r="F58" s="8">
        <v>3.2</v>
      </c>
      <c r="G58" s="8">
        <v>0.2</v>
      </c>
      <c r="H58" s="8">
        <v>1.6</v>
      </c>
      <c r="I58" s="8">
        <v>1.6</v>
      </c>
      <c r="J58" s="8">
        <v>1.6</v>
      </c>
      <c r="K58" s="8">
        <v>6.4</v>
      </c>
      <c r="L58" s="8">
        <v>6.4</v>
      </c>
      <c r="M58" s="8">
        <v>0</v>
      </c>
      <c r="N58" s="8">
        <v>0</v>
      </c>
    </row>
    <row r="59" spans="1:14" ht="18.75" customHeight="1" x14ac:dyDescent="0.15">
      <c r="A59" s="5">
        <v>49</v>
      </c>
      <c r="B59" s="5"/>
      <c r="C59" s="5"/>
      <c r="D59" s="5" t="s">
        <v>120</v>
      </c>
      <c r="E59" s="8">
        <v>32</v>
      </c>
      <c r="F59" s="8">
        <v>0</v>
      </c>
      <c r="G59" s="8">
        <v>6.4</v>
      </c>
      <c r="H59" s="8">
        <v>3.2</v>
      </c>
      <c r="I59" s="8">
        <v>3.2</v>
      </c>
      <c r="J59" s="8">
        <v>3.2</v>
      </c>
      <c r="K59" s="8">
        <v>12.8</v>
      </c>
      <c r="L59" s="8">
        <v>51.2</v>
      </c>
      <c r="M59" s="8">
        <v>19.2</v>
      </c>
      <c r="N59" s="8">
        <v>12.8</v>
      </c>
    </row>
    <row r="60" spans="1:14" ht="18.75" customHeight="1" x14ac:dyDescent="0.15">
      <c r="A60" s="5">
        <v>50</v>
      </c>
      <c r="B60" s="5"/>
      <c r="C60" s="5"/>
      <c r="D60" s="10" t="s">
        <v>121</v>
      </c>
      <c r="E60" s="8">
        <v>6.4</v>
      </c>
      <c r="F60" s="8">
        <v>0</v>
      </c>
      <c r="G60" s="8">
        <v>6.4</v>
      </c>
      <c r="H60" s="8">
        <v>12.8</v>
      </c>
      <c r="I60" s="8">
        <v>19.2</v>
      </c>
      <c r="J60" s="8">
        <v>6.4</v>
      </c>
      <c r="K60" s="8">
        <v>6.4</v>
      </c>
      <c r="L60" s="8">
        <v>6.4</v>
      </c>
      <c r="M60" s="8">
        <v>1.6</v>
      </c>
      <c r="N60" s="8">
        <v>6.4</v>
      </c>
    </row>
    <row r="61" spans="1:14" ht="18.75" customHeight="1" x14ac:dyDescent="0.15">
      <c r="A61" s="5">
        <v>51</v>
      </c>
      <c r="B61" s="5"/>
      <c r="C61" s="5"/>
      <c r="D61" s="5" t="s">
        <v>122</v>
      </c>
      <c r="E61" s="8">
        <v>140.80000000000001</v>
      </c>
      <c r="F61" s="8">
        <v>64</v>
      </c>
      <c r="G61" s="8">
        <v>96</v>
      </c>
      <c r="H61" s="8">
        <v>332.8</v>
      </c>
      <c r="I61" s="8">
        <v>256</v>
      </c>
      <c r="J61" s="8">
        <v>64</v>
      </c>
      <c r="K61" s="8">
        <v>108.8</v>
      </c>
      <c r="L61" s="8">
        <v>32</v>
      </c>
      <c r="M61" s="8">
        <v>70.400000000000006</v>
      </c>
      <c r="N61" s="8">
        <v>217.6</v>
      </c>
    </row>
    <row r="62" spans="1:14" ht="18.75" customHeight="1" x14ac:dyDescent="0.15">
      <c r="A62" s="5">
        <v>52</v>
      </c>
      <c r="B62" s="5" t="s">
        <v>73</v>
      </c>
      <c r="C62" s="5" t="s">
        <v>74</v>
      </c>
      <c r="D62" s="5" t="s">
        <v>75</v>
      </c>
      <c r="E62" s="8">
        <v>12.8</v>
      </c>
      <c r="F62" s="8">
        <v>51.2</v>
      </c>
      <c r="G62" s="8">
        <v>0.8</v>
      </c>
      <c r="H62" s="8">
        <v>1.6</v>
      </c>
      <c r="I62" s="8">
        <v>12.8</v>
      </c>
      <c r="J62" s="8">
        <v>19.2</v>
      </c>
      <c r="K62" s="8">
        <v>25.6</v>
      </c>
      <c r="L62" s="8">
        <v>0</v>
      </c>
      <c r="M62" s="8">
        <v>1.6</v>
      </c>
      <c r="N62" s="8">
        <v>6.4</v>
      </c>
    </row>
    <row r="63" spans="1:14" ht="18.75" customHeight="1" x14ac:dyDescent="0.15">
      <c r="A63" s="5">
        <v>53</v>
      </c>
      <c r="B63" s="5" t="s">
        <v>76</v>
      </c>
      <c r="C63" s="5" t="s">
        <v>77</v>
      </c>
      <c r="D63" s="5" t="s">
        <v>78</v>
      </c>
      <c r="E63" s="8">
        <v>38.4</v>
      </c>
      <c r="F63" s="8">
        <v>32</v>
      </c>
      <c r="G63" s="8">
        <v>44.8</v>
      </c>
      <c r="H63" s="8">
        <v>70.400000000000006</v>
      </c>
      <c r="I63" s="8">
        <v>38.4</v>
      </c>
      <c r="J63" s="8">
        <v>32</v>
      </c>
      <c r="K63" s="8">
        <v>51.2</v>
      </c>
      <c r="L63" s="8">
        <v>153.6</v>
      </c>
      <c r="M63" s="8">
        <v>153.6</v>
      </c>
      <c r="N63" s="8">
        <v>294.39999999999998</v>
      </c>
    </row>
    <row r="64" spans="1:14" ht="18.75" customHeight="1" x14ac:dyDescent="0.15">
      <c r="A64" s="5">
        <v>54</v>
      </c>
      <c r="B64" s="5" t="s">
        <v>79</v>
      </c>
      <c r="C64" s="5" t="s">
        <v>80</v>
      </c>
      <c r="D64" s="5" t="s">
        <v>81</v>
      </c>
      <c r="E64" s="8">
        <v>192</v>
      </c>
      <c r="F64" s="8">
        <v>294.39999999999998</v>
      </c>
      <c r="G64" s="8">
        <v>345.69</v>
      </c>
      <c r="H64" s="8">
        <v>230.4</v>
      </c>
      <c r="I64" s="8">
        <v>294.39999999999998</v>
      </c>
      <c r="J64" s="8">
        <v>409.6</v>
      </c>
      <c r="K64" s="8">
        <v>192</v>
      </c>
      <c r="L64" s="8">
        <v>358.4</v>
      </c>
      <c r="M64" s="8">
        <v>691.2</v>
      </c>
      <c r="N64" s="8">
        <v>140.80000000000001</v>
      </c>
    </row>
    <row r="65" spans="1:14" ht="18.75" customHeight="1" x14ac:dyDescent="0.15">
      <c r="A65" s="5">
        <v>55</v>
      </c>
      <c r="B65" s="5" t="s">
        <v>82</v>
      </c>
      <c r="C65" s="5" t="s">
        <v>83</v>
      </c>
      <c r="D65" s="10" t="s">
        <v>84</v>
      </c>
      <c r="E65" s="8">
        <v>0</v>
      </c>
      <c r="F65" s="8">
        <v>3.2</v>
      </c>
      <c r="G65" s="8">
        <v>16</v>
      </c>
      <c r="H65" s="8">
        <v>1.6</v>
      </c>
      <c r="I65" s="8">
        <v>3.2</v>
      </c>
      <c r="J65" s="8">
        <v>6.4</v>
      </c>
      <c r="K65" s="8">
        <v>3.2</v>
      </c>
      <c r="L65" s="8">
        <v>12.8</v>
      </c>
      <c r="M65" s="8">
        <v>0</v>
      </c>
      <c r="N65" s="8">
        <v>6.4</v>
      </c>
    </row>
    <row r="66" spans="1:14" ht="18.75" customHeight="1" x14ac:dyDescent="0.15">
      <c r="A66" s="5">
        <v>56</v>
      </c>
      <c r="B66" s="5"/>
      <c r="C66" s="5" t="s">
        <v>85</v>
      </c>
      <c r="D66" s="5" t="s">
        <v>172</v>
      </c>
      <c r="E66" s="8">
        <v>0</v>
      </c>
      <c r="F66" s="8">
        <v>1.6</v>
      </c>
      <c r="G66" s="8">
        <v>0</v>
      </c>
      <c r="H66" s="8">
        <v>0</v>
      </c>
      <c r="I66" s="8">
        <v>1.6</v>
      </c>
      <c r="J66" s="8">
        <v>3.2</v>
      </c>
      <c r="K66" s="8">
        <v>0</v>
      </c>
      <c r="L66" s="8">
        <v>0</v>
      </c>
      <c r="M66" s="8">
        <v>0</v>
      </c>
      <c r="N66" s="8">
        <v>0</v>
      </c>
    </row>
    <row r="67" spans="1:14" ht="18.75" customHeight="1" x14ac:dyDescent="0.15">
      <c r="A67" s="5">
        <v>57</v>
      </c>
      <c r="B67" s="5"/>
      <c r="C67" s="5"/>
      <c r="D67" s="10" t="s">
        <v>129</v>
      </c>
      <c r="E67" s="8">
        <v>0</v>
      </c>
      <c r="F67" s="8">
        <v>1.6</v>
      </c>
      <c r="G67" s="8">
        <v>0</v>
      </c>
      <c r="H67" s="8">
        <v>0</v>
      </c>
      <c r="I67" s="8">
        <v>0</v>
      </c>
      <c r="J67" s="8">
        <v>0.8</v>
      </c>
      <c r="K67" s="8">
        <v>0</v>
      </c>
      <c r="L67" s="8">
        <v>0</v>
      </c>
      <c r="M67" s="8">
        <v>0</v>
      </c>
      <c r="N67" s="8">
        <v>0</v>
      </c>
    </row>
    <row r="68" spans="1:14" ht="18.75" customHeight="1" x14ac:dyDescent="0.15">
      <c r="A68" s="5">
        <v>58</v>
      </c>
      <c r="B68" s="5"/>
      <c r="C68" s="5"/>
      <c r="D68" s="10" t="s">
        <v>173</v>
      </c>
      <c r="E68" s="8">
        <v>0.8</v>
      </c>
      <c r="F68" s="8">
        <v>0.8</v>
      </c>
      <c r="G68" s="8">
        <v>3.2</v>
      </c>
      <c r="H68" s="8">
        <v>3.2</v>
      </c>
      <c r="I68" s="8">
        <v>1.6</v>
      </c>
      <c r="J68" s="8">
        <v>0</v>
      </c>
      <c r="K68" s="8">
        <v>1.6</v>
      </c>
      <c r="L68" s="8">
        <v>0</v>
      </c>
      <c r="M68" s="8">
        <v>0</v>
      </c>
      <c r="N68" s="8">
        <v>0</v>
      </c>
    </row>
    <row r="69" spans="1:14" ht="18.75" customHeight="1" x14ac:dyDescent="0.15">
      <c r="A69" s="5">
        <v>59</v>
      </c>
      <c r="B69" s="5"/>
      <c r="C69" s="5"/>
      <c r="D69" s="5" t="s">
        <v>87</v>
      </c>
      <c r="E69" s="8">
        <v>3.2</v>
      </c>
      <c r="F69" s="8">
        <v>0</v>
      </c>
      <c r="G69" s="8">
        <v>0</v>
      </c>
      <c r="H69" s="8">
        <v>3.2</v>
      </c>
      <c r="I69" s="8">
        <v>0</v>
      </c>
      <c r="J69" s="8">
        <v>0</v>
      </c>
      <c r="K69" s="8">
        <v>0</v>
      </c>
      <c r="L69" s="8">
        <v>0</v>
      </c>
      <c r="M69" s="8">
        <v>1.6</v>
      </c>
      <c r="N69" s="8">
        <v>3.2</v>
      </c>
    </row>
    <row r="70" spans="1:14" ht="18.75" customHeight="1" x14ac:dyDescent="0.15">
      <c r="A70" s="5">
        <v>60</v>
      </c>
      <c r="B70" s="5"/>
      <c r="C70" s="5" t="s">
        <v>88</v>
      </c>
      <c r="D70" s="5" t="s">
        <v>89</v>
      </c>
      <c r="E70" s="8">
        <v>0</v>
      </c>
      <c r="F70" s="8">
        <v>0</v>
      </c>
      <c r="G70" s="8">
        <v>0</v>
      </c>
      <c r="H70" s="8">
        <v>0</v>
      </c>
      <c r="I70" s="8">
        <v>19.2</v>
      </c>
      <c r="J70" s="8">
        <v>1.6</v>
      </c>
      <c r="K70" s="8">
        <v>0</v>
      </c>
      <c r="L70" s="8">
        <v>0</v>
      </c>
      <c r="M70" s="8">
        <v>0</v>
      </c>
      <c r="N70" s="8">
        <v>0</v>
      </c>
    </row>
    <row r="71" spans="1:14" ht="18.75" customHeight="1" x14ac:dyDescent="0.15">
      <c r="A71" s="5">
        <v>61</v>
      </c>
      <c r="B71" s="5" t="s">
        <v>174</v>
      </c>
      <c r="C71" s="5" t="s">
        <v>175</v>
      </c>
      <c r="D71" s="5" t="s">
        <v>176</v>
      </c>
      <c r="E71" s="8">
        <v>0</v>
      </c>
      <c r="F71" s="8">
        <v>0</v>
      </c>
      <c r="G71" s="8">
        <v>0</v>
      </c>
      <c r="H71" s="8">
        <v>0</v>
      </c>
      <c r="I71" s="8">
        <v>0</v>
      </c>
      <c r="J71" s="8">
        <v>0</v>
      </c>
      <c r="K71" s="8">
        <v>0</v>
      </c>
      <c r="L71" s="8">
        <v>0</v>
      </c>
      <c r="M71" s="8">
        <v>0</v>
      </c>
      <c r="N71" s="8">
        <v>0</v>
      </c>
    </row>
    <row r="72" spans="1:14" ht="18.75" customHeight="1" x14ac:dyDescent="0.15">
      <c r="A72" s="5">
        <v>62</v>
      </c>
      <c r="B72" s="5" t="s">
        <v>90</v>
      </c>
      <c r="C72" s="5" t="s">
        <v>91</v>
      </c>
      <c r="D72" s="5" t="s">
        <v>177</v>
      </c>
      <c r="E72" s="8">
        <v>0.8</v>
      </c>
      <c r="F72" s="8">
        <v>0.8</v>
      </c>
      <c r="G72" s="8">
        <v>1.6</v>
      </c>
      <c r="H72" s="8">
        <v>0</v>
      </c>
      <c r="I72" s="8">
        <v>0.8</v>
      </c>
      <c r="J72" s="8">
        <v>0.8</v>
      </c>
      <c r="K72" s="8">
        <v>0</v>
      </c>
      <c r="L72" s="8">
        <v>0.8</v>
      </c>
      <c r="M72" s="8">
        <v>0</v>
      </c>
      <c r="N72" s="8">
        <v>0</v>
      </c>
    </row>
    <row r="73" spans="1:14" ht="18.75" customHeight="1" thickBot="1" x14ac:dyDescent="0.2">
      <c r="A73" s="5">
        <v>63</v>
      </c>
      <c r="B73" s="5" t="s">
        <v>178</v>
      </c>
      <c r="C73" s="5" t="s">
        <v>179</v>
      </c>
      <c r="D73" s="5" t="s">
        <v>180</v>
      </c>
      <c r="E73" s="8">
        <v>0</v>
      </c>
      <c r="F73" s="8">
        <v>0</v>
      </c>
      <c r="G73" s="8">
        <v>0</v>
      </c>
      <c r="H73" s="8">
        <v>0</v>
      </c>
      <c r="I73" s="8">
        <v>0.8</v>
      </c>
      <c r="J73" s="8">
        <v>0</v>
      </c>
      <c r="K73" s="8"/>
      <c r="L73" s="8"/>
      <c r="M73" s="8">
        <v>0</v>
      </c>
      <c r="N73" s="8">
        <v>0</v>
      </c>
    </row>
    <row r="74" spans="1:14" ht="18.75" customHeight="1" thickTop="1" x14ac:dyDescent="0.15">
      <c r="A74" s="35" t="s">
        <v>93</v>
      </c>
      <c r="B74" s="35"/>
      <c r="C74" s="35"/>
      <c r="D74" s="35"/>
      <c r="E74" s="19">
        <f t="shared" ref="E74:N74" si="0">SUM(E11:E73)</f>
        <v>18443.399999999998</v>
      </c>
      <c r="F74" s="19">
        <f t="shared" si="0"/>
        <v>7786.4000000000005</v>
      </c>
      <c r="G74" s="19">
        <f t="shared" si="0"/>
        <v>13811.489999999998</v>
      </c>
      <c r="H74" s="19">
        <f t="shared" si="0"/>
        <v>12092.8</v>
      </c>
      <c r="I74" s="19">
        <f t="shared" si="0"/>
        <v>12428</v>
      </c>
      <c r="J74" s="19">
        <f t="shared" si="0"/>
        <v>9306.4172800000033</v>
      </c>
      <c r="K74" s="19">
        <f t="shared" si="0"/>
        <v>5656.0000000000009</v>
      </c>
      <c r="L74" s="19">
        <f t="shared" si="0"/>
        <v>8779.1999999999971</v>
      </c>
      <c r="M74" s="19">
        <f t="shared" si="0"/>
        <v>7353.5999999999995</v>
      </c>
      <c r="N74" s="19">
        <f t="shared" si="0"/>
        <v>1109.6000000000001</v>
      </c>
    </row>
    <row r="75" spans="1:14" ht="18.75" customHeight="1" x14ac:dyDescent="0.15">
      <c r="A75" s="50" t="s">
        <v>181</v>
      </c>
      <c r="B75" s="51"/>
      <c r="C75" s="6" t="s">
        <v>22</v>
      </c>
      <c r="D75" s="9"/>
      <c r="E75" s="8">
        <f>E11</f>
        <v>5990.4</v>
      </c>
      <c r="F75" s="8">
        <f t="shared" ref="F75:N75" si="1">F11</f>
        <v>614.4</v>
      </c>
      <c r="G75" s="8">
        <f t="shared" si="1"/>
        <v>3225.6</v>
      </c>
      <c r="H75" s="8">
        <f t="shared" si="1"/>
        <v>3225.6</v>
      </c>
      <c r="I75" s="8">
        <f t="shared" si="1"/>
        <v>2534.4</v>
      </c>
      <c r="J75" s="8">
        <f t="shared" si="1"/>
        <v>3110.4</v>
      </c>
      <c r="K75" s="8">
        <f t="shared" si="1"/>
        <v>1280</v>
      </c>
      <c r="L75" s="8">
        <f t="shared" si="1"/>
        <v>3686.4</v>
      </c>
      <c r="M75" s="8">
        <f t="shared" si="1"/>
        <v>2419.1999999999998</v>
      </c>
      <c r="N75" s="8">
        <f t="shared" si="1"/>
        <v>134.4</v>
      </c>
    </row>
    <row r="76" spans="1:14" ht="18.75" customHeight="1" x14ac:dyDescent="0.15">
      <c r="A76" s="41"/>
      <c r="B76" s="42"/>
      <c r="C76" s="6" t="s">
        <v>24</v>
      </c>
      <c r="D76" s="9"/>
      <c r="E76" s="8">
        <f>SUM(E12:E34)</f>
        <v>6891.4</v>
      </c>
      <c r="F76" s="8">
        <f t="shared" ref="F76:N76" si="2">SUM(F12:F34)</f>
        <v>1784.8000000000002</v>
      </c>
      <c r="G76" s="8">
        <f t="shared" si="2"/>
        <v>3121.6</v>
      </c>
      <c r="H76" s="8">
        <f t="shared" si="2"/>
        <v>2129.6000000000004</v>
      </c>
      <c r="I76" s="8">
        <f t="shared" si="2"/>
        <v>4239.2000000000007</v>
      </c>
      <c r="J76" s="8">
        <f t="shared" si="2"/>
        <v>116.01728</v>
      </c>
      <c r="K76" s="8">
        <f t="shared" si="2"/>
        <v>1037.5999999999999</v>
      </c>
      <c r="L76" s="8">
        <f t="shared" si="2"/>
        <v>2882.4000000000005</v>
      </c>
      <c r="M76" s="8">
        <f t="shared" si="2"/>
        <v>1102.4000000000001</v>
      </c>
      <c r="N76" s="8">
        <f t="shared" si="2"/>
        <v>78.400000000000006</v>
      </c>
    </row>
    <row r="77" spans="1:14" ht="18.75" customHeight="1" x14ac:dyDescent="0.15">
      <c r="A77" s="41"/>
      <c r="B77" s="42"/>
      <c r="C77" s="6" t="s">
        <v>182</v>
      </c>
      <c r="D77" s="9"/>
      <c r="E77" s="8">
        <f>SUM(E35:E36)</f>
        <v>1.6</v>
      </c>
      <c r="F77" s="8">
        <f t="shared" ref="F77:N77" si="3">SUM(F35:F36)</f>
        <v>0</v>
      </c>
      <c r="G77" s="8">
        <f t="shared" si="3"/>
        <v>1.6</v>
      </c>
      <c r="H77" s="8">
        <f t="shared" si="3"/>
        <v>3.2</v>
      </c>
      <c r="I77" s="8">
        <f t="shared" si="3"/>
        <v>6.4</v>
      </c>
      <c r="J77" s="8">
        <f t="shared" si="3"/>
        <v>0</v>
      </c>
      <c r="K77" s="8">
        <f t="shared" si="3"/>
        <v>6.4</v>
      </c>
      <c r="L77" s="8">
        <f t="shared" si="3"/>
        <v>16</v>
      </c>
      <c r="M77" s="8">
        <f t="shared" si="3"/>
        <v>3.2</v>
      </c>
      <c r="N77" s="8">
        <f t="shared" si="3"/>
        <v>12.8</v>
      </c>
    </row>
    <row r="78" spans="1:14" ht="18.75" customHeight="1" x14ac:dyDescent="0.15">
      <c r="A78" s="41"/>
      <c r="B78" s="42"/>
      <c r="C78" s="6" t="s">
        <v>183</v>
      </c>
      <c r="D78" s="9"/>
      <c r="E78" s="8">
        <f>SUM(E37)</f>
        <v>0</v>
      </c>
      <c r="F78" s="8">
        <f t="shared" ref="F78:N78" si="4">SUM(F37)</f>
        <v>19.2</v>
      </c>
      <c r="G78" s="8">
        <f t="shared" si="4"/>
        <v>6.4</v>
      </c>
      <c r="H78" s="8">
        <f t="shared" si="4"/>
        <v>0</v>
      </c>
      <c r="I78" s="8">
        <f t="shared" si="4"/>
        <v>6.4</v>
      </c>
      <c r="J78" s="8">
        <f t="shared" si="4"/>
        <v>0</v>
      </c>
      <c r="K78" s="8">
        <f t="shared" si="4"/>
        <v>0</v>
      </c>
      <c r="L78" s="8">
        <f t="shared" si="4"/>
        <v>0</v>
      </c>
      <c r="M78" s="8">
        <f t="shared" si="4"/>
        <v>19.2</v>
      </c>
      <c r="N78" s="8">
        <f t="shared" si="4"/>
        <v>12.8</v>
      </c>
    </row>
    <row r="79" spans="1:14" ht="18.75" customHeight="1" x14ac:dyDescent="0.15">
      <c r="A79" s="41"/>
      <c r="B79" s="42"/>
      <c r="C79" s="6" t="s">
        <v>45</v>
      </c>
      <c r="D79" s="9"/>
      <c r="E79" s="8">
        <f>SUM(E38:E61)</f>
        <v>5312</v>
      </c>
      <c r="F79" s="8">
        <f t="shared" ref="F79:N79" si="5">SUM(F38:F61)</f>
        <v>4982.4000000000005</v>
      </c>
      <c r="G79" s="8">
        <f t="shared" si="5"/>
        <v>7044.199999999998</v>
      </c>
      <c r="H79" s="8">
        <f t="shared" si="5"/>
        <v>6424</v>
      </c>
      <c r="I79" s="8">
        <f t="shared" si="5"/>
        <v>5268.8</v>
      </c>
      <c r="J79" s="8">
        <f t="shared" si="5"/>
        <v>5606.4000000000005</v>
      </c>
      <c r="K79" s="8">
        <f t="shared" si="5"/>
        <v>3058.4000000000005</v>
      </c>
      <c r="L79" s="8">
        <f t="shared" si="5"/>
        <v>1668.8000000000002</v>
      </c>
      <c r="M79" s="8">
        <f t="shared" si="5"/>
        <v>2961.6</v>
      </c>
      <c r="N79" s="8">
        <f t="shared" si="5"/>
        <v>420</v>
      </c>
    </row>
    <row r="80" spans="1:14" ht="18.75" customHeight="1" x14ac:dyDescent="0.15">
      <c r="A80" s="41"/>
      <c r="B80" s="42"/>
      <c r="C80" s="6" t="s">
        <v>95</v>
      </c>
      <c r="D80" s="9"/>
      <c r="E80" s="8">
        <f>SUM(E62)</f>
        <v>12.8</v>
      </c>
      <c r="F80" s="8">
        <f t="shared" ref="F80:N82" si="6">SUM(F62)</f>
        <v>51.2</v>
      </c>
      <c r="G80" s="8">
        <f t="shared" si="6"/>
        <v>0.8</v>
      </c>
      <c r="H80" s="8">
        <f t="shared" si="6"/>
        <v>1.6</v>
      </c>
      <c r="I80" s="8">
        <f t="shared" si="6"/>
        <v>12.8</v>
      </c>
      <c r="J80" s="8">
        <f t="shared" si="6"/>
        <v>19.2</v>
      </c>
      <c r="K80" s="8">
        <f t="shared" si="6"/>
        <v>25.6</v>
      </c>
      <c r="L80" s="8">
        <f t="shared" si="6"/>
        <v>0</v>
      </c>
      <c r="M80" s="8">
        <f t="shared" si="6"/>
        <v>1.6</v>
      </c>
      <c r="N80" s="8">
        <f t="shared" si="6"/>
        <v>6.4</v>
      </c>
    </row>
    <row r="81" spans="1:14" ht="18.75" customHeight="1" x14ac:dyDescent="0.15">
      <c r="A81" s="41"/>
      <c r="B81" s="42"/>
      <c r="C81" s="6" t="s">
        <v>77</v>
      </c>
      <c r="D81" s="9"/>
      <c r="E81" s="8">
        <f>SUM(E63)</f>
        <v>38.4</v>
      </c>
      <c r="F81" s="8">
        <f t="shared" si="6"/>
        <v>32</v>
      </c>
      <c r="G81" s="8">
        <f t="shared" si="6"/>
        <v>44.8</v>
      </c>
      <c r="H81" s="8">
        <f t="shared" si="6"/>
        <v>70.400000000000006</v>
      </c>
      <c r="I81" s="8">
        <f t="shared" si="6"/>
        <v>38.4</v>
      </c>
      <c r="J81" s="8">
        <f t="shared" si="6"/>
        <v>32</v>
      </c>
      <c r="K81" s="8">
        <f t="shared" si="6"/>
        <v>51.2</v>
      </c>
      <c r="L81" s="8">
        <f t="shared" si="6"/>
        <v>153.6</v>
      </c>
      <c r="M81" s="8">
        <f t="shared" si="6"/>
        <v>153.6</v>
      </c>
      <c r="N81" s="8">
        <f t="shared" si="6"/>
        <v>294.39999999999998</v>
      </c>
    </row>
    <row r="82" spans="1:14" ht="18.75" customHeight="1" x14ac:dyDescent="0.15">
      <c r="A82" s="41"/>
      <c r="B82" s="42"/>
      <c r="C82" s="6" t="s">
        <v>96</v>
      </c>
      <c r="D82" s="9"/>
      <c r="E82" s="8">
        <f>SUM(E64)</f>
        <v>192</v>
      </c>
      <c r="F82" s="8">
        <f t="shared" si="6"/>
        <v>294.39999999999998</v>
      </c>
      <c r="G82" s="8">
        <f t="shared" si="6"/>
        <v>345.69</v>
      </c>
      <c r="H82" s="8">
        <f t="shared" si="6"/>
        <v>230.4</v>
      </c>
      <c r="I82" s="8">
        <f t="shared" si="6"/>
        <v>294.39999999999998</v>
      </c>
      <c r="J82" s="8">
        <f t="shared" si="6"/>
        <v>409.6</v>
      </c>
      <c r="K82" s="8">
        <f t="shared" si="6"/>
        <v>192</v>
      </c>
      <c r="L82" s="8">
        <f t="shared" si="6"/>
        <v>358.4</v>
      </c>
      <c r="M82" s="8">
        <f t="shared" si="6"/>
        <v>691.2</v>
      </c>
      <c r="N82" s="8">
        <f t="shared" si="6"/>
        <v>140.80000000000001</v>
      </c>
    </row>
    <row r="83" spans="1:14" ht="18.75" customHeight="1" x14ac:dyDescent="0.15">
      <c r="A83" s="41"/>
      <c r="B83" s="42"/>
      <c r="C83" s="6" t="s">
        <v>83</v>
      </c>
      <c r="D83" s="9"/>
      <c r="E83" s="8">
        <f>SUM(E65:E65)</f>
        <v>0</v>
      </c>
      <c r="F83" s="8">
        <f t="shared" ref="F83:N83" si="7">SUM(F65:F65)</f>
        <v>3.2</v>
      </c>
      <c r="G83" s="8">
        <f t="shared" si="7"/>
        <v>16</v>
      </c>
      <c r="H83" s="8">
        <f t="shared" si="7"/>
        <v>1.6</v>
      </c>
      <c r="I83" s="8">
        <f t="shared" si="7"/>
        <v>3.2</v>
      </c>
      <c r="J83" s="8">
        <f t="shared" si="7"/>
        <v>6.4</v>
      </c>
      <c r="K83" s="8">
        <f t="shared" si="7"/>
        <v>3.2</v>
      </c>
      <c r="L83" s="8">
        <f t="shared" si="7"/>
        <v>12.8</v>
      </c>
      <c r="M83" s="8">
        <f t="shared" si="7"/>
        <v>0</v>
      </c>
      <c r="N83" s="8">
        <f t="shared" si="7"/>
        <v>6.4</v>
      </c>
    </row>
    <row r="84" spans="1:14" ht="18.75" customHeight="1" x14ac:dyDescent="0.15">
      <c r="A84" s="41"/>
      <c r="B84" s="42"/>
      <c r="C84" s="6" t="s">
        <v>85</v>
      </c>
      <c r="D84" s="9"/>
      <c r="E84" s="8">
        <f>SUM(E66:E69)</f>
        <v>4</v>
      </c>
      <c r="F84" s="8">
        <f t="shared" ref="F84:N84" si="8">SUM(F66:F69)</f>
        <v>4</v>
      </c>
      <c r="G84" s="8">
        <f t="shared" si="8"/>
        <v>3.2</v>
      </c>
      <c r="H84" s="8">
        <f t="shared" si="8"/>
        <v>6.4</v>
      </c>
      <c r="I84" s="8">
        <f t="shared" si="8"/>
        <v>3.2</v>
      </c>
      <c r="J84" s="8">
        <f t="shared" si="8"/>
        <v>4</v>
      </c>
      <c r="K84" s="8">
        <f t="shared" si="8"/>
        <v>1.6</v>
      </c>
      <c r="L84" s="8">
        <f t="shared" si="8"/>
        <v>0</v>
      </c>
      <c r="M84" s="8">
        <f t="shared" si="8"/>
        <v>1.6</v>
      </c>
      <c r="N84" s="8">
        <f t="shared" si="8"/>
        <v>3.2</v>
      </c>
    </row>
    <row r="85" spans="1:14" ht="18.75" customHeight="1" x14ac:dyDescent="0.15">
      <c r="A85" s="41"/>
      <c r="B85" s="42"/>
      <c r="C85" s="6" t="s">
        <v>88</v>
      </c>
      <c r="D85" s="9"/>
      <c r="E85" s="8">
        <f>SUM(E70)</f>
        <v>0</v>
      </c>
      <c r="F85" s="8">
        <f t="shared" ref="F85:N85" si="9">SUM(F70)</f>
        <v>0</v>
      </c>
      <c r="G85" s="8">
        <f t="shared" si="9"/>
        <v>0</v>
      </c>
      <c r="H85" s="8">
        <f t="shared" si="9"/>
        <v>0</v>
      </c>
      <c r="I85" s="8">
        <f t="shared" si="9"/>
        <v>19.2</v>
      </c>
      <c r="J85" s="8">
        <f t="shared" si="9"/>
        <v>1.6</v>
      </c>
      <c r="K85" s="8">
        <f t="shared" si="9"/>
        <v>0</v>
      </c>
      <c r="L85" s="8">
        <f t="shared" si="9"/>
        <v>0</v>
      </c>
      <c r="M85" s="8">
        <f t="shared" si="9"/>
        <v>0</v>
      </c>
      <c r="N85" s="8">
        <f t="shared" si="9"/>
        <v>0</v>
      </c>
    </row>
    <row r="86" spans="1:14" ht="18.75" customHeight="1" x14ac:dyDescent="0.15">
      <c r="A86" s="41"/>
      <c r="B86" s="42"/>
      <c r="C86" s="6" t="s">
        <v>184</v>
      </c>
      <c r="D86" s="9"/>
      <c r="E86" s="8">
        <f>E71</f>
        <v>0</v>
      </c>
      <c r="F86" s="8">
        <f t="shared" ref="F86:N86" si="10">F71</f>
        <v>0</v>
      </c>
      <c r="G86" s="8">
        <f t="shared" si="10"/>
        <v>0</v>
      </c>
      <c r="H86" s="8">
        <f t="shared" si="10"/>
        <v>0</v>
      </c>
      <c r="I86" s="8">
        <f t="shared" si="10"/>
        <v>0</v>
      </c>
      <c r="J86" s="8">
        <f t="shared" si="10"/>
        <v>0</v>
      </c>
      <c r="K86" s="8">
        <f t="shared" si="10"/>
        <v>0</v>
      </c>
      <c r="L86" s="8">
        <f t="shared" si="10"/>
        <v>0</v>
      </c>
      <c r="M86" s="8">
        <f t="shared" si="10"/>
        <v>0</v>
      </c>
      <c r="N86" s="8">
        <f t="shared" si="10"/>
        <v>0</v>
      </c>
    </row>
    <row r="87" spans="1:14" ht="18.75" customHeight="1" x14ac:dyDescent="0.15">
      <c r="A87" s="41"/>
      <c r="B87" s="42"/>
      <c r="C87" s="6" t="s">
        <v>91</v>
      </c>
      <c r="D87" s="7"/>
      <c r="E87" s="8">
        <f>SUM(E72)</f>
        <v>0.8</v>
      </c>
      <c r="F87" s="8">
        <f t="shared" ref="F87:N87" si="11">SUM(F72)</f>
        <v>0.8</v>
      </c>
      <c r="G87" s="8">
        <f t="shared" si="11"/>
        <v>1.6</v>
      </c>
      <c r="H87" s="8">
        <f t="shared" si="11"/>
        <v>0</v>
      </c>
      <c r="I87" s="8">
        <f t="shared" si="11"/>
        <v>0.8</v>
      </c>
      <c r="J87" s="8">
        <f t="shared" si="11"/>
        <v>0.8</v>
      </c>
      <c r="K87" s="8">
        <f t="shared" si="11"/>
        <v>0</v>
      </c>
      <c r="L87" s="8">
        <f t="shared" si="11"/>
        <v>0.8</v>
      </c>
      <c r="M87" s="8">
        <f t="shared" si="11"/>
        <v>0</v>
      </c>
      <c r="N87" s="8">
        <f t="shared" si="11"/>
        <v>0</v>
      </c>
    </row>
    <row r="88" spans="1:14" ht="18.75" customHeight="1" x14ac:dyDescent="0.15">
      <c r="A88" s="52"/>
      <c r="B88" s="53"/>
      <c r="C88" s="6" t="s">
        <v>185</v>
      </c>
      <c r="D88" s="7"/>
      <c r="E88" s="24">
        <f>E73</f>
        <v>0</v>
      </c>
      <c r="F88" s="24">
        <f t="shared" ref="F88:N88" si="12">F73</f>
        <v>0</v>
      </c>
      <c r="G88" s="24">
        <f t="shared" si="12"/>
        <v>0</v>
      </c>
      <c r="H88" s="24">
        <f t="shared" si="12"/>
        <v>0</v>
      </c>
      <c r="I88" s="24">
        <f t="shared" si="12"/>
        <v>0.8</v>
      </c>
      <c r="J88" s="24">
        <f t="shared" si="12"/>
        <v>0</v>
      </c>
      <c r="K88" s="24">
        <f t="shared" si="12"/>
        <v>0</v>
      </c>
      <c r="L88" s="24">
        <f t="shared" si="12"/>
        <v>0</v>
      </c>
      <c r="M88" s="24">
        <f t="shared" si="12"/>
        <v>0</v>
      </c>
      <c r="N88" s="24">
        <f t="shared" si="12"/>
        <v>0</v>
      </c>
    </row>
    <row r="89" spans="1:14" ht="18.75" customHeight="1" x14ac:dyDescent="0.15">
      <c r="A89" s="38" t="s">
        <v>97</v>
      </c>
      <c r="B89" s="38"/>
      <c r="C89" s="39" t="s">
        <v>98</v>
      </c>
      <c r="D89" s="39"/>
      <c r="E89" s="36" t="s">
        <v>99</v>
      </c>
      <c r="F89" s="37"/>
      <c r="G89" s="37"/>
      <c r="H89" s="37"/>
      <c r="I89" s="37"/>
      <c r="J89" s="37"/>
      <c r="K89" s="37"/>
      <c r="L89" s="37"/>
      <c r="M89" s="37"/>
      <c r="N89" s="37"/>
    </row>
    <row r="90" spans="1:14" ht="18.75" customHeight="1" x14ac:dyDescent="0.15">
      <c r="A90" s="40"/>
      <c r="B90" s="40"/>
      <c r="C90" s="39" t="s">
        <v>100</v>
      </c>
      <c r="D90" s="39"/>
      <c r="E90" s="49" t="s">
        <v>101</v>
      </c>
      <c r="F90" s="32"/>
      <c r="G90" s="32"/>
      <c r="H90" s="32"/>
      <c r="I90" s="32"/>
      <c r="J90" s="32"/>
      <c r="K90" s="32"/>
      <c r="L90" s="32"/>
      <c r="M90" s="32"/>
      <c r="N90" s="32"/>
    </row>
    <row r="91" spans="1:14" ht="18.75" customHeight="1" x14ac:dyDescent="0.15">
      <c r="A91" s="40"/>
      <c r="B91" s="40"/>
      <c r="C91" s="39" t="s">
        <v>102</v>
      </c>
      <c r="D91" s="39"/>
      <c r="E91" s="36" t="s">
        <v>126</v>
      </c>
      <c r="F91" s="37"/>
      <c r="G91" s="37"/>
      <c r="H91" s="37"/>
      <c r="I91" s="37"/>
      <c r="J91" s="37"/>
      <c r="K91" s="37"/>
      <c r="L91" s="37"/>
      <c r="M91" s="37"/>
      <c r="N91" s="37"/>
    </row>
    <row r="92" spans="1:14" ht="18.75" customHeight="1" x14ac:dyDescent="0.15">
      <c r="A92" s="43" t="s">
        <v>103</v>
      </c>
      <c r="B92" s="44"/>
      <c r="C92" s="44"/>
      <c r="D92" s="44"/>
      <c r="E92" s="13"/>
      <c r="F92" s="11"/>
      <c r="G92" s="11"/>
      <c r="H92" s="11"/>
      <c r="I92" s="11"/>
      <c r="J92" s="11"/>
      <c r="K92" s="11"/>
      <c r="L92" s="11"/>
      <c r="M92" s="11"/>
      <c r="N92" s="11"/>
    </row>
    <row r="93" spans="1:14" ht="18.75" customHeight="1" x14ac:dyDescent="0.15">
      <c r="A93" s="45"/>
      <c r="B93" s="31"/>
      <c r="C93" s="31"/>
      <c r="D93" s="31"/>
      <c r="E93" s="14">
        <f>E92*500</f>
        <v>0</v>
      </c>
    </row>
    <row r="94" spans="1:14" ht="18.75" customHeight="1" x14ac:dyDescent="0.15">
      <c r="A94" s="46"/>
      <c r="B94" s="47"/>
      <c r="C94" s="47"/>
      <c r="D94" s="47"/>
      <c r="E94" s="15"/>
      <c r="F94" s="12"/>
      <c r="G94" s="12"/>
      <c r="H94" s="12"/>
      <c r="I94" s="12"/>
      <c r="J94" s="12"/>
      <c r="K94" s="12"/>
      <c r="L94" s="12"/>
      <c r="M94" s="12"/>
      <c r="N94" s="12"/>
    </row>
    <row r="95" spans="1:14" x14ac:dyDescent="0.15">
      <c r="A95" s="1" t="s">
        <v>104</v>
      </c>
    </row>
    <row r="96" spans="1:14" x14ac:dyDescent="0.15">
      <c r="E96" s="17"/>
      <c r="F96" s="17"/>
      <c r="G96" s="17"/>
      <c r="H96" s="17"/>
      <c r="I96" s="17"/>
      <c r="J96" s="17"/>
      <c r="K96" s="17"/>
      <c r="L96" s="17"/>
      <c r="M96" s="17"/>
      <c r="N96" s="17"/>
    </row>
    <row r="97" spans="5:14" x14ac:dyDescent="0.15">
      <c r="E97" s="20"/>
      <c r="F97" s="20"/>
      <c r="G97" s="20"/>
      <c r="H97" s="20"/>
      <c r="I97" s="20"/>
      <c r="J97" s="20"/>
      <c r="K97" s="20"/>
      <c r="L97" s="20"/>
      <c r="M97" s="20"/>
      <c r="N97" s="20"/>
    </row>
  </sheetData>
  <mergeCells count="24">
    <mergeCell ref="A92:D92"/>
    <mergeCell ref="A93:D93"/>
    <mergeCell ref="A94:D94"/>
    <mergeCell ref="A91:B91"/>
    <mergeCell ref="C91:D91"/>
    <mergeCell ref="E10:N10"/>
    <mergeCell ref="A74:D74"/>
    <mergeCell ref="E91:N91"/>
    <mergeCell ref="A89:B89"/>
    <mergeCell ref="C89:D89"/>
    <mergeCell ref="E89:N89"/>
    <mergeCell ref="A90:B90"/>
    <mergeCell ref="C90:D90"/>
    <mergeCell ref="E90:N90"/>
    <mergeCell ref="A75:B88"/>
    <mergeCell ref="A6:D6"/>
    <mergeCell ref="A7:D7"/>
    <mergeCell ref="A8:D8"/>
    <mergeCell ref="A9:D9"/>
    <mergeCell ref="A1:D1"/>
    <mergeCell ref="A2:D2"/>
    <mergeCell ref="A3:D3"/>
    <mergeCell ref="A4:D4"/>
    <mergeCell ref="A5:D5"/>
  </mergeCells>
  <phoneticPr fontId="3"/>
  <pageMargins left="0.78740157480314965" right="0.78740157480314965" top="0.98425196850393704" bottom="0.98425196850393704" header="0.51181102362204722" footer="0.51181102362204722"/>
  <pageSetup paperSize="9" scale="38" firstPageNumber="16" orientation="portrait" useFirstPageNumber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103"/>
  <sheetViews>
    <sheetView showZeros="0" zoomScaleNormal="100" zoomScaleSheetLayoutView="55" workbookViewId="0">
      <selection sqref="A1:D1"/>
    </sheetView>
  </sheetViews>
  <sheetFormatPr defaultRowHeight="14.25" x14ac:dyDescent="0.15"/>
  <cols>
    <col min="1" max="1" width="5" style="1" customWidth="1"/>
    <col min="2" max="2" width="15.875" style="1" bestFit="1" customWidth="1"/>
    <col min="3" max="3" width="17.125" style="1" bestFit="1" customWidth="1"/>
    <col min="4" max="4" width="43.5" style="1" bestFit="1" customWidth="1"/>
    <col min="5" max="14" width="10.625" style="1" customWidth="1"/>
    <col min="15" max="16384" width="9" style="1"/>
  </cols>
  <sheetData>
    <row r="1" spans="1:14" ht="18.75" customHeight="1" x14ac:dyDescent="0.15">
      <c r="A1" s="31"/>
      <c r="B1" s="31"/>
      <c r="C1" s="31"/>
      <c r="D1" s="31"/>
    </row>
    <row r="2" spans="1:14" ht="18.75" customHeight="1" x14ac:dyDescent="0.15">
      <c r="A2" s="32"/>
      <c r="B2" s="32"/>
      <c r="C2" s="32"/>
      <c r="D2" s="32"/>
      <c r="E2" s="16"/>
      <c r="F2" s="16"/>
      <c r="G2" s="16"/>
      <c r="H2" s="16"/>
      <c r="I2" s="16"/>
      <c r="J2" s="16"/>
      <c r="K2" s="16"/>
      <c r="L2" s="18"/>
      <c r="M2" s="16"/>
      <c r="N2" s="16"/>
    </row>
    <row r="3" spans="1:14" ht="18.75" customHeight="1" x14ac:dyDescent="0.15">
      <c r="A3" s="29" t="s">
        <v>0</v>
      </c>
      <c r="B3" s="29"/>
      <c r="C3" s="29"/>
      <c r="D3" s="29"/>
      <c r="E3" s="2" t="s">
        <v>186</v>
      </c>
      <c r="F3" s="2" t="s">
        <v>187</v>
      </c>
      <c r="G3" s="2" t="s">
        <v>188</v>
      </c>
      <c r="H3" s="2" t="s">
        <v>189</v>
      </c>
      <c r="I3" s="2" t="s">
        <v>190</v>
      </c>
      <c r="J3" s="2" t="s">
        <v>191</v>
      </c>
      <c r="K3" s="2" t="s">
        <v>192</v>
      </c>
      <c r="L3" s="2" t="s">
        <v>193</v>
      </c>
      <c r="M3" s="2" t="s">
        <v>194</v>
      </c>
      <c r="N3" s="2" t="s">
        <v>195</v>
      </c>
    </row>
    <row r="4" spans="1:14" ht="18.75" customHeight="1" x14ac:dyDescent="0.15">
      <c r="A4" s="29" t="s">
        <v>11</v>
      </c>
      <c r="B4" s="29"/>
      <c r="C4" s="29"/>
      <c r="D4" s="29"/>
      <c r="E4" s="3">
        <v>42892</v>
      </c>
      <c r="F4" s="3">
        <v>42892</v>
      </c>
      <c r="G4" s="3">
        <v>42892</v>
      </c>
      <c r="H4" s="3">
        <v>42892</v>
      </c>
      <c r="I4" s="3">
        <v>42892</v>
      </c>
      <c r="J4" s="3">
        <v>42892</v>
      </c>
      <c r="K4" s="3">
        <v>42892</v>
      </c>
      <c r="L4" s="3">
        <v>42893</v>
      </c>
      <c r="M4" s="3">
        <v>42893</v>
      </c>
      <c r="N4" s="3">
        <v>42899</v>
      </c>
    </row>
    <row r="5" spans="1:14" ht="18.75" customHeight="1" x14ac:dyDescent="0.15">
      <c r="A5" s="29" t="s">
        <v>12</v>
      </c>
      <c r="B5" s="29"/>
      <c r="C5" s="29"/>
      <c r="D5" s="29"/>
      <c r="E5" s="2" t="s">
        <v>196</v>
      </c>
      <c r="F5" s="2" t="s">
        <v>197</v>
      </c>
      <c r="G5" s="2" t="s">
        <v>142</v>
      </c>
      <c r="H5" s="2" t="s">
        <v>198</v>
      </c>
      <c r="I5" s="2" t="s">
        <v>199</v>
      </c>
      <c r="J5" s="2" t="s">
        <v>200</v>
      </c>
      <c r="K5" s="2" t="s">
        <v>201</v>
      </c>
      <c r="L5" s="2" t="s">
        <v>202</v>
      </c>
      <c r="M5" s="2" t="s">
        <v>203</v>
      </c>
      <c r="N5" s="2" t="s">
        <v>204</v>
      </c>
    </row>
    <row r="6" spans="1:14" ht="18.75" customHeight="1" x14ac:dyDescent="0.15">
      <c r="A6" s="29" t="s">
        <v>13</v>
      </c>
      <c r="B6" s="29"/>
      <c r="C6" s="29"/>
      <c r="D6" s="29"/>
      <c r="E6" s="2">
        <v>6.7</v>
      </c>
      <c r="F6" s="2">
        <v>5.8</v>
      </c>
      <c r="G6" s="2">
        <v>10.7</v>
      </c>
      <c r="H6" s="2">
        <v>8.6999999999999993</v>
      </c>
      <c r="I6" s="2">
        <v>8.4</v>
      </c>
      <c r="J6" s="2">
        <v>16.7</v>
      </c>
      <c r="K6" s="2">
        <v>14.4</v>
      </c>
      <c r="L6" s="2">
        <v>18.899999999999999</v>
      </c>
      <c r="M6" s="2">
        <v>12.7</v>
      </c>
      <c r="N6" s="2">
        <v>9.3000000000000007</v>
      </c>
    </row>
    <row r="7" spans="1:14" ht="18.75" customHeight="1" x14ac:dyDescent="0.15">
      <c r="A7" s="29" t="s">
        <v>14</v>
      </c>
      <c r="B7" s="29"/>
      <c r="C7" s="29"/>
      <c r="D7" s="29"/>
      <c r="E7" s="2">
        <v>0.5</v>
      </c>
      <c r="F7" s="2">
        <v>0.5</v>
      </c>
      <c r="G7" s="2">
        <v>0.5</v>
      </c>
      <c r="H7" s="2">
        <v>0.5</v>
      </c>
      <c r="I7" s="2">
        <v>0.5</v>
      </c>
      <c r="J7" s="2">
        <v>0.5</v>
      </c>
      <c r="K7" s="2">
        <v>0.5</v>
      </c>
      <c r="L7" s="2">
        <v>0.5</v>
      </c>
      <c r="M7" s="2">
        <v>0.5</v>
      </c>
      <c r="N7" s="2">
        <v>0.5</v>
      </c>
    </row>
    <row r="8" spans="1:14" ht="18.75" customHeight="1" x14ac:dyDescent="0.15">
      <c r="A8" s="30" t="s">
        <v>15</v>
      </c>
      <c r="B8" s="30"/>
      <c r="C8" s="30"/>
      <c r="D8" s="30"/>
      <c r="E8" s="4">
        <v>2000</v>
      </c>
      <c r="F8" s="4">
        <v>2000</v>
      </c>
      <c r="G8" s="4">
        <v>2000</v>
      </c>
      <c r="H8" s="4">
        <v>2000</v>
      </c>
      <c r="I8" s="4">
        <v>2000</v>
      </c>
      <c r="J8" s="4">
        <v>2000</v>
      </c>
      <c r="K8" s="4">
        <v>2000</v>
      </c>
      <c r="L8" s="4">
        <v>2000</v>
      </c>
      <c r="M8" s="4">
        <v>2000</v>
      </c>
      <c r="N8" s="4">
        <v>2000</v>
      </c>
    </row>
    <row r="9" spans="1:14" ht="18.75" customHeight="1" thickBot="1" x14ac:dyDescent="0.2">
      <c r="A9" s="30" t="s">
        <v>16</v>
      </c>
      <c r="B9" s="30"/>
      <c r="C9" s="30"/>
      <c r="D9" s="30"/>
      <c r="E9" s="4">
        <v>850</v>
      </c>
      <c r="F9" s="4">
        <v>750</v>
      </c>
      <c r="G9" s="4">
        <v>300</v>
      </c>
      <c r="H9" s="4">
        <v>150</v>
      </c>
      <c r="I9" s="4">
        <v>50</v>
      </c>
      <c r="J9" s="4">
        <v>250</v>
      </c>
      <c r="K9" s="4">
        <v>200</v>
      </c>
      <c r="L9" s="4">
        <v>200</v>
      </c>
      <c r="M9" s="4">
        <v>200</v>
      </c>
      <c r="N9" s="4">
        <v>100</v>
      </c>
    </row>
    <row r="10" spans="1:14" ht="18.75" customHeight="1" thickTop="1" x14ac:dyDescent="0.15">
      <c r="A10" s="21" t="s">
        <v>17</v>
      </c>
      <c r="B10" s="21" t="s">
        <v>18</v>
      </c>
      <c r="C10" s="21" t="s">
        <v>19</v>
      </c>
      <c r="D10" s="21" t="s">
        <v>20</v>
      </c>
      <c r="E10" s="33"/>
      <c r="F10" s="34"/>
      <c r="G10" s="34"/>
      <c r="H10" s="34"/>
      <c r="I10" s="34"/>
      <c r="J10" s="34"/>
      <c r="K10" s="34"/>
      <c r="L10" s="34"/>
      <c r="M10" s="34"/>
      <c r="N10" s="34"/>
    </row>
    <row r="11" spans="1:14" ht="18.75" customHeight="1" x14ac:dyDescent="0.15">
      <c r="A11" s="5">
        <v>1</v>
      </c>
      <c r="B11" s="5" t="s">
        <v>21</v>
      </c>
      <c r="C11" s="5" t="s">
        <v>22</v>
      </c>
      <c r="D11" s="5" t="s">
        <v>205</v>
      </c>
      <c r="E11" s="8">
        <v>9830.4</v>
      </c>
      <c r="F11" s="8">
        <v>11673.6</v>
      </c>
      <c r="G11" s="8">
        <v>4838.3999999999996</v>
      </c>
      <c r="H11" s="8">
        <v>7488</v>
      </c>
      <c r="I11" s="8">
        <v>1331.2</v>
      </c>
      <c r="J11" s="8">
        <v>1344</v>
      </c>
      <c r="K11" s="8">
        <v>883.2</v>
      </c>
      <c r="L11" s="8">
        <v>1804.8</v>
      </c>
      <c r="M11" s="8">
        <v>1664</v>
      </c>
      <c r="N11" s="8">
        <v>793.6</v>
      </c>
    </row>
    <row r="12" spans="1:14" ht="18.75" customHeight="1" x14ac:dyDescent="0.15">
      <c r="A12" s="5">
        <v>2</v>
      </c>
      <c r="B12" s="5" t="s">
        <v>23</v>
      </c>
      <c r="C12" s="5" t="s">
        <v>24</v>
      </c>
      <c r="D12" s="10" t="s">
        <v>206</v>
      </c>
      <c r="E12" s="8">
        <v>12.8</v>
      </c>
      <c r="F12" s="8">
        <v>275.2</v>
      </c>
      <c r="G12" s="8">
        <v>166.4</v>
      </c>
      <c r="H12" s="8">
        <v>1305.5999999999999</v>
      </c>
      <c r="I12" s="8">
        <v>320</v>
      </c>
      <c r="J12" s="8">
        <v>307.2</v>
      </c>
      <c r="K12" s="8">
        <v>166.4</v>
      </c>
      <c r="L12" s="8">
        <v>9.6</v>
      </c>
      <c r="M12" s="8">
        <v>51.2</v>
      </c>
      <c r="N12" s="8">
        <v>6.4</v>
      </c>
    </row>
    <row r="13" spans="1:14" ht="18.75" customHeight="1" x14ac:dyDescent="0.15">
      <c r="A13" s="5">
        <v>3</v>
      </c>
      <c r="B13" s="5"/>
      <c r="C13" s="5"/>
      <c r="D13" s="10" t="s">
        <v>25</v>
      </c>
      <c r="E13" s="8">
        <v>19.2</v>
      </c>
      <c r="F13" s="8">
        <v>6.4</v>
      </c>
      <c r="G13" s="8">
        <v>38.4</v>
      </c>
      <c r="H13" s="8">
        <v>25.6</v>
      </c>
      <c r="I13" s="8">
        <v>6.4</v>
      </c>
      <c r="J13" s="8">
        <v>38.4</v>
      </c>
      <c r="K13" s="8">
        <v>3.2</v>
      </c>
      <c r="L13" s="8">
        <v>19.2</v>
      </c>
      <c r="M13" s="8">
        <v>19.2</v>
      </c>
      <c r="N13" s="8" t="s">
        <v>80</v>
      </c>
    </row>
    <row r="14" spans="1:14" ht="18.75" customHeight="1" x14ac:dyDescent="0.15">
      <c r="A14" s="5">
        <v>4</v>
      </c>
      <c r="B14" s="5"/>
      <c r="C14" s="5"/>
      <c r="D14" s="10" t="s">
        <v>207</v>
      </c>
      <c r="E14" s="8" t="s">
        <v>80</v>
      </c>
      <c r="F14" s="8" t="s">
        <v>80</v>
      </c>
      <c r="G14" s="8" t="s">
        <v>80</v>
      </c>
      <c r="H14" s="8" t="s">
        <v>80</v>
      </c>
      <c r="I14" s="8" t="s">
        <v>80</v>
      </c>
      <c r="J14" s="8" t="s">
        <v>80</v>
      </c>
      <c r="K14" s="8" t="s">
        <v>80</v>
      </c>
      <c r="L14" s="8" t="s">
        <v>80</v>
      </c>
      <c r="M14" s="8" t="s">
        <v>80</v>
      </c>
      <c r="N14" s="8">
        <v>6.4</v>
      </c>
    </row>
    <row r="15" spans="1:14" ht="18.75" customHeight="1" x14ac:dyDescent="0.15">
      <c r="A15" s="5">
        <v>5</v>
      </c>
      <c r="B15" s="5"/>
      <c r="C15" s="5"/>
      <c r="D15" s="10" t="s">
        <v>26</v>
      </c>
      <c r="E15" s="8" t="s">
        <v>80</v>
      </c>
      <c r="F15" s="8">
        <v>1.6</v>
      </c>
      <c r="G15" s="8" t="s">
        <v>80</v>
      </c>
      <c r="H15" s="8">
        <v>0.8</v>
      </c>
      <c r="I15" s="8" t="s">
        <v>80</v>
      </c>
      <c r="J15" s="8" t="s">
        <v>80</v>
      </c>
      <c r="K15" s="8">
        <v>19.2</v>
      </c>
      <c r="L15" s="8">
        <v>3.2</v>
      </c>
      <c r="M15" s="8">
        <v>3.2</v>
      </c>
      <c r="N15" s="8">
        <v>0.4</v>
      </c>
    </row>
    <row r="16" spans="1:14" ht="18.75" customHeight="1" x14ac:dyDescent="0.15">
      <c r="A16" s="5">
        <v>6</v>
      </c>
      <c r="B16" s="5"/>
      <c r="C16" s="5"/>
      <c r="D16" s="10" t="s">
        <v>208</v>
      </c>
      <c r="E16" s="8" t="s">
        <v>80</v>
      </c>
      <c r="F16" s="8" t="s">
        <v>80</v>
      </c>
      <c r="G16" s="8" t="s">
        <v>80</v>
      </c>
      <c r="H16" s="8" t="s">
        <v>80</v>
      </c>
      <c r="I16" s="8" t="s">
        <v>80</v>
      </c>
      <c r="J16" s="8" t="s">
        <v>80</v>
      </c>
      <c r="K16" s="8" t="s">
        <v>80</v>
      </c>
      <c r="L16" s="8">
        <v>1.6</v>
      </c>
      <c r="M16" s="8" t="s">
        <v>80</v>
      </c>
      <c r="N16" s="8" t="s">
        <v>80</v>
      </c>
    </row>
    <row r="17" spans="1:14" ht="18.75" customHeight="1" x14ac:dyDescent="0.15">
      <c r="A17" s="5">
        <v>7</v>
      </c>
      <c r="B17" s="5"/>
      <c r="C17" s="5"/>
      <c r="D17" s="5" t="s">
        <v>209</v>
      </c>
      <c r="E17" s="8" t="s">
        <v>80</v>
      </c>
      <c r="F17" s="8">
        <v>0.8</v>
      </c>
      <c r="G17" s="8" t="s">
        <v>80</v>
      </c>
      <c r="H17" s="8" t="s">
        <v>80</v>
      </c>
      <c r="I17" s="8" t="s">
        <v>80</v>
      </c>
      <c r="J17" s="8" t="s">
        <v>80</v>
      </c>
      <c r="K17" s="8" t="s">
        <v>80</v>
      </c>
      <c r="L17" s="8" t="s">
        <v>80</v>
      </c>
      <c r="M17" s="8" t="s">
        <v>80</v>
      </c>
      <c r="N17" s="8" t="s">
        <v>80</v>
      </c>
    </row>
    <row r="18" spans="1:14" ht="18.75" customHeight="1" x14ac:dyDescent="0.15">
      <c r="A18" s="5">
        <v>8</v>
      </c>
      <c r="B18" s="5"/>
      <c r="C18" s="5"/>
      <c r="D18" s="10" t="s">
        <v>27</v>
      </c>
      <c r="E18" s="8" t="s">
        <v>80</v>
      </c>
      <c r="F18" s="8" t="s">
        <v>80</v>
      </c>
      <c r="G18" s="8" t="s">
        <v>80</v>
      </c>
      <c r="H18" s="8" t="s">
        <v>80</v>
      </c>
      <c r="I18" s="8" t="s">
        <v>80</v>
      </c>
      <c r="J18" s="8" t="s">
        <v>80</v>
      </c>
      <c r="K18" s="8">
        <v>1.6</v>
      </c>
      <c r="L18" s="8">
        <v>6.4</v>
      </c>
      <c r="M18" s="8">
        <v>1.6</v>
      </c>
      <c r="N18" s="8">
        <v>1.6</v>
      </c>
    </row>
    <row r="19" spans="1:14" ht="18.75" customHeight="1" x14ac:dyDescent="0.15">
      <c r="A19" s="5">
        <v>9</v>
      </c>
      <c r="B19" s="5"/>
      <c r="C19" s="5"/>
      <c r="D19" s="5" t="s">
        <v>210</v>
      </c>
      <c r="E19" s="8" t="s">
        <v>80</v>
      </c>
      <c r="F19" s="8" t="s">
        <v>80</v>
      </c>
      <c r="G19" s="8" t="s">
        <v>80</v>
      </c>
      <c r="H19" s="8">
        <v>3.2</v>
      </c>
      <c r="I19" s="8" t="s">
        <v>80</v>
      </c>
      <c r="J19" s="8" t="s">
        <v>80</v>
      </c>
      <c r="K19" s="8">
        <v>3.2</v>
      </c>
      <c r="L19" s="8" t="s">
        <v>80</v>
      </c>
      <c r="M19" s="8">
        <v>1.6</v>
      </c>
      <c r="N19" s="8" t="s">
        <v>80</v>
      </c>
    </row>
    <row r="20" spans="1:14" ht="18.75" customHeight="1" x14ac:dyDescent="0.15">
      <c r="A20" s="5">
        <v>10</v>
      </c>
      <c r="B20" s="5"/>
      <c r="C20" s="5"/>
      <c r="D20" s="10" t="s">
        <v>211</v>
      </c>
      <c r="E20" s="8" t="s">
        <v>80</v>
      </c>
      <c r="F20" s="8" t="s">
        <v>80</v>
      </c>
      <c r="G20" s="8" t="s">
        <v>80</v>
      </c>
      <c r="H20" s="8" t="s">
        <v>80</v>
      </c>
      <c r="I20" s="8" t="s">
        <v>80</v>
      </c>
      <c r="J20" s="8" t="s">
        <v>80</v>
      </c>
      <c r="K20" s="8">
        <v>0.8</v>
      </c>
      <c r="L20" s="8" t="s">
        <v>80</v>
      </c>
      <c r="M20" s="8" t="s">
        <v>80</v>
      </c>
      <c r="N20" s="8" t="s">
        <v>80</v>
      </c>
    </row>
    <row r="21" spans="1:14" ht="18.75" customHeight="1" x14ac:dyDescent="0.15">
      <c r="A21" s="5">
        <v>11</v>
      </c>
      <c r="B21" s="5"/>
      <c r="C21" s="5"/>
      <c r="D21" s="5" t="s">
        <v>212</v>
      </c>
      <c r="E21" s="8" t="s">
        <v>80</v>
      </c>
      <c r="F21" s="8">
        <v>3.2</v>
      </c>
      <c r="G21" s="8" t="s">
        <v>80</v>
      </c>
      <c r="H21" s="8">
        <v>6.4</v>
      </c>
      <c r="I21" s="8">
        <v>6.4</v>
      </c>
      <c r="J21" s="8">
        <v>1.6</v>
      </c>
      <c r="K21" s="8">
        <v>6.4</v>
      </c>
      <c r="L21" s="8">
        <v>12.8</v>
      </c>
      <c r="M21" s="8">
        <v>6.4</v>
      </c>
      <c r="N21" s="8">
        <v>6.4</v>
      </c>
    </row>
    <row r="22" spans="1:14" ht="18.75" customHeight="1" x14ac:dyDescent="0.15">
      <c r="A22" s="5">
        <v>12</v>
      </c>
      <c r="B22" s="5"/>
      <c r="C22" s="5"/>
      <c r="D22" s="5" t="s">
        <v>109</v>
      </c>
      <c r="E22" s="8">
        <v>6.4</v>
      </c>
      <c r="F22" s="8" t="s">
        <v>80</v>
      </c>
      <c r="G22" s="8" t="s">
        <v>80</v>
      </c>
      <c r="H22" s="8" t="s">
        <v>80</v>
      </c>
      <c r="I22" s="8">
        <v>6.4</v>
      </c>
      <c r="J22" s="8">
        <v>0.8</v>
      </c>
      <c r="K22" s="8">
        <v>12.8</v>
      </c>
      <c r="L22" s="8">
        <v>3.2</v>
      </c>
      <c r="M22" s="8">
        <v>6.4</v>
      </c>
      <c r="N22" s="8">
        <v>0.8</v>
      </c>
    </row>
    <row r="23" spans="1:14" ht="18.75" customHeight="1" x14ac:dyDescent="0.15">
      <c r="A23" s="5">
        <v>13</v>
      </c>
      <c r="B23" s="5"/>
      <c r="C23" s="5"/>
      <c r="D23" s="5" t="s">
        <v>110</v>
      </c>
      <c r="E23" s="8">
        <v>0.8</v>
      </c>
      <c r="F23" s="8" t="s">
        <v>80</v>
      </c>
      <c r="G23" s="8">
        <v>3.2</v>
      </c>
      <c r="H23" s="8" t="s">
        <v>80</v>
      </c>
      <c r="I23" s="8" t="s">
        <v>80</v>
      </c>
      <c r="J23" s="8" t="s">
        <v>80</v>
      </c>
      <c r="K23" s="8">
        <v>6.4</v>
      </c>
      <c r="L23" s="8" t="s">
        <v>80</v>
      </c>
      <c r="M23" s="8" t="s">
        <v>80</v>
      </c>
      <c r="N23" s="8" t="s">
        <v>80</v>
      </c>
    </row>
    <row r="24" spans="1:14" ht="18.75" customHeight="1" x14ac:dyDescent="0.15">
      <c r="A24" s="5">
        <v>14</v>
      </c>
      <c r="B24" s="5"/>
      <c r="C24" s="5"/>
      <c r="D24" s="10" t="s">
        <v>28</v>
      </c>
      <c r="E24" s="8">
        <v>4.8</v>
      </c>
      <c r="F24" s="8">
        <v>25.6</v>
      </c>
      <c r="G24" s="8">
        <v>9.6</v>
      </c>
      <c r="H24" s="8">
        <v>6.4</v>
      </c>
      <c r="I24" s="8" t="s">
        <v>80</v>
      </c>
      <c r="J24" s="8">
        <v>3.2</v>
      </c>
      <c r="K24" s="8">
        <v>1.6</v>
      </c>
      <c r="L24" s="8">
        <v>1.6</v>
      </c>
      <c r="M24" s="8">
        <v>3.2</v>
      </c>
      <c r="N24" s="8">
        <v>0.4</v>
      </c>
    </row>
    <row r="25" spans="1:14" ht="18.75" customHeight="1" x14ac:dyDescent="0.15">
      <c r="A25" s="5">
        <v>15</v>
      </c>
      <c r="B25" s="5"/>
      <c r="C25" s="5"/>
      <c r="D25" s="10" t="s">
        <v>213</v>
      </c>
      <c r="E25" s="8">
        <v>3.2</v>
      </c>
      <c r="F25" s="8">
        <v>3.2</v>
      </c>
      <c r="G25" s="8" t="s">
        <v>80</v>
      </c>
      <c r="H25" s="8" t="s">
        <v>80</v>
      </c>
      <c r="I25" s="8" t="s">
        <v>80</v>
      </c>
      <c r="J25" s="8" t="s">
        <v>80</v>
      </c>
      <c r="K25" s="8">
        <v>0.8</v>
      </c>
      <c r="L25" s="8">
        <v>1.6</v>
      </c>
      <c r="M25" s="8" t="s">
        <v>80</v>
      </c>
      <c r="N25" s="8" t="s">
        <v>80</v>
      </c>
    </row>
    <row r="26" spans="1:14" ht="18.75" customHeight="1" x14ac:dyDescent="0.15">
      <c r="A26" s="5">
        <v>16</v>
      </c>
      <c r="B26" s="5"/>
      <c r="C26" s="5"/>
      <c r="D26" s="5" t="s">
        <v>111</v>
      </c>
      <c r="E26" s="8" t="s">
        <v>80</v>
      </c>
      <c r="F26" s="8" t="s">
        <v>80</v>
      </c>
      <c r="G26" s="8" t="s">
        <v>80</v>
      </c>
      <c r="H26" s="8" t="s">
        <v>80</v>
      </c>
      <c r="I26" s="8" t="s">
        <v>80</v>
      </c>
      <c r="J26" s="8" t="s">
        <v>80</v>
      </c>
      <c r="K26" s="8" t="s">
        <v>80</v>
      </c>
      <c r="L26" s="8" t="s">
        <v>80</v>
      </c>
      <c r="M26" s="8" t="s">
        <v>80</v>
      </c>
      <c r="N26" s="8" t="s">
        <v>80</v>
      </c>
    </row>
    <row r="27" spans="1:14" ht="18.75" customHeight="1" x14ac:dyDescent="0.15">
      <c r="A27" s="5">
        <v>17</v>
      </c>
      <c r="B27" s="5"/>
      <c r="C27" s="5"/>
      <c r="D27" s="5" t="s">
        <v>214</v>
      </c>
      <c r="E27" s="8">
        <v>57.6</v>
      </c>
      <c r="F27" s="8">
        <v>32</v>
      </c>
      <c r="G27" s="8">
        <v>3.2</v>
      </c>
      <c r="H27" s="8">
        <v>12.8</v>
      </c>
      <c r="I27" s="8" t="s">
        <v>80</v>
      </c>
      <c r="J27" s="8">
        <v>32</v>
      </c>
      <c r="K27" s="8" t="s">
        <v>80</v>
      </c>
      <c r="L27" s="8">
        <v>64</v>
      </c>
      <c r="M27" s="8">
        <v>44.8</v>
      </c>
      <c r="N27" s="8">
        <v>140.80000000000001</v>
      </c>
    </row>
    <row r="28" spans="1:14" ht="18.75" customHeight="1" x14ac:dyDescent="0.15">
      <c r="A28" s="5">
        <v>18</v>
      </c>
      <c r="B28" s="5"/>
      <c r="C28" s="5"/>
      <c r="D28" s="10" t="s">
        <v>30</v>
      </c>
      <c r="E28" s="8">
        <v>6.4</v>
      </c>
      <c r="F28" s="8" t="s">
        <v>80</v>
      </c>
      <c r="G28" s="8">
        <v>6.4</v>
      </c>
      <c r="H28" s="8" t="s">
        <v>80</v>
      </c>
      <c r="I28" s="8" t="s">
        <v>80</v>
      </c>
      <c r="J28" s="8" t="s">
        <v>80</v>
      </c>
      <c r="K28" s="8" t="s">
        <v>80</v>
      </c>
      <c r="L28" s="8" t="s">
        <v>80</v>
      </c>
      <c r="M28" s="8" t="s">
        <v>80</v>
      </c>
      <c r="N28" s="8">
        <v>9.6</v>
      </c>
    </row>
    <row r="29" spans="1:14" ht="18.75" customHeight="1" x14ac:dyDescent="0.15">
      <c r="A29" s="5">
        <v>19</v>
      </c>
      <c r="B29" s="5"/>
      <c r="C29" s="5"/>
      <c r="D29" s="10" t="s">
        <v>32</v>
      </c>
      <c r="E29" s="8">
        <v>3.2</v>
      </c>
      <c r="F29" s="8">
        <v>1.6</v>
      </c>
      <c r="G29" s="8">
        <v>1.6</v>
      </c>
      <c r="H29" s="8">
        <v>3.2</v>
      </c>
      <c r="I29" s="8">
        <v>1.6</v>
      </c>
      <c r="J29" s="8" t="s">
        <v>80</v>
      </c>
      <c r="K29" s="8">
        <v>3.2</v>
      </c>
      <c r="L29" s="8">
        <v>1.6</v>
      </c>
      <c r="M29" s="8">
        <v>3.2</v>
      </c>
      <c r="N29" s="8">
        <v>1.6</v>
      </c>
    </row>
    <row r="30" spans="1:14" ht="18.75" customHeight="1" x14ac:dyDescent="0.15">
      <c r="A30" s="5">
        <v>20</v>
      </c>
      <c r="B30" s="5"/>
      <c r="C30" s="5"/>
      <c r="D30" s="5" t="s">
        <v>215</v>
      </c>
      <c r="E30" s="8" t="s">
        <v>80</v>
      </c>
      <c r="F30" s="8">
        <v>3.2</v>
      </c>
      <c r="G30" s="8">
        <v>6.4</v>
      </c>
      <c r="H30" s="8">
        <v>6.4</v>
      </c>
      <c r="I30" s="8">
        <v>6.4</v>
      </c>
      <c r="J30" s="8" t="s">
        <v>80</v>
      </c>
      <c r="K30" s="8">
        <v>0.8</v>
      </c>
      <c r="L30" s="8">
        <v>12.8</v>
      </c>
      <c r="M30" s="8">
        <v>6.4</v>
      </c>
      <c r="N30" s="8">
        <v>3.2</v>
      </c>
    </row>
    <row r="31" spans="1:14" ht="18.75" customHeight="1" x14ac:dyDescent="0.15">
      <c r="A31" s="5">
        <v>21</v>
      </c>
      <c r="B31" s="5"/>
      <c r="C31" s="5"/>
      <c r="D31" s="10" t="s">
        <v>33</v>
      </c>
      <c r="E31" s="8" t="s">
        <v>80</v>
      </c>
      <c r="F31" s="8">
        <v>0.8</v>
      </c>
      <c r="G31" s="8" t="s">
        <v>80</v>
      </c>
      <c r="H31" s="8" t="s">
        <v>80</v>
      </c>
      <c r="I31" s="8" t="s">
        <v>80</v>
      </c>
      <c r="J31" s="8" t="s">
        <v>80</v>
      </c>
      <c r="K31" s="8" t="s">
        <v>80</v>
      </c>
      <c r="L31" s="8" t="s">
        <v>80</v>
      </c>
      <c r="M31" s="8" t="s">
        <v>80</v>
      </c>
      <c r="N31" s="8">
        <v>0.8</v>
      </c>
    </row>
    <row r="32" spans="1:14" ht="18.75" customHeight="1" x14ac:dyDescent="0.15">
      <c r="A32" s="5">
        <v>22</v>
      </c>
      <c r="B32" s="5"/>
      <c r="C32" s="5"/>
      <c r="D32" s="5" t="s">
        <v>114</v>
      </c>
      <c r="E32" s="8" t="s">
        <v>80</v>
      </c>
      <c r="F32" s="8">
        <v>1.6</v>
      </c>
      <c r="G32" s="8" t="s">
        <v>80</v>
      </c>
      <c r="H32" s="8" t="s">
        <v>80</v>
      </c>
      <c r="I32" s="8">
        <v>3.2</v>
      </c>
      <c r="J32" s="8" t="s">
        <v>80</v>
      </c>
      <c r="K32" s="8" t="s">
        <v>80</v>
      </c>
      <c r="L32" s="8" t="s">
        <v>80</v>
      </c>
      <c r="M32" s="8" t="s">
        <v>80</v>
      </c>
      <c r="N32" s="8" t="s">
        <v>80</v>
      </c>
    </row>
    <row r="33" spans="1:14" ht="18.75" customHeight="1" x14ac:dyDescent="0.15">
      <c r="A33" s="5">
        <v>23</v>
      </c>
      <c r="B33" s="5"/>
      <c r="C33" s="5"/>
      <c r="D33" s="10" t="s">
        <v>34</v>
      </c>
      <c r="E33" s="8">
        <v>38.4</v>
      </c>
      <c r="F33" s="8">
        <v>108.8</v>
      </c>
      <c r="G33" s="8">
        <v>6.4</v>
      </c>
      <c r="H33" s="8">
        <v>6.4</v>
      </c>
      <c r="I33" s="8">
        <v>19.2</v>
      </c>
      <c r="J33" s="8">
        <v>9.6</v>
      </c>
      <c r="K33" s="8">
        <v>57.6</v>
      </c>
      <c r="L33" s="8">
        <v>12.8</v>
      </c>
      <c r="M33" s="8">
        <v>6.4</v>
      </c>
      <c r="N33" s="8">
        <v>32</v>
      </c>
    </row>
    <row r="34" spans="1:14" ht="18.75" customHeight="1" x14ac:dyDescent="0.15">
      <c r="A34" s="5">
        <v>24</v>
      </c>
      <c r="B34" s="5"/>
      <c r="C34" s="5"/>
      <c r="D34" s="10" t="s">
        <v>35</v>
      </c>
      <c r="E34" s="8" t="s">
        <v>80</v>
      </c>
      <c r="F34" s="8">
        <v>3.2</v>
      </c>
      <c r="G34" s="8" t="s">
        <v>80</v>
      </c>
      <c r="H34" s="8">
        <v>6.4</v>
      </c>
      <c r="I34" s="8">
        <v>83.2</v>
      </c>
      <c r="J34" s="8">
        <v>6.4</v>
      </c>
      <c r="K34" s="8">
        <v>25.6</v>
      </c>
      <c r="L34" s="8" t="s">
        <v>80</v>
      </c>
      <c r="M34" s="8">
        <v>1.6</v>
      </c>
      <c r="N34" s="8">
        <v>1.6</v>
      </c>
    </row>
    <row r="35" spans="1:14" ht="18.75" customHeight="1" x14ac:dyDescent="0.15">
      <c r="A35" s="5">
        <v>25</v>
      </c>
      <c r="B35" s="5"/>
      <c r="C35" s="5"/>
      <c r="D35" s="10" t="s">
        <v>36</v>
      </c>
      <c r="E35" s="8">
        <v>19.2</v>
      </c>
      <c r="F35" s="8">
        <v>12.8</v>
      </c>
      <c r="G35" s="8">
        <v>3.2</v>
      </c>
      <c r="H35" s="8">
        <v>3.2</v>
      </c>
      <c r="I35" s="8">
        <v>44.8</v>
      </c>
      <c r="J35" s="8">
        <v>0.8</v>
      </c>
      <c r="K35" s="8">
        <v>64</v>
      </c>
      <c r="L35" s="8">
        <v>9.6</v>
      </c>
      <c r="M35" s="8" t="s">
        <v>80</v>
      </c>
      <c r="N35" s="8" t="s">
        <v>80</v>
      </c>
    </row>
    <row r="36" spans="1:14" ht="18.75" customHeight="1" x14ac:dyDescent="0.15">
      <c r="A36" s="5">
        <v>26</v>
      </c>
      <c r="B36" s="5"/>
      <c r="C36" s="5"/>
      <c r="D36" s="5" t="s">
        <v>216</v>
      </c>
      <c r="E36" s="8">
        <v>6.4</v>
      </c>
      <c r="F36" s="8">
        <v>6.4</v>
      </c>
      <c r="G36" s="8" t="s">
        <v>80</v>
      </c>
      <c r="H36" s="8" t="s">
        <v>80</v>
      </c>
      <c r="I36" s="8" t="s">
        <v>80</v>
      </c>
      <c r="J36" s="8">
        <v>3.2</v>
      </c>
      <c r="K36" s="8" t="s">
        <v>80</v>
      </c>
      <c r="L36" s="8">
        <v>6.4</v>
      </c>
      <c r="M36" s="8" t="s">
        <v>80</v>
      </c>
      <c r="N36" s="8">
        <v>9.6</v>
      </c>
    </row>
    <row r="37" spans="1:14" ht="18.75" customHeight="1" x14ac:dyDescent="0.15">
      <c r="A37" s="5">
        <v>27</v>
      </c>
      <c r="B37" s="5" t="s">
        <v>37</v>
      </c>
      <c r="C37" s="5" t="s">
        <v>38</v>
      </c>
      <c r="D37" s="10" t="s">
        <v>39</v>
      </c>
      <c r="E37" s="8" t="s">
        <v>80</v>
      </c>
      <c r="F37" s="8" t="s">
        <v>80</v>
      </c>
      <c r="G37" s="8">
        <v>0.8</v>
      </c>
      <c r="H37" s="8" t="s">
        <v>80</v>
      </c>
      <c r="I37" s="8" t="s">
        <v>80</v>
      </c>
      <c r="J37" s="8" t="s">
        <v>80</v>
      </c>
      <c r="K37" s="8" t="s">
        <v>80</v>
      </c>
      <c r="L37" s="8" t="s">
        <v>80</v>
      </c>
      <c r="M37" s="8" t="s">
        <v>80</v>
      </c>
      <c r="N37" s="8" t="s">
        <v>80</v>
      </c>
    </row>
    <row r="38" spans="1:14" ht="18.75" customHeight="1" x14ac:dyDescent="0.15">
      <c r="A38" s="5">
        <v>28</v>
      </c>
      <c r="B38" s="5"/>
      <c r="C38" s="5" t="s">
        <v>40</v>
      </c>
      <c r="D38" s="10" t="s">
        <v>41</v>
      </c>
      <c r="E38" s="8" t="s">
        <v>80</v>
      </c>
      <c r="F38" s="8" t="s">
        <v>80</v>
      </c>
      <c r="G38" s="8" t="s">
        <v>80</v>
      </c>
      <c r="H38" s="8" t="s">
        <v>80</v>
      </c>
      <c r="I38" s="8" t="s">
        <v>80</v>
      </c>
      <c r="J38" s="8" t="s">
        <v>80</v>
      </c>
      <c r="K38" s="8" t="s">
        <v>80</v>
      </c>
      <c r="L38" s="8" t="s">
        <v>80</v>
      </c>
      <c r="M38" s="8" t="s">
        <v>80</v>
      </c>
      <c r="N38" s="8">
        <v>1.6</v>
      </c>
    </row>
    <row r="39" spans="1:14" ht="18.75" customHeight="1" x14ac:dyDescent="0.15">
      <c r="A39" s="5">
        <v>29</v>
      </c>
      <c r="B39" s="5"/>
      <c r="C39" s="5"/>
      <c r="D39" s="10" t="s">
        <v>42</v>
      </c>
      <c r="E39" s="8" t="s">
        <v>80</v>
      </c>
      <c r="F39" s="8" t="s">
        <v>80</v>
      </c>
      <c r="G39" s="8" t="s">
        <v>80</v>
      </c>
      <c r="H39" s="8" t="s">
        <v>80</v>
      </c>
      <c r="I39" s="8">
        <v>1.6</v>
      </c>
      <c r="J39" s="8" t="s">
        <v>80</v>
      </c>
      <c r="K39" s="8" t="s">
        <v>80</v>
      </c>
      <c r="L39" s="8" t="s">
        <v>80</v>
      </c>
      <c r="M39" s="8" t="s">
        <v>80</v>
      </c>
      <c r="N39" s="8" t="s">
        <v>80</v>
      </c>
    </row>
    <row r="40" spans="1:14" ht="18.75" customHeight="1" x14ac:dyDescent="0.15">
      <c r="A40" s="5">
        <v>30</v>
      </c>
      <c r="B40" s="5"/>
      <c r="C40" s="5" t="s">
        <v>43</v>
      </c>
      <c r="D40" s="10" t="s">
        <v>44</v>
      </c>
      <c r="E40" s="8" t="s">
        <v>80</v>
      </c>
      <c r="F40" s="8" t="s">
        <v>80</v>
      </c>
      <c r="G40" s="8" t="s">
        <v>80</v>
      </c>
      <c r="H40" s="8" t="s">
        <v>80</v>
      </c>
      <c r="I40" s="8" t="s">
        <v>80</v>
      </c>
      <c r="J40" s="8" t="s">
        <v>80</v>
      </c>
      <c r="K40" s="8" t="s">
        <v>80</v>
      </c>
      <c r="L40" s="8">
        <v>12.8</v>
      </c>
      <c r="M40" s="8" t="s">
        <v>80</v>
      </c>
      <c r="N40" s="8" t="s">
        <v>80</v>
      </c>
    </row>
    <row r="41" spans="1:14" ht="18.75" customHeight="1" x14ac:dyDescent="0.15">
      <c r="A41" s="5">
        <v>31</v>
      </c>
      <c r="B41" s="5"/>
      <c r="C41" s="5"/>
      <c r="D41" s="10" t="s">
        <v>217</v>
      </c>
      <c r="E41" s="8">
        <v>2304</v>
      </c>
      <c r="F41" s="8">
        <v>998.4</v>
      </c>
      <c r="G41" s="8">
        <v>460.8</v>
      </c>
      <c r="H41" s="8">
        <v>153.6</v>
      </c>
      <c r="I41" s="8">
        <v>6.4</v>
      </c>
      <c r="J41" s="8">
        <v>44.8</v>
      </c>
      <c r="K41" s="8">
        <v>70.400000000000006</v>
      </c>
      <c r="L41" s="8">
        <v>115.2</v>
      </c>
      <c r="M41" s="8">
        <v>25.6</v>
      </c>
      <c r="N41" s="8">
        <v>6.4</v>
      </c>
    </row>
    <row r="42" spans="1:14" ht="18.75" customHeight="1" x14ac:dyDescent="0.15">
      <c r="A42" s="5">
        <v>32</v>
      </c>
      <c r="B42" s="5"/>
      <c r="C42" s="5" t="s">
        <v>45</v>
      </c>
      <c r="D42" s="10" t="s">
        <v>48</v>
      </c>
      <c r="E42" s="8">
        <v>3.2</v>
      </c>
      <c r="F42" s="8" t="s">
        <v>80</v>
      </c>
      <c r="G42" s="8" t="s">
        <v>80</v>
      </c>
      <c r="H42" s="8">
        <v>3.2</v>
      </c>
      <c r="I42" s="8">
        <v>19.2</v>
      </c>
      <c r="J42" s="8" t="s">
        <v>80</v>
      </c>
      <c r="K42" s="8" t="s">
        <v>80</v>
      </c>
      <c r="L42" s="8" t="s">
        <v>80</v>
      </c>
      <c r="M42" s="8">
        <v>12.8</v>
      </c>
      <c r="N42" s="8">
        <v>54.4</v>
      </c>
    </row>
    <row r="43" spans="1:14" ht="18.75" customHeight="1" x14ac:dyDescent="0.15">
      <c r="A43" s="5">
        <v>33</v>
      </c>
      <c r="B43" s="5"/>
      <c r="C43" s="5"/>
      <c r="D43" s="5" t="s">
        <v>116</v>
      </c>
      <c r="E43" s="8">
        <v>76.8</v>
      </c>
      <c r="F43" s="8">
        <v>51.2</v>
      </c>
      <c r="G43" s="8">
        <v>140.80000000000001</v>
      </c>
      <c r="H43" s="8">
        <v>38.4</v>
      </c>
      <c r="I43" s="8">
        <v>44.8</v>
      </c>
      <c r="J43" s="8">
        <v>115.2</v>
      </c>
      <c r="K43" s="8">
        <v>38.4</v>
      </c>
      <c r="L43" s="8">
        <v>160</v>
      </c>
      <c r="M43" s="8">
        <v>121.6</v>
      </c>
      <c r="N43" s="8">
        <v>16</v>
      </c>
    </row>
    <row r="44" spans="1:14" ht="18.75" customHeight="1" x14ac:dyDescent="0.15">
      <c r="A44" s="5">
        <v>34</v>
      </c>
      <c r="B44" s="5"/>
      <c r="C44" s="5"/>
      <c r="D44" s="5" t="s">
        <v>51</v>
      </c>
      <c r="E44" s="8">
        <v>12.8</v>
      </c>
      <c r="F44" s="8">
        <v>19.2</v>
      </c>
      <c r="G44" s="8">
        <v>19.2</v>
      </c>
      <c r="H44" s="8">
        <v>96</v>
      </c>
      <c r="I44" s="8">
        <v>204.8</v>
      </c>
      <c r="J44" s="8">
        <v>6.4</v>
      </c>
      <c r="K44" s="8">
        <v>198.4</v>
      </c>
      <c r="L44" s="8">
        <v>6.4</v>
      </c>
      <c r="M44" s="8">
        <v>19.2</v>
      </c>
      <c r="N44" s="8">
        <v>6.4</v>
      </c>
    </row>
    <row r="45" spans="1:14" ht="18.75" customHeight="1" x14ac:dyDescent="0.15">
      <c r="A45" s="5">
        <v>35</v>
      </c>
      <c r="B45" s="5"/>
      <c r="C45" s="5"/>
      <c r="D45" s="10" t="s">
        <v>52</v>
      </c>
      <c r="E45" s="8" t="s">
        <v>80</v>
      </c>
      <c r="F45" s="8" t="s">
        <v>80</v>
      </c>
      <c r="G45" s="8" t="s">
        <v>80</v>
      </c>
      <c r="H45" s="8" t="s">
        <v>80</v>
      </c>
      <c r="I45" s="8" t="s">
        <v>80</v>
      </c>
      <c r="J45" s="8" t="s">
        <v>80</v>
      </c>
      <c r="K45" s="8" t="s">
        <v>80</v>
      </c>
      <c r="L45" s="8" t="s">
        <v>80</v>
      </c>
      <c r="M45" s="8">
        <v>1.6</v>
      </c>
      <c r="N45" s="8" t="s">
        <v>80</v>
      </c>
    </row>
    <row r="46" spans="1:14" ht="18.75" customHeight="1" x14ac:dyDescent="0.15">
      <c r="A46" s="5">
        <v>36</v>
      </c>
      <c r="B46" s="5"/>
      <c r="C46" s="5"/>
      <c r="D46" s="10" t="s">
        <v>53</v>
      </c>
      <c r="E46" s="8" t="s">
        <v>80</v>
      </c>
      <c r="F46" s="8" t="s">
        <v>80</v>
      </c>
      <c r="G46" s="8" t="s">
        <v>80</v>
      </c>
      <c r="H46" s="8" t="s">
        <v>80</v>
      </c>
      <c r="I46" s="8" t="s">
        <v>80</v>
      </c>
      <c r="J46" s="8" t="s">
        <v>80</v>
      </c>
      <c r="K46" s="8" t="s">
        <v>80</v>
      </c>
      <c r="L46" s="8" t="s">
        <v>80</v>
      </c>
      <c r="M46" s="8" t="s">
        <v>80</v>
      </c>
      <c r="N46" s="8" t="s">
        <v>80</v>
      </c>
    </row>
    <row r="47" spans="1:14" ht="18.75" customHeight="1" x14ac:dyDescent="0.15">
      <c r="A47" s="5">
        <v>37</v>
      </c>
      <c r="B47" s="5"/>
      <c r="C47" s="5"/>
      <c r="D47" s="5" t="s">
        <v>218</v>
      </c>
      <c r="E47" s="8">
        <v>0.8</v>
      </c>
      <c r="F47" s="8" t="s">
        <v>80</v>
      </c>
      <c r="G47" s="8" t="s">
        <v>80</v>
      </c>
      <c r="H47" s="8" t="s">
        <v>80</v>
      </c>
      <c r="I47" s="8" t="s">
        <v>80</v>
      </c>
      <c r="J47" s="8" t="s">
        <v>80</v>
      </c>
      <c r="K47" s="8">
        <v>0.8</v>
      </c>
      <c r="L47" s="8" t="s">
        <v>80</v>
      </c>
      <c r="M47" s="8" t="s">
        <v>80</v>
      </c>
      <c r="N47" s="8" t="s">
        <v>80</v>
      </c>
    </row>
    <row r="48" spans="1:14" ht="18.75" customHeight="1" x14ac:dyDescent="0.15">
      <c r="A48" s="5">
        <v>38</v>
      </c>
      <c r="B48" s="5"/>
      <c r="C48" s="5"/>
      <c r="D48" s="10" t="s">
        <v>219</v>
      </c>
      <c r="E48" s="8" t="s">
        <v>80</v>
      </c>
      <c r="F48" s="8" t="s">
        <v>80</v>
      </c>
      <c r="G48" s="8" t="s">
        <v>80</v>
      </c>
      <c r="H48" s="8" t="s">
        <v>80</v>
      </c>
      <c r="I48" s="8" t="s">
        <v>80</v>
      </c>
      <c r="J48" s="8" t="s">
        <v>80</v>
      </c>
      <c r="K48" s="8" t="s">
        <v>80</v>
      </c>
      <c r="L48" s="8" t="s">
        <v>80</v>
      </c>
      <c r="M48" s="8" t="s">
        <v>80</v>
      </c>
      <c r="N48" s="8" t="s">
        <v>80</v>
      </c>
    </row>
    <row r="49" spans="1:14" ht="18.75" customHeight="1" x14ac:dyDescent="0.15">
      <c r="A49" s="5">
        <v>39</v>
      </c>
      <c r="B49" s="5"/>
      <c r="C49" s="5"/>
      <c r="D49" s="10" t="s">
        <v>220</v>
      </c>
      <c r="E49" s="8" t="s">
        <v>80</v>
      </c>
      <c r="F49" s="8" t="s">
        <v>80</v>
      </c>
      <c r="G49" s="8" t="s">
        <v>80</v>
      </c>
      <c r="H49" s="8" t="s">
        <v>80</v>
      </c>
      <c r="I49" s="8" t="s">
        <v>80</v>
      </c>
      <c r="J49" s="8" t="s">
        <v>80</v>
      </c>
      <c r="K49" s="8" t="s">
        <v>80</v>
      </c>
      <c r="L49" s="8" t="s">
        <v>80</v>
      </c>
      <c r="M49" s="8" t="s">
        <v>80</v>
      </c>
      <c r="N49" s="8" t="s">
        <v>80</v>
      </c>
    </row>
    <row r="50" spans="1:14" ht="18.75" customHeight="1" x14ac:dyDescent="0.15">
      <c r="A50" s="5">
        <v>40</v>
      </c>
      <c r="B50" s="5"/>
      <c r="C50" s="5"/>
      <c r="D50" s="10" t="s">
        <v>221</v>
      </c>
      <c r="E50" s="8" t="s">
        <v>80</v>
      </c>
      <c r="F50" s="8" t="s">
        <v>80</v>
      </c>
      <c r="G50" s="8" t="s">
        <v>80</v>
      </c>
      <c r="H50" s="8" t="s">
        <v>80</v>
      </c>
      <c r="I50" s="8" t="s">
        <v>80</v>
      </c>
      <c r="J50" s="8" t="s">
        <v>80</v>
      </c>
      <c r="K50" s="8" t="s">
        <v>80</v>
      </c>
      <c r="L50" s="8" t="s">
        <v>80</v>
      </c>
      <c r="M50" s="8" t="s">
        <v>80</v>
      </c>
      <c r="N50" s="8" t="s">
        <v>80</v>
      </c>
    </row>
    <row r="51" spans="1:14" ht="18.75" customHeight="1" x14ac:dyDescent="0.15">
      <c r="A51" s="5">
        <v>41</v>
      </c>
      <c r="B51" s="5"/>
      <c r="C51" s="5"/>
      <c r="D51" s="10" t="s">
        <v>56</v>
      </c>
      <c r="E51" s="8" t="s">
        <v>80</v>
      </c>
      <c r="F51" s="8" t="s">
        <v>80</v>
      </c>
      <c r="G51" s="8" t="s">
        <v>80</v>
      </c>
      <c r="H51" s="8" t="s">
        <v>80</v>
      </c>
      <c r="I51" s="8" t="s">
        <v>80</v>
      </c>
      <c r="J51" s="8">
        <v>6.4</v>
      </c>
      <c r="K51" s="8" t="s">
        <v>80</v>
      </c>
      <c r="L51" s="8" t="s">
        <v>80</v>
      </c>
      <c r="M51" s="8" t="s">
        <v>80</v>
      </c>
      <c r="N51" s="8" t="s">
        <v>80</v>
      </c>
    </row>
    <row r="52" spans="1:14" ht="18.75" customHeight="1" x14ac:dyDescent="0.15">
      <c r="A52" s="5">
        <v>42</v>
      </c>
      <c r="B52" s="5"/>
      <c r="C52" s="5"/>
      <c r="D52" s="10" t="s">
        <v>57</v>
      </c>
      <c r="E52" s="8">
        <v>0.4</v>
      </c>
      <c r="F52" s="8" t="s">
        <v>80</v>
      </c>
      <c r="G52" s="8" t="s">
        <v>80</v>
      </c>
      <c r="H52" s="8" t="s">
        <v>80</v>
      </c>
      <c r="I52" s="8" t="s">
        <v>80</v>
      </c>
      <c r="J52" s="8" t="s">
        <v>80</v>
      </c>
      <c r="K52" s="8" t="s">
        <v>80</v>
      </c>
      <c r="L52" s="8" t="s">
        <v>80</v>
      </c>
      <c r="M52" s="8" t="s">
        <v>80</v>
      </c>
      <c r="N52" s="8" t="s">
        <v>80</v>
      </c>
    </row>
    <row r="53" spans="1:14" ht="18.75" customHeight="1" x14ac:dyDescent="0.15">
      <c r="A53" s="5">
        <v>43</v>
      </c>
      <c r="B53" s="5"/>
      <c r="C53" s="5"/>
      <c r="D53" s="10" t="s">
        <v>58</v>
      </c>
      <c r="E53" s="8" t="s">
        <v>80</v>
      </c>
      <c r="F53" s="8" t="s">
        <v>80</v>
      </c>
      <c r="G53" s="8" t="s">
        <v>80</v>
      </c>
      <c r="H53" s="8" t="s">
        <v>80</v>
      </c>
      <c r="I53" s="8" t="s">
        <v>80</v>
      </c>
      <c r="J53" s="8">
        <v>6.4</v>
      </c>
      <c r="K53" s="8" t="s">
        <v>80</v>
      </c>
      <c r="L53" s="8" t="s">
        <v>80</v>
      </c>
      <c r="M53" s="8" t="s">
        <v>80</v>
      </c>
      <c r="N53" s="8" t="s">
        <v>80</v>
      </c>
    </row>
    <row r="54" spans="1:14" ht="18.75" customHeight="1" x14ac:dyDescent="0.15">
      <c r="A54" s="5">
        <v>44</v>
      </c>
      <c r="B54" s="5"/>
      <c r="C54" s="5"/>
      <c r="D54" s="10" t="s">
        <v>59</v>
      </c>
      <c r="E54" s="8" t="s">
        <v>80</v>
      </c>
      <c r="F54" s="8" t="s">
        <v>80</v>
      </c>
      <c r="G54" s="8" t="s">
        <v>80</v>
      </c>
      <c r="H54" s="8" t="s">
        <v>80</v>
      </c>
      <c r="I54" s="8" t="s">
        <v>80</v>
      </c>
      <c r="J54" s="8" t="s">
        <v>80</v>
      </c>
      <c r="K54" s="8" t="s">
        <v>80</v>
      </c>
      <c r="L54" s="8" t="s">
        <v>80</v>
      </c>
      <c r="M54" s="8" t="s">
        <v>80</v>
      </c>
      <c r="N54" s="8" t="s">
        <v>80</v>
      </c>
    </row>
    <row r="55" spans="1:14" ht="18.75" customHeight="1" x14ac:dyDescent="0.15">
      <c r="A55" s="5">
        <v>45</v>
      </c>
      <c r="B55" s="5"/>
      <c r="C55" s="5"/>
      <c r="D55" s="10" t="s">
        <v>60</v>
      </c>
      <c r="E55" s="8" t="s">
        <v>80</v>
      </c>
      <c r="F55" s="8" t="s">
        <v>80</v>
      </c>
      <c r="G55" s="8" t="s">
        <v>80</v>
      </c>
      <c r="H55" s="8" t="s">
        <v>80</v>
      </c>
      <c r="I55" s="8" t="s">
        <v>80</v>
      </c>
      <c r="J55" s="8" t="s">
        <v>80</v>
      </c>
      <c r="K55" s="8" t="s">
        <v>80</v>
      </c>
      <c r="L55" s="8" t="s">
        <v>80</v>
      </c>
      <c r="M55" s="8" t="s">
        <v>80</v>
      </c>
      <c r="N55" s="8" t="s">
        <v>80</v>
      </c>
    </row>
    <row r="56" spans="1:14" ht="18.75" customHeight="1" x14ac:dyDescent="0.15">
      <c r="A56" s="5">
        <v>46</v>
      </c>
      <c r="B56" s="5"/>
      <c r="C56" s="5"/>
      <c r="D56" s="10" t="s">
        <v>62</v>
      </c>
      <c r="E56" s="8" t="s">
        <v>80</v>
      </c>
      <c r="F56" s="8" t="s">
        <v>80</v>
      </c>
      <c r="G56" s="8" t="s">
        <v>80</v>
      </c>
      <c r="H56" s="8" t="s">
        <v>80</v>
      </c>
      <c r="I56" s="8" t="s">
        <v>80</v>
      </c>
      <c r="J56" s="8" t="s">
        <v>80</v>
      </c>
      <c r="K56" s="8" t="s">
        <v>80</v>
      </c>
      <c r="L56" s="8" t="s">
        <v>80</v>
      </c>
      <c r="M56" s="8" t="s">
        <v>80</v>
      </c>
      <c r="N56" s="8" t="s">
        <v>80</v>
      </c>
    </row>
    <row r="57" spans="1:14" ht="18.75" customHeight="1" x14ac:dyDescent="0.15">
      <c r="A57" s="5">
        <v>47</v>
      </c>
      <c r="B57" s="5"/>
      <c r="C57" s="5"/>
      <c r="D57" s="10" t="s">
        <v>170</v>
      </c>
      <c r="E57" s="8" t="s">
        <v>80</v>
      </c>
      <c r="F57" s="8" t="s">
        <v>80</v>
      </c>
      <c r="G57" s="8" t="s">
        <v>80</v>
      </c>
      <c r="H57" s="8" t="s">
        <v>80</v>
      </c>
      <c r="I57" s="8" t="s">
        <v>80</v>
      </c>
      <c r="J57" s="8" t="s">
        <v>80</v>
      </c>
      <c r="K57" s="8" t="s">
        <v>80</v>
      </c>
      <c r="L57" s="8" t="s">
        <v>80</v>
      </c>
      <c r="M57" s="8" t="s">
        <v>80</v>
      </c>
      <c r="N57" s="8">
        <v>0.4</v>
      </c>
    </row>
    <row r="58" spans="1:14" ht="18.75" customHeight="1" x14ac:dyDescent="0.15">
      <c r="A58" s="5">
        <v>48</v>
      </c>
      <c r="B58" s="5"/>
      <c r="C58" s="5"/>
      <c r="D58" s="10" t="s">
        <v>63</v>
      </c>
      <c r="E58" s="8" t="s">
        <v>80</v>
      </c>
      <c r="F58" s="8" t="s">
        <v>80</v>
      </c>
      <c r="G58" s="8" t="s">
        <v>80</v>
      </c>
      <c r="H58" s="8" t="s">
        <v>80</v>
      </c>
      <c r="I58" s="8" t="s">
        <v>80</v>
      </c>
      <c r="J58" s="8" t="s">
        <v>80</v>
      </c>
      <c r="K58" s="8" t="s">
        <v>80</v>
      </c>
      <c r="L58" s="8" t="s">
        <v>80</v>
      </c>
      <c r="M58" s="8" t="s">
        <v>80</v>
      </c>
      <c r="N58" s="8" t="s">
        <v>80</v>
      </c>
    </row>
    <row r="59" spans="1:14" ht="18.75" customHeight="1" x14ac:dyDescent="0.15">
      <c r="A59" s="5">
        <v>49</v>
      </c>
      <c r="B59" s="5"/>
      <c r="C59" s="5"/>
      <c r="D59" s="10" t="s">
        <v>64</v>
      </c>
      <c r="E59" s="8" t="s">
        <v>80</v>
      </c>
      <c r="F59" s="8" t="s">
        <v>80</v>
      </c>
      <c r="G59" s="8" t="s">
        <v>80</v>
      </c>
      <c r="H59" s="8" t="s">
        <v>80</v>
      </c>
      <c r="I59" s="8" t="s">
        <v>80</v>
      </c>
      <c r="J59" s="8" t="s">
        <v>80</v>
      </c>
      <c r="K59" s="8" t="s">
        <v>80</v>
      </c>
      <c r="L59" s="8" t="s">
        <v>80</v>
      </c>
      <c r="M59" s="8" t="s">
        <v>80</v>
      </c>
      <c r="N59" s="8" t="s">
        <v>80</v>
      </c>
    </row>
    <row r="60" spans="1:14" ht="18.75" customHeight="1" x14ac:dyDescent="0.15">
      <c r="A60" s="5">
        <v>50</v>
      </c>
      <c r="B60" s="5"/>
      <c r="C60" s="5"/>
      <c r="D60" s="10" t="s">
        <v>65</v>
      </c>
      <c r="E60" s="8" t="s">
        <v>80</v>
      </c>
      <c r="F60" s="8">
        <v>6.4</v>
      </c>
      <c r="G60" s="8" t="s">
        <v>80</v>
      </c>
      <c r="H60" s="8">
        <v>44.8</v>
      </c>
      <c r="I60" s="8" t="s">
        <v>80</v>
      </c>
      <c r="J60" s="8">
        <v>3.2</v>
      </c>
      <c r="K60" s="8">
        <v>6.4</v>
      </c>
      <c r="L60" s="8" t="s">
        <v>80</v>
      </c>
      <c r="M60" s="8" t="s">
        <v>80</v>
      </c>
      <c r="N60" s="8" t="s">
        <v>80</v>
      </c>
    </row>
    <row r="61" spans="1:14" ht="18.75" customHeight="1" x14ac:dyDescent="0.15">
      <c r="A61" s="5">
        <v>51</v>
      </c>
      <c r="B61" s="5"/>
      <c r="C61" s="5"/>
      <c r="D61" s="10" t="s">
        <v>67</v>
      </c>
      <c r="E61" s="8" t="s">
        <v>80</v>
      </c>
      <c r="F61" s="8" t="s">
        <v>80</v>
      </c>
      <c r="G61" s="8" t="s">
        <v>80</v>
      </c>
      <c r="H61" s="8" t="s">
        <v>80</v>
      </c>
      <c r="I61" s="8" t="s">
        <v>80</v>
      </c>
      <c r="J61" s="8" t="s">
        <v>80</v>
      </c>
      <c r="K61" s="8" t="s">
        <v>80</v>
      </c>
      <c r="L61" s="8" t="s">
        <v>80</v>
      </c>
      <c r="M61" s="8" t="s">
        <v>80</v>
      </c>
      <c r="N61" s="8" t="s">
        <v>80</v>
      </c>
    </row>
    <row r="62" spans="1:14" ht="18.75" customHeight="1" x14ac:dyDescent="0.15">
      <c r="A62" s="5">
        <v>52</v>
      </c>
      <c r="B62" s="5"/>
      <c r="C62" s="5"/>
      <c r="D62" s="5" t="s">
        <v>222</v>
      </c>
      <c r="E62" s="8" t="s">
        <v>80</v>
      </c>
      <c r="F62" s="8" t="s">
        <v>80</v>
      </c>
      <c r="G62" s="8" t="s">
        <v>80</v>
      </c>
      <c r="H62" s="8" t="s">
        <v>80</v>
      </c>
      <c r="I62" s="8" t="s">
        <v>80</v>
      </c>
      <c r="J62" s="8" t="s">
        <v>80</v>
      </c>
      <c r="K62" s="8" t="s">
        <v>80</v>
      </c>
      <c r="L62" s="8" t="s">
        <v>80</v>
      </c>
      <c r="M62" s="8" t="s">
        <v>80</v>
      </c>
      <c r="N62" s="8">
        <v>6.4</v>
      </c>
    </row>
    <row r="63" spans="1:14" ht="18.75" customHeight="1" x14ac:dyDescent="0.15">
      <c r="A63" s="5">
        <v>53</v>
      </c>
      <c r="B63" s="5"/>
      <c r="C63" s="5"/>
      <c r="D63" s="10" t="s">
        <v>69</v>
      </c>
      <c r="E63" s="8" t="s">
        <v>80</v>
      </c>
      <c r="F63" s="8">
        <v>3.2</v>
      </c>
      <c r="G63" s="8" t="s">
        <v>80</v>
      </c>
      <c r="H63" s="8">
        <v>3.2</v>
      </c>
      <c r="I63" s="8" t="s">
        <v>80</v>
      </c>
      <c r="J63" s="8" t="s">
        <v>80</v>
      </c>
      <c r="K63" s="8">
        <v>3.2</v>
      </c>
      <c r="L63" s="8" t="s">
        <v>80</v>
      </c>
      <c r="M63" s="8" t="s">
        <v>80</v>
      </c>
      <c r="N63" s="8" t="s">
        <v>80</v>
      </c>
    </row>
    <row r="64" spans="1:14" ht="18.75" customHeight="1" x14ac:dyDescent="0.15">
      <c r="A64" s="5">
        <v>54</v>
      </c>
      <c r="B64" s="5"/>
      <c r="C64" s="5"/>
      <c r="D64" s="5" t="s">
        <v>119</v>
      </c>
      <c r="E64" s="8" t="s">
        <v>80</v>
      </c>
      <c r="F64" s="8" t="s">
        <v>80</v>
      </c>
      <c r="G64" s="8" t="s">
        <v>80</v>
      </c>
      <c r="H64" s="8" t="s">
        <v>80</v>
      </c>
      <c r="I64" s="8" t="s">
        <v>80</v>
      </c>
      <c r="J64" s="8" t="s">
        <v>80</v>
      </c>
      <c r="K64" s="8" t="s">
        <v>80</v>
      </c>
      <c r="L64" s="8" t="s">
        <v>80</v>
      </c>
      <c r="M64" s="8" t="s">
        <v>80</v>
      </c>
      <c r="N64" s="8" t="s">
        <v>80</v>
      </c>
    </row>
    <row r="65" spans="1:14" ht="18.75" customHeight="1" x14ac:dyDescent="0.15">
      <c r="A65" s="5">
        <v>55</v>
      </c>
      <c r="B65" s="5"/>
      <c r="C65" s="5"/>
      <c r="D65" s="5" t="s">
        <v>223</v>
      </c>
      <c r="E65" s="8" t="s">
        <v>80</v>
      </c>
      <c r="F65" s="8" t="s">
        <v>80</v>
      </c>
      <c r="G65" s="8">
        <v>0.8</v>
      </c>
      <c r="H65" s="8" t="s">
        <v>80</v>
      </c>
      <c r="I65" s="8" t="s">
        <v>80</v>
      </c>
      <c r="J65" s="8" t="s">
        <v>80</v>
      </c>
      <c r="K65" s="8" t="s">
        <v>80</v>
      </c>
      <c r="L65" s="8" t="s">
        <v>80</v>
      </c>
      <c r="M65" s="8" t="s">
        <v>80</v>
      </c>
      <c r="N65" s="8" t="s">
        <v>80</v>
      </c>
    </row>
    <row r="66" spans="1:14" ht="18.75" customHeight="1" x14ac:dyDescent="0.15">
      <c r="A66" s="5">
        <v>56</v>
      </c>
      <c r="B66" s="5"/>
      <c r="C66" s="5"/>
      <c r="D66" s="10" t="s">
        <v>224</v>
      </c>
      <c r="E66" s="8">
        <v>32</v>
      </c>
      <c r="F66" s="8">
        <v>115.2</v>
      </c>
      <c r="G66" s="8">
        <v>38.4</v>
      </c>
      <c r="H66" s="8">
        <v>70.400000000000006</v>
      </c>
      <c r="I66" s="8">
        <v>102.4</v>
      </c>
      <c r="J66" s="8">
        <v>25.6</v>
      </c>
      <c r="K66" s="8">
        <v>96</v>
      </c>
      <c r="L66" s="8">
        <v>12.8</v>
      </c>
      <c r="M66" s="8">
        <v>64</v>
      </c>
      <c r="N66" s="8">
        <v>35.200000000000003</v>
      </c>
    </row>
    <row r="67" spans="1:14" ht="18.75" customHeight="1" x14ac:dyDescent="0.15">
      <c r="A67" s="5">
        <v>57</v>
      </c>
      <c r="B67" s="5"/>
      <c r="C67" s="5"/>
      <c r="D67" s="5" t="s">
        <v>225</v>
      </c>
      <c r="E67" s="8">
        <v>6.4</v>
      </c>
      <c r="F67" s="8">
        <v>3.2</v>
      </c>
      <c r="G67" s="8">
        <v>6.4</v>
      </c>
      <c r="H67" s="8">
        <v>1.6</v>
      </c>
      <c r="I67" s="8">
        <v>6.4</v>
      </c>
      <c r="J67" s="8">
        <v>3.2</v>
      </c>
      <c r="K67" s="8">
        <v>12.8</v>
      </c>
      <c r="L67" s="8" t="s">
        <v>80</v>
      </c>
      <c r="M67" s="8" t="s">
        <v>80</v>
      </c>
      <c r="N67" s="8">
        <v>1.6</v>
      </c>
    </row>
    <row r="68" spans="1:14" ht="18.75" customHeight="1" x14ac:dyDescent="0.15">
      <c r="A68" s="5">
        <v>58</v>
      </c>
      <c r="B68" s="5" t="s">
        <v>73</v>
      </c>
      <c r="C68" s="5" t="s">
        <v>74</v>
      </c>
      <c r="D68" s="5" t="s">
        <v>75</v>
      </c>
      <c r="E68" s="8">
        <v>192</v>
      </c>
      <c r="F68" s="8">
        <v>217.6</v>
      </c>
      <c r="G68" s="8">
        <v>83.2</v>
      </c>
      <c r="H68" s="8">
        <v>281.60000000000002</v>
      </c>
      <c r="I68" s="8">
        <v>12.8</v>
      </c>
      <c r="J68" s="8" t="s">
        <v>80</v>
      </c>
      <c r="K68" s="8">
        <v>25.6</v>
      </c>
      <c r="L68" s="8">
        <v>12.8</v>
      </c>
      <c r="M68" s="8">
        <v>25.6</v>
      </c>
      <c r="N68" s="8">
        <v>6.4</v>
      </c>
    </row>
    <row r="69" spans="1:14" ht="18.75" customHeight="1" x14ac:dyDescent="0.15">
      <c r="A69" s="5">
        <v>59</v>
      </c>
      <c r="B69" s="5" t="s">
        <v>76</v>
      </c>
      <c r="C69" s="5" t="s">
        <v>77</v>
      </c>
      <c r="D69" s="5" t="s">
        <v>78</v>
      </c>
      <c r="E69" s="8">
        <v>1459.2</v>
      </c>
      <c r="F69" s="8">
        <v>4454.3999999999996</v>
      </c>
      <c r="G69" s="8">
        <v>768</v>
      </c>
      <c r="H69" s="8">
        <v>1126.4000000000001</v>
      </c>
      <c r="I69" s="8">
        <v>32</v>
      </c>
      <c r="J69" s="8">
        <v>64</v>
      </c>
      <c r="K69" s="8">
        <v>70.400000000000006</v>
      </c>
      <c r="L69" s="8">
        <v>294.39999999999998</v>
      </c>
      <c r="M69" s="8">
        <v>537.6</v>
      </c>
      <c r="N69" s="8">
        <v>3.2</v>
      </c>
    </row>
    <row r="70" spans="1:14" ht="18.75" customHeight="1" x14ac:dyDescent="0.15">
      <c r="A70" s="5">
        <v>60</v>
      </c>
      <c r="B70" s="5" t="s">
        <v>79</v>
      </c>
      <c r="C70" s="5" t="s">
        <v>80</v>
      </c>
      <c r="D70" s="5" t="s">
        <v>81</v>
      </c>
      <c r="E70" s="8">
        <v>537.6</v>
      </c>
      <c r="F70" s="8">
        <v>1152</v>
      </c>
      <c r="G70" s="8">
        <v>614.4</v>
      </c>
      <c r="H70" s="8">
        <v>1075.2</v>
      </c>
      <c r="I70" s="8">
        <v>230.4</v>
      </c>
      <c r="J70" s="8">
        <v>57.6</v>
      </c>
      <c r="K70" s="8">
        <v>409.6</v>
      </c>
      <c r="L70" s="8">
        <v>588.79999999999995</v>
      </c>
      <c r="M70" s="8">
        <v>691.2</v>
      </c>
      <c r="N70" s="8">
        <v>204.8</v>
      </c>
    </row>
    <row r="71" spans="1:14" ht="18.75" customHeight="1" x14ac:dyDescent="0.15">
      <c r="A71" s="5">
        <v>61</v>
      </c>
      <c r="B71" s="5" t="s">
        <v>82</v>
      </c>
      <c r="C71" s="5" t="s">
        <v>83</v>
      </c>
      <c r="D71" s="10" t="s">
        <v>84</v>
      </c>
      <c r="E71" s="8" t="s">
        <v>80</v>
      </c>
      <c r="F71" s="8">
        <v>6.4</v>
      </c>
      <c r="G71" s="8" t="s">
        <v>80</v>
      </c>
      <c r="H71" s="8">
        <v>1.6</v>
      </c>
      <c r="I71" s="8">
        <v>3.2</v>
      </c>
      <c r="J71" s="8">
        <v>3.2</v>
      </c>
      <c r="K71" s="8">
        <v>3.2</v>
      </c>
      <c r="L71" s="8" t="s">
        <v>80</v>
      </c>
      <c r="M71" s="8">
        <v>3.2</v>
      </c>
      <c r="N71" s="8" t="s">
        <v>80</v>
      </c>
    </row>
    <row r="72" spans="1:14" ht="18.75" customHeight="1" x14ac:dyDescent="0.15">
      <c r="A72" s="5">
        <v>62</v>
      </c>
      <c r="B72" s="5"/>
      <c r="C72" s="5" t="s">
        <v>85</v>
      </c>
      <c r="D72" s="5" t="s">
        <v>123</v>
      </c>
      <c r="E72" s="8">
        <v>0.8</v>
      </c>
      <c r="F72" s="8">
        <v>1.6</v>
      </c>
      <c r="G72" s="8" t="s">
        <v>80</v>
      </c>
      <c r="H72" s="8">
        <v>6.4</v>
      </c>
      <c r="I72" s="8" t="s">
        <v>80</v>
      </c>
      <c r="J72" s="8" t="s">
        <v>80</v>
      </c>
      <c r="K72" s="8" t="s">
        <v>80</v>
      </c>
      <c r="L72" s="8">
        <v>1.6</v>
      </c>
      <c r="M72" s="8" t="s">
        <v>80</v>
      </c>
      <c r="N72" s="8">
        <v>6.4</v>
      </c>
    </row>
    <row r="73" spans="1:14" ht="18.75" customHeight="1" x14ac:dyDescent="0.15">
      <c r="A73" s="5">
        <v>63</v>
      </c>
      <c r="B73" s="5"/>
      <c r="C73" s="5"/>
      <c r="D73" s="10" t="s">
        <v>226</v>
      </c>
      <c r="E73" s="8" t="s">
        <v>80</v>
      </c>
      <c r="F73" s="8">
        <v>3.2</v>
      </c>
      <c r="G73" s="8" t="s">
        <v>80</v>
      </c>
      <c r="H73" s="8" t="s">
        <v>80</v>
      </c>
      <c r="I73" s="8" t="s">
        <v>80</v>
      </c>
      <c r="J73" s="8" t="s">
        <v>80</v>
      </c>
      <c r="K73" s="8" t="s">
        <v>80</v>
      </c>
      <c r="L73" s="8" t="s">
        <v>80</v>
      </c>
      <c r="M73" s="8" t="s">
        <v>80</v>
      </c>
      <c r="N73" s="8" t="s">
        <v>80</v>
      </c>
    </row>
    <row r="74" spans="1:14" ht="18.75" customHeight="1" x14ac:dyDescent="0.15">
      <c r="A74" s="5">
        <v>64</v>
      </c>
      <c r="B74" s="5"/>
      <c r="C74" s="5"/>
      <c r="D74" s="10" t="s">
        <v>86</v>
      </c>
      <c r="E74" s="8" t="s">
        <v>80</v>
      </c>
      <c r="F74" s="8" t="s">
        <v>80</v>
      </c>
      <c r="G74" s="8" t="s">
        <v>80</v>
      </c>
      <c r="H74" s="8" t="s">
        <v>80</v>
      </c>
      <c r="I74" s="8" t="s">
        <v>80</v>
      </c>
      <c r="J74" s="8" t="s">
        <v>80</v>
      </c>
      <c r="K74" s="8" t="s">
        <v>80</v>
      </c>
      <c r="L74" s="8" t="s">
        <v>80</v>
      </c>
      <c r="M74" s="8" t="s">
        <v>80</v>
      </c>
      <c r="N74" s="8" t="s">
        <v>80</v>
      </c>
    </row>
    <row r="75" spans="1:14" ht="18.75" customHeight="1" x14ac:dyDescent="0.15">
      <c r="A75" s="5">
        <v>65</v>
      </c>
      <c r="B75" s="5"/>
      <c r="C75" s="5"/>
      <c r="D75" s="10" t="s">
        <v>173</v>
      </c>
      <c r="E75" s="8">
        <v>1.6</v>
      </c>
      <c r="F75" s="8">
        <v>0.8</v>
      </c>
      <c r="G75" s="8">
        <v>1.6</v>
      </c>
      <c r="H75" s="8" t="s">
        <v>80</v>
      </c>
      <c r="I75" s="8" t="s">
        <v>80</v>
      </c>
      <c r="J75" s="8">
        <v>0.8</v>
      </c>
      <c r="K75" s="8">
        <v>0.8</v>
      </c>
      <c r="L75" s="8">
        <v>0.8</v>
      </c>
      <c r="M75" s="8">
        <v>0.8</v>
      </c>
      <c r="N75" s="8" t="s">
        <v>80</v>
      </c>
    </row>
    <row r="76" spans="1:14" ht="18.75" customHeight="1" x14ac:dyDescent="0.15">
      <c r="A76" s="5">
        <v>66</v>
      </c>
      <c r="B76" s="5"/>
      <c r="C76" s="5"/>
      <c r="D76" s="5" t="s">
        <v>227</v>
      </c>
      <c r="E76" s="8" t="s">
        <v>80</v>
      </c>
      <c r="F76" s="8" t="s">
        <v>80</v>
      </c>
      <c r="G76" s="8" t="s">
        <v>80</v>
      </c>
      <c r="H76" s="8">
        <v>1.6</v>
      </c>
      <c r="I76" s="8" t="s">
        <v>80</v>
      </c>
      <c r="J76" s="8" t="s">
        <v>80</v>
      </c>
      <c r="K76" s="8" t="s">
        <v>80</v>
      </c>
      <c r="L76" s="8" t="s">
        <v>80</v>
      </c>
      <c r="M76" s="8" t="s">
        <v>80</v>
      </c>
      <c r="N76" s="8" t="s">
        <v>80</v>
      </c>
    </row>
    <row r="77" spans="1:14" ht="18.75" customHeight="1" x14ac:dyDescent="0.15">
      <c r="A77" s="5">
        <v>67</v>
      </c>
      <c r="B77" s="5"/>
      <c r="C77" s="5"/>
      <c r="D77" s="5" t="s">
        <v>87</v>
      </c>
      <c r="E77" s="8" t="s">
        <v>80</v>
      </c>
      <c r="F77" s="8" t="s">
        <v>80</v>
      </c>
      <c r="G77" s="8" t="s">
        <v>80</v>
      </c>
      <c r="H77" s="8" t="s">
        <v>80</v>
      </c>
      <c r="I77" s="8" t="s">
        <v>80</v>
      </c>
      <c r="J77" s="8" t="s">
        <v>80</v>
      </c>
      <c r="K77" s="8" t="s">
        <v>80</v>
      </c>
      <c r="L77" s="8" t="s">
        <v>80</v>
      </c>
      <c r="M77" s="8" t="s">
        <v>80</v>
      </c>
      <c r="N77" s="8">
        <v>64</v>
      </c>
    </row>
    <row r="78" spans="1:14" ht="18.75" customHeight="1" x14ac:dyDescent="0.15">
      <c r="A78" s="5">
        <v>68</v>
      </c>
      <c r="B78" s="5"/>
      <c r="C78" s="5" t="s">
        <v>88</v>
      </c>
      <c r="D78" s="5" t="s">
        <v>89</v>
      </c>
      <c r="E78" s="8">
        <v>3.2</v>
      </c>
      <c r="F78" s="8">
        <v>6.4</v>
      </c>
      <c r="G78" s="8">
        <v>0.8</v>
      </c>
      <c r="H78" s="8">
        <v>3.2</v>
      </c>
      <c r="I78" s="8" t="s">
        <v>80</v>
      </c>
      <c r="J78" s="8">
        <v>6.4</v>
      </c>
      <c r="K78" s="8">
        <v>1.6</v>
      </c>
      <c r="L78" s="8">
        <v>3.2</v>
      </c>
      <c r="M78" s="8" t="s">
        <v>80</v>
      </c>
      <c r="N78" s="8">
        <v>3.2</v>
      </c>
    </row>
    <row r="79" spans="1:14" ht="18.75" customHeight="1" x14ac:dyDescent="0.15">
      <c r="A79" s="5">
        <v>69</v>
      </c>
      <c r="B79" s="5" t="s">
        <v>90</v>
      </c>
      <c r="C79" s="5" t="s">
        <v>91</v>
      </c>
      <c r="D79" s="5" t="s">
        <v>125</v>
      </c>
      <c r="E79" s="8" t="s">
        <v>80</v>
      </c>
      <c r="F79" s="8" t="s">
        <v>80</v>
      </c>
      <c r="G79" s="8" t="s">
        <v>80</v>
      </c>
      <c r="H79" s="8" t="s">
        <v>80</v>
      </c>
      <c r="I79" s="8">
        <v>0.8</v>
      </c>
      <c r="J79" s="8" t="s">
        <v>80</v>
      </c>
      <c r="K79" s="8" t="s">
        <v>80</v>
      </c>
      <c r="L79" s="8">
        <v>1.6</v>
      </c>
      <c r="M79" s="8" t="s">
        <v>80</v>
      </c>
      <c r="N79" s="8" t="s">
        <v>80</v>
      </c>
    </row>
    <row r="80" spans="1:14" ht="18.75" customHeight="1" thickBot="1" x14ac:dyDescent="0.2">
      <c r="A80" s="5">
        <v>70</v>
      </c>
      <c r="B80" s="5"/>
      <c r="C80" s="5"/>
      <c r="D80" s="5" t="s">
        <v>92</v>
      </c>
      <c r="E80" s="8">
        <v>3.2</v>
      </c>
      <c r="F80" s="8">
        <v>0.8</v>
      </c>
      <c r="G80" s="8" t="s">
        <v>80</v>
      </c>
      <c r="H80" s="8">
        <v>1.6</v>
      </c>
      <c r="I80" s="8" t="s">
        <v>80</v>
      </c>
      <c r="J80" s="8" t="s">
        <v>80</v>
      </c>
      <c r="K80" s="8">
        <v>1.6</v>
      </c>
      <c r="L80" s="8">
        <v>3.2</v>
      </c>
      <c r="M80" s="8">
        <v>1.6</v>
      </c>
      <c r="N80" s="8">
        <v>0.2</v>
      </c>
    </row>
    <row r="81" spans="1:14" ht="18.75" customHeight="1" thickTop="1" x14ac:dyDescent="0.15">
      <c r="A81" s="35" t="s">
        <v>93</v>
      </c>
      <c r="B81" s="35"/>
      <c r="C81" s="35"/>
      <c r="D81" s="35"/>
      <c r="E81" s="19">
        <f t="shared" ref="E81:N81" si="0">SUM(E11:E80)</f>
        <v>14642.8</v>
      </c>
      <c r="F81" s="19">
        <f t="shared" si="0"/>
        <v>19200.000000000004</v>
      </c>
      <c r="G81" s="19">
        <f t="shared" si="0"/>
        <v>7218.3999999999978</v>
      </c>
      <c r="H81" s="19">
        <f t="shared" si="0"/>
        <v>11783.200000000003</v>
      </c>
      <c r="I81" s="19">
        <f t="shared" si="0"/>
        <v>2493.6000000000008</v>
      </c>
      <c r="J81" s="19">
        <f t="shared" si="0"/>
        <v>2090.4000000000005</v>
      </c>
      <c r="K81" s="19">
        <f t="shared" si="0"/>
        <v>2196</v>
      </c>
      <c r="L81" s="19">
        <f t="shared" si="0"/>
        <v>3184.7999999999993</v>
      </c>
      <c r="M81" s="19">
        <f t="shared" si="0"/>
        <v>3323.9999999999995</v>
      </c>
      <c r="N81" s="19">
        <f t="shared" si="0"/>
        <v>1431.8000000000006</v>
      </c>
    </row>
    <row r="82" spans="1:14" ht="18.75" customHeight="1" x14ac:dyDescent="0.15">
      <c r="A82" s="41" t="s">
        <v>228</v>
      </c>
      <c r="B82" s="42"/>
      <c r="C82" s="6" t="s">
        <v>22</v>
      </c>
      <c r="D82" s="9"/>
      <c r="E82" s="8">
        <f t="shared" ref="E82:N82" si="1">E11</f>
        <v>9830.4</v>
      </c>
      <c r="F82" s="8">
        <f t="shared" si="1"/>
        <v>11673.6</v>
      </c>
      <c r="G82" s="8">
        <f t="shared" si="1"/>
        <v>4838.3999999999996</v>
      </c>
      <c r="H82" s="8">
        <f t="shared" si="1"/>
        <v>7488</v>
      </c>
      <c r="I82" s="8">
        <f t="shared" si="1"/>
        <v>1331.2</v>
      </c>
      <c r="J82" s="8">
        <f t="shared" si="1"/>
        <v>1344</v>
      </c>
      <c r="K82" s="8">
        <f t="shared" si="1"/>
        <v>883.2</v>
      </c>
      <c r="L82" s="8">
        <f t="shared" si="1"/>
        <v>1804.8</v>
      </c>
      <c r="M82" s="8">
        <f t="shared" si="1"/>
        <v>1664</v>
      </c>
      <c r="N82" s="8">
        <f t="shared" si="1"/>
        <v>793.6</v>
      </c>
    </row>
    <row r="83" spans="1:14" ht="18.75" customHeight="1" x14ac:dyDescent="0.15">
      <c r="A83" s="41"/>
      <c r="B83" s="42"/>
      <c r="C83" s="6" t="s">
        <v>24</v>
      </c>
      <c r="D83" s="9"/>
      <c r="E83" s="8">
        <f t="shared" ref="E83:N83" si="2">SUM(E12:E36)</f>
        <v>178.4</v>
      </c>
      <c r="F83" s="8">
        <f t="shared" si="2"/>
        <v>486.40000000000003</v>
      </c>
      <c r="G83" s="8">
        <f t="shared" si="2"/>
        <v>244.79999999999998</v>
      </c>
      <c r="H83" s="8">
        <f t="shared" si="2"/>
        <v>1386.4000000000003</v>
      </c>
      <c r="I83" s="8">
        <f t="shared" si="2"/>
        <v>497.59999999999991</v>
      </c>
      <c r="J83" s="8">
        <f t="shared" si="2"/>
        <v>403.2</v>
      </c>
      <c r="K83" s="8">
        <f t="shared" si="2"/>
        <v>373.6</v>
      </c>
      <c r="L83" s="8">
        <f t="shared" si="2"/>
        <v>166.4</v>
      </c>
      <c r="M83" s="8">
        <f t="shared" si="2"/>
        <v>155.20000000000002</v>
      </c>
      <c r="N83" s="8">
        <f t="shared" si="2"/>
        <v>221.6</v>
      </c>
    </row>
    <row r="84" spans="1:14" ht="18.75" customHeight="1" x14ac:dyDescent="0.15">
      <c r="A84" s="41"/>
      <c r="B84" s="42"/>
      <c r="C84" s="6" t="s">
        <v>38</v>
      </c>
      <c r="D84" s="9"/>
      <c r="E84" s="8" t="str">
        <f t="shared" ref="E84:N84" si="3">E37</f>
        <v/>
      </c>
      <c r="F84" s="8" t="str">
        <f t="shared" si="3"/>
        <v/>
      </c>
      <c r="G84" s="8">
        <f t="shared" si="3"/>
        <v>0.8</v>
      </c>
      <c r="H84" s="8" t="str">
        <f t="shared" si="3"/>
        <v/>
      </c>
      <c r="I84" s="8" t="str">
        <f t="shared" si="3"/>
        <v/>
      </c>
      <c r="J84" s="8" t="str">
        <f t="shared" si="3"/>
        <v/>
      </c>
      <c r="K84" s="8" t="str">
        <f t="shared" si="3"/>
        <v/>
      </c>
      <c r="L84" s="8" t="str">
        <f t="shared" si="3"/>
        <v/>
      </c>
      <c r="M84" s="8" t="str">
        <f t="shared" si="3"/>
        <v/>
      </c>
      <c r="N84" s="8" t="str">
        <f t="shared" si="3"/>
        <v/>
      </c>
    </row>
    <row r="85" spans="1:14" ht="18.75" customHeight="1" x14ac:dyDescent="0.15">
      <c r="A85" s="41"/>
      <c r="B85" s="42"/>
      <c r="C85" s="6" t="s">
        <v>94</v>
      </c>
      <c r="D85" s="9"/>
      <c r="E85" s="8">
        <f t="shared" ref="E85:N85" si="4">SUM(E38:E39)</f>
        <v>0</v>
      </c>
      <c r="F85" s="8">
        <f t="shared" si="4"/>
        <v>0</v>
      </c>
      <c r="G85" s="8">
        <f t="shared" si="4"/>
        <v>0</v>
      </c>
      <c r="H85" s="8">
        <f t="shared" si="4"/>
        <v>0</v>
      </c>
      <c r="I85" s="8">
        <f t="shared" si="4"/>
        <v>1.6</v>
      </c>
      <c r="J85" s="8">
        <f t="shared" si="4"/>
        <v>0</v>
      </c>
      <c r="K85" s="8">
        <f t="shared" si="4"/>
        <v>0</v>
      </c>
      <c r="L85" s="8">
        <f t="shared" si="4"/>
        <v>0</v>
      </c>
      <c r="M85" s="8">
        <f t="shared" si="4"/>
        <v>0</v>
      </c>
      <c r="N85" s="8">
        <f t="shared" si="4"/>
        <v>1.6</v>
      </c>
    </row>
    <row r="86" spans="1:14" ht="18.75" customHeight="1" x14ac:dyDescent="0.15">
      <c r="A86" s="41"/>
      <c r="B86" s="42"/>
      <c r="C86" s="6" t="s">
        <v>43</v>
      </c>
      <c r="D86" s="9"/>
      <c r="E86" s="8">
        <f t="shared" ref="E86:N86" si="5">SUM(E40:E41)</f>
        <v>2304</v>
      </c>
      <c r="F86" s="8">
        <f t="shared" si="5"/>
        <v>998.4</v>
      </c>
      <c r="G86" s="8">
        <f t="shared" si="5"/>
        <v>460.8</v>
      </c>
      <c r="H86" s="8">
        <f t="shared" si="5"/>
        <v>153.6</v>
      </c>
      <c r="I86" s="8">
        <f t="shared" si="5"/>
        <v>6.4</v>
      </c>
      <c r="J86" s="8">
        <f t="shared" si="5"/>
        <v>44.8</v>
      </c>
      <c r="K86" s="8">
        <f t="shared" si="5"/>
        <v>70.400000000000006</v>
      </c>
      <c r="L86" s="8">
        <f t="shared" si="5"/>
        <v>128</v>
      </c>
      <c r="M86" s="8">
        <f t="shared" si="5"/>
        <v>25.6</v>
      </c>
      <c r="N86" s="8">
        <f t="shared" si="5"/>
        <v>6.4</v>
      </c>
    </row>
    <row r="87" spans="1:14" ht="18.75" customHeight="1" x14ac:dyDescent="0.15">
      <c r="A87" s="41"/>
      <c r="B87" s="42"/>
      <c r="C87" s="6" t="s">
        <v>45</v>
      </c>
      <c r="D87" s="9"/>
      <c r="E87" s="8">
        <f t="shared" ref="E87:N87" si="6">SUM(E42:E67)</f>
        <v>132.4</v>
      </c>
      <c r="F87" s="8">
        <f t="shared" si="6"/>
        <v>198.4</v>
      </c>
      <c r="G87" s="8">
        <f t="shared" si="6"/>
        <v>205.60000000000002</v>
      </c>
      <c r="H87" s="8">
        <f t="shared" si="6"/>
        <v>257.59999999999997</v>
      </c>
      <c r="I87" s="8">
        <f t="shared" si="6"/>
        <v>377.6</v>
      </c>
      <c r="J87" s="8">
        <f t="shared" si="6"/>
        <v>166.39999999999998</v>
      </c>
      <c r="K87" s="8">
        <f t="shared" si="6"/>
        <v>356.00000000000006</v>
      </c>
      <c r="L87" s="8">
        <f t="shared" si="6"/>
        <v>179.20000000000002</v>
      </c>
      <c r="M87" s="8">
        <f t="shared" si="6"/>
        <v>219.2</v>
      </c>
      <c r="N87" s="8">
        <f t="shared" si="6"/>
        <v>120.40000000000002</v>
      </c>
    </row>
    <row r="88" spans="1:14" ht="18.75" customHeight="1" x14ac:dyDescent="0.15">
      <c r="A88" s="41"/>
      <c r="B88" s="42"/>
      <c r="C88" s="6" t="s">
        <v>95</v>
      </c>
      <c r="D88" s="9"/>
      <c r="E88" s="8">
        <f t="shared" ref="E88:N88" si="7">SUM(E68)</f>
        <v>192</v>
      </c>
      <c r="F88" s="8">
        <f t="shared" si="7"/>
        <v>217.6</v>
      </c>
      <c r="G88" s="8">
        <f t="shared" si="7"/>
        <v>83.2</v>
      </c>
      <c r="H88" s="8">
        <f t="shared" si="7"/>
        <v>281.60000000000002</v>
      </c>
      <c r="I88" s="8">
        <f t="shared" si="7"/>
        <v>12.8</v>
      </c>
      <c r="J88" s="8">
        <f t="shared" si="7"/>
        <v>0</v>
      </c>
      <c r="K88" s="8">
        <f t="shared" si="7"/>
        <v>25.6</v>
      </c>
      <c r="L88" s="8">
        <f t="shared" si="7"/>
        <v>12.8</v>
      </c>
      <c r="M88" s="8">
        <f t="shared" si="7"/>
        <v>25.6</v>
      </c>
      <c r="N88" s="8">
        <f t="shared" si="7"/>
        <v>6.4</v>
      </c>
    </row>
    <row r="89" spans="1:14" ht="18.75" customHeight="1" x14ac:dyDescent="0.15">
      <c r="A89" s="41"/>
      <c r="B89" s="42"/>
      <c r="C89" s="6" t="s">
        <v>77</v>
      </c>
      <c r="D89" s="9"/>
      <c r="E89" s="8">
        <f t="shared" ref="E89:N89" si="8">SUM(E69)</f>
        <v>1459.2</v>
      </c>
      <c r="F89" s="8">
        <f t="shared" si="8"/>
        <v>4454.3999999999996</v>
      </c>
      <c r="G89" s="8">
        <f t="shared" si="8"/>
        <v>768</v>
      </c>
      <c r="H89" s="8">
        <f t="shared" si="8"/>
        <v>1126.4000000000001</v>
      </c>
      <c r="I89" s="8">
        <f t="shared" si="8"/>
        <v>32</v>
      </c>
      <c r="J89" s="8">
        <f t="shared" si="8"/>
        <v>64</v>
      </c>
      <c r="K89" s="8">
        <f t="shared" si="8"/>
        <v>70.400000000000006</v>
      </c>
      <c r="L89" s="8">
        <f t="shared" si="8"/>
        <v>294.39999999999998</v>
      </c>
      <c r="M89" s="8">
        <f t="shared" si="8"/>
        <v>537.6</v>
      </c>
      <c r="N89" s="8">
        <f t="shared" si="8"/>
        <v>3.2</v>
      </c>
    </row>
    <row r="90" spans="1:14" ht="18.75" customHeight="1" x14ac:dyDescent="0.15">
      <c r="A90" s="41"/>
      <c r="B90" s="42"/>
      <c r="C90" s="6" t="s">
        <v>96</v>
      </c>
      <c r="D90" s="9"/>
      <c r="E90" s="8">
        <f t="shared" ref="E90:N90" si="9">SUM(E70)</f>
        <v>537.6</v>
      </c>
      <c r="F90" s="8">
        <f t="shared" si="9"/>
        <v>1152</v>
      </c>
      <c r="G90" s="8">
        <f t="shared" si="9"/>
        <v>614.4</v>
      </c>
      <c r="H90" s="8">
        <f t="shared" si="9"/>
        <v>1075.2</v>
      </c>
      <c r="I90" s="8">
        <f t="shared" si="9"/>
        <v>230.4</v>
      </c>
      <c r="J90" s="8">
        <f t="shared" si="9"/>
        <v>57.6</v>
      </c>
      <c r="K90" s="8">
        <f t="shared" si="9"/>
        <v>409.6</v>
      </c>
      <c r="L90" s="8">
        <f t="shared" si="9"/>
        <v>588.79999999999995</v>
      </c>
      <c r="M90" s="8">
        <f t="shared" si="9"/>
        <v>691.2</v>
      </c>
      <c r="N90" s="8">
        <f t="shared" si="9"/>
        <v>204.8</v>
      </c>
    </row>
    <row r="91" spans="1:14" ht="18.75" customHeight="1" x14ac:dyDescent="0.15">
      <c r="A91" s="41"/>
      <c r="B91" s="42"/>
      <c r="C91" s="6" t="s">
        <v>83</v>
      </c>
      <c r="D91" s="9"/>
      <c r="E91" s="8">
        <f t="shared" ref="E91:N91" si="10">SUM(E71:E71)</f>
        <v>0</v>
      </c>
      <c r="F91" s="8">
        <f t="shared" si="10"/>
        <v>6.4</v>
      </c>
      <c r="G91" s="8">
        <f t="shared" si="10"/>
        <v>0</v>
      </c>
      <c r="H91" s="8">
        <f t="shared" si="10"/>
        <v>1.6</v>
      </c>
      <c r="I91" s="8">
        <f t="shared" si="10"/>
        <v>3.2</v>
      </c>
      <c r="J91" s="8">
        <f t="shared" si="10"/>
        <v>3.2</v>
      </c>
      <c r="K91" s="8">
        <f t="shared" si="10"/>
        <v>3.2</v>
      </c>
      <c r="L91" s="8">
        <f t="shared" si="10"/>
        <v>0</v>
      </c>
      <c r="M91" s="8">
        <f t="shared" si="10"/>
        <v>3.2</v>
      </c>
      <c r="N91" s="8">
        <f t="shared" si="10"/>
        <v>0</v>
      </c>
    </row>
    <row r="92" spans="1:14" ht="18.75" customHeight="1" x14ac:dyDescent="0.15">
      <c r="A92" s="41"/>
      <c r="B92" s="42"/>
      <c r="C92" s="6" t="s">
        <v>85</v>
      </c>
      <c r="D92" s="9"/>
      <c r="E92" s="8">
        <f t="shared" ref="E92:N92" si="11">SUM(E72:E77)</f>
        <v>2.4000000000000004</v>
      </c>
      <c r="F92" s="8">
        <f t="shared" si="11"/>
        <v>5.6000000000000005</v>
      </c>
      <c r="G92" s="8">
        <f t="shared" si="11"/>
        <v>1.6</v>
      </c>
      <c r="H92" s="8">
        <f t="shared" si="11"/>
        <v>8</v>
      </c>
      <c r="I92" s="8">
        <f t="shared" si="11"/>
        <v>0</v>
      </c>
      <c r="J92" s="8">
        <f t="shared" si="11"/>
        <v>0.8</v>
      </c>
      <c r="K92" s="8">
        <f t="shared" si="11"/>
        <v>0.8</v>
      </c>
      <c r="L92" s="8">
        <f t="shared" si="11"/>
        <v>2.4000000000000004</v>
      </c>
      <c r="M92" s="8">
        <f t="shared" si="11"/>
        <v>0.8</v>
      </c>
      <c r="N92" s="8">
        <f t="shared" si="11"/>
        <v>70.400000000000006</v>
      </c>
    </row>
    <row r="93" spans="1:14" ht="18.75" customHeight="1" x14ac:dyDescent="0.15">
      <c r="A93" s="41"/>
      <c r="B93" s="42"/>
      <c r="C93" s="6" t="s">
        <v>88</v>
      </c>
      <c r="D93" s="9"/>
      <c r="E93" s="8">
        <f t="shared" ref="E93:N93" si="12">SUM(E78)</f>
        <v>3.2</v>
      </c>
      <c r="F93" s="8">
        <f t="shared" si="12"/>
        <v>6.4</v>
      </c>
      <c r="G93" s="8">
        <f t="shared" si="12"/>
        <v>0.8</v>
      </c>
      <c r="H93" s="8">
        <f t="shared" si="12"/>
        <v>3.2</v>
      </c>
      <c r="I93" s="8">
        <f t="shared" si="12"/>
        <v>0</v>
      </c>
      <c r="J93" s="8">
        <f t="shared" si="12"/>
        <v>6.4</v>
      </c>
      <c r="K93" s="8">
        <f t="shared" si="12"/>
        <v>1.6</v>
      </c>
      <c r="L93" s="8">
        <f t="shared" si="12"/>
        <v>3.2</v>
      </c>
      <c r="M93" s="8">
        <f t="shared" si="12"/>
        <v>0</v>
      </c>
      <c r="N93" s="8">
        <f t="shared" si="12"/>
        <v>3.2</v>
      </c>
    </row>
    <row r="94" spans="1:14" ht="18.75" customHeight="1" x14ac:dyDescent="0.15">
      <c r="A94" s="41"/>
      <c r="B94" s="42"/>
      <c r="C94" s="6" t="s">
        <v>91</v>
      </c>
      <c r="D94" s="7"/>
      <c r="E94" s="8">
        <f t="shared" ref="E94:N94" si="13">SUM(E79:E80)</f>
        <v>3.2</v>
      </c>
      <c r="F94" s="8">
        <f t="shared" si="13"/>
        <v>0.8</v>
      </c>
      <c r="G94" s="8">
        <f t="shared" si="13"/>
        <v>0</v>
      </c>
      <c r="H94" s="8">
        <f t="shared" si="13"/>
        <v>1.6</v>
      </c>
      <c r="I94" s="8">
        <f t="shared" si="13"/>
        <v>0.8</v>
      </c>
      <c r="J94" s="8">
        <f t="shared" si="13"/>
        <v>0</v>
      </c>
      <c r="K94" s="8">
        <f t="shared" si="13"/>
        <v>1.6</v>
      </c>
      <c r="L94" s="8">
        <f t="shared" si="13"/>
        <v>4.8000000000000007</v>
      </c>
      <c r="M94" s="8">
        <f t="shared" si="13"/>
        <v>1.6</v>
      </c>
      <c r="N94" s="8">
        <f t="shared" si="13"/>
        <v>0.2</v>
      </c>
    </row>
    <row r="95" spans="1:14" ht="18.75" customHeight="1" x14ac:dyDescent="0.15">
      <c r="A95" s="38" t="s">
        <v>97</v>
      </c>
      <c r="B95" s="38"/>
      <c r="C95" s="39" t="s">
        <v>98</v>
      </c>
      <c r="D95" s="39"/>
      <c r="E95" s="36" t="s">
        <v>99</v>
      </c>
      <c r="F95" s="37"/>
      <c r="G95" s="37"/>
      <c r="H95" s="37"/>
      <c r="I95" s="37"/>
      <c r="J95" s="37"/>
      <c r="K95" s="37"/>
      <c r="L95" s="37"/>
      <c r="M95" s="37"/>
      <c r="N95" s="37"/>
    </row>
    <row r="96" spans="1:14" ht="18.75" customHeight="1" x14ac:dyDescent="0.15">
      <c r="A96" s="40"/>
      <c r="B96" s="40"/>
      <c r="C96" s="39" t="s">
        <v>100</v>
      </c>
      <c r="D96" s="39"/>
      <c r="E96" s="36" t="s">
        <v>101</v>
      </c>
      <c r="F96" s="37"/>
      <c r="G96" s="37"/>
      <c r="H96" s="37"/>
      <c r="I96" s="37"/>
      <c r="J96" s="37"/>
      <c r="K96" s="37"/>
      <c r="L96" s="37"/>
      <c r="M96" s="37"/>
      <c r="N96" s="37"/>
    </row>
    <row r="97" spans="1:14" ht="18.75" customHeight="1" x14ac:dyDescent="0.15">
      <c r="A97" s="40"/>
      <c r="B97" s="40"/>
      <c r="C97" s="39" t="s">
        <v>102</v>
      </c>
      <c r="D97" s="39"/>
      <c r="E97" s="36" t="s">
        <v>126</v>
      </c>
      <c r="F97" s="37"/>
      <c r="G97" s="37"/>
      <c r="H97" s="37"/>
      <c r="I97" s="37"/>
      <c r="J97" s="37"/>
      <c r="K97" s="37"/>
      <c r="L97" s="37"/>
      <c r="M97" s="37"/>
      <c r="N97" s="37"/>
    </row>
    <row r="98" spans="1:14" ht="18.75" customHeight="1" x14ac:dyDescent="0.15">
      <c r="A98" s="43" t="s">
        <v>103</v>
      </c>
      <c r="B98" s="44"/>
      <c r="C98" s="44"/>
      <c r="D98" s="44"/>
      <c r="E98" s="13"/>
      <c r="F98" s="11"/>
      <c r="G98" s="11"/>
      <c r="H98" s="11"/>
      <c r="I98" s="11"/>
      <c r="J98" s="11"/>
      <c r="K98" s="11"/>
      <c r="L98" s="11"/>
      <c r="M98" s="11"/>
      <c r="N98" s="11"/>
    </row>
    <row r="99" spans="1:14" ht="18.75" customHeight="1" x14ac:dyDescent="0.15">
      <c r="A99" s="45"/>
      <c r="B99" s="31"/>
      <c r="C99" s="31"/>
      <c r="D99" s="31"/>
      <c r="E99" s="14">
        <f>E98*500</f>
        <v>0</v>
      </c>
    </row>
    <row r="100" spans="1:14" ht="18.75" customHeight="1" x14ac:dyDescent="0.15">
      <c r="A100" s="46"/>
      <c r="B100" s="47"/>
      <c r="C100" s="47"/>
      <c r="D100" s="47"/>
      <c r="E100" s="15"/>
      <c r="F100" s="12"/>
      <c r="G100" s="12"/>
      <c r="H100" s="12"/>
      <c r="I100" s="12"/>
      <c r="J100" s="12"/>
      <c r="K100" s="12"/>
      <c r="L100" s="12"/>
      <c r="M100" s="12"/>
      <c r="N100" s="12"/>
    </row>
    <row r="101" spans="1:14" x14ac:dyDescent="0.15">
      <c r="A101" s="1" t="s">
        <v>104</v>
      </c>
    </row>
    <row r="102" spans="1:14" x14ac:dyDescent="0.15">
      <c r="E102" s="17"/>
      <c r="F102" s="17"/>
      <c r="G102" s="17"/>
      <c r="H102" s="17"/>
      <c r="I102" s="17"/>
      <c r="J102" s="17"/>
      <c r="K102" s="17"/>
      <c r="L102" s="17"/>
      <c r="M102" s="17"/>
      <c r="N102" s="17"/>
    </row>
    <row r="103" spans="1:14" x14ac:dyDescent="0.15">
      <c r="E103" s="17"/>
      <c r="F103" s="17"/>
      <c r="G103" s="17"/>
      <c r="H103" s="17"/>
      <c r="I103" s="17"/>
      <c r="J103" s="17"/>
      <c r="K103" s="17"/>
      <c r="L103" s="17"/>
      <c r="M103" s="17"/>
      <c r="N103" s="17"/>
    </row>
  </sheetData>
  <mergeCells count="24">
    <mergeCell ref="A6:D6"/>
    <mergeCell ref="A7:D7"/>
    <mergeCell ref="A8:D8"/>
    <mergeCell ref="A9:D9"/>
    <mergeCell ref="A1:D1"/>
    <mergeCell ref="A2:D2"/>
    <mergeCell ref="A3:D3"/>
    <mergeCell ref="A4:D4"/>
    <mergeCell ref="A5:D5"/>
    <mergeCell ref="E10:N10"/>
    <mergeCell ref="A81:D81"/>
    <mergeCell ref="E97:N97"/>
    <mergeCell ref="A95:B95"/>
    <mergeCell ref="C95:D95"/>
    <mergeCell ref="E95:N95"/>
    <mergeCell ref="A96:B96"/>
    <mergeCell ref="C96:D96"/>
    <mergeCell ref="E96:N96"/>
    <mergeCell ref="A82:B94"/>
    <mergeCell ref="A98:D98"/>
    <mergeCell ref="A99:D99"/>
    <mergeCell ref="A100:D100"/>
    <mergeCell ref="A97:B97"/>
    <mergeCell ref="C97:D97"/>
  </mergeCells>
  <phoneticPr fontId="3"/>
  <pageMargins left="0.78740157480314965" right="0.78740157480314965" top="0.98425196850393704" bottom="0.98425196850393704" header="0.51181102362204722" footer="0.51181102362204722"/>
  <pageSetup paperSize="9" scale="39" firstPageNumber="16" orientation="portrait" useFirstPageNumber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O107"/>
  <sheetViews>
    <sheetView showZeros="0" zoomScaleNormal="100" zoomScaleSheetLayoutView="55" workbookViewId="0">
      <pane xSplit="4" ySplit="10" topLeftCell="E11" activePane="bottomRight" state="frozen"/>
      <selection activeCell="J28" sqref="J28"/>
      <selection pane="topRight" activeCell="J28" sqref="J28"/>
      <selection pane="bottomLeft" activeCell="J28" sqref="J28"/>
      <selection pane="bottomRight" activeCell="E11" sqref="E11"/>
    </sheetView>
  </sheetViews>
  <sheetFormatPr defaultRowHeight="14.25" x14ac:dyDescent="0.15"/>
  <cols>
    <col min="1" max="1" width="5" style="1" customWidth="1"/>
    <col min="2" max="2" width="15.875" style="1" bestFit="1" customWidth="1"/>
    <col min="3" max="3" width="17.125" style="1" bestFit="1" customWidth="1"/>
    <col min="4" max="4" width="43.5" style="1" bestFit="1" customWidth="1"/>
    <col min="5" max="14" width="10.625" style="1" customWidth="1"/>
    <col min="15" max="16384" width="9" style="1"/>
  </cols>
  <sheetData>
    <row r="1" spans="1:15" ht="18.75" customHeight="1" x14ac:dyDescent="0.15">
      <c r="A1" s="31"/>
      <c r="B1" s="31"/>
      <c r="C1" s="31"/>
      <c r="D1" s="31"/>
    </row>
    <row r="2" spans="1:15" ht="18.75" customHeight="1" x14ac:dyDescent="0.15">
      <c r="A2" s="32"/>
      <c r="B2" s="32"/>
      <c r="C2" s="32"/>
      <c r="D2" s="32"/>
      <c r="E2" s="16"/>
      <c r="F2" s="16"/>
      <c r="G2" s="16"/>
      <c r="H2" s="16"/>
      <c r="I2" s="16"/>
      <c r="J2" s="16"/>
      <c r="K2" s="16"/>
      <c r="L2" s="18"/>
      <c r="M2" s="16"/>
      <c r="N2" s="16"/>
    </row>
    <row r="3" spans="1:15" ht="18.75" customHeight="1" x14ac:dyDescent="0.15">
      <c r="A3" s="29" t="s">
        <v>0</v>
      </c>
      <c r="B3" s="29"/>
      <c r="C3" s="29"/>
      <c r="D3" s="29"/>
      <c r="E3" s="2" t="s">
        <v>186</v>
      </c>
      <c r="F3" s="2" t="s">
        <v>187</v>
      </c>
      <c r="G3" s="2" t="s">
        <v>188</v>
      </c>
      <c r="H3" s="2" t="s">
        <v>189</v>
      </c>
      <c r="I3" s="2" t="s">
        <v>190</v>
      </c>
      <c r="J3" s="2" t="s">
        <v>191</v>
      </c>
      <c r="K3" s="2" t="s">
        <v>192</v>
      </c>
      <c r="L3" s="2" t="s">
        <v>193</v>
      </c>
      <c r="M3" s="2" t="s">
        <v>194</v>
      </c>
      <c r="N3" s="2" t="s">
        <v>195</v>
      </c>
    </row>
    <row r="4" spans="1:15" ht="18.75" customHeight="1" x14ac:dyDescent="0.15">
      <c r="A4" s="29" t="s">
        <v>11</v>
      </c>
      <c r="B4" s="29"/>
      <c r="C4" s="29"/>
      <c r="D4" s="29"/>
      <c r="E4" s="3">
        <v>42920</v>
      </c>
      <c r="F4" s="3">
        <v>42920</v>
      </c>
      <c r="G4" s="3">
        <v>42920</v>
      </c>
      <c r="H4" s="3">
        <v>42920</v>
      </c>
      <c r="I4" s="3">
        <v>42920</v>
      </c>
      <c r="J4" s="3">
        <v>42920</v>
      </c>
      <c r="K4" s="3">
        <v>42920</v>
      </c>
      <c r="L4" s="3">
        <v>42921</v>
      </c>
      <c r="M4" s="3">
        <v>42921</v>
      </c>
      <c r="N4" s="3">
        <v>42923</v>
      </c>
    </row>
    <row r="5" spans="1:15" ht="18.75" customHeight="1" x14ac:dyDescent="0.15">
      <c r="A5" s="29" t="s">
        <v>12</v>
      </c>
      <c r="B5" s="29"/>
      <c r="C5" s="29"/>
      <c r="D5" s="29"/>
      <c r="E5" s="2" t="s">
        <v>229</v>
      </c>
      <c r="F5" s="2" t="s">
        <v>230</v>
      </c>
      <c r="G5" s="2" t="s">
        <v>231</v>
      </c>
      <c r="H5" s="2" t="s">
        <v>232</v>
      </c>
      <c r="I5" s="2" t="s">
        <v>233</v>
      </c>
      <c r="J5" s="2" t="s">
        <v>234</v>
      </c>
      <c r="K5" s="2" t="s">
        <v>235</v>
      </c>
      <c r="L5" s="2" t="s">
        <v>236</v>
      </c>
      <c r="M5" s="2" t="s">
        <v>237</v>
      </c>
      <c r="N5" s="2" t="s">
        <v>238</v>
      </c>
    </row>
    <row r="6" spans="1:15" ht="18.75" customHeight="1" x14ac:dyDescent="0.15">
      <c r="A6" s="29" t="s">
        <v>13</v>
      </c>
      <c r="B6" s="29"/>
      <c r="C6" s="29"/>
      <c r="D6" s="29"/>
      <c r="E6" s="2">
        <v>6.7</v>
      </c>
      <c r="F6" s="2">
        <v>5.8</v>
      </c>
      <c r="G6" s="2">
        <v>11</v>
      </c>
      <c r="H6" s="2">
        <v>9.1</v>
      </c>
      <c r="I6" s="2">
        <v>8.6999999999999993</v>
      </c>
      <c r="J6" s="2">
        <v>17.3</v>
      </c>
      <c r="K6" s="2">
        <v>14.7</v>
      </c>
      <c r="L6" s="2">
        <v>19.5</v>
      </c>
      <c r="M6" s="2">
        <v>13.3</v>
      </c>
      <c r="N6" s="2">
        <v>9.5</v>
      </c>
    </row>
    <row r="7" spans="1:15" ht="18.75" customHeight="1" x14ac:dyDescent="0.15">
      <c r="A7" s="29" t="s">
        <v>14</v>
      </c>
      <c r="B7" s="29"/>
      <c r="C7" s="29"/>
      <c r="D7" s="29"/>
      <c r="E7" s="2">
        <v>0.5</v>
      </c>
      <c r="F7" s="2">
        <v>0.5</v>
      </c>
      <c r="G7" s="2">
        <v>0.5</v>
      </c>
      <c r="H7" s="2">
        <v>0.5</v>
      </c>
      <c r="I7" s="2">
        <v>0.5</v>
      </c>
      <c r="J7" s="2">
        <v>0.5</v>
      </c>
      <c r="K7" s="2">
        <v>0.5</v>
      </c>
      <c r="L7" s="2">
        <v>0.5</v>
      </c>
      <c r="M7" s="2">
        <v>0.5</v>
      </c>
      <c r="N7" s="2">
        <v>0.5</v>
      </c>
    </row>
    <row r="8" spans="1:15" ht="18.75" customHeight="1" x14ac:dyDescent="0.15">
      <c r="A8" s="30" t="s">
        <v>15</v>
      </c>
      <c r="B8" s="30"/>
      <c r="C8" s="30"/>
      <c r="D8" s="30"/>
      <c r="E8" s="4">
        <v>2000</v>
      </c>
      <c r="F8" s="4">
        <v>2000</v>
      </c>
      <c r="G8" s="4">
        <v>2000</v>
      </c>
      <c r="H8" s="4">
        <v>2000</v>
      </c>
      <c r="I8" s="4">
        <v>2000</v>
      </c>
      <c r="J8" s="4">
        <v>2000</v>
      </c>
      <c r="K8" s="4">
        <v>2000</v>
      </c>
      <c r="L8" s="4">
        <v>2000</v>
      </c>
      <c r="M8" s="4">
        <v>2000</v>
      </c>
      <c r="N8" s="4">
        <v>2000</v>
      </c>
    </row>
    <row r="9" spans="1:15" ht="18.75" customHeight="1" thickBot="1" x14ac:dyDescent="0.2">
      <c r="A9" s="30" t="s">
        <v>16</v>
      </c>
      <c r="B9" s="30"/>
      <c r="C9" s="30"/>
      <c r="D9" s="30"/>
      <c r="E9" s="4">
        <v>250</v>
      </c>
      <c r="F9" s="4">
        <v>300</v>
      </c>
      <c r="G9" s="4">
        <v>300</v>
      </c>
      <c r="H9" s="4">
        <v>250</v>
      </c>
      <c r="I9" s="4">
        <v>200</v>
      </c>
      <c r="J9" s="4">
        <v>300</v>
      </c>
      <c r="K9" s="4">
        <v>400</v>
      </c>
      <c r="L9" s="4">
        <v>200</v>
      </c>
      <c r="M9" s="4">
        <v>150</v>
      </c>
      <c r="N9" s="4">
        <v>200</v>
      </c>
    </row>
    <row r="10" spans="1:15" ht="18.75" customHeight="1" thickTop="1" x14ac:dyDescent="0.15">
      <c r="A10" s="21" t="s">
        <v>240</v>
      </c>
      <c r="B10" s="21" t="s">
        <v>18</v>
      </c>
      <c r="C10" s="21" t="s">
        <v>19</v>
      </c>
      <c r="D10" s="21" t="s">
        <v>20</v>
      </c>
      <c r="E10" s="33"/>
      <c r="F10" s="34"/>
      <c r="G10" s="34"/>
      <c r="H10" s="34"/>
      <c r="I10" s="34"/>
      <c r="J10" s="34"/>
      <c r="K10" s="34"/>
      <c r="L10" s="34"/>
      <c r="M10" s="34"/>
      <c r="N10" s="34"/>
    </row>
    <row r="11" spans="1:15" ht="18.75" customHeight="1" x14ac:dyDescent="0.15">
      <c r="A11" s="5">
        <v>1</v>
      </c>
      <c r="B11" s="5" t="s">
        <v>21</v>
      </c>
      <c r="C11" s="5" t="s">
        <v>22</v>
      </c>
      <c r="D11" s="5" t="s">
        <v>205</v>
      </c>
      <c r="E11" s="8">
        <v>640</v>
      </c>
      <c r="F11" s="8">
        <v>1075.2</v>
      </c>
      <c r="G11" s="8">
        <v>256</v>
      </c>
      <c r="H11" s="8">
        <v>307.2</v>
      </c>
      <c r="I11" s="8">
        <v>108.8</v>
      </c>
      <c r="J11" s="8">
        <v>384</v>
      </c>
      <c r="K11" s="8">
        <v>486.4</v>
      </c>
      <c r="L11" s="8">
        <v>332.8</v>
      </c>
      <c r="M11" s="8">
        <v>422.4</v>
      </c>
      <c r="N11" s="8">
        <v>409.6</v>
      </c>
      <c r="O11" s="17"/>
    </row>
    <row r="12" spans="1:15" ht="18.75" customHeight="1" x14ac:dyDescent="0.15">
      <c r="A12" s="5">
        <v>2</v>
      </c>
      <c r="B12" s="5" t="s">
        <v>23</v>
      </c>
      <c r="C12" s="5" t="s">
        <v>24</v>
      </c>
      <c r="D12" s="10" t="s">
        <v>206</v>
      </c>
      <c r="E12" s="8">
        <v>7027.2</v>
      </c>
      <c r="F12" s="8">
        <v>7884.8</v>
      </c>
      <c r="G12" s="8">
        <v>5299.2</v>
      </c>
      <c r="H12" s="8">
        <v>2342.4</v>
      </c>
      <c r="I12" s="8">
        <v>1651.2</v>
      </c>
      <c r="J12" s="8">
        <v>2841.6</v>
      </c>
      <c r="K12" s="8">
        <v>2419.1999999999998</v>
      </c>
      <c r="L12" s="8">
        <v>1420.8</v>
      </c>
      <c r="M12" s="8">
        <v>83.2</v>
      </c>
      <c r="N12" s="8">
        <v>268.8</v>
      </c>
      <c r="O12" s="17"/>
    </row>
    <row r="13" spans="1:15" ht="18.75" customHeight="1" x14ac:dyDescent="0.15">
      <c r="A13" s="5">
        <v>3</v>
      </c>
      <c r="B13" s="5"/>
      <c r="C13" s="5"/>
      <c r="D13" s="10" t="s">
        <v>25</v>
      </c>
      <c r="E13" s="8">
        <v>19.2</v>
      </c>
      <c r="F13" s="8">
        <v>6.4</v>
      </c>
      <c r="G13" s="8">
        <v>3.2</v>
      </c>
      <c r="H13" s="8">
        <v>19.2</v>
      </c>
      <c r="I13" s="8">
        <v>12.8</v>
      </c>
      <c r="J13" s="8">
        <v>6.4</v>
      </c>
      <c r="K13" s="8">
        <v>3.2</v>
      </c>
      <c r="L13" s="8">
        <v>3.2</v>
      </c>
      <c r="M13" s="8" t="s">
        <v>80</v>
      </c>
      <c r="N13" s="8">
        <v>0.8</v>
      </c>
      <c r="O13" s="17"/>
    </row>
    <row r="14" spans="1:15" ht="18.75" customHeight="1" x14ac:dyDescent="0.15">
      <c r="A14" s="5">
        <v>4</v>
      </c>
      <c r="B14" s="5"/>
      <c r="C14" s="5"/>
      <c r="D14" s="10" t="s">
        <v>207</v>
      </c>
      <c r="E14" s="8">
        <v>19.2</v>
      </c>
      <c r="F14" s="8">
        <v>371.2</v>
      </c>
      <c r="G14" s="8">
        <v>230.4</v>
      </c>
      <c r="H14" s="8">
        <v>268.8</v>
      </c>
      <c r="I14" s="8">
        <v>115.2</v>
      </c>
      <c r="J14" s="8">
        <v>396.8</v>
      </c>
      <c r="K14" s="8">
        <v>371.2</v>
      </c>
      <c r="L14" s="8">
        <v>217.6</v>
      </c>
      <c r="M14" s="8">
        <v>44.8</v>
      </c>
      <c r="N14" s="8">
        <v>3.2</v>
      </c>
      <c r="O14" s="17"/>
    </row>
    <row r="15" spans="1:15" ht="18.75" customHeight="1" x14ac:dyDescent="0.15">
      <c r="A15" s="5">
        <v>5</v>
      </c>
      <c r="B15" s="5"/>
      <c r="C15" s="5"/>
      <c r="D15" s="10" t="s">
        <v>26</v>
      </c>
      <c r="E15" s="8">
        <v>1.6</v>
      </c>
      <c r="F15" s="8" t="s">
        <v>80</v>
      </c>
      <c r="G15" s="8">
        <v>6.4</v>
      </c>
      <c r="H15" s="8" t="s">
        <v>80</v>
      </c>
      <c r="I15" s="8" t="s">
        <v>80</v>
      </c>
      <c r="J15" s="8">
        <v>6.4</v>
      </c>
      <c r="K15" s="8" t="s">
        <v>80</v>
      </c>
      <c r="L15" s="8">
        <v>6.4</v>
      </c>
      <c r="M15" s="8">
        <v>0.8</v>
      </c>
      <c r="N15" s="8" t="s">
        <v>80</v>
      </c>
      <c r="O15" s="17"/>
    </row>
    <row r="16" spans="1:15" ht="18.75" customHeight="1" x14ac:dyDescent="0.15">
      <c r="A16" s="5">
        <v>6</v>
      </c>
      <c r="B16" s="5"/>
      <c r="C16" s="5"/>
      <c r="D16" s="10" t="s">
        <v>208</v>
      </c>
      <c r="E16" s="8" t="s">
        <v>80</v>
      </c>
      <c r="F16" s="8" t="s">
        <v>80</v>
      </c>
      <c r="G16" s="8">
        <v>1.6</v>
      </c>
      <c r="H16" s="8" t="s">
        <v>80</v>
      </c>
      <c r="I16" s="8" t="s">
        <v>80</v>
      </c>
      <c r="J16" s="8" t="s">
        <v>80</v>
      </c>
      <c r="K16" s="8" t="s">
        <v>80</v>
      </c>
      <c r="L16" s="8" t="s">
        <v>80</v>
      </c>
      <c r="M16" s="8" t="s">
        <v>80</v>
      </c>
      <c r="N16" s="8" t="s">
        <v>80</v>
      </c>
      <c r="O16" s="17"/>
    </row>
    <row r="17" spans="1:15" ht="18.75" customHeight="1" x14ac:dyDescent="0.15">
      <c r="A17" s="5">
        <v>7</v>
      </c>
      <c r="B17" s="5"/>
      <c r="C17" s="5"/>
      <c r="D17" s="10" t="s">
        <v>27</v>
      </c>
      <c r="E17" s="8">
        <v>3.2</v>
      </c>
      <c r="F17" s="8">
        <v>3.2</v>
      </c>
      <c r="G17" s="8">
        <v>3.2</v>
      </c>
      <c r="H17" s="8" t="s">
        <v>80</v>
      </c>
      <c r="I17" s="8">
        <v>0.8</v>
      </c>
      <c r="J17" s="8" t="s">
        <v>80</v>
      </c>
      <c r="K17" s="8" t="s">
        <v>80</v>
      </c>
      <c r="L17" s="8">
        <v>3.2</v>
      </c>
      <c r="M17" s="8">
        <v>3.2</v>
      </c>
      <c r="N17" s="8" t="s">
        <v>80</v>
      </c>
      <c r="O17" s="17"/>
    </row>
    <row r="18" spans="1:15" ht="18.75" customHeight="1" x14ac:dyDescent="0.15">
      <c r="A18" s="5">
        <v>8</v>
      </c>
      <c r="B18" s="5"/>
      <c r="C18" s="5"/>
      <c r="D18" s="5" t="s">
        <v>241</v>
      </c>
      <c r="E18" s="8" t="s">
        <v>80</v>
      </c>
      <c r="F18" s="8" t="s">
        <v>80</v>
      </c>
      <c r="G18" s="8" t="s">
        <v>80</v>
      </c>
      <c r="H18" s="8" t="s">
        <v>80</v>
      </c>
      <c r="I18" s="8" t="s">
        <v>80</v>
      </c>
      <c r="J18" s="8" t="s">
        <v>80</v>
      </c>
      <c r="K18" s="8" t="s">
        <v>80</v>
      </c>
      <c r="L18" s="8" t="s">
        <v>80</v>
      </c>
      <c r="M18" s="8" t="s">
        <v>80</v>
      </c>
      <c r="N18" s="8">
        <v>1.6</v>
      </c>
      <c r="O18" s="17"/>
    </row>
    <row r="19" spans="1:15" ht="18.75" customHeight="1" x14ac:dyDescent="0.15">
      <c r="A19" s="5">
        <v>9</v>
      </c>
      <c r="B19" s="5"/>
      <c r="C19" s="5"/>
      <c r="D19" s="10" t="s">
        <v>211</v>
      </c>
      <c r="E19" s="8" t="s">
        <v>80</v>
      </c>
      <c r="F19" s="8" t="s">
        <v>80</v>
      </c>
      <c r="G19" s="8" t="s">
        <v>80</v>
      </c>
      <c r="H19" s="8" t="s">
        <v>80</v>
      </c>
      <c r="I19" s="8" t="s">
        <v>80</v>
      </c>
      <c r="J19" s="8" t="s">
        <v>80</v>
      </c>
      <c r="K19" s="8" t="s">
        <v>80</v>
      </c>
      <c r="L19" s="8" t="s">
        <v>80</v>
      </c>
      <c r="M19" s="8" t="s">
        <v>80</v>
      </c>
      <c r="N19" s="8" t="s">
        <v>80</v>
      </c>
      <c r="O19" s="17"/>
    </row>
    <row r="20" spans="1:15" ht="18.75" customHeight="1" x14ac:dyDescent="0.15">
      <c r="A20" s="5">
        <v>10</v>
      </c>
      <c r="B20" s="5"/>
      <c r="C20" s="5"/>
      <c r="D20" s="5" t="s">
        <v>242</v>
      </c>
      <c r="E20" s="8" t="s">
        <v>80</v>
      </c>
      <c r="F20" s="8" t="s">
        <v>80</v>
      </c>
      <c r="G20" s="8" t="s">
        <v>80</v>
      </c>
      <c r="H20" s="8" t="s">
        <v>80</v>
      </c>
      <c r="I20" s="8" t="s">
        <v>80</v>
      </c>
      <c r="J20" s="8" t="s">
        <v>80</v>
      </c>
      <c r="K20" s="8" t="s">
        <v>80</v>
      </c>
      <c r="L20" s="8" t="s">
        <v>80</v>
      </c>
      <c r="M20" s="8" t="s">
        <v>80</v>
      </c>
      <c r="N20" s="8" t="s">
        <v>80</v>
      </c>
      <c r="O20" s="17"/>
    </row>
    <row r="21" spans="1:15" ht="18.75" customHeight="1" x14ac:dyDescent="0.15">
      <c r="A21" s="5">
        <v>11</v>
      </c>
      <c r="B21" s="5"/>
      <c r="C21" s="5"/>
      <c r="D21" s="5" t="s">
        <v>243</v>
      </c>
      <c r="E21" s="8">
        <v>6.4</v>
      </c>
      <c r="F21" s="8">
        <v>6.4</v>
      </c>
      <c r="G21" s="8" t="s">
        <v>80</v>
      </c>
      <c r="H21" s="8">
        <v>1.6</v>
      </c>
      <c r="I21" s="8">
        <v>3.2</v>
      </c>
      <c r="J21" s="8" t="s">
        <v>80</v>
      </c>
      <c r="K21" s="8">
        <v>6.4</v>
      </c>
      <c r="L21" s="8">
        <v>19.2</v>
      </c>
      <c r="M21" s="8">
        <v>3.2</v>
      </c>
      <c r="N21" s="8">
        <v>1.6</v>
      </c>
      <c r="O21" s="17"/>
    </row>
    <row r="22" spans="1:15" ht="18.75" customHeight="1" x14ac:dyDescent="0.15">
      <c r="A22" s="5">
        <v>12</v>
      </c>
      <c r="B22" s="5"/>
      <c r="C22" s="5"/>
      <c r="D22" s="5" t="s">
        <v>244</v>
      </c>
      <c r="E22" s="8">
        <v>0.8</v>
      </c>
      <c r="F22" s="8">
        <v>1.6</v>
      </c>
      <c r="G22" s="8" t="s">
        <v>80</v>
      </c>
      <c r="H22" s="8" t="s">
        <v>80</v>
      </c>
      <c r="I22" s="8">
        <v>0.8</v>
      </c>
      <c r="J22" s="8" t="s">
        <v>80</v>
      </c>
      <c r="K22" s="8" t="s">
        <v>80</v>
      </c>
      <c r="L22" s="8" t="s">
        <v>80</v>
      </c>
      <c r="M22" s="8">
        <v>1.6</v>
      </c>
      <c r="N22" s="8" t="s">
        <v>80</v>
      </c>
      <c r="O22" s="17"/>
    </row>
    <row r="23" spans="1:15" ht="18.75" customHeight="1" x14ac:dyDescent="0.15">
      <c r="A23" s="5">
        <v>13</v>
      </c>
      <c r="B23" s="5"/>
      <c r="C23" s="5"/>
      <c r="D23" s="5" t="s">
        <v>110</v>
      </c>
      <c r="E23" s="8" t="s">
        <v>80</v>
      </c>
      <c r="F23" s="8" t="s">
        <v>80</v>
      </c>
      <c r="G23" s="8" t="s">
        <v>80</v>
      </c>
      <c r="H23" s="8" t="s">
        <v>80</v>
      </c>
      <c r="I23" s="8" t="s">
        <v>80</v>
      </c>
      <c r="J23" s="8" t="s">
        <v>80</v>
      </c>
      <c r="K23" s="8" t="s">
        <v>80</v>
      </c>
      <c r="L23" s="8" t="s">
        <v>80</v>
      </c>
      <c r="M23" s="8" t="s">
        <v>80</v>
      </c>
      <c r="N23" s="8" t="s">
        <v>80</v>
      </c>
      <c r="O23" s="17"/>
    </row>
    <row r="24" spans="1:15" ht="18.75" customHeight="1" x14ac:dyDescent="0.15">
      <c r="A24" s="5">
        <v>14</v>
      </c>
      <c r="B24" s="5"/>
      <c r="C24" s="5"/>
      <c r="D24" s="10" t="s">
        <v>28</v>
      </c>
      <c r="E24" s="8" t="s">
        <v>80</v>
      </c>
      <c r="F24" s="8" t="s">
        <v>80</v>
      </c>
      <c r="G24" s="8">
        <v>1.6</v>
      </c>
      <c r="H24" s="8" t="s">
        <v>80</v>
      </c>
      <c r="I24" s="8" t="s">
        <v>80</v>
      </c>
      <c r="J24" s="8" t="s">
        <v>80</v>
      </c>
      <c r="K24" s="8">
        <v>3.2</v>
      </c>
      <c r="L24" s="8">
        <v>0.8</v>
      </c>
      <c r="M24" s="8" t="s">
        <v>80</v>
      </c>
      <c r="N24" s="8" t="s">
        <v>80</v>
      </c>
      <c r="O24" s="17"/>
    </row>
    <row r="25" spans="1:15" ht="18.75" customHeight="1" x14ac:dyDescent="0.15">
      <c r="A25" s="5">
        <v>15</v>
      </c>
      <c r="B25" s="5"/>
      <c r="C25" s="5"/>
      <c r="D25" s="10" t="s">
        <v>213</v>
      </c>
      <c r="E25" s="8" t="s">
        <v>80</v>
      </c>
      <c r="F25" s="8">
        <v>0.8</v>
      </c>
      <c r="G25" s="8">
        <v>3.2</v>
      </c>
      <c r="H25" s="8" t="s">
        <v>80</v>
      </c>
      <c r="I25" s="8" t="s">
        <v>80</v>
      </c>
      <c r="J25" s="8">
        <v>0.8</v>
      </c>
      <c r="K25" s="8" t="s">
        <v>80</v>
      </c>
      <c r="L25" s="8">
        <v>1.6</v>
      </c>
      <c r="M25" s="8" t="s">
        <v>80</v>
      </c>
      <c r="N25" s="8" t="s">
        <v>80</v>
      </c>
      <c r="O25" s="17"/>
    </row>
    <row r="26" spans="1:15" ht="18.75" customHeight="1" x14ac:dyDescent="0.15">
      <c r="A26" s="5">
        <v>16</v>
      </c>
      <c r="B26" s="5"/>
      <c r="C26" s="5"/>
      <c r="D26" s="5" t="s">
        <v>245</v>
      </c>
      <c r="E26" s="8" t="s">
        <v>80</v>
      </c>
      <c r="F26" s="8" t="s">
        <v>80</v>
      </c>
      <c r="G26" s="8" t="s">
        <v>80</v>
      </c>
      <c r="H26" s="8" t="s">
        <v>80</v>
      </c>
      <c r="I26" s="8" t="s">
        <v>80</v>
      </c>
      <c r="J26" s="8" t="s">
        <v>80</v>
      </c>
      <c r="K26" s="8" t="s">
        <v>80</v>
      </c>
      <c r="L26" s="8" t="s">
        <v>80</v>
      </c>
      <c r="M26" s="8" t="s">
        <v>80</v>
      </c>
      <c r="N26" s="8" t="s">
        <v>80</v>
      </c>
      <c r="O26" s="17"/>
    </row>
    <row r="27" spans="1:15" ht="18.75" customHeight="1" x14ac:dyDescent="0.15">
      <c r="A27" s="5">
        <v>17</v>
      </c>
      <c r="B27" s="5"/>
      <c r="C27" s="5"/>
      <c r="D27" s="5" t="s">
        <v>246</v>
      </c>
      <c r="E27" s="8">
        <v>83.2</v>
      </c>
      <c r="F27" s="8">
        <v>217.6</v>
      </c>
      <c r="G27" s="8">
        <v>96</v>
      </c>
      <c r="H27" s="8">
        <v>76.8</v>
      </c>
      <c r="I27" s="8">
        <v>89.6</v>
      </c>
      <c r="J27" s="8">
        <v>64</v>
      </c>
      <c r="K27" s="8">
        <v>70.400000000000006</v>
      </c>
      <c r="L27" s="8">
        <v>51.2</v>
      </c>
      <c r="M27" s="8">
        <v>25.6</v>
      </c>
      <c r="N27" s="8" t="s">
        <v>80</v>
      </c>
      <c r="O27" s="17"/>
    </row>
    <row r="28" spans="1:15" ht="18.75" customHeight="1" x14ac:dyDescent="0.15">
      <c r="A28" s="5">
        <v>18</v>
      </c>
      <c r="B28" s="5"/>
      <c r="C28" s="5"/>
      <c r="D28" s="10" t="s">
        <v>30</v>
      </c>
      <c r="E28" s="8">
        <v>3.2</v>
      </c>
      <c r="F28" s="8">
        <v>3.2</v>
      </c>
      <c r="G28" s="8" t="s">
        <v>80</v>
      </c>
      <c r="H28" s="8" t="s">
        <v>80</v>
      </c>
      <c r="I28" s="8">
        <v>3.2</v>
      </c>
      <c r="J28" s="8" t="s">
        <v>80</v>
      </c>
      <c r="K28" s="8" t="s">
        <v>80</v>
      </c>
      <c r="L28" s="8" t="s">
        <v>80</v>
      </c>
      <c r="M28" s="8" t="s">
        <v>80</v>
      </c>
      <c r="N28" s="8" t="s">
        <v>80</v>
      </c>
      <c r="O28" s="17"/>
    </row>
    <row r="29" spans="1:15" ht="18.75" customHeight="1" x14ac:dyDescent="0.15">
      <c r="A29" s="5">
        <v>19</v>
      </c>
      <c r="B29" s="5"/>
      <c r="C29" s="5"/>
      <c r="D29" s="10" t="s">
        <v>32</v>
      </c>
      <c r="E29" s="8">
        <v>6.4</v>
      </c>
      <c r="F29" s="8">
        <v>3.2</v>
      </c>
      <c r="G29" s="8">
        <v>3.2</v>
      </c>
      <c r="H29" s="8">
        <v>6.4</v>
      </c>
      <c r="I29" s="8" t="s">
        <v>80</v>
      </c>
      <c r="J29" s="8" t="s">
        <v>80</v>
      </c>
      <c r="K29" s="8">
        <v>3.2</v>
      </c>
      <c r="L29" s="8" t="s">
        <v>80</v>
      </c>
      <c r="M29" s="8" t="s">
        <v>80</v>
      </c>
      <c r="N29" s="8">
        <v>6.4</v>
      </c>
      <c r="O29" s="17"/>
    </row>
    <row r="30" spans="1:15" ht="18.75" customHeight="1" x14ac:dyDescent="0.15">
      <c r="A30" s="5">
        <v>20</v>
      </c>
      <c r="B30" s="5"/>
      <c r="C30" s="5"/>
      <c r="D30" s="5" t="s">
        <v>247</v>
      </c>
      <c r="E30" s="8">
        <v>38.4</v>
      </c>
      <c r="F30" s="8">
        <v>70.400000000000006</v>
      </c>
      <c r="G30" s="8">
        <v>25.6</v>
      </c>
      <c r="H30" s="8">
        <v>32</v>
      </c>
      <c r="I30" s="8">
        <v>6.4</v>
      </c>
      <c r="J30" s="8">
        <v>19.2</v>
      </c>
      <c r="K30" s="8">
        <v>19.2</v>
      </c>
      <c r="L30" s="8">
        <v>3.2</v>
      </c>
      <c r="M30" s="8">
        <v>25.6</v>
      </c>
      <c r="N30" s="8">
        <v>25.6</v>
      </c>
      <c r="O30" s="17"/>
    </row>
    <row r="31" spans="1:15" ht="18.75" customHeight="1" x14ac:dyDescent="0.15">
      <c r="A31" s="5">
        <v>21</v>
      </c>
      <c r="B31" s="5"/>
      <c r="C31" s="5"/>
      <c r="D31" s="10" t="s">
        <v>33</v>
      </c>
      <c r="E31" s="8" t="s">
        <v>80</v>
      </c>
      <c r="F31" s="8" t="s">
        <v>80</v>
      </c>
      <c r="G31" s="8" t="s">
        <v>80</v>
      </c>
      <c r="H31" s="8" t="s">
        <v>80</v>
      </c>
      <c r="I31" s="8" t="s">
        <v>80</v>
      </c>
      <c r="J31" s="8" t="s">
        <v>80</v>
      </c>
      <c r="K31" s="8" t="s">
        <v>80</v>
      </c>
      <c r="L31" s="8" t="s">
        <v>80</v>
      </c>
      <c r="M31" s="8">
        <v>0.8</v>
      </c>
      <c r="N31" s="8" t="s">
        <v>80</v>
      </c>
      <c r="O31" s="17"/>
    </row>
    <row r="32" spans="1:15" ht="18.75" customHeight="1" x14ac:dyDescent="0.15">
      <c r="A32" s="5">
        <v>22</v>
      </c>
      <c r="B32" s="5"/>
      <c r="C32" s="5"/>
      <c r="D32" s="5" t="s">
        <v>248</v>
      </c>
      <c r="E32" s="8" t="s">
        <v>80</v>
      </c>
      <c r="F32" s="8" t="s">
        <v>80</v>
      </c>
      <c r="G32" s="8" t="s">
        <v>80</v>
      </c>
      <c r="H32" s="8">
        <v>3.2</v>
      </c>
      <c r="I32" s="8">
        <v>1.6</v>
      </c>
      <c r="J32" s="8">
        <v>1.6</v>
      </c>
      <c r="K32" s="8" t="s">
        <v>80</v>
      </c>
      <c r="L32" s="8" t="s">
        <v>80</v>
      </c>
      <c r="M32" s="8">
        <v>6.4</v>
      </c>
      <c r="N32" s="8">
        <v>12.8</v>
      </c>
      <c r="O32" s="17"/>
    </row>
    <row r="33" spans="1:15" ht="18.75" customHeight="1" x14ac:dyDescent="0.15">
      <c r="A33" s="5">
        <v>23</v>
      </c>
      <c r="B33" s="5"/>
      <c r="C33" s="5"/>
      <c r="D33" s="10" t="s">
        <v>34</v>
      </c>
      <c r="E33" s="8">
        <v>1.6</v>
      </c>
      <c r="F33" s="8">
        <v>38.4</v>
      </c>
      <c r="G33" s="8">
        <v>3.2</v>
      </c>
      <c r="H33" s="8" t="s">
        <v>80</v>
      </c>
      <c r="I33" s="8" t="s">
        <v>80</v>
      </c>
      <c r="J33" s="8">
        <v>1.6</v>
      </c>
      <c r="K33" s="8">
        <v>12.8</v>
      </c>
      <c r="L33" s="8">
        <v>0.8</v>
      </c>
      <c r="M33" s="8" t="s">
        <v>80</v>
      </c>
      <c r="N33" s="8">
        <v>1.6</v>
      </c>
      <c r="O33" s="17"/>
    </row>
    <row r="34" spans="1:15" ht="18.75" customHeight="1" x14ac:dyDescent="0.15">
      <c r="A34" s="5">
        <v>24</v>
      </c>
      <c r="B34" s="5"/>
      <c r="C34" s="5"/>
      <c r="D34" s="10" t="s">
        <v>35</v>
      </c>
      <c r="E34" s="8">
        <v>3.2</v>
      </c>
      <c r="F34" s="8">
        <v>6.4</v>
      </c>
      <c r="G34" s="8">
        <v>12.8</v>
      </c>
      <c r="H34" s="8">
        <v>1.6</v>
      </c>
      <c r="I34" s="8">
        <v>1.6</v>
      </c>
      <c r="J34" s="8">
        <v>3.2</v>
      </c>
      <c r="K34" s="8">
        <v>1.6</v>
      </c>
      <c r="L34" s="8">
        <v>1.6</v>
      </c>
      <c r="M34" s="8" t="s">
        <v>80</v>
      </c>
      <c r="N34" s="8">
        <v>0.8</v>
      </c>
      <c r="O34" s="17"/>
    </row>
    <row r="35" spans="1:15" ht="18.75" customHeight="1" x14ac:dyDescent="0.15">
      <c r="A35" s="5">
        <v>25</v>
      </c>
      <c r="B35" s="5"/>
      <c r="C35" s="5"/>
      <c r="D35" s="10" t="s">
        <v>36</v>
      </c>
      <c r="E35" s="8" t="s">
        <v>80</v>
      </c>
      <c r="F35" s="8">
        <v>3.2</v>
      </c>
      <c r="G35" s="8">
        <v>1.6</v>
      </c>
      <c r="H35" s="8">
        <v>3.2</v>
      </c>
      <c r="I35" s="8" t="s">
        <v>80</v>
      </c>
      <c r="J35" s="8" t="s">
        <v>80</v>
      </c>
      <c r="K35" s="8" t="s">
        <v>80</v>
      </c>
      <c r="L35" s="8" t="s">
        <v>80</v>
      </c>
      <c r="M35" s="8" t="s">
        <v>80</v>
      </c>
      <c r="N35" s="8" t="s">
        <v>80</v>
      </c>
      <c r="O35" s="17"/>
    </row>
    <row r="36" spans="1:15" ht="18.75" customHeight="1" x14ac:dyDescent="0.15">
      <c r="A36" s="5">
        <v>26</v>
      </c>
      <c r="B36" s="5"/>
      <c r="C36" s="5"/>
      <c r="D36" s="5" t="s">
        <v>216</v>
      </c>
      <c r="E36" s="8" t="s">
        <v>80</v>
      </c>
      <c r="F36" s="8">
        <v>1.6</v>
      </c>
      <c r="G36" s="8">
        <v>12.8</v>
      </c>
      <c r="H36" s="8">
        <v>1.6</v>
      </c>
      <c r="I36" s="8" t="s">
        <v>80</v>
      </c>
      <c r="J36" s="8">
        <v>12.8</v>
      </c>
      <c r="K36" s="8">
        <v>3.2</v>
      </c>
      <c r="L36" s="8">
        <v>1.6</v>
      </c>
      <c r="M36" s="8">
        <v>1.6</v>
      </c>
      <c r="N36" s="8">
        <v>1.6</v>
      </c>
      <c r="O36" s="17"/>
    </row>
    <row r="37" spans="1:15" ht="18.75" customHeight="1" x14ac:dyDescent="0.15">
      <c r="A37" s="5">
        <v>27</v>
      </c>
      <c r="B37" s="5" t="s">
        <v>37</v>
      </c>
      <c r="C37" s="5" t="s">
        <v>38</v>
      </c>
      <c r="D37" s="10" t="s">
        <v>39</v>
      </c>
      <c r="E37" s="8">
        <v>3.2</v>
      </c>
      <c r="F37" s="8" t="s">
        <v>80</v>
      </c>
      <c r="G37" s="8">
        <v>0.8</v>
      </c>
      <c r="H37" s="8">
        <v>3.2</v>
      </c>
      <c r="I37" s="8">
        <v>6.4</v>
      </c>
      <c r="J37" s="8">
        <v>3.2</v>
      </c>
      <c r="K37" s="8">
        <v>1.6</v>
      </c>
      <c r="L37" s="8">
        <v>3.2</v>
      </c>
      <c r="M37" s="8">
        <v>3.2</v>
      </c>
      <c r="N37" s="8" t="s">
        <v>80</v>
      </c>
      <c r="O37" s="17"/>
    </row>
    <row r="38" spans="1:15" ht="18.75" customHeight="1" x14ac:dyDescent="0.15">
      <c r="A38" s="5">
        <v>28</v>
      </c>
      <c r="B38" s="5"/>
      <c r="C38" s="5" t="s">
        <v>40</v>
      </c>
      <c r="D38" s="10" t="s">
        <v>41</v>
      </c>
      <c r="E38" s="8">
        <v>19.2</v>
      </c>
      <c r="F38" s="8">
        <v>3.2</v>
      </c>
      <c r="G38" s="8">
        <v>83.2</v>
      </c>
      <c r="H38" s="8">
        <v>12.8</v>
      </c>
      <c r="I38" s="8">
        <v>1.6</v>
      </c>
      <c r="J38" s="8">
        <v>3.2</v>
      </c>
      <c r="K38" s="8">
        <v>38.4</v>
      </c>
      <c r="L38" s="8">
        <v>3.2</v>
      </c>
      <c r="M38" s="8">
        <v>12.8</v>
      </c>
      <c r="N38" s="8">
        <v>3.2</v>
      </c>
      <c r="O38" s="17"/>
    </row>
    <row r="39" spans="1:15" ht="18.75" customHeight="1" x14ac:dyDescent="0.15">
      <c r="A39" s="5">
        <v>29</v>
      </c>
      <c r="B39" s="5"/>
      <c r="C39" s="5"/>
      <c r="D39" s="10" t="s">
        <v>42</v>
      </c>
      <c r="E39" s="8" t="s">
        <v>80</v>
      </c>
      <c r="F39" s="8" t="s">
        <v>80</v>
      </c>
      <c r="G39" s="8" t="s">
        <v>80</v>
      </c>
      <c r="H39" s="8" t="s">
        <v>80</v>
      </c>
      <c r="I39" s="8" t="s">
        <v>80</v>
      </c>
      <c r="J39" s="8">
        <v>1.6</v>
      </c>
      <c r="K39" s="8" t="s">
        <v>80</v>
      </c>
      <c r="L39" s="8">
        <v>6.4</v>
      </c>
      <c r="M39" s="8" t="s">
        <v>80</v>
      </c>
      <c r="N39" s="8" t="s">
        <v>80</v>
      </c>
      <c r="O39" s="17"/>
    </row>
    <row r="40" spans="1:15" ht="18.75" customHeight="1" x14ac:dyDescent="0.15">
      <c r="A40" s="5">
        <v>30</v>
      </c>
      <c r="B40" s="5"/>
      <c r="C40" s="5" t="s">
        <v>43</v>
      </c>
      <c r="D40" s="10" t="s">
        <v>217</v>
      </c>
      <c r="E40" s="8">
        <v>1.6</v>
      </c>
      <c r="F40" s="8">
        <v>12.8</v>
      </c>
      <c r="G40" s="8" t="s">
        <v>80</v>
      </c>
      <c r="H40" s="8">
        <v>1.6</v>
      </c>
      <c r="I40" s="8">
        <v>19.2</v>
      </c>
      <c r="J40" s="8" t="s">
        <v>80</v>
      </c>
      <c r="K40" s="8">
        <v>51.2</v>
      </c>
      <c r="L40" s="8">
        <v>12.8</v>
      </c>
      <c r="M40" s="8">
        <v>6.4</v>
      </c>
      <c r="N40" s="8" t="s">
        <v>80</v>
      </c>
      <c r="O40" s="17"/>
    </row>
    <row r="41" spans="1:15" ht="18.75" customHeight="1" x14ac:dyDescent="0.15">
      <c r="A41" s="5">
        <v>31</v>
      </c>
      <c r="B41" s="5"/>
      <c r="C41" s="5" t="s">
        <v>45</v>
      </c>
      <c r="D41" s="10" t="s">
        <v>48</v>
      </c>
      <c r="E41" s="8">
        <v>166.4</v>
      </c>
      <c r="F41" s="8">
        <v>172.8</v>
      </c>
      <c r="G41" s="8">
        <v>64</v>
      </c>
      <c r="H41" s="8">
        <v>19.2</v>
      </c>
      <c r="I41" s="8">
        <v>64</v>
      </c>
      <c r="J41" s="8">
        <v>371.2</v>
      </c>
      <c r="K41" s="8">
        <v>70.400000000000006</v>
      </c>
      <c r="L41" s="8">
        <v>147.19999999999999</v>
      </c>
      <c r="M41" s="8">
        <v>12.8</v>
      </c>
      <c r="N41" s="8">
        <v>499.2</v>
      </c>
      <c r="O41" s="17"/>
    </row>
    <row r="42" spans="1:15" ht="18.75" customHeight="1" x14ac:dyDescent="0.15">
      <c r="A42" s="5">
        <v>32</v>
      </c>
      <c r="B42" s="5"/>
      <c r="C42" s="5"/>
      <c r="D42" s="5" t="s">
        <v>249</v>
      </c>
      <c r="E42" s="8">
        <v>38.4</v>
      </c>
      <c r="F42" s="8">
        <v>44.8</v>
      </c>
      <c r="G42" s="8">
        <v>44.8</v>
      </c>
      <c r="H42" s="8">
        <v>32</v>
      </c>
      <c r="I42" s="8">
        <v>57.6</v>
      </c>
      <c r="J42" s="8">
        <v>320</v>
      </c>
      <c r="K42" s="8">
        <v>57.6</v>
      </c>
      <c r="L42" s="8">
        <v>25.6</v>
      </c>
      <c r="M42" s="8">
        <v>185.6</v>
      </c>
      <c r="N42" s="8">
        <v>57.6</v>
      </c>
      <c r="O42" s="17"/>
    </row>
    <row r="43" spans="1:15" ht="18.75" customHeight="1" x14ac:dyDescent="0.15">
      <c r="A43" s="5">
        <v>33</v>
      </c>
      <c r="B43" s="5"/>
      <c r="C43" s="5"/>
      <c r="D43" s="5" t="s">
        <v>51</v>
      </c>
      <c r="E43" s="8">
        <v>230.4</v>
      </c>
      <c r="F43" s="8">
        <v>844.8</v>
      </c>
      <c r="G43" s="8">
        <v>345.6</v>
      </c>
      <c r="H43" s="8">
        <v>870.4</v>
      </c>
      <c r="I43" s="8">
        <v>2918.4</v>
      </c>
      <c r="J43" s="8">
        <v>1305.5999999999999</v>
      </c>
      <c r="K43" s="8">
        <v>1792</v>
      </c>
      <c r="L43" s="8">
        <v>332.8</v>
      </c>
      <c r="M43" s="8">
        <v>179.2</v>
      </c>
      <c r="N43" s="8">
        <v>332.8</v>
      </c>
      <c r="O43" s="17"/>
    </row>
    <row r="44" spans="1:15" ht="18.75" customHeight="1" x14ac:dyDescent="0.15">
      <c r="A44" s="5">
        <v>34</v>
      </c>
      <c r="B44" s="5"/>
      <c r="C44" s="5"/>
      <c r="D44" s="10" t="s">
        <v>52</v>
      </c>
      <c r="E44" s="8" t="s">
        <v>80</v>
      </c>
      <c r="F44" s="8">
        <v>32</v>
      </c>
      <c r="G44" s="8" t="s">
        <v>80</v>
      </c>
      <c r="H44" s="8">
        <v>12.8</v>
      </c>
      <c r="I44" s="8">
        <v>3.2</v>
      </c>
      <c r="J44" s="8" t="s">
        <v>80</v>
      </c>
      <c r="K44" s="8" t="s">
        <v>80</v>
      </c>
      <c r="L44" s="8" t="s">
        <v>80</v>
      </c>
      <c r="M44" s="8">
        <v>12.8</v>
      </c>
      <c r="N44" s="8" t="s">
        <v>80</v>
      </c>
      <c r="O44" s="17"/>
    </row>
    <row r="45" spans="1:15" ht="18.75" customHeight="1" x14ac:dyDescent="0.15">
      <c r="A45" s="5">
        <v>35</v>
      </c>
      <c r="B45" s="5"/>
      <c r="C45" s="5"/>
      <c r="D45" s="10" t="s">
        <v>250</v>
      </c>
      <c r="E45" s="8" t="s">
        <v>80</v>
      </c>
      <c r="F45" s="8" t="s">
        <v>80</v>
      </c>
      <c r="G45" s="8" t="s">
        <v>80</v>
      </c>
      <c r="H45" s="8" t="s">
        <v>80</v>
      </c>
      <c r="I45" s="8" t="s">
        <v>80</v>
      </c>
      <c r="J45" s="8">
        <v>6.4</v>
      </c>
      <c r="K45" s="8" t="s">
        <v>80</v>
      </c>
      <c r="L45" s="8" t="s">
        <v>80</v>
      </c>
      <c r="M45" s="8">
        <v>44.8</v>
      </c>
      <c r="N45" s="8">
        <v>57.6</v>
      </c>
      <c r="O45" s="17"/>
    </row>
    <row r="46" spans="1:15" ht="18.75" customHeight="1" x14ac:dyDescent="0.15">
      <c r="A46" s="5">
        <v>36</v>
      </c>
      <c r="B46" s="5"/>
      <c r="C46" s="5"/>
      <c r="D46" s="10" t="s">
        <v>53</v>
      </c>
      <c r="E46" s="8" t="s">
        <v>80</v>
      </c>
      <c r="F46" s="8" t="s">
        <v>80</v>
      </c>
      <c r="G46" s="8" t="s">
        <v>80</v>
      </c>
      <c r="H46" s="8" t="s">
        <v>80</v>
      </c>
      <c r="I46" s="8" t="s">
        <v>80</v>
      </c>
      <c r="J46" s="8" t="s">
        <v>80</v>
      </c>
      <c r="K46" s="8" t="s">
        <v>80</v>
      </c>
      <c r="L46" s="8" t="s">
        <v>80</v>
      </c>
      <c r="M46" s="8" t="s">
        <v>80</v>
      </c>
      <c r="N46" s="8">
        <v>12.8</v>
      </c>
      <c r="O46" s="17"/>
    </row>
    <row r="47" spans="1:15" ht="18.75" customHeight="1" x14ac:dyDescent="0.15">
      <c r="A47" s="5">
        <v>37</v>
      </c>
      <c r="B47" s="5"/>
      <c r="C47" s="5"/>
      <c r="D47" s="5" t="s">
        <v>251</v>
      </c>
      <c r="E47" s="8" t="s">
        <v>80</v>
      </c>
      <c r="F47" s="8" t="s">
        <v>80</v>
      </c>
      <c r="G47" s="8">
        <v>1.6</v>
      </c>
      <c r="H47" s="8" t="s">
        <v>80</v>
      </c>
      <c r="I47" s="8" t="s">
        <v>80</v>
      </c>
      <c r="J47" s="8" t="s">
        <v>80</v>
      </c>
      <c r="K47" s="8" t="s">
        <v>80</v>
      </c>
      <c r="L47" s="8">
        <v>1.6</v>
      </c>
      <c r="M47" s="8">
        <v>0.8</v>
      </c>
      <c r="N47" s="8" t="s">
        <v>80</v>
      </c>
      <c r="O47" s="17"/>
    </row>
    <row r="48" spans="1:15" ht="18.75" customHeight="1" x14ac:dyDescent="0.15">
      <c r="A48" s="5">
        <v>38</v>
      </c>
      <c r="B48" s="5"/>
      <c r="C48" s="5"/>
      <c r="D48" s="10" t="s">
        <v>220</v>
      </c>
      <c r="E48" s="8" t="s">
        <v>80</v>
      </c>
      <c r="F48" s="8" t="s">
        <v>80</v>
      </c>
      <c r="G48" s="8" t="s">
        <v>80</v>
      </c>
      <c r="H48" s="8" t="s">
        <v>80</v>
      </c>
      <c r="I48" s="8" t="s">
        <v>80</v>
      </c>
      <c r="J48" s="8" t="s">
        <v>80</v>
      </c>
      <c r="K48" s="8" t="s">
        <v>80</v>
      </c>
      <c r="L48" s="8" t="s">
        <v>80</v>
      </c>
      <c r="M48" s="8" t="s">
        <v>80</v>
      </c>
      <c r="N48" s="8" t="s">
        <v>80</v>
      </c>
      <c r="O48" s="17"/>
    </row>
    <row r="49" spans="1:15" ht="18.75" customHeight="1" x14ac:dyDescent="0.15">
      <c r="A49" s="5">
        <v>39</v>
      </c>
      <c r="B49" s="5"/>
      <c r="C49" s="5"/>
      <c r="D49" s="10" t="s">
        <v>221</v>
      </c>
      <c r="E49" s="8" t="s">
        <v>80</v>
      </c>
      <c r="F49" s="8" t="s">
        <v>80</v>
      </c>
      <c r="G49" s="8" t="s">
        <v>80</v>
      </c>
      <c r="H49" s="8" t="s">
        <v>80</v>
      </c>
      <c r="I49" s="8" t="s">
        <v>80</v>
      </c>
      <c r="J49" s="8" t="s">
        <v>80</v>
      </c>
      <c r="K49" s="8" t="s">
        <v>80</v>
      </c>
      <c r="L49" s="8" t="s">
        <v>80</v>
      </c>
      <c r="M49" s="8" t="s">
        <v>80</v>
      </c>
      <c r="N49" s="8" t="s">
        <v>80</v>
      </c>
      <c r="O49" s="17"/>
    </row>
    <row r="50" spans="1:15" ht="18.75" customHeight="1" x14ac:dyDescent="0.15">
      <c r="A50" s="5">
        <v>40</v>
      </c>
      <c r="B50" s="5"/>
      <c r="C50" s="5"/>
      <c r="D50" s="10" t="s">
        <v>56</v>
      </c>
      <c r="E50" s="8" t="s">
        <v>80</v>
      </c>
      <c r="F50" s="8" t="s">
        <v>80</v>
      </c>
      <c r="G50" s="8">
        <v>6.4</v>
      </c>
      <c r="H50" s="8" t="s">
        <v>80</v>
      </c>
      <c r="I50" s="8">
        <v>12.8</v>
      </c>
      <c r="J50" s="8">
        <v>6.4</v>
      </c>
      <c r="K50" s="8" t="s">
        <v>80</v>
      </c>
      <c r="L50" s="8" t="s">
        <v>80</v>
      </c>
      <c r="M50" s="8">
        <v>3.2</v>
      </c>
      <c r="N50" s="8">
        <v>1.6</v>
      </c>
      <c r="O50" s="17"/>
    </row>
    <row r="51" spans="1:15" ht="18.75" customHeight="1" x14ac:dyDescent="0.15">
      <c r="A51" s="5">
        <v>41</v>
      </c>
      <c r="B51" s="5"/>
      <c r="C51" s="5"/>
      <c r="D51" s="10" t="s">
        <v>252</v>
      </c>
      <c r="E51" s="8" t="s">
        <v>80</v>
      </c>
      <c r="F51" s="8" t="s">
        <v>80</v>
      </c>
      <c r="G51" s="8" t="s">
        <v>80</v>
      </c>
      <c r="H51" s="8" t="s">
        <v>80</v>
      </c>
      <c r="I51" s="8" t="s">
        <v>80</v>
      </c>
      <c r="J51" s="8" t="s">
        <v>80</v>
      </c>
      <c r="K51" s="8" t="s">
        <v>80</v>
      </c>
      <c r="L51" s="8" t="s">
        <v>80</v>
      </c>
      <c r="M51" s="8" t="s">
        <v>80</v>
      </c>
      <c r="N51" s="8" t="s">
        <v>80</v>
      </c>
      <c r="O51" s="17"/>
    </row>
    <row r="52" spans="1:15" ht="18.75" customHeight="1" x14ac:dyDescent="0.15">
      <c r="A52" s="5">
        <v>42</v>
      </c>
      <c r="B52" s="5"/>
      <c r="C52" s="5"/>
      <c r="D52" s="10" t="s">
        <v>57</v>
      </c>
      <c r="E52" s="8" t="s">
        <v>80</v>
      </c>
      <c r="F52" s="8" t="s">
        <v>80</v>
      </c>
      <c r="G52" s="8" t="s">
        <v>80</v>
      </c>
      <c r="H52" s="8" t="s">
        <v>80</v>
      </c>
      <c r="I52" s="8" t="s">
        <v>80</v>
      </c>
      <c r="J52" s="8" t="s">
        <v>80</v>
      </c>
      <c r="K52" s="8">
        <v>1.6</v>
      </c>
      <c r="L52" s="8" t="s">
        <v>80</v>
      </c>
      <c r="M52" s="8" t="s">
        <v>80</v>
      </c>
      <c r="N52" s="8" t="s">
        <v>80</v>
      </c>
      <c r="O52" s="17"/>
    </row>
    <row r="53" spans="1:15" ht="18.75" customHeight="1" x14ac:dyDescent="0.15">
      <c r="A53" s="5">
        <v>43</v>
      </c>
      <c r="B53" s="5"/>
      <c r="C53" s="5"/>
      <c r="D53" s="10" t="s">
        <v>58</v>
      </c>
      <c r="E53" s="8" t="s">
        <v>80</v>
      </c>
      <c r="F53" s="8" t="s">
        <v>80</v>
      </c>
      <c r="G53" s="8" t="s">
        <v>80</v>
      </c>
      <c r="H53" s="8" t="s">
        <v>80</v>
      </c>
      <c r="I53" s="8" t="s">
        <v>80</v>
      </c>
      <c r="J53" s="8" t="s">
        <v>80</v>
      </c>
      <c r="K53" s="8" t="s">
        <v>80</v>
      </c>
      <c r="L53" s="8" t="s">
        <v>80</v>
      </c>
      <c r="M53" s="8" t="s">
        <v>80</v>
      </c>
      <c r="N53" s="8" t="s">
        <v>80</v>
      </c>
      <c r="O53" s="17"/>
    </row>
    <row r="54" spans="1:15" ht="18.75" customHeight="1" x14ac:dyDescent="0.15">
      <c r="A54" s="5">
        <v>44</v>
      </c>
      <c r="B54" s="5"/>
      <c r="C54" s="5"/>
      <c r="D54" s="10" t="s">
        <v>59</v>
      </c>
      <c r="E54" s="8" t="s">
        <v>80</v>
      </c>
      <c r="F54" s="8" t="s">
        <v>80</v>
      </c>
      <c r="G54" s="8" t="s">
        <v>80</v>
      </c>
      <c r="H54" s="8" t="s">
        <v>80</v>
      </c>
      <c r="I54" s="8" t="s">
        <v>80</v>
      </c>
      <c r="J54" s="8" t="s">
        <v>80</v>
      </c>
      <c r="K54" s="8">
        <v>6.4</v>
      </c>
      <c r="L54" s="8" t="s">
        <v>80</v>
      </c>
      <c r="M54" s="8">
        <v>25.6</v>
      </c>
      <c r="N54" s="8" t="s">
        <v>80</v>
      </c>
      <c r="O54" s="17"/>
    </row>
    <row r="55" spans="1:15" ht="18.75" customHeight="1" x14ac:dyDescent="0.15">
      <c r="A55" s="5">
        <v>45</v>
      </c>
      <c r="B55" s="5"/>
      <c r="C55" s="5"/>
      <c r="D55" s="10" t="s">
        <v>60</v>
      </c>
      <c r="E55" s="8" t="s">
        <v>80</v>
      </c>
      <c r="F55" s="8" t="s">
        <v>80</v>
      </c>
      <c r="G55" s="8" t="s">
        <v>80</v>
      </c>
      <c r="H55" s="8" t="s">
        <v>80</v>
      </c>
      <c r="I55" s="8" t="s">
        <v>80</v>
      </c>
      <c r="J55" s="8" t="s">
        <v>80</v>
      </c>
      <c r="K55" s="8" t="s">
        <v>80</v>
      </c>
      <c r="L55" s="8" t="s">
        <v>80</v>
      </c>
      <c r="M55" s="8" t="s">
        <v>80</v>
      </c>
      <c r="N55" s="8" t="s">
        <v>80</v>
      </c>
      <c r="O55" s="17"/>
    </row>
    <row r="56" spans="1:15" ht="18.75" customHeight="1" x14ac:dyDescent="0.15">
      <c r="A56" s="5">
        <v>46</v>
      </c>
      <c r="B56" s="5"/>
      <c r="C56" s="5"/>
      <c r="D56" s="10" t="s">
        <v>61</v>
      </c>
      <c r="E56" s="8" t="s">
        <v>80</v>
      </c>
      <c r="F56" s="8" t="s">
        <v>80</v>
      </c>
      <c r="G56" s="8" t="s">
        <v>80</v>
      </c>
      <c r="H56" s="8" t="s">
        <v>80</v>
      </c>
      <c r="I56" s="8" t="s">
        <v>80</v>
      </c>
      <c r="J56" s="8" t="s">
        <v>80</v>
      </c>
      <c r="K56" s="8" t="s">
        <v>80</v>
      </c>
      <c r="L56" s="8" t="s">
        <v>80</v>
      </c>
      <c r="M56" s="8" t="s">
        <v>80</v>
      </c>
      <c r="N56" s="8" t="s">
        <v>80</v>
      </c>
      <c r="O56" s="17"/>
    </row>
    <row r="57" spans="1:15" ht="18.75" customHeight="1" x14ac:dyDescent="0.15">
      <c r="A57" s="5">
        <v>47</v>
      </c>
      <c r="B57" s="5"/>
      <c r="C57" s="5"/>
      <c r="D57" s="10" t="s">
        <v>63</v>
      </c>
      <c r="E57" s="8" t="s">
        <v>80</v>
      </c>
      <c r="F57" s="8" t="s">
        <v>80</v>
      </c>
      <c r="G57" s="8" t="s">
        <v>80</v>
      </c>
      <c r="H57" s="8" t="s">
        <v>80</v>
      </c>
      <c r="I57" s="8" t="s">
        <v>80</v>
      </c>
      <c r="J57" s="8" t="s">
        <v>80</v>
      </c>
      <c r="K57" s="8" t="s">
        <v>80</v>
      </c>
      <c r="L57" s="8" t="s">
        <v>80</v>
      </c>
      <c r="M57" s="8" t="s">
        <v>80</v>
      </c>
      <c r="N57" s="8" t="s">
        <v>80</v>
      </c>
      <c r="O57" s="17"/>
    </row>
    <row r="58" spans="1:15" ht="18.75" customHeight="1" x14ac:dyDescent="0.15">
      <c r="A58" s="5">
        <v>48</v>
      </c>
      <c r="B58" s="5"/>
      <c r="C58" s="5"/>
      <c r="D58" s="10" t="s">
        <v>64</v>
      </c>
      <c r="E58" s="8" t="s">
        <v>80</v>
      </c>
      <c r="F58" s="8" t="s">
        <v>80</v>
      </c>
      <c r="G58" s="8" t="s">
        <v>80</v>
      </c>
      <c r="H58" s="8" t="s">
        <v>80</v>
      </c>
      <c r="I58" s="8" t="s">
        <v>80</v>
      </c>
      <c r="J58" s="8" t="s">
        <v>80</v>
      </c>
      <c r="K58" s="8" t="s">
        <v>80</v>
      </c>
      <c r="L58" s="8" t="s">
        <v>80</v>
      </c>
      <c r="M58" s="8" t="s">
        <v>80</v>
      </c>
      <c r="N58" s="8" t="s">
        <v>80</v>
      </c>
      <c r="O58" s="17"/>
    </row>
    <row r="59" spans="1:15" ht="18.75" customHeight="1" x14ac:dyDescent="0.15">
      <c r="A59" s="5">
        <v>49</v>
      </c>
      <c r="B59" s="5"/>
      <c r="C59" s="5"/>
      <c r="D59" s="10" t="s">
        <v>65</v>
      </c>
      <c r="E59" s="8">
        <v>6.4</v>
      </c>
      <c r="F59" s="8" t="s">
        <v>80</v>
      </c>
      <c r="G59" s="8" t="s">
        <v>80</v>
      </c>
      <c r="H59" s="8" t="s">
        <v>80</v>
      </c>
      <c r="I59" s="8" t="s">
        <v>80</v>
      </c>
      <c r="J59" s="8" t="s">
        <v>80</v>
      </c>
      <c r="K59" s="8" t="s">
        <v>80</v>
      </c>
      <c r="L59" s="8" t="s">
        <v>80</v>
      </c>
      <c r="M59" s="8" t="s">
        <v>80</v>
      </c>
      <c r="N59" s="8" t="s">
        <v>80</v>
      </c>
      <c r="O59" s="17"/>
    </row>
    <row r="60" spans="1:15" ht="18.75" customHeight="1" x14ac:dyDescent="0.15">
      <c r="A60" s="5">
        <v>50</v>
      </c>
      <c r="B60" s="5"/>
      <c r="C60" s="5"/>
      <c r="D60" s="10" t="s">
        <v>67</v>
      </c>
      <c r="E60" s="8">
        <v>38.4</v>
      </c>
      <c r="F60" s="8" t="s">
        <v>80</v>
      </c>
      <c r="G60" s="8" t="s">
        <v>80</v>
      </c>
      <c r="H60" s="8" t="s">
        <v>80</v>
      </c>
      <c r="I60" s="8" t="s">
        <v>80</v>
      </c>
      <c r="J60" s="8">
        <v>12.8</v>
      </c>
      <c r="K60" s="8" t="s">
        <v>80</v>
      </c>
      <c r="L60" s="8" t="s">
        <v>80</v>
      </c>
      <c r="M60" s="8" t="s">
        <v>80</v>
      </c>
      <c r="N60" s="8">
        <v>25.6</v>
      </c>
      <c r="O60" s="17"/>
    </row>
    <row r="61" spans="1:15" ht="18.75" customHeight="1" x14ac:dyDescent="0.15">
      <c r="A61" s="5">
        <v>51</v>
      </c>
      <c r="B61" s="5"/>
      <c r="C61" s="5"/>
      <c r="D61" s="5" t="s">
        <v>253</v>
      </c>
      <c r="E61" s="8">
        <v>12.8</v>
      </c>
      <c r="F61" s="8" t="s">
        <v>80</v>
      </c>
      <c r="G61" s="8" t="s">
        <v>80</v>
      </c>
      <c r="H61" s="8" t="s">
        <v>80</v>
      </c>
      <c r="I61" s="8">
        <v>6.4</v>
      </c>
      <c r="J61" s="8" t="s">
        <v>80</v>
      </c>
      <c r="K61" s="8" t="s">
        <v>80</v>
      </c>
      <c r="L61" s="8" t="s">
        <v>80</v>
      </c>
      <c r="M61" s="8">
        <v>12.8</v>
      </c>
      <c r="N61" s="8" t="s">
        <v>80</v>
      </c>
      <c r="O61" s="17"/>
    </row>
    <row r="62" spans="1:15" ht="18.75" customHeight="1" x14ac:dyDescent="0.15">
      <c r="A62" s="5">
        <v>52</v>
      </c>
      <c r="B62" s="5"/>
      <c r="C62" s="5"/>
      <c r="D62" s="10" t="s">
        <v>69</v>
      </c>
      <c r="E62" s="8" t="s">
        <v>80</v>
      </c>
      <c r="F62" s="8" t="s">
        <v>80</v>
      </c>
      <c r="G62" s="8">
        <v>3.2</v>
      </c>
      <c r="H62" s="8" t="s">
        <v>80</v>
      </c>
      <c r="I62" s="8" t="s">
        <v>80</v>
      </c>
      <c r="J62" s="8">
        <v>25.6</v>
      </c>
      <c r="K62" s="8">
        <v>12.8</v>
      </c>
      <c r="L62" s="8" t="s">
        <v>80</v>
      </c>
      <c r="M62" s="8">
        <v>51.2</v>
      </c>
      <c r="N62" s="8">
        <v>44.8</v>
      </c>
      <c r="O62" s="17"/>
    </row>
    <row r="63" spans="1:15" ht="18.75" customHeight="1" x14ac:dyDescent="0.15">
      <c r="A63" s="5">
        <v>53</v>
      </c>
      <c r="B63" s="5"/>
      <c r="C63" s="5"/>
      <c r="D63" s="5" t="s">
        <v>254</v>
      </c>
      <c r="E63" s="8" t="s">
        <v>80</v>
      </c>
      <c r="F63" s="8" t="s">
        <v>80</v>
      </c>
      <c r="G63" s="8" t="s">
        <v>80</v>
      </c>
      <c r="H63" s="8" t="s">
        <v>80</v>
      </c>
      <c r="I63" s="8" t="s">
        <v>80</v>
      </c>
      <c r="J63" s="8">
        <v>0.8</v>
      </c>
      <c r="K63" s="8" t="s">
        <v>80</v>
      </c>
      <c r="L63" s="8" t="s">
        <v>80</v>
      </c>
      <c r="M63" s="8" t="s">
        <v>80</v>
      </c>
      <c r="N63" s="8" t="s">
        <v>80</v>
      </c>
      <c r="O63" s="17"/>
    </row>
    <row r="64" spans="1:15" ht="18.75" customHeight="1" x14ac:dyDescent="0.15">
      <c r="A64" s="5">
        <v>54</v>
      </c>
      <c r="B64" s="5"/>
      <c r="C64" s="5"/>
      <c r="D64" s="5" t="s">
        <v>255</v>
      </c>
      <c r="E64" s="8">
        <v>25.6</v>
      </c>
      <c r="F64" s="8">
        <v>115.2</v>
      </c>
      <c r="G64" s="8">
        <v>44.8</v>
      </c>
      <c r="H64" s="8">
        <v>44.8</v>
      </c>
      <c r="I64" s="8">
        <v>96</v>
      </c>
      <c r="J64" s="8">
        <v>51.2</v>
      </c>
      <c r="K64" s="8">
        <v>64</v>
      </c>
      <c r="L64" s="8">
        <v>19.2</v>
      </c>
      <c r="M64" s="8">
        <v>12.8</v>
      </c>
      <c r="N64" s="8">
        <v>6.4</v>
      </c>
      <c r="O64" s="17"/>
    </row>
    <row r="65" spans="1:15" ht="18.75" customHeight="1" x14ac:dyDescent="0.15">
      <c r="A65" s="5">
        <v>55</v>
      </c>
      <c r="B65" s="5"/>
      <c r="C65" s="5"/>
      <c r="D65" s="10" t="s">
        <v>256</v>
      </c>
      <c r="E65" s="8">
        <v>1638.4</v>
      </c>
      <c r="F65" s="8">
        <v>230.4</v>
      </c>
      <c r="G65" s="8">
        <v>4300.8</v>
      </c>
      <c r="H65" s="8">
        <v>1228.8</v>
      </c>
      <c r="I65" s="8">
        <v>1920</v>
      </c>
      <c r="J65" s="8">
        <v>2995.2</v>
      </c>
      <c r="K65" s="8">
        <v>3456</v>
      </c>
      <c r="L65" s="8">
        <v>1881.6</v>
      </c>
      <c r="M65" s="8">
        <v>8294.4</v>
      </c>
      <c r="N65" s="8">
        <v>9792</v>
      </c>
      <c r="O65" s="17"/>
    </row>
    <row r="66" spans="1:15" ht="18.75" customHeight="1" x14ac:dyDescent="0.15">
      <c r="A66" s="5">
        <v>56</v>
      </c>
      <c r="B66" s="5"/>
      <c r="C66" s="5"/>
      <c r="D66" s="5" t="s">
        <v>257</v>
      </c>
      <c r="E66" s="8">
        <v>32</v>
      </c>
      <c r="F66" s="8">
        <v>96</v>
      </c>
      <c r="G66" s="8">
        <v>51.2</v>
      </c>
      <c r="H66" s="8">
        <v>32</v>
      </c>
      <c r="I66" s="8">
        <v>57.6</v>
      </c>
      <c r="J66" s="8">
        <v>32</v>
      </c>
      <c r="K66" s="8">
        <v>83.2</v>
      </c>
      <c r="L66" s="8">
        <v>76.8</v>
      </c>
      <c r="M66" s="8">
        <v>19.2</v>
      </c>
      <c r="N66" s="8">
        <v>128</v>
      </c>
      <c r="O66" s="17"/>
    </row>
    <row r="67" spans="1:15" ht="18.75" customHeight="1" x14ac:dyDescent="0.15">
      <c r="A67" s="5">
        <v>57</v>
      </c>
      <c r="B67" s="5"/>
      <c r="C67" s="5"/>
      <c r="D67" s="5" t="s">
        <v>258</v>
      </c>
      <c r="E67" s="8" t="s">
        <v>80</v>
      </c>
      <c r="F67" s="8">
        <v>6.4</v>
      </c>
      <c r="G67" s="8" t="s">
        <v>80</v>
      </c>
      <c r="H67" s="8" t="s">
        <v>80</v>
      </c>
      <c r="I67" s="8" t="s">
        <v>80</v>
      </c>
      <c r="J67" s="8">
        <v>3.2</v>
      </c>
      <c r="K67" s="8" t="s">
        <v>80</v>
      </c>
      <c r="L67" s="8" t="s">
        <v>80</v>
      </c>
      <c r="M67" s="8" t="s">
        <v>80</v>
      </c>
      <c r="N67" s="8" t="s">
        <v>80</v>
      </c>
      <c r="O67" s="17"/>
    </row>
    <row r="68" spans="1:15" ht="18.75" customHeight="1" x14ac:dyDescent="0.15">
      <c r="A68" s="5">
        <v>58</v>
      </c>
      <c r="B68" s="5" t="s">
        <v>73</v>
      </c>
      <c r="C68" s="5" t="s">
        <v>74</v>
      </c>
      <c r="D68" s="5" t="s">
        <v>75</v>
      </c>
      <c r="E68" s="8">
        <v>3.2</v>
      </c>
      <c r="F68" s="8">
        <v>70.400000000000006</v>
      </c>
      <c r="G68" s="8" t="s">
        <v>80</v>
      </c>
      <c r="H68" s="8">
        <v>3.2</v>
      </c>
      <c r="I68" s="8">
        <v>12.8</v>
      </c>
      <c r="J68" s="8">
        <v>3.2</v>
      </c>
      <c r="K68" s="8" t="s">
        <v>80</v>
      </c>
      <c r="L68" s="8">
        <v>1.6</v>
      </c>
      <c r="M68" s="8" t="s">
        <v>80</v>
      </c>
      <c r="N68" s="8" t="s">
        <v>80</v>
      </c>
      <c r="O68" s="17"/>
    </row>
    <row r="69" spans="1:15" ht="18.75" customHeight="1" x14ac:dyDescent="0.15">
      <c r="A69" s="5">
        <v>59</v>
      </c>
      <c r="B69" s="5" t="s">
        <v>76</v>
      </c>
      <c r="C69" s="5" t="s">
        <v>77</v>
      </c>
      <c r="D69" s="5" t="s">
        <v>78</v>
      </c>
      <c r="E69" s="8" t="s">
        <v>80</v>
      </c>
      <c r="F69" s="8" t="s">
        <v>80</v>
      </c>
      <c r="G69" s="8" t="s">
        <v>80</v>
      </c>
      <c r="H69" s="8">
        <v>6.4</v>
      </c>
      <c r="I69" s="8" t="s">
        <v>80</v>
      </c>
      <c r="J69" s="8" t="s">
        <v>80</v>
      </c>
      <c r="K69" s="8">
        <v>6.4</v>
      </c>
      <c r="L69" s="8">
        <v>12.8</v>
      </c>
      <c r="M69" s="8">
        <v>12.8</v>
      </c>
      <c r="N69" s="8">
        <v>19.2</v>
      </c>
      <c r="O69" s="17"/>
    </row>
    <row r="70" spans="1:15" ht="18.75" customHeight="1" x14ac:dyDescent="0.15">
      <c r="A70" s="5">
        <v>60</v>
      </c>
      <c r="B70" s="5" t="s">
        <v>79</v>
      </c>
      <c r="C70" s="5" t="s">
        <v>80</v>
      </c>
      <c r="D70" s="5" t="s">
        <v>81</v>
      </c>
      <c r="E70" s="8">
        <v>44.8</v>
      </c>
      <c r="F70" s="8">
        <v>121.6</v>
      </c>
      <c r="G70" s="8">
        <v>44.8</v>
      </c>
      <c r="H70" s="8">
        <v>57.6</v>
      </c>
      <c r="I70" s="8">
        <v>64</v>
      </c>
      <c r="J70" s="8">
        <v>51.2</v>
      </c>
      <c r="K70" s="8">
        <v>76.8</v>
      </c>
      <c r="L70" s="8">
        <v>243.2</v>
      </c>
      <c r="M70" s="8">
        <v>89.6</v>
      </c>
      <c r="N70" s="8">
        <v>25.6</v>
      </c>
      <c r="O70" s="17"/>
    </row>
    <row r="71" spans="1:15" ht="18.75" customHeight="1" x14ac:dyDescent="0.15">
      <c r="A71" s="5">
        <v>61</v>
      </c>
      <c r="B71" s="5" t="s">
        <v>82</v>
      </c>
      <c r="C71" s="5" t="s">
        <v>83</v>
      </c>
      <c r="D71" s="10" t="s">
        <v>84</v>
      </c>
      <c r="E71" s="8">
        <v>12.8</v>
      </c>
      <c r="F71" s="8">
        <v>3.2</v>
      </c>
      <c r="G71" s="8" t="s">
        <v>80</v>
      </c>
      <c r="H71" s="8" t="s">
        <v>80</v>
      </c>
      <c r="I71" s="8">
        <v>6.4</v>
      </c>
      <c r="J71" s="8">
        <v>19.2</v>
      </c>
      <c r="K71" s="8">
        <v>3.2</v>
      </c>
      <c r="L71" s="8">
        <v>3.2</v>
      </c>
      <c r="M71" s="8">
        <v>1.6</v>
      </c>
      <c r="N71" s="8">
        <v>6.4</v>
      </c>
      <c r="O71" s="17"/>
    </row>
    <row r="72" spans="1:15" ht="18.75" customHeight="1" x14ac:dyDescent="0.15">
      <c r="A72" s="5">
        <v>62</v>
      </c>
      <c r="B72" s="5"/>
      <c r="C72" s="5" t="s">
        <v>85</v>
      </c>
      <c r="D72" s="5" t="s">
        <v>259</v>
      </c>
      <c r="E72" s="8">
        <v>12.8</v>
      </c>
      <c r="F72" s="8" t="s">
        <v>80</v>
      </c>
      <c r="G72" s="8" t="s">
        <v>80</v>
      </c>
      <c r="H72" s="8">
        <v>12.8</v>
      </c>
      <c r="I72" s="8" t="s">
        <v>80</v>
      </c>
      <c r="J72" s="8" t="s">
        <v>80</v>
      </c>
      <c r="K72" s="8" t="s">
        <v>80</v>
      </c>
      <c r="L72" s="8" t="s">
        <v>80</v>
      </c>
      <c r="M72" s="8">
        <v>6.4</v>
      </c>
      <c r="N72" s="8">
        <v>1.6</v>
      </c>
      <c r="O72" s="17"/>
    </row>
    <row r="73" spans="1:15" ht="18.75" customHeight="1" x14ac:dyDescent="0.15">
      <c r="A73" s="5">
        <v>63</v>
      </c>
      <c r="B73" s="5"/>
      <c r="C73" s="5"/>
      <c r="D73" s="10" t="s">
        <v>129</v>
      </c>
      <c r="E73" s="8">
        <v>6.4</v>
      </c>
      <c r="F73" s="8" t="s">
        <v>80</v>
      </c>
      <c r="G73" s="8">
        <v>1.6</v>
      </c>
      <c r="H73" s="8">
        <v>0.8</v>
      </c>
      <c r="I73" s="8" t="s">
        <v>80</v>
      </c>
      <c r="J73" s="8" t="s">
        <v>80</v>
      </c>
      <c r="K73" s="8">
        <v>0.8</v>
      </c>
      <c r="L73" s="8" t="s">
        <v>80</v>
      </c>
      <c r="M73" s="8" t="s">
        <v>80</v>
      </c>
      <c r="N73" s="8" t="s">
        <v>80</v>
      </c>
      <c r="O73" s="17"/>
    </row>
    <row r="74" spans="1:15" ht="18.75" customHeight="1" x14ac:dyDescent="0.15">
      <c r="A74" s="5">
        <v>64</v>
      </c>
      <c r="B74" s="5"/>
      <c r="C74" s="5"/>
      <c r="D74" s="5" t="s">
        <v>260</v>
      </c>
      <c r="E74" s="8" t="s">
        <v>80</v>
      </c>
      <c r="F74" s="8" t="s">
        <v>80</v>
      </c>
      <c r="G74" s="8" t="s">
        <v>80</v>
      </c>
      <c r="H74" s="8">
        <v>3.2</v>
      </c>
      <c r="I74" s="8" t="s">
        <v>80</v>
      </c>
      <c r="J74" s="8" t="s">
        <v>80</v>
      </c>
      <c r="K74" s="8" t="s">
        <v>80</v>
      </c>
      <c r="L74" s="8" t="s">
        <v>80</v>
      </c>
      <c r="M74" s="8" t="s">
        <v>80</v>
      </c>
      <c r="N74" s="8" t="s">
        <v>80</v>
      </c>
      <c r="O74" s="17"/>
    </row>
    <row r="75" spans="1:15" ht="18.75" customHeight="1" x14ac:dyDescent="0.15">
      <c r="A75" s="5">
        <v>65</v>
      </c>
      <c r="B75" s="5"/>
      <c r="C75" s="5"/>
      <c r="D75" s="10" t="s">
        <v>173</v>
      </c>
      <c r="E75" s="8">
        <v>25.6</v>
      </c>
      <c r="F75" s="8">
        <v>19.2</v>
      </c>
      <c r="G75" s="8">
        <v>25.6</v>
      </c>
      <c r="H75" s="8">
        <v>19.2</v>
      </c>
      <c r="I75" s="8" t="s">
        <v>80</v>
      </c>
      <c r="J75" s="8">
        <v>3.2</v>
      </c>
      <c r="K75" s="8">
        <v>3.2</v>
      </c>
      <c r="L75" s="8">
        <v>3.2</v>
      </c>
      <c r="M75" s="8">
        <v>12.8</v>
      </c>
      <c r="N75" s="8">
        <v>6.4</v>
      </c>
      <c r="O75" s="17"/>
    </row>
    <row r="76" spans="1:15" ht="18.75" customHeight="1" x14ac:dyDescent="0.15">
      <c r="A76" s="5">
        <v>66</v>
      </c>
      <c r="B76" s="5"/>
      <c r="C76" s="5"/>
      <c r="D76" s="5" t="s">
        <v>261</v>
      </c>
      <c r="E76" s="8" t="s">
        <v>80</v>
      </c>
      <c r="F76" s="8" t="s">
        <v>80</v>
      </c>
      <c r="G76" s="8">
        <v>3.2</v>
      </c>
      <c r="H76" s="8">
        <v>3.2</v>
      </c>
      <c r="I76" s="8">
        <v>6.4</v>
      </c>
      <c r="J76" s="8">
        <v>6.4</v>
      </c>
      <c r="K76" s="8">
        <v>1.6</v>
      </c>
      <c r="L76" s="8" t="s">
        <v>80</v>
      </c>
      <c r="M76" s="8" t="s">
        <v>80</v>
      </c>
      <c r="N76" s="8">
        <v>6.4</v>
      </c>
      <c r="O76" s="17"/>
    </row>
    <row r="77" spans="1:15" ht="18.75" customHeight="1" x14ac:dyDescent="0.15">
      <c r="A77" s="5">
        <v>67</v>
      </c>
      <c r="B77" s="5"/>
      <c r="C77" s="5"/>
      <c r="D77" s="5" t="s">
        <v>87</v>
      </c>
      <c r="E77" s="8" t="s">
        <v>80</v>
      </c>
      <c r="F77" s="8" t="s">
        <v>80</v>
      </c>
      <c r="G77" s="8" t="s">
        <v>80</v>
      </c>
      <c r="H77" s="8" t="s">
        <v>80</v>
      </c>
      <c r="I77" s="8">
        <v>6.4</v>
      </c>
      <c r="J77" s="8" t="s">
        <v>80</v>
      </c>
      <c r="K77" s="8">
        <v>6.4</v>
      </c>
      <c r="L77" s="8" t="s">
        <v>80</v>
      </c>
      <c r="M77" s="8" t="s">
        <v>80</v>
      </c>
      <c r="N77" s="8" t="s">
        <v>80</v>
      </c>
      <c r="O77" s="17"/>
    </row>
    <row r="78" spans="1:15" ht="18.75" customHeight="1" x14ac:dyDescent="0.15">
      <c r="A78" s="5">
        <v>68</v>
      </c>
      <c r="B78" s="5"/>
      <c r="C78" s="5" t="s">
        <v>88</v>
      </c>
      <c r="D78" s="5" t="s">
        <v>89</v>
      </c>
      <c r="E78" s="8">
        <v>6.4</v>
      </c>
      <c r="F78" s="8">
        <v>6.4</v>
      </c>
      <c r="G78" s="8" t="s">
        <v>80</v>
      </c>
      <c r="H78" s="8">
        <v>6.4</v>
      </c>
      <c r="I78" s="8">
        <v>12.8</v>
      </c>
      <c r="J78" s="8">
        <v>6.4</v>
      </c>
      <c r="K78" s="8">
        <v>6.4</v>
      </c>
      <c r="L78" s="8">
        <v>1.6</v>
      </c>
      <c r="M78" s="8" t="s">
        <v>80</v>
      </c>
      <c r="N78" s="8" t="s">
        <v>80</v>
      </c>
      <c r="O78" s="17"/>
    </row>
    <row r="79" spans="1:15" ht="18.75" customHeight="1" x14ac:dyDescent="0.15">
      <c r="A79" s="5">
        <v>69</v>
      </c>
      <c r="B79" s="5" t="s">
        <v>262</v>
      </c>
      <c r="C79" s="5" t="s">
        <v>263</v>
      </c>
      <c r="D79" s="5" t="s">
        <v>264</v>
      </c>
      <c r="E79" s="8" t="s">
        <v>80</v>
      </c>
      <c r="F79" s="8" t="s">
        <v>80</v>
      </c>
      <c r="G79" s="8" t="s">
        <v>80</v>
      </c>
      <c r="H79" s="8" t="s">
        <v>80</v>
      </c>
      <c r="I79" s="8" t="s">
        <v>80</v>
      </c>
      <c r="J79" s="8" t="s">
        <v>80</v>
      </c>
      <c r="K79" s="8">
        <v>0.8</v>
      </c>
      <c r="L79" s="8" t="s">
        <v>80</v>
      </c>
      <c r="M79" s="8" t="s">
        <v>80</v>
      </c>
      <c r="N79" s="8" t="s">
        <v>80</v>
      </c>
      <c r="O79" s="17"/>
    </row>
    <row r="80" spans="1:15" ht="18.75" customHeight="1" x14ac:dyDescent="0.15">
      <c r="A80" s="5">
        <v>70</v>
      </c>
      <c r="B80" s="5" t="s">
        <v>90</v>
      </c>
      <c r="C80" s="5" t="s">
        <v>91</v>
      </c>
      <c r="D80" s="5" t="s">
        <v>265</v>
      </c>
      <c r="E80" s="8">
        <v>0.8</v>
      </c>
      <c r="F80" s="8">
        <v>0.8</v>
      </c>
      <c r="G80" s="8" t="s">
        <v>80</v>
      </c>
      <c r="H80" s="8" t="s">
        <v>80</v>
      </c>
      <c r="I80" s="8" t="s">
        <v>80</v>
      </c>
      <c r="J80" s="8" t="s">
        <v>80</v>
      </c>
      <c r="K80" s="8" t="s">
        <v>80</v>
      </c>
      <c r="L80" s="8" t="s">
        <v>80</v>
      </c>
      <c r="M80" s="8" t="s">
        <v>80</v>
      </c>
      <c r="N80" s="8" t="s">
        <v>80</v>
      </c>
      <c r="O80" s="17"/>
    </row>
    <row r="81" spans="1:15" ht="18.75" customHeight="1" x14ac:dyDescent="0.15">
      <c r="A81" s="5">
        <v>71</v>
      </c>
      <c r="B81" s="5"/>
      <c r="C81" s="5"/>
      <c r="D81" s="5" t="s">
        <v>92</v>
      </c>
      <c r="E81" s="8">
        <v>1.6</v>
      </c>
      <c r="F81" s="8">
        <v>3.2</v>
      </c>
      <c r="G81" s="8" t="s">
        <v>80</v>
      </c>
      <c r="H81" s="8" t="s">
        <v>80</v>
      </c>
      <c r="I81" s="8" t="s">
        <v>80</v>
      </c>
      <c r="J81" s="8">
        <v>0.8</v>
      </c>
      <c r="K81" s="8" t="s">
        <v>80</v>
      </c>
      <c r="L81" s="8">
        <v>0.8</v>
      </c>
      <c r="M81" s="8">
        <v>1.6</v>
      </c>
      <c r="N81" s="8" t="s">
        <v>80</v>
      </c>
      <c r="O81" s="17"/>
    </row>
    <row r="82" spans="1:15" ht="18.75" customHeight="1" thickBot="1" x14ac:dyDescent="0.2">
      <c r="A82" s="5">
        <v>72</v>
      </c>
      <c r="B82" s="5" t="s">
        <v>266</v>
      </c>
      <c r="C82" s="5" t="s">
        <v>267</v>
      </c>
      <c r="D82" s="5" t="s">
        <v>268</v>
      </c>
      <c r="E82" s="25" t="s">
        <v>80</v>
      </c>
      <c r="F82" s="25" t="s">
        <v>80</v>
      </c>
      <c r="G82" s="25" t="s">
        <v>80</v>
      </c>
      <c r="H82" s="25" t="s">
        <v>80</v>
      </c>
      <c r="I82" s="25" t="s">
        <v>80</v>
      </c>
      <c r="J82" s="25" t="s">
        <v>80</v>
      </c>
      <c r="K82" s="25" t="s">
        <v>80</v>
      </c>
      <c r="L82" s="25" t="s">
        <v>80</v>
      </c>
      <c r="M82" s="25" t="s">
        <v>80</v>
      </c>
      <c r="N82" s="25" t="s">
        <v>80</v>
      </c>
      <c r="O82" s="17"/>
    </row>
    <row r="83" spans="1:15" ht="18.75" customHeight="1" thickTop="1" x14ac:dyDescent="0.15">
      <c r="A83" s="35" t="s">
        <v>93</v>
      </c>
      <c r="B83" s="35"/>
      <c r="C83" s="35"/>
      <c r="D83" s="35"/>
      <c r="E83" s="19">
        <f t="shared" ref="E83:N83" si="0">SUM(E11:E82)</f>
        <v>10180.799999999994</v>
      </c>
      <c r="F83" s="19">
        <f t="shared" si="0"/>
        <v>11476.800000000001</v>
      </c>
      <c r="G83" s="19">
        <f t="shared" si="0"/>
        <v>10981.600000000002</v>
      </c>
      <c r="H83" s="19">
        <f t="shared" si="0"/>
        <v>5434.3999999999987</v>
      </c>
      <c r="I83" s="19">
        <f t="shared" si="0"/>
        <v>7267.1999999999989</v>
      </c>
      <c r="J83" s="19">
        <f t="shared" si="0"/>
        <v>8967.2000000000007</v>
      </c>
      <c r="K83" s="19">
        <f t="shared" si="0"/>
        <v>9140.7999999999993</v>
      </c>
      <c r="L83" s="19">
        <f t="shared" si="0"/>
        <v>4840.7999999999993</v>
      </c>
      <c r="M83" s="19">
        <f t="shared" si="0"/>
        <v>9621.5999999999985</v>
      </c>
      <c r="N83" s="19">
        <f t="shared" si="0"/>
        <v>11761.6</v>
      </c>
    </row>
    <row r="84" spans="1:15" ht="18.75" customHeight="1" x14ac:dyDescent="0.15">
      <c r="A84" s="41" t="s">
        <v>269</v>
      </c>
      <c r="B84" s="42"/>
      <c r="C84" s="6" t="s">
        <v>22</v>
      </c>
      <c r="D84" s="9"/>
      <c r="E84" s="8">
        <f t="shared" ref="E84:N84" si="1">E11</f>
        <v>640</v>
      </c>
      <c r="F84" s="8">
        <f t="shared" si="1"/>
        <v>1075.2</v>
      </c>
      <c r="G84" s="8">
        <f t="shared" si="1"/>
        <v>256</v>
      </c>
      <c r="H84" s="8">
        <f t="shared" si="1"/>
        <v>307.2</v>
      </c>
      <c r="I84" s="8">
        <f t="shared" si="1"/>
        <v>108.8</v>
      </c>
      <c r="J84" s="8">
        <f t="shared" si="1"/>
        <v>384</v>
      </c>
      <c r="K84" s="8">
        <f t="shared" si="1"/>
        <v>486.4</v>
      </c>
      <c r="L84" s="8">
        <f t="shared" si="1"/>
        <v>332.8</v>
      </c>
      <c r="M84" s="8">
        <f t="shared" si="1"/>
        <v>422.4</v>
      </c>
      <c r="N84" s="8">
        <f t="shared" si="1"/>
        <v>409.6</v>
      </c>
    </row>
    <row r="85" spans="1:15" ht="18.75" customHeight="1" x14ac:dyDescent="0.15">
      <c r="A85" s="41"/>
      <c r="B85" s="42"/>
      <c r="C85" s="6" t="s">
        <v>24</v>
      </c>
      <c r="D85" s="9"/>
      <c r="E85" s="8">
        <f t="shared" ref="E85:N85" si="2">SUM(E12:E36)</f>
        <v>7213.5999999999985</v>
      </c>
      <c r="F85" s="8">
        <f t="shared" si="2"/>
        <v>8618.4000000000015</v>
      </c>
      <c r="G85" s="8">
        <f t="shared" si="2"/>
        <v>5704</v>
      </c>
      <c r="H85" s="8">
        <f t="shared" si="2"/>
        <v>2756.7999999999997</v>
      </c>
      <c r="I85" s="8">
        <f t="shared" si="2"/>
        <v>1886.3999999999999</v>
      </c>
      <c r="J85" s="8">
        <f t="shared" si="2"/>
        <v>3354.4</v>
      </c>
      <c r="K85" s="8">
        <f t="shared" si="2"/>
        <v>2913.599999999999</v>
      </c>
      <c r="L85" s="8">
        <f t="shared" si="2"/>
        <v>1731.1999999999998</v>
      </c>
      <c r="M85" s="8">
        <f t="shared" si="2"/>
        <v>196.79999999999998</v>
      </c>
      <c r="N85" s="8">
        <f t="shared" si="2"/>
        <v>324.80000000000013</v>
      </c>
    </row>
    <row r="86" spans="1:15" ht="18.75" customHeight="1" x14ac:dyDescent="0.15">
      <c r="A86" s="41"/>
      <c r="B86" s="42"/>
      <c r="C86" s="6" t="s">
        <v>38</v>
      </c>
      <c r="D86" s="9"/>
      <c r="E86" s="8">
        <f t="shared" ref="E86:N86" si="3">E37</f>
        <v>3.2</v>
      </c>
      <c r="F86" s="8" t="str">
        <f t="shared" si="3"/>
        <v/>
      </c>
      <c r="G86" s="8">
        <f t="shared" si="3"/>
        <v>0.8</v>
      </c>
      <c r="H86" s="8">
        <f t="shared" si="3"/>
        <v>3.2</v>
      </c>
      <c r="I86" s="8">
        <f t="shared" si="3"/>
        <v>6.4</v>
      </c>
      <c r="J86" s="8">
        <f t="shared" si="3"/>
        <v>3.2</v>
      </c>
      <c r="K86" s="8">
        <f t="shared" si="3"/>
        <v>1.6</v>
      </c>
      <c r="L86" s="8">
        <f t="shared" si="3"/>
        <v>3.2</v>
      </c>
      <c r="M86" s="8">
        <f t="shared" si="3"/>
        <v>3.2</v>
      </c>
      <c r="N86" s="8" t="str">
        <f t="shared" si="3"/>
        <v/>
      </c>
    </row>
    <row r="87" spans="1:15" ht="18.75" customHeight="1" x14ac:dyDescent="0.15">
      <c r="A87" s="41"/>
      <c r="B87" s="42"/>
      <c r="C87" s="6" t="s">
        <v>94</v>
      </c>
      <c r="D87" s="9"/>
      <c r="E87" s="8">
        <f t="shared" ref="E87:N87" si="4">SUM(E38:E39)</f>
        <v>19.2</v>
      </c>
      <c r="F87" s="8">
        <f t="shared" si="4"/>
        <v>3.2</v>
      </c>
      <c r="G87" s="8">
        <f t="shared" si="4"/>
        <v>83.2</v>
      </c>
      <c r="H87" s="8">
        <f t="shared" si="4"/>
        <v>12.8</v>
      </c>
      <c r="I87" s="8">
        <f t="shared" si="4"/>
        <v>1.6</v>
      </c>
      <c r="J87" s="8">
        <f t="shared" si="4"/>
        <v>4.8000000000000007</v>
      </c>
      <c r="K87" s="8">
        <f t="shared" si="4"/>
        <v>38.4</v>
      </c>
      <c r="L87" s="8">
        <f t="shared" si="4"/>
        <v>9.6000000000000014</v>
      </c>
      <c r="M87" s="8">
        <f t="shared" si="4"/>
        <v>12.8</v>
      </c>
      <c r="N87" s="8">
        <f t="shared" si="4"/>
        <v>3.2</v>
      </c>
    </row>
    <row r="88" spans="1:15" ht="18.75" customHeight="1" x14ac:dyDescent="0.15">
      <c r="A88" s="41"/>
      <c r="B88" s="42"/>
      <c r="C88" s="6" t="s">
        <v>43</v>
      </c>
      <c r="D88" s="9"/>
      <c r="E88" s="8">
        <f t="shared" ref="E88:N88" si="5">SUM(E40:E40)</f>
        <v>1.6</v>
      </c>
      <c r="F88" s="8">
        <f t="shared" si="5"/>
        <v>12.8</v>
      </c>
      <c r="G88" s="8">
        <f t="shared" si="5"/>
        <v>0</v>
      </c>
      <c r="H88" s="8">
        <f t="shared" si="5"/>
        <v>1.6</v>
      </c>
      <c r="I88" s="8">
        <f t="shared" si="5"/>
        <v>19.2</v>
      </c>
      <c r="J88" s="8">
        <f t="shared" si="5"/>
        <v>0</v>
      </c>
      <c r="K88" s="8">
        <f t="shared" si="5"/>
        <v>51.2</v>
      </c>
      <c r="L88" s="8">
        <f t="shared" si="5"/>
        <v>12.8</v>
      </c>
      <c r="M88" s="8">
        <f t="shared" si="5"/>
        <v>6.4</v>
      </c>
      <c r="N88" s="8">
        <f t="shared" si="5"/>
        <v>0</v>
      </c>
    </row>
    <row r="89" spans="1:15" ht="18.75" customHeight="1" x14ac:dyDescent="0.15">
      <c r="A89" s="41"/>
      <c r="B89" s="42"/>
      <c r="C89" s="6" t="s">
        <v>45</v>
      </c>
      <c r="D89" s="9"/>
      <c r="E89" s="8">
        <f t="shared" ref="E89:N89" si="6">SUM(E41:E67)</f>
        <v>2188.8000000000002</v>
      </c>
      <c r="F89" s="8">
        <f t="shared" si="6"/>
        <v>1542.4000000000003</v>
      </c>
      <c r="G89" s="8">
        <f t="shared" si="6"/>
        <v>4862.3999999999996</v>
      </c>
      <c r="H89" s="8">
        <f t="shared" si="6"/>
        <v>2240</v>
      </c>
      <c r="I89" s="8">
        <f t="shared" si="6"/>
        <v>5136</v>
      </c>
      <c r="J89" s="8">
        <f t="shared" si="6"/>
        <v>5130.3999999999996</v>
      </c>
      <c r="K89" s="8">
        <f t="shared" si="6"/>
        <v>5544</v>
      </c>
      <c r="L89" s="8">
        <f t="shared" si="6"/>
        <v>2484.8000000000002</v>
      </c>
      <c r="M89" s="8">
        <f t="shared" si="6"/>
        <v>8855.2000000000007</v>
      </c>
      <c r="N89" s="8">
        <f t="shared" si="6"/>
        <v>10958.4</v>
      </c>
    </row>
    <row r="90" spans="1:15" ht="18.75" customHeight="1" x14ac:dyDescent="0.15">
      <c r="A90" s="41"/>
      <c r="B90" s="42"/>
      <c r="C90" s="6" t="s">
        <v>95</v>
      </c>
      <c r="D90" s="9"/>
      <c r="E90" s="8">
        <f t="shared" ref="E90:N90" si="7">SUM(E68)</f>
        <v>3.2</v>
      </c>
      <c r="F90" s="8">
        <f t="shared" si="7"/>
        <v>70.400000000000006</v>
      </c>
      <c r="G90" s="8">
        <f t="shared" si="7"/>
        <v>0</v>
      </c>
      <c r="H90" s="8">
        <f t="shared" si="7"/>
        <v>3.2</v>
      </c>
      <c r="I90" s="8">
        <f t="shared" si="7"/>
        <v>12.8</v>
      </c>
      <c r="J90" s="8">
        <f t="shared" si="7"/>
        <v>3.2</v>
      </c>
      <c r="K90" s="8">
        <f t="shared" si="7"/>
        <v>0</v>
      </c>
      <c r="L90" s="8">
        <f t="shared" si="7"/>
        <v>1.6</v>
      </c>
      <c r="M90" s="8">
        <f t="shared" si="7"/>
        <v>0</v>
      </c>
      <c r="N90" s="8">
        <f t="shared" si="7"/>
        <v>0</v>
      </c>
    </row>
    <row r="91" spans="1:15" ht="18.75" customHeight="1" x14ac:dyDescent="0.15">
      <c r="A91" s="41"/>
      <c r="B91" s="42"/>
      <c r="C91" s="6" t="s">
        <v>77</v>
      </c>
      <c r="D91" s="9"/>
      <c r="E91" s="8">
        <f t="shared" ref="E91:N92" si="8">SUM(E69)</f>
        <v>0</v>
      </c>
      <c r="F91" s="8">
        <f t="shared" si="8"/>
        <v>0</v>
      </c>
      <c r="G91" s="8">
        <f t="shared" si="8"/>
        <v>0</v>
      </c>
      <c r="H91" s="8">
        <f t="shared" si="8"/>
        <v>6.4</v>
      </c>
      <c r="I91" s="8">
        <f t="shared" si="8"/>
        <v>0</v>
      </c>
      <c r="J91" s="8">
        <f t="shared" si="8"/>
        <v>0</v>
      </c>
      <c r="K91" s="8">
        <f t="shared" si="8"/>
        <v>6.4</v>
      </c>
      <c r="L91" s="8">
        <f t="shared" si="8"/>
        <v>12.8</v>
      </c>
      <c r="M91" s="8">
        <f t="shared" si="8"/>
        <v>12.8</v>
      </c>
      <c r="N91" s="8">
        <f t="shared" si="8"/>
        <v>19.2</v>
      </c>
    </row>
    <row r="92" spans="1:15" ht="18.75" customHeight="1" x14ac:dyDescent="0.15">
      <c r="A92" s="41"/>
      <c r="B92" s="42"/>
      <c r="C92" s="6" t="s">
        <v>96</v>
      </c>
      <c r="D92" s="9"/>
      <c r="E92" s="8">
        <f t="shared" si="8"/>
        <v>44.8</v>
      </c>
      <c r="F92" s="8">
        <f t="shared" si="8"/>
        <v>121.6</v>
      </c>
      <c r="G92" s="8">
        <f t="shared" si="8"/>
        <v>44.8</v>
      </c>
      <c r="H92" s="8">
        <f t="shared" si="8"/>
        <v>57.6</v>
      </c>
      <c r="I92" s="8">
        <f t="shared" si="8"/>
        <v>64</v>
      </c>
      <c r="J92" s="8">
        <f t="shared" si="8"/>
        <v>51.2</v>
      </c>
      <c r="K92" s="8">
        <f t="shared" si="8"/>
        <v>76.8</v>
      </c>
      <c r="L92" s="8">
        <f t="shared" si="8"/>
        <v>243.2</v>
      </c>
      <c r="M92" s="8">
        <f t="shared" si="8"/>
        <v>89.6</v>
      </c>
      <c r="N92" s="8">
        <f t="shared" si="8"/>
        <v>25.6</v>
      </c>
    </row>
    <row r="93" spans="1:15" ht="18.75" customHeight="1" x14ac:dyDescent="0.15">
      <c r="A93" s="41"/>
      <c r="B93" s="42"/>
      <c r="C93" s="6" t="s">
        <v>83</v>
      </c>
      <c r="D93" s="9"/>
      <c r="E93" s="8">
        <f t="shared" ref="E93:N93" si="9">SUM(E71:E71)</f>
        <v>12.8</v>
      </c>
      <c r="F93" s="8">
        <f t="shared" si="9"/>
        <v>3.2</v>
      </c>
      <c r="G93" s="8">
        <f t="shared" si="9"/>
        <v>0</v>
      </c>
      <c r="H93" s="8">
        <f t="shared" si="9"/>
        <v>0</v>
      </c>
      <c r="I93" s="8">
        <f t="shared" si="9"/>
        <v>6.4</v>
      </c>
      <c r="J93" s="8">
        <f t="shared" si="9"/>
        <v>19.2</v>
      </c>
      <c r="K93" s="8">
        <f t="shared" si="9"/>
        <v>3.2</v>
      </c>
      <c r="L93" s="8">
        <f t="shared" si="9"/>
        <v>3.2</v>
      </c>
      <c r="M93" s="8">
        <f t="shared" si="9"/>
        <v>1.6</v>
      </c>
      <c r="N93" s="8">
        <f t="shared" si="9"/>
        <v>6.4</v>
      </c>
    </row>
    <row r="94" spans="1:15" ht="18.75" customHeight="1" x14ac:dyDescent="0.15">
      <c r="A94" s="41"/>
      <c r="B94" s="42"/>
      <c r="C94" s="6" t="s">
        <v>85</v>
      </c>
      <c r="D94" s="9"/>
      <c r="E94" s="8">
        <f t="shared" ref="E94:N94" si="10">SUM(E72:E77)</f>
        <v>44.800000000000004</v>
      </c>
      <c r="F94" s="8">
        <f t="shared" si="10"/>
        <v>19.2</v>
      </c>
      <c r="G94" s="8">
        <f t="shared" si="10"/>
        <v>30.400000000000002</v>
      </c>
      <c r="H94" s="8">
        <f t="shared" si="10"/>
        <v>39.200000000000003</v>
      </c>
      <c r="I94" s="8">
        <f t="shared" si="10"/>
        <v>12.8</v>
      </c>
      <c r="J94" s="8">
        <f t="shared" si="10"/>
        <v>9.6000000000000014</v>
      </c>
      <c r="K94" s="8">
        <f t="shared" si="10"/>
        <v>12</v>
      </c>
      <c r="L94" s="8">
        <f t="shared" si="10"/>
        <v>3.2</v>
      </c>
      <c r="M94" s="8">
        <f t="shared" si="10"/>
        <v>19.200000000000003</v>
      </c>
      <c r="N94" s="8">
        <f t="shared" si="10"/>
        <v>14.4</v>
      </c>
    </row>
    <row r="95" spans="1:15" ht="18.75" customHeight="1" x14ac:dyDescent="0.15">
      <c r="A95" s="41"/>
      <c r="B95" s="42"/>
      <c r="C95" s="6" t="s">
        <v>88</v>
      </c>
      <c r="D95" s="9"/>
      <c r="E95" s="8">
        <f t="shared" ref="E95:N95" si="11">SUM(E78)</f>
        <v>6.4</v>
      </c>
      <c r="F95" s="8">
        <f t="shared" si="11"/>
        <v>6.4</v>
      </c>
      <c r="G95" s="8">
        <f t="shared" si="11"/>
        <v>0</v>
      </c>
      <c r="H95" s="8">
        <f t="shared" si="11"/>
        <v>6.4</v>
      </c>
      <c r="I95" s="8">
        <f t="shared" si="11"/>
        <v>12.8</v>
      </c>
      <c r="J95" s="8">
        <f t="shared" si="11"/>
        <v>6.4</v>
      </c>
      <c r="K95" s="8">
        <f t="shared" si="11"/>
        <v>6.4</v>
      </c>
      <c r="L95" s="8">
        <f t="shared" si="11"/>
        <v>1.6</v>
      </c>
      <c r="M95" s="8">
        <f t="shared" si="11"/>
        <v>0</v>
      </c>
      <c r="N95" s="8">
        <f t="shared" si="11"/>
        <v>0</v>
      </c>
    </row>
    <row r="96" spans="1:15" ht="18.75" customHeight="1" x14ac:dyDescent="0.15">
      <c r="A96" s="41"/>
      <c r="B96" s="42"/>
      <c r="C96" s="6" t="s">
        <v>263</v>
      </c>
      <c r="D96" s="9"/>
      <c r="E96" s="8">
        <f t="shared" ref="E96:N96" si="12">SUM(E79:E79)</f>
        <v>0</v>
      </c>
      <c r="F96" s="8">
        <f t="shared" si="12"/>
        <v>0</v>
      </c>
      <c r="G96" s="8">
        <f t="shared" si="12"/>
        <v>0</v>
      </c>
      <c r="H96" s="8">
        <f t="shared" si="12"/>
        <v>0</v>
      </c>
      <c r="I96" s="8">
        <f t="shared" si="12"/>
        <v>0</v>
      </c>
      <c r="J96" s="8">
        <f t="shared" si="12"/>
        <v>0</v>
      </c>
      <c r="K96" s="8">
        <f t="shared" si="12"/>
        <v>0.8</v>
      </c>
      <c r="L96" s="8">
        <f t="shared" si="12"/>
        <v>0</v>
      </c>
      <c r="M96" s="8">
        <f t="shared" si="12"/>
        <v>0</v>
      </c>
      <c r="N96" s="8">
        <f t="shared" si="12"/>
        <v>0</v>
      </c>
    </row>
    <row r="97" spans="1:14" ht="18.75" customHeight="1" x14ac:dyDescent="0.15">
      <c r="A97" s="41"/>
      <c r="B97" s="42"/>
      <c r="C97" s="6" t="s">
        <v>91</v>
      </c>
      <c r="D97" s="7"/>
      <c r="E97" s="8">
        <f t="shared" ref="E97:N97" si="13">SUM(E80:E81)</f>
        <v>2.4000000000000004</v>
      </c>
      <c r="F97" s="8">
        <f t="shared" si="13"/>
        <v>4</v>
      </c>
      <c r="G97" s="8">
        <f t="shared" si="13"/>
        <v>0</v>
      </c>
      <c r="H97" s="8">
        <f t="shared" si="13"/>
        <v>0</v>
      </c>
      <c r="I97" s="8">
        <f t="shared" si="13"/>
        <v>0</v>
      </c>
      <c r="J97" s="8">
        <f t="shared" si="13"/>
        <v>0.8</v>
      </c>
      <c r="K97" s="8">
        <f t="shared" si="13"/>
        <v>0</v>
      </c>
      <c r="L97" s="8">
        <f t="shared" si="13"/>
        <v>0.8</v>
      </c>
      <c r="M97" s="8">
        <f t="shared" si="13"/>
        <v>1.6</v>
      </c>
      <c r="N97" s="8">
        <f t="shared" si="13"/>
        <v>0</v>
      </c>
    </row>
    <row r="98" spans="1:14" ht="18.75" customHeight="1" x14ac:dyDescent="0.15">
      <c r="A98" s="52"/>
      <c r="B98" s="53"/>
      <c r="C98" s="6" t="s">
        <v>267</v>
      </c>
      <c r="D98" s="7"/>
      <c r="E98" s="8">
        <f t="shared" ref="E98:N98" si="14">SUM(E82)</f>
        <v>0</v>
      </c>
      <c r="F98" s="8">
        <f t="shared" si="14"/>
        <v>0</v>
      </c>
      <c r="G98" s="8">
        <f t="shared" si="14"/>
        <v>0</v>
      </c>
      <c r="H98" s="8">
        <f t="shared" si="14"/>
        <v>0</v>
      </c>
      <c r="I98" s="8">
        <f t="shared" si="14"/>
        <v>0</v>
      </c>
      <c r="J98" s="8">
        <f t="shared" si="14"/>
        <v>0</v>
      </c>
      <c r="K98" s="8">
        <f t="shared" si="14"/>
        <v>0</v>
      </c>
      <c r="L98" s="8">
        <f t="shared" si="14"/>
        <v>0</v>
      </c>
      <c r="M98" s="8">
        <f t="shared" si="14"/>
        <v>0</v>
      </c>
      <c r="N98" s="8">
        <f t="shared" si="14"/>
        <v>0</v>
      </c>
    </row>
    <row r="99" spans="1:14" ht="18.75" customHeight="1" x14ac:dyDescent="0.15">
      <c r="A99" s="38" t="s">
        <v>97</v>
      </c>
      <c r="B99" s="38"/>
      <c r="C99" s="39" t="s">
        <v>98</v>
      </c>
      <c r="D99" s="39"/>
      <c r="E99" s="36" t="s">
        <v>99</v>
      </c>
      <c r="F99" s="37"/>
      <c r="G99" s="37"/>
      <c r="H99" s="37"/>
      <c r="I99" s="37"/>
      <c r="J99" s="37"/>
      <c r="K99" s="37"/>
      <c r="L99" s="37"/>
      <c r="M99" s="37"/>
      <c r="N99" s="37"/>
    </row>
    <row r="100" spans="1:14" ht="18.75" customHeight="1" x14ac:dyDescent="0.15">
      <c r="A100" s="40"/>
      <c r="B100" s="40"/>
      <c r="C100" s="39" t="s">
        <v>100</v>
      </c>
      <c r="D100" s="39"/>
      <c r="E100" s="36" t="s">
        <v>101</v>
      </c>
      <c r="F100" s="37"/>
      <c r="G100" s="37"/>
      <c r="H100" s="37"/>
      <c r="I100" s="37"/>
      <c r="J100" s="37"/>
      <c r="K100" s="37"/>
      <c r="L100" s="37"/>
      <c r="M100" s="37"/>
      <c r="N100" s="37"/>
    </row>
    <row r="101" spans="1:14" ht="18.75" customHeight="1" x14ac:dyDescent="0.15">
      <c r="A101" s="40"/>
      <c r="B101" s="40"/>
      <c r="C101" s="39" t="s">
        <v>102</v>
      </c>
      <c r="D101" s="39"/>
      <c r="E101" s="36" t="s">
        <v>270</v>
      </c>
      <c r="F101" s="37"/>
      <c r="G101" s="37"/>
      <c r="H101" s="37"/>
      <c r="I101" s="37"/>
      <c r="J101" s="37"/>
      <c r="K101" s="37"/>
      <c r="L101" s="37"/>
      <c r="M101" s="37"/>
      <c r="N101" s="37"/>
    </row>
    <row r="102" spans="1:14" ht="18.75" customHeight="1" x14ac:dyDescent="0.15">
      <c r="A102" s="43" t="s">
        <v>103</v>
      </c>
      <c r="B102" s="44"/>
      <c r="C102" s="44"/>
      <c r="D102" s="44"/>
      <c r="E102" s="13"/>
      <c r="F102" s="11"/>
      <c r="G102" s="11"/>
      <c r="H102" s="11"/>
      <c r="I102" s="11"/>
      <c r="J102" s="11"/>
      <c r="K102" s="11"/>
      <c r="L102" s="11"/>
      <c r="M102" s="11"/>
      <c r="N102" s="11"/>
    </row>
    <row r="103" spans="1:14" ht="18.75" customHeight="1" x14ac:dyDescent="0.15">
      <c r="A103" s="45"/>
      <c r="B103" s="31"/>
      <c r="C103" s="31"/>
      <c r="D103" s="31"/>
      <c r="E103" s="14">
        <f>E102*500</f>
        <v>0</v>
      </c>
    </row>
    <row r="104" spans="1:14" ht="18.75" customHeight="1" x14ac:dyDescent="0.15">
      <c r="A104" s="46"/>
      <c r="B104" s="47"/>
      <c r="C104" s="47"/>
      <c r="D104" s="47"/>
      <c r="E104" s="15"/>
      <c r="F104" s="12"/>
      <c r="G104" s="12"/>
      <c r="H104" s="12"/>
      <c r="I104" s="12"/>
      <c r="J104" s="12"/>
      <c r="K104" s="12"/>
      <c r="L104" s="12"/>
      <c r="M104" s="12"/>
      <c r="N104" s="12"/>
    </row>
    <row r="105" spans="1:14" x14ac:dyDescent="0.15">
      <c r="A105" s="1" t="s">
        <v>104</v>
      </c>
    </row>
    <row r="106" spans="1:14" x14ac:dyDescent="0.15">
      <c r="E106" s="17"/>
      <c r="F106" s="17"/>
      <c r="G106" s="17"/>
      <c r="H106" s="17"/>
      <c r="I106" s="17"/>
      <c r="J106" s="17"/>
      <c r="K106" s="17"/>
      <c r="L106" s="17"/>
      <c r="M106" s="17"/>
      <c r="N106" s="17"/>
    </row>
    <row r="107" spans="1:14" x14ac:dyDescent="0.15">
      <c r="E107" s="20"/>
      <c r="F107" s="20"/>
      <c r="G107" s="20"/>
      <c r="H107" s="20"/>
      <c r="I107" s="20"/>
      <c r="J107" s="20"/>
      <c r="K107" s="20"/>
      <c r="L107" s="20"/>
      <c r="M107" s="20"/>
      <c r="N107" s="20"/>
    </row>
  </sheetData>
  <mergeCells count="24">
    <mergeCell ref="A6:D6"/>
    <mergeCell ref="A7:D7"/>
    <mergeCell ref="A8:D8"/>
    <mergeCell ref="A9:D9"/>
    <mergeCell ref="A1:D1"/>
    <mergeCell ref="A2:D2"/>
    <mergeCell ref="A3:D3"/>
    <mergeCell ref="A4:D4"/>
    <mergeCell ref="A5:D5"/>
    <mergeCell ref="E10:N10"/>
    <mergeCell ref="A83:D83"/>
    <mergeCell ref="E101:N101"/>
    <mergeCell ref="A99:B99"/>
    <mergeCell ref="C99:D99"/>
    <mergeCell ref="E99:N99"/>
    <mergeCell ref="A100:B100"/>
    <mergeCell ref="C100:D100"/>
    <mergeCell ref="E100:N100"/>
    <mergeCell ref="A84:B98"/>
    <mergeCell ref="A102:D102"/>
    <mergeCell ref="A103:D103"/>
    <mergeCell ref="A104:D104"/>
    <mergeCell ref="A101:B101"/>
    <mergeCell ref="C101:D101"/>
  </mergeCells>
  <phoneticPr fontId="3"/>
  <pageMargins left="0.78740157480314965" right="0.78740157480314965" top="0.98425196850393704" bottom="0.98425196850393704" header="0.51181102362204722" footer="0.51181102362204722"/>
  <pageSetup paperSize="9" scale="34" firstPageNumber="16" orientation="portrait" useFirstPageNumber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O110"/>
  <sheetViews>
    <sheetView showZeros="0" zoomScaleNormal="100" zoomScaleSheetLayoutView="55" workbookViewId="0">
      <selection sqref="A1:D1"/>
    </sheetView>
  </sheetViews>
  <sheetFormatPr defaultRowHeight="14.25" x14ac:dyDescent="0.15"/>
  <cols>
    <col min="1" max="1" width="5" style="1" customWidth="1"/>
    <col min="2" max="2" width="15.875" style="1" bestFit="1" customWidth="1"/>
    <col min="3" max="3" width="17.125" style="1" bestFit="1" customWidth="1"/>
    <col min="4" max="4" width="43.5" style="1" bestFit="1" customWidth="1"/>
    <col min="5" max="14" width="10.625" style="1" customWidth="1"/>
    <col min="15" max="16384" width="9" style="1"/>
  </cols>
  <sheetData>
    <row r="1" spans="1:15" ht="18.75" customHeight="1" x14ac:dyDescent="0.15">
      <c r="A1" s="31"/>
      <c r="B1" s="31"/>
      <c r="C1" s="31"/>
      <c r="D1" s="31"/>
    </row>
    <row r="2" spans="1:15" ht="18.75" customHeight="1" x14ac:dyDescent="0.15">
      <c r="A2" s="32"/>
      <c r="B2" s="32"/>
      <c r="C2" s="32"/>
      <c r="D2" s="32"/>
      <c r="E2" s="16"/>
      <c r="F2" s="16"/>
      <c r="G2" s="16"/>
      <c r="H2" s="16"/>
      <c r="I2" s="16"/>
      <c r="J2" s="16"/>
      <c r="K2" s="16"/>
      <c r="L2" s="18"/>
      <c r="M2" s="16"/>
      <c r="N2" s="16"/>
    </row>
    <row r="3" spans="1:15" ht="18.75" customHeight="1" x14ac:dyDescent="0.15">
      <c r="A3" s="29" t="s">
        <v>0</v>
      </c>
      <c r="B3" s="29"/>
      <c r="C3" s="29"/>
      <c r="D3" s="29"/>
      <c r="E3" s="2" t="s">
        <v>186</v>
      </c>
      <c r="F3" s="2" t="s">
        <v>187</v>
      </c>
      <c r="G3" s="2" t="s">
        <v>188</v>
      </c>
      <c r="H3" s="2" t="s">
        <v>189</v>
      </c>
      <c r="I3" s="2" t="s">
        <v>190</v>
      </c>
      <c r="J3" s="2" t="s">
        <v>191</v>
      </c>
      <c r="K3" s="2" t="s">
        <v>192</v>
      </c>
      <c r="L3" s="2" t="s">
        <v>193</v>
      </c>
      <c r="M3" s="2" t="s">
        <v>194</v>
      </c>
      <c r="N3" s="2" t="s">
        <v>195</v>
      </c>
    </row>
    <row r="4" spans="1:15" ht="18.75" customHeight="1" x14ac:dyDescent="0.15">
      <c r="A4" s="29" t="s">
        <v>11</v>
      </c>
      <c r="B4" s="29"/>
      <c r="C4" s="29"/>
      <c r="D4" s="29"/>
      <c r="E4" s="3">
        <v>42949</v>
      </c>
      <c r="F4" s="3">
        <v>42949</v>
      </c>
      <c r="G4" s="3">
        <v>42949</v>
      </c>
      <c r="H4" s="3">
        <v>42949</v>
      </c>
      <c r="I4" s="3">
        <v>42949</v>
      </c>
      <c r="J4" s="3">
        <v>42949</v>
      </c>
      <c r="K4" s="3">
        <v>42949</v>
      </c>
      <c r="L4" s="3">
        <v>42950</v>
      </c>
      <c r="M4" s="3">
        <v>42950</v>
      </c>
      <c r="N4" s="3">
        <v>42950</v>
      </c>
    </row>
    <row r="5" spans="1:15" ht="18.75" customHeight="1" x14ac:dyDescent="0.15">
      <c r="A5" s="29" t="s">
        <v>12</v>
      </c>
      <c r="B5" s="29"/>
      <c r="C5" s="29"/>
      <c r="D5" s="29"/>
      <c r="E5" s="2" t="s">
        <v>271</v>
      </c>
      <c r="F5" s="2" t="s">
        <v>272</v>
      </c>
      <c r="G5" s="2" t="s">
        <v>273</v>
      </c>
      <c r="H5" s="2" t="s">
        <v>198</v>
      </c>
      <c r="I5" s="2" t="s">
        <v>274</v>
      </c>
      <c r="J5" s="2" t="s">
        <v>275</v>
      </c>
      <c r="K5" s="2" t="s">
        <v>276</v>
      </c>
      <c r="L5" s="2" t="s">
        <v>277</v>
      </c>
      <c r="M5" s="2" t="s">
        <v>278</v>
      </c>
      <c r="N5" s="2" t="s">
        <v>279</v>
      </c>
    </row>
    <row r="6" spans="1:15" ht="18.75" customHeight="1" x14ac:dyDescent="0.15">
      <c r="A6" s="29" t="s">
        <v>13</v>
      </c>
      <c r="B6" s="29"/>
      <c r="C6" s="29"/>
      <c r="D6" s="29"/>
      <c r="E6" s="2">
        <v>6.5</v>
      </c>
      <c r="F6" s="2">
        <v>5.6</v>
      </c>
      <c r="G6" s="2">
        <v>10.9</v>
      </c>
      <c r="H6" s="2">
        <v>8.9</v>
      </c>
      <c r="I6" s="2">
        <v>8.9</v>
      </c>
      <c r="J6" s="2">
        <v>17.3</v>
      </c>
      <c r="K6" s="2">
        <v>14.9</v>
      </c>
      <c r="L6" s="2">
        <v>20.2</v>
      </c>
      <c r="M6" s="2">
        <v>12.8</v>
      </c>
      <c r="N6" s="2">
        <v>9.6</v>
      </c>
    </row>
    <row r="7" spans="1:15" ht="18.75" customHeight="1" x14ac:dyDescent="0.15">
      <c r="A7" s="29" t="s">
        <v>14</v>
      </c>
      <c r="B7" s="29"/>
      <c r="C7" s="29"/>
      <c r="D7" s="29"/>
      <c r="E7" s="2">
        <v>0.5</v>
      </c>
      <c r="F7" s="2">
        <v>0.5</v>
      </c>
      <c r="G7" s="2">
        <v>0.5</v>
      </c>
      <c r="H7" s="2">
        <v>0.5</v>
      </c>
      <c r="I7" s="2">
        <v>0.5</v>
      </c>
      <c r="J7" s="2">
        <v>0.5</v>
      </c>
      <c r="K7" s="2">
        <v>0.5</v>
      </c>
      <c r="L7" s="2">
        <v>0.5</v>
      </c>
      <c r="M7" s="2">
        <v>0.5</v>
      </c>
      <c r="N7" s="2">
        <v>0.5</v>
      </c>
    </row>
    <row r="8" spans="1:15" ht="18.75" customHeight="1" x14ac:dyDescent="0.15">
      <c r="A8" s="30" t="s">
        <v>15</v>
      </c>
      <c r="B8" s="30"/>
      <c r="C8" s="30"/>
      <c r="D8" s="30"/>
      <c r="E8" s="4">
        <v>2000</v>
      </c>
      <c r="F8" s="4">
        <v>2000</v>
      </c>
      <c r="G8" s="4">
        <v>2000</v>
      </c>
      <c r="H8" s="4">
        <v>2000</v>
      </c>
      <c r="I8" s="4">
        <v>2000</v>
      </c>
      <c r="J8" s="4">
        <v>2000</v>
      </c>
      <c r="K8" s="4">
        <v>2000</v>
      </c>
      <c r="L8" s="4">
        <v>2000</v>
      </c>
      <c r="M8" s="4">
        <v>2000</v>
      </c>
      <c r="N8" s="4">
        <v>2000</v>
      </c>
    </row>
    <row r="9" spans="1:15" ht="18.75" customHeight="1" thickBot="1" x14ac:dyDescent="0.2">
      <c r="A9" s="30" t="s">
        <v>16</v>
      </c>
      <c r="B9" s="30"/>
      <c r="C9" s="30"/>
      <c r="D9" s="30"/>
      <c r="E9" s="4">
        <v>650</v>
      </c>
      <c r="F9" s="4">
        <v>650</v>
      </c>
      <c r="G9" s="4">
        <v>900</v>
      </c>
      <c r="H9" s="4">
        <v>300</v>
      </c>
      <c r="I9" s="4">
        <v>550</v>
      </c>
      <c r="J9" s="4">
        <v>600</v>
      </c>
      <c r="K9" s="4">
        <v>300</v>
      </c>
      <c r="L9" s="4">
        <v>350</v>
      </c>
      <c r="M9" s="4">
        <v>150</v>
      </c>
      <c r="N9" s="4">
        <v>150</v>
      </c>
    </row>
    <row r="10" spans="1:15" ht="18.75" customHeight="1" thickTop="1" x14ac:dyDescent="0.15">
      <c r="A10" s="21" t="s">
        <v>17</v>
      </c>
      <c r="B10" s="21" t="s">
        <v>18</v>
      </c>
      <c r="C10" s="21" t="s">
        <v>19</v>
      </c>
      <c r="D10" s="21" t="s">
        <v>20</v>
      </c>
      <c r="E10" s="33"/>
      <c r="F10" s="34"/>
      <c r="G10" s="34"/>
      <c r="H10" s="34"/>
      <c r="I10" s="34"/>
      <c r="J10" s="34"/>
      <c r="K10" s="34"/>
      <c r="L10" s="34"/>
      <c r="M10" s="34"/>
      <c r="N10" s="34"/>
    </row>
    <row r="11" spans="1:15" ht="18.75" customHeight="1" x14ac:dyDescent="0.15">
      <c r="A11" s="5">
        <v>1</v>
      </c>
      <c r="B11" s="5" t="s">
        <v>21</v>
      </c>
      <c r="C11" s="5" t="s">
        <v>22</v>
      </c>
      <c r="D11" s="5" t="s">
        <v>205</v>
      </c>
      <c r="E11" s="8">
        <v>1996.8</v>
      </c>
      <c r="F11" s="8">
        <v>3072</v>
      </c>
      <c r="G11" s="8">
        <v>793.6</v>
      </c>
      <c r="H11" s="8">
        <v>1958.4</v>
      </c>
      <c r="I11" s="8">
        <v>1126.4000000000001</v>
      </c>
      <c r="J11" s="8">
        <v>4403.2</v>
      </c>
      <c r="K11" s="8">
        <v>1356.8</v>
      </c>
      <c r="L11" s="8">
        <v>1536</v>
      </c>
      <c r="M11" s="8">
        <v>2649.6</v>
      </c>
      <c r="N11" s="8">
        <v>998.4</v>
      </c>
      <c r="O11" s="17"/>
    </row>
    <row r="12" spans="1:15" ht="18.75" customHeight="1" x14ac:dyDescent="0.15">
      <c r="A12" s="5">
        <v>2</v>
      </c>
      <c r="B12" s="5" t="s">
        <v>23</v>
      </c>
      <c r="C12" s="5" t="s">
        <v>24</v>
      </c>
      <c r="D12" s="10" t="s">
        <v>206</v>
      </c>
      <c r="E12" s="8" t="s">
        <v>80</v>
      </c>
      <c r="F12" s="8">
        <v>3.2</v>
      </c>
      <c r="G12" s="8">
        <v>1.6</v>
      </c>
      <c r="H12" s="8" t="s">
        <v>80</v>
      </c>
      <c r="I12" s="8">
        <v>3.2</v>
      </c>
      <c r="J12" s="8">
        <v>1.6</v>
      </c>
      <c r="K12" s="8" t="s">
        <v>80</v>
      </c>
      <c r="L12" s="8">
        <v>1.6</v>
      </c>
      <c r="M12" s="8">
        <v>3.2</v>
      </c>
      <c r="N12" s="8" t="s">
        <v>80</v>
      </c>
      <c r="O12" s="17"/>
    </row>
    <row r="13" spans="1:15" ht="18.75" customHeight="1" x14ac:dyDescent="0.15">
      <c r="A13" s="5">
        <v>3</v>
      </c>
      <c r="B13" s="5"/>
      <c r="C13" s="5"/>
      <c r="D13" s="10" t="s">
        <v>25</v>
      </c>
      <c r="E13" s="8">
        <v>6.4</v>
      </c>
      <c r="F13" s="8" t="s">
        <v>80</v>
      </c>
      <c r="G13" s="8" t="s">
        <v>80</v>
      </c>
      <c r="H13" s="8" t="s">
        <v>80</v>
      </c>
      <c r="I13" s="8" t="s">
        <v>80</v>
      </c>
      <c r="J13" s="8" t="s">
        <v>80</v>
      </c>
      <c r="K13" s="8" t="s">
        <v>80</v>
      </c>
      <c r="L13" s="8" t="s">
        <v>80</v>
      </c>
      <c r="M13" s="8" t="s">
        <v>80</v>
      </c>
      <c r="N13" s="8" t="s">
        <v>80</v>
      </c>
      <c r="O13" s="17"/>
    </row>
    <row r="14" spans="1:15" ht="18.75" customHeight="1" x14ac:dyDescent="0.15">
      <c r="A14" s="5">
        <v>4</v>
      </c>
      <c r="B14" s="5"/>
      <c r="C14" s="5"/>
      <c r="D14" s="10" t="s">
        <v>207</v>
      </c>
      <c r="E14" s="8">
        <v>3.2</v>
      </c>
      <c r="F14" s="8">
        <v>19.2</v>
      </c>
      <c r="G14" s="8">
        <v>25.6</v>
      </c>
      <c r="H14" s="8" t="s">
        <v>80</v>
      </c>
      <c r="I14" s="8">
        <v>6.4</v>
      </c>
      <c r="J14" s="8">
        <v>6.4</v>
      </c>
      <c r="K14" s="8">
        <v>12.8</v>
      </c>
      <c r="L14" s="8">
        <v>19.2</v>
      </c>
      <c r="M14" s="8">
        <v>3.2</v>
      </c>
      <c r="N14" s="8" t="s">
        <v>80</v>
      </c>
      <c r="O14" s="17"/>
    </row>
    <row r="15" spans="1:15" ht="18.75" customHeight="1" x14ac:dyDescent="0.15">
      <c r="A15" s="5">
        <v>5</v>
      </c>
      <c r="B15" s="5"/>
      <c r="C15" s="5"/>
      <c r="D15" s="10" t="s">
        <v>26</v>
      </c>
      <c r="E15" s="8">
        <v>1.6</v>
      </c>
      <c r="F15" s="8" t="s">
        <v>80</v>
      </c>
      <c r="G15" s="8">
        <v>38.4</v>
      </c>
      <c r="H15" s="8">
        <v>0.8</v>
      </c>
      <c r="I15" s="8">
        <v>6.4</v>
      </c>
      <c r="J15" s="8">
        <v>64</v>
      </c>
      <c r="K15" s="8">
        <v>3.2</v>
      </c>
      <c r="L15" s="8">
        <v>12.8</v>
      </c>
      <c r="M15" s="8" t="s">
        <v>80</v>
      </c>
      <c r="N15" s="8" t="s">
        <v>80</v>
      </c>
      <c r="O15" s="17"/>
    </row>
    <row r="16" spans="1:15" ht="18.75" customHeight="1" x14ac:dyDescent="0.15">
      <c r="A16" s="5">
        <v>6</v>
      </c>
      <c r="B16" s="5"/>
      <c r="C16" s="5"/>
      <c r="D16" s="10" t="s">
        <v>27</v>
      </c>
      <c r="E16" s="8" t="s">
        <v>80</v>
      </c>
      <c r="F16" s="8">
        <v>12.8</v>
      </c>
      <c r="G16" s="8">
        <v>0.8</v>
      </c>
      <c r="H16" s="8">
        <v>3.2</v>
      </c>
      <c r="I16" s="8">
        <v>38.4</v>
      </c>
      <c r="J16" s="8">
        <v>3.2</v>
      </c>
      <c r="K16" s="8">
        <v>3.2</v>
      </c>
      <c r="L16" s="8" t="s">
        <v>80</v>
      </c>
      <c r="M16" s="8">
        <v>1.6</v>
      </c>
      <c r="N16" s="8" t="s">
        <v>80</v>
      </c>
      <c r="O16" s="17"/>
    </row>
    <row r="17" spans="1:15" ht="18.75" customHeight="1" x14ac:dyDescent="0.15">
      <c r="A17" s="5">
        <v>7</v>
      </c>
      <c r="B17" s="5"/>
      <c r="C17" s="5"/>
      <c r="D17" s="5" t="s">
        <v>210</v>
      </c>
      <c r="E17" s="8" t="s">
        <v>80</v>
      </c>
      <c r="F17" s="8">
        <v>1.6</v>
      </c>
      <c r="G17" s="8">
        <v>3.2</v>
      </c>
      <c r="H17" s="8" t="s">
        <v>80</v>
      </c>
      <c r="I17" s="8" t="s">
        <v>80</v>
      </c>
      <c r="J17" s="8" t="s">
        <v>80</v>
      </c>
      <c r="K17" s="8">
        <v>1.6</v>
      </c>
      <c r="L17" s="8">
        <v>6.4</v>
      </c>
      <c r="M17" s="8" t="s">
        <v>80</v>
      </c>
      <c r="N17" s="8" t="s">
        <v>80</v>
      </c>
      <c r="O17" s="17"/>
    </row>
    <row r="18" spans="1:15" ht="18.75" customHeight="1" x14ac:dyDescent="0.15">
      <c r="A18" s="5">
        <v>8</v>
      </c>
      <c r="B18" s="5"/>
      <c r="C18" s="5"/>
      <c r="D18" s="10" t="s">
        <v>280</v>
      </c>
      <c r="E18" s="8" t="s">
        <v>80</v>
      </c>
      <c r="F18" s="8" t="s">
        <v>80</v>
      </c>
      <c r="G18" s="8" t="s">
        <v>80</v>
      </c>
      <c r="H18" s="8" t="s">
        <v>80</v>
      </c>
      <c r="I18" s="8" t="s">
        <v>80</v>
      </c>
      <c r="J18" s="8" t="s">
        <v>80</v>
      </c>
      <c r="K18" s="8" t="s">
        <v>80</v>
      </c>
      <c r="L18" s="8" t="s">
        <v>80</v>
      </c>
      <c r="M18" s="8" t="s">
        <v>80</v>
      </c>
      <c r="N18" s="8" t="s">
        <v>80</v>
      </c>
      <c r="O18" s="17"/>
    </row>
    <row r="19" spans="1:15" ht="18.75" customHeight="1" x14ac:dyDescent="0.15">
      <c r="A19" s="5">
        <v>9</v>
      </c>
      <c r="B19" s="5"/>
      <c r="C19" s="5"/>
      <c r="D19" s="5" t="s">
        <v>281</v>
      </c>
      <c r="E19" s="8" t="s">
        <v>80</v>
      </c>
      <c r="F19" s="8" t="s">
        <v>80</v>
      </c>
      <c r="G19" s="8" t="s">
        <v>80</v>
      </c>
      <c r="H19" s="8">
        <v>6.4</v>
      </c>
      <c r="I19" s="8" t="s">
        <v>80</v>
      </c>
      <c r="J19" s="8" t="s">
        <v>80</v>
      </c>
      <c r="K19" s="8" t="s">
        <v>80</v>
      </c>
      <c r="L19" s="8" t="s">
        <v>80</v>
      </c>
      <c r="M19" s="8" t="s">
        <v>80</v>
      </c>
      <c r="N19" s="8" t="s">
        <v>80</v>
      </c>
      <c r="O19" s="17"/>
    </row>
    <row r="20" spans="1:15" ht="18.75" customHeight="1" x14ac:dyDescent="0.15">
      <c r="A20" s="5">
        <v>10</v>
      </c>
      <c r="B20" s="5"/>
      <c r="C20" s="5"/>
      <c r="D20" s="5" t="s">
        <v>212</v>
      </c>
      <c r="E20" s="8">
        <v>57.6</v>
      </c>
      <c r="F20" s="8">
        <v>89.6</v>
      </c>
      <c r="G20" s="8">
        <v>64</v>
      </c>
      <c r="H20" s="8">
        <v>12.8</v>
      </c>
      <c r="I20" s="8">
        <v>12.8</v>
      </c>
      <c r="J20" s="8">
        <v>76.8</v>
      </c>
      <c r="K20" s="8">
        <v>25.6</v>
      </c>
      <c r="L20" s="8">
        <v>64</v>
      </c>
      <c r="M20" s="8">
        <v>25.6</v>
      </c>
      <c r="N20" s="8">
        <v>6.4</v>
      </c>
      <c r="O20" s="17"/>
    </row>
    <row r="21" spans="1:15" ht="18.75" customHeight="1" x14ac:dyDescent="0.15">
      <c r="A21" s="5">
        <v>11</v>
      </c>
      <c r="B21" s="5"/>
      <c r="C21" s="5"/>
      <c r="D21" s="5" t="s">
        <v>282</v>
      </c>
      <c r="E21" s="8" t="s">
        <v>80</v>
      </c>
      <c r="F21" s="8" t="s">
        <v>80</v>
      </c>
      <c r="G21" s="8" t="s">
        <v>80</v>
      </c>
      <c r="H21" s="8" t="s">
        <v>80</v>
      </c>
      <c r="I21" s="8" t="s">
        <v>80</v>
      </c>
      <c r="J21" s="8">
        <v>6.4</v>
      </c>
      <c r="K21" s="8" t="s">
        <v>80</v>
      </c>
      <c r="L21" s="8" t="s">
        <v>80</v>
      </c>
      <c r="M21" s="8">
        <v>1.6</v>
      </c>
      <c r="N21" s="8" t="s">
        <v>80</v>
      </c>
      <c r="O21" s="17"/>
    </row>
    <row r="22" spans="1:15" ht="18.75" customHeight="1" x14ac:dyDescent="0.15">
      <c r="A22" s="5">
        <v>12</v>
      </c>
      <c r="B22" s="5"/>
      <c r="C22" s="5"/>
      <c r="D22" s="5" t="s">
        <v>283</v>
      </c>
      <c r="E22" s="8" t="s">
        <v>80</v>
      </c>
      <c r="F22" s="8">
        <v>3.2</v>
      </c>
      <c r="G22" s="8">
        <v>25.6</v>
      </c>
      <c r="H22" s="8">
        <v>1.6</v>
      </c>
      <c r="I22" s="8" t="s">
        <v>80</v>
      </c>
      <c r="J22" s="8" t="s">
        <v>80</v>
      </c>
      <c r="K22" s="8">
        <v>0.8</v>
      </c>
      <c r="L22" s="8">
        <v>0.8</v>
      </c>
      <c r="M22" s="8" t="s">
        <v>80</v>
      </c>
      <c r="N22" s="8">
        <v>1.6</v>
      </c>
      <c r="O22" s="17"/>
    </row>
    <row r="23" spans="1:15" ht="18.75" customHeight="1" x14ac:dyDescent="0.15">
      <c r="A23" s="5">
        <v>13</v>
      </c>
      <c r="B23" s="5"/>
      <c r="C23" s="5"/>
      <c r="D23" s="10" t="s">
        <v>28</v>
      </c>
      <c r="E23" s="8" t="s">
        <v>80</v>
      </c>
      <c r="F23" s="8" t="s">
        <v>80</v>
      </c>
      <c r="G23" s="8" t="s">
        <v>80</v>
      </c>
      <c r="H23" s="8" t="s">
        <v>80</v>
      </c>
      <c r="I23" s="8" t="s">
        <v>80</v>
      </c>
      <c r="J23" s="8" t="s">
        <v>80</v>
      </c>
      <c r="K23" s="8" t="s">
        <v>80</v>
      </c>
      <c r="L23" s="8" t="s">
        <v>80</v>
      </c>
      <c r="M23" s="8" t="s">
        <v>80</v>
      </c>
      <c r="N23" s="8" t="s">
        <v>80</v>
      </c>
      <c r="O23" s="17"/>
    </row>
    <row r="24" spans="1:15" ht="18.75" customHeight="1" x14ac:dyDescent="0.15">
      <c r="A24" s="5">
        <v>14</v>
      </c>
      <c r="B24" s="5"/>
      <c r="C24" s="5"/>
      <c r="D24" s="5" t="s">
        <v>284</v>
      </c>
      <c r="E24" s="8">
        <v>0.8</v>
      </c>
      <c r="F24" s="8">
        <v>70.400000000000006</v>
      </c>
      <c r="G24" s="8">
        <v>6.4</v>
      </c>
      <c r="H24" s="8" t="s">
        <v>80</v>
      </c>
      <c r="I24" s="8">
        <v>12.8</v>
      </c>
      <c r="J24" s="8">
        <v>25.6</v>
      </c>
      <c r="K24" s="8">
        <v>1.6</v>
      </c>
      <c r="L24" s="8">
        <v>3.2</v>
      </c>
      <c r="M24" s="8">
        <v>3.2</v>
      </c>
      <c r="N24" s="8">
        <v>3.2</v>
      </c>
      <c r="O24" s="17"/>
    </row>
    <row r="25" spans="1:15" ht="18.75" customHeight="1" x14ac:dyDescent="0.15">
      <c r="A25" s="5">
        <v>15</v>
      </c>
      <c r="B25" s="5"/>
      <c r="C25" s="5"/>
      <c r="D25" s="5" t="s">
        <v>214</v>
      </c>
      <c r="E25" s="8">
        <v>256</v>
      </c>
      <c r="F25" s="8">
        <v>435.2</v>
      </c>
      <c r="G25" s="8">
        <v>281.60000000000002</v>
      </c>
      <c r="H25" s="8">
        <v>153.6</v>
      </c>
      <c r="I25" s="8">
        <v>76.8</v>
      </c>
      <c r="J25" s="8">
        <v>51.2</v>
      </c>
      <c r="K25" s="8">
        <v>96</v>
      </c>
      <c r="L25" s="8">
        <v>57.6</v>
      </c>
      <c r="M25" s="8">
        <v>70.400000000000006</v>
      </c>
      <c r="N25" s="8">
        <v>179.2</v>
      </c>
      <c r="O25" s="17"/>
    </row>
    <row r="26" spans="1:15" ht="18.75" customHeight="1" x14ac:dyDescent="0.15">
      <c r="A26" s="5">
        <v>16</v>
      </c>
      <c r="B26" s="5"/>
      <c r="C26" s="5"/>
      <c r="D26" s="10" t="s">
        <v>30</v>
      </c>
      <c r="E26" s="8">
        <v>12.8</v>
      </c>
      <c r="F26" s="8">
        <v>6.4</v>
      </c>
      <c r="G26" s="8">
        <v>6.4</v>
      </c>
      <c r="H26" s="8">
        <v>19.2</v>
      </c>
      <c r="I26" s="8">
        <v>12.8</v>
      </c>
      <c r="J26" s="8">
        <v>12.8</v>
      </c>
      <c r="K26" s="8">
        <v>12.8</v>
      </c>
      <c r="L26" s="8">
        <v>12.8</v>
      </c>
      <c r="M26" s="8">
        <v>3.2</v>
      </c>
      <c r="N26" s="8">
        <v>6.4</v>
      </c>
      <c r="O26" s="17"/>
    </row>
    <row r="27" spans="1:15" ht="18.75" customHeight="1" x14ac:dyDescent="0.15">
      <c r="A27" s="5">
        <v>17</v>
      </c>
      <c r="B27" s="5"/>
      <c r="C27" s="5"/>
      <c r="D27" s="10" t="s">
        <v>32</v>
      </c>
      <c r="E27" s="8">
        <v>3.2</v>
      </c>
      <c r="F27" s="8" t="s">
        <v>80</v>
      </c>
      <c r="G27" s="8" t="s">
        <v>80</v>
      </c>
      <c r="H27" s="8">
        <v>3.2</v>
      </c>
      <c r="I27" s="8" t="s">
        <v>80</v>
      </c>
      <c r="J27" s="8" t="s">
        <v>80</v>
      </c>
      <c r="K27" s="8" t="s">
        <v>80</v>
      </c>
      <c r="L27" s="8" t="s">
        <v>80</v>
      </c>
      <c r="M27" s="8">
        <v>1.6</v>
      </c>
      <c r="N27" s="8" t="s">
        <v>80</v>
      </c>
      <c r="O27" s="17"/>
    </row>
    <row r="28" spans="1:15" ht="18.75" customHeight="1" x14ac:dyDescent="0.15">
      <c r="A28" s="5">
        <v>18</v>
      </c>
      <c r="B28" s="5"/>
      <c r="C28" s="5"/>
      <c r="D28" s="5" t="s">
        <v>285</v>
      </c>
      <c r="E28" s="8" t="s">
        <v>80</v>
      </c>
      <c r="F28" s="8">
        <v>3.2</v>
      </c>
      <c r="G28" s="8">
        <v>3.2</v>
      </c>
      <c r="H28" s="8">
        <v>25.6</v>
      </c>
      <c r="I28" s="8">
        <v>25.6</v>
      </c>
      <c r="J28" s="8" t="s">
        <v>80</v>
      </c>
      <c r="K28" s="8">
        <v>3.2</v>
      </c>
      <c r="L28" s="8">
        <v>1.6</v>
      </c>
      <c r="M28" s="8">
        <v>6.4</v>
      </c>
      <c r="N28" s="8" t="s">
        <v>80</v>
      </c>
      <c r="O28" s="17"/>
    </row>
    <row r="29" spans="1:15" ht="18.75" customHeight="1" x14ac:dyDescent="0.15">
      <c r="A29" s="5">
        <v>19</v>
      </c>
      <c r="B29" s="5"/>
      <c r="C29" s="5"/>
      <c r="D29" s="10" t="s">
        <v>33</v>
      </c>
      <c r="E29" s="8" t="s">
        <v>80</v>
      </c>
      <c r="F29" s="8" t="s">
        <v>80</v>
      </c>
      <c r="G29" s="8" t="s">
        <v>80</v>
      </c>
      <c r="H29" s="8">
        <v>3.2</v>
      </c>
      <c r="I29" s="8" t="s">
        <v>80</v>
      </c>
      <c r="J29" s="8" t="s">
        <v>80</v>
      </c>
      <c r="K29" s="8">
        <v>0.8</v>
      </c>
      <c r="L29" s="8">
        <v>0.8</v>
      </c>
      <c r="M29" s="8" t="s">
        <v>80</v>
      </c>
      <c r="N29" s="8" t="s">
        <v>80</v>
      </c>
      <c r="O29" s="17"/>
    </row>
    <row r="30" spans="1:15" ht="18.75" customHeight="1" x14ac:dyDescent="0.15">
      <c r="A30" s="5">
        <v>20</v>
      </c>
      <c r="B30" s="5"/>
      <c r="C30" s="5"/>
      <c r="D30" s="5" t="s">
        <v>286</v>
      </c>
      <c r="E30" s="8" t="s">
        <v>80</v>
      </c>
      <c r="F30" s="8">
        <v>1.6</v>
      </c>
      <c r="G30" s="8">
        <v>6.4</v>
      </c>
      <c r="H30" s="8" t="s">
        <v>80</v>
      </c>
      <c r="I30" s="8" t="s">
        <v>80</v>
      </c>
      <c r="J30" s="8" t="s">
        <v>80</v>
      </c>
      <c r="K30" s="8" t="s">
        <v>80</v>
      </c>
      <c r="L30" s="8" t="s">
        <v>80</v>
      </c>
      <c r="M30" s="8" t="s">
        <v>80</v>
      </c>
      <c r="N30" s="8" t="s">
        <v>80</v>
      </c>
      <c r="O30" s="17"/>
    </row>
    <row r="31" spans="1:15" ht="18.75" customHeight="1" x14ac:dyDescent="0.15">
      <c r="A31" s="5">
        <v>21</v>
      </c>
      <c r="B31" s="5"/>
      <c r="C31" s="5"/>
      <c r="D31" s="10" t="s">
        <v>34</v>
      </c>
      <c r="E31" s="8" t="s">
        <v>80</v>
      </c>
      <c r="F31" s="8" t="s">
        <v>80</v>
      </c>
      <c r="G31" s="8" t="s">
        <v>80</v>
      </c>
      <c r="H31" s="8" t="s">
        <v>80</v>
      </c>
      <c r="I31" s="8" t="s">
        <v>80</v>
      </c>
      <c r="J31" s="8" t="s">
        <v>80</v>
      </c>
      <c r="K31" s="8" t="s">
        <v>80</v>
      </c>
      <c r="L31" s="8" t="s">
        <v>80</v>
      </c>
      <c r="M31" s="8" t="s">
        <v>80</v>
      </c>
      <c r="N31" s="8" t="s">
        <v>80</v>
      </c>
      <c r="O31" s="17"/>
    </row>
    <row r="32" spans="1:15" ht="18.75" customHeight="1" x14ac:dyDescent="0.15">
      <c r="A32" s="5">
        <v>22</v>
      </c>
      <c r="B32" s="5"/>
      <c r="C32" s="5"/>
      <c r="D32" s="10" t="s">
        <v>35</v>
      </c>
      <c r="E32" s="8" t="s">
        <v>80</v>
      </c>
      <c r="F32" s="8">
        <v>6.4</v>
      </c>
      <c r="G32" s="8" t="s">
        <v>80</v>
      </c>
      <c r="H32" s="8" t="s">
        <v>80</v>
      </c>
      <c r="I32" s="8" t="s">
        <v>80</v>
      </c>
      <c r="J32" s="8">
        <v>1.6</v>
      </c>
      <c r="K32" s="8" t="s">
        <v>80</v>
      </c>
      <c r="L32" s="8" t="s">
        <v>80</v>
      </c>
      <c r="M32" s="8" t="s">
        <v>80</v>
      </c>
      <c r="N32" s="8" t="s">
        <v>80</v>
      </c>
      <c r="O32" s="17"/>
    </row>
    <row r="33" spans="1:15" ht="18.75" customHeight="1" x14ac:dyDescent="0.15">
      <c r="A33" s="5">
        <v>23</v>
      </c>
      <c r="B33" s="5"/>
      <c r="C33" s="5"/>
      <c r="D33" s="5" t="s">
        <v>287</v>
      </c>
      <c r="E33" s="8">
        <v>12.8</v>
      </c>
      <c r="F33" s="8">
        <v>19.2</v>
      </c>
      <c r="G33" s="8">
        <v>38.4</v>
      </c>
      <c r="H33" s="8">
        <v>19.2</v>
      </c>
      <c r="I33" s="8">
        <v>6.4</v>
      </c>
      <c r="J33" s="8">
        <v>3.2</v>
      </c>
      <c r="K33" s="8">
        <v>3.2</v>
      </c>
      <c r="L33" s="8">
        <v>6.4</v>
      </c>
      <c r="M33" s="8" t="s">
        <v>80</v>
      </c>
      <c r="N33" s="8">
        <v>3.2</v>
      </c>
      <c r="O33" s="17"/>
    </row>
    <row r="34" spans="1:15" ht="18.75" customHeight="1" x14ac:dyDescent="0.15">
      <c r="A34" s="5">
        <v>24</v>
      </c>
      <c r="B34" s="5" t="s">
        <v>37</v>
      </c>
      <c r="C34" s="5" t="s">
        <v>38</v>
      </c>
      <c r="D34" s="10" t="s">
        <v>39</v>
      </c>
      <c r="E34" s="8" t="s">
        <v>80</v>
      </c>
      <c r="F34" s="8" t="s">
        <v>80</v>
      </c>
      <c r="G34" s="8" t="s">
        <v>80</v>
      </c>
      <c r="H34" s="8" t="s">
        <v>80</v>
      </c>
      <c r="I34" s="8" t="s">
        <v>80</v>
      </c>
      <c r="J34" s="8" t="s">
        <v>80</v>
      </c>
      <c r="K34" s="8">
        <v>3.2</v>
      </c>
      <c r="L34" s="8" t="s">
        <v>80</v>
      </c>
      <c r="M34" s="8" t="s">
        <v>80</v>
      </c>
      <c r="N34" s="8" t="s">
        <v>80</v>
      </c>
      <c r="O34" s="17"/>
    </row>
    <row r="35" spans="1:15" ht="18.75" customHeight="1" x14ac:dyDescent="0.15">
      <c r="A35" s="5">
        <v>25</v>
      </c>
      <c r="B35" s="5"/>
      <c r="C35" s="5" t="s">
        <v>40</v>
      </c>
      <c r="D35" s="10" t="s">
        <v>41</v>
      </c>
      <c r="E35" s="8">
        <v>3.2</v>
      </c>
      <c r="F35" s="8" t="s">
        <v>80</v>
      </c>
      <c r="G35" s="8" t="s">
        <v>80</v>
      </c>
      <c r="H35" s="8" t="s">
        <v>80</v>
      </c>
      <c r="I35" s="8" t="s">
        <v>80</v>
      </c>
      <c r="J35" s="8">
        <v>12.8</v>
      </c>
      <c r="K35" s="8" t="s">
        <v>80</v>
      </c>
      <c r="L35" s="8">
        <v>3.2</v>
      </c>
      <c r="M35" s="8" t="s">
        <v>80</v>
      </c>
      <c r="N35" s="8" t="s">
        <v>80</v>
      </c>
      <c r="O35" s="17"/>
    </row>
    <row r="36" spans="1:15" ht="18.75" customHeight="1" x14ac:dyDescent="0.15">
      <c r="A36" s="5">
        <v>26</v>
      </c>
      <c r="B36" s="5"/>
      <c r="C36" s="5" t="s">
        <v>43</v>
      </c>
      <c r="D36" s="10" t="s">
        <v>217</v>
      </c>
      <c r="E36" s="8">
        <v>6.4</v>
      </c>
      <c r="F36" s="8" t="s">
        <v>80</v>
      </c>
      <c r="G36" s="8" t="s">
        <v>80</v>
      </c>
      <c r="H36" s="8" t="s">
        <v>80</v>
      </c>
      <c r="I36" s="8" t="s">
        <v>80</v>
      </c>
      <c r="J36" s="8">
        <v>6.4</v>
      </c>
      <c r="K36" s="8" t="s">
        <v>80</v>
      </c>
      <c r="L36" s="8" t="s">
        <v>80</v>
      </c>
      <c r="M36" s="8" t="s">
        <v>80</v>
      </c>
      <c r="N36" s="8" t="s">
        <v>80</v>
      </c>
      <c r="O36" s="17"/>
    </row>
    <row r="37" spans="1:15" ht="18.75" customHeight="1" x14ac:dyDescent="0.15">
      <c r="A37" s="5">
        <v>27</v>
      </c>
      <c r="B37" s="5"/>
      <c r="C37" s="5" t="s">
        <v>45</v>
      </c>
      <c r="D37" s="5" t="s">
        <v>288</v>
      </c>
      <c r="E37" s="8">
        <v>1996.8</v>
      </c>
      <c r="F37" s="8">
        <v>3033.6</v>
      </c>
      <c r="G37" s="8">
        <v>921.6</v>
      </c>
      <c r="H37" s="8">
        <v>1996.8</v>
      </c>
      <c r="I37" s="8">
        <v>768</v>
      </c>
      <c r="J37" s="8">
        <v>614.4</v>
      </c>
      <c r="K37" s="8">
        <v>627.20000000000005</v>
      </c>
      <c r="L37" s="8">
        <v>2854.4</v>
      </c>
      <c r="M37" s="8">
        <v>1100.8</v>
      </c>
      <c r="N37" s="8">
        <v>153.6</v>
      </c>
      <c r="O37" s="17"/>
    </row>
    <row r="38" spans="1:15" ht="18.75" customHeight="1" x14ac:dyDescent="0.15">
      <c r="A38" s="5">
        <v>28</v>
      </c>
      <c r="B38" s="5"/>
      <c r="C38" s="5"/>
      <c r="D38" s="10" t="s">
        <v>46</v>
      </c>
      <c r="E38" s="8">
        <v>25.6</v>
      </c>
      <c r="F38" s="8" t="s">
        <v>80</v>
      </c>
      <c r="G38" s="8" t="s">
        <v>80</v>
      </c>
      <c r="H38" s="8">
        <v>12.8</v>
      </c>
      <c r="I38" s="8">
        <v>1.6</v>
      </c>
      <c r="J38" s="8" t="s">
        <v>80</v>
      </c>
      <c r="K38" s="8" t="s">
        <v>80</v>
      </c>
      <c r="L38" s="8" t="s">
        <v>80</v>
      </c>
      <c r="M38" s="8" t="s">
        <v>80</v>
      </c>
      <c r="N38" s="8">
        <v>25.6</v>
      </c>
      <c r="O38" s="17"/>
    </row>
    <row r="39" spans="1:15" ht="18.75" customHeight="1" x14ac:dyDescent="0.15">
      <c r="A39" s="5">
        <v>29</v>
      </c>
      <c r="B39" s="5"/>
      <c r="C39" s="5"/>
      <c r="D39" s="10" t="s">
        <v>47</v>
      </c>
      <c r="E39" s="8" t="s">
        <v>80</v>
      </c>
      <c r="F39" s="8" t="s">
        <v>80</v>
      </c>
      <c r="G39" s="8" t="s">
        <v>80</v>
      </c>
      <c r="H39" s="8" t="s">
        <v>80</v>
      </c>
      <c r="I39" s="8" t="s">
        <v>80</v>
      </c>
      <c r="J39" s="8" t="s">
        <v>80</v>
      </c>
      <c r="K39" s="8" t="s">
        <v>80</v>
      </c>
      <c r="L39" s="8" t="s">
        <v>80</v>
      </c>
      <c r="M39" s="8" t="s">
        <v>80</v>
      </c>
      <c r="N39" s="8">
        <v>19.2</v>
      </c>
      <c r="O39" s="17"/>
    </row>
    <row r="40" spans="1:15" ht="18.75" customHeight="1" x14ac:dyDescent="0.15">
      <c r="A40" s="5">
        <v>30</v>
      </c>
      <c r="B40" s="5"/>
      <c r="C40" s="5"/>
      <c r="D40" s="10" t="s">
        <v>48</v>
      </c>
      <c r="E40" s="8">
        <v>8012.8</v>
      </c>
      <c r="F40" s="8">
        <v>5222.3999999999996</v>
      </c>
      <c r="G40" s="8">
        <v>10086.4</v>
      </c>
      <c r="H40" s="8">
        <v>172.8</v>
      </c>
      <c r="I40" s="8">
        <v>2816</v>
      </c>
      <c r="J40" s="8">
        <v>12595.2</v>
      </c>
      <c r="K40" s="8">
        <v>2022.4</v>
      </c>
      <c r="L40" s="8">
        <v>563.20000000000005</v>
      </c>
      <c r="M40" s="8">
        <v>89.6</v>
      </c>
      <c r="N40" s="8">
        <v>19.2</v>
      </c>
      <c r="O40" s="17"/>
    </row>
    <row r="41" spans="1:15" ht="18.75" customHeight="1" x14ac:dyDescent="0.15">
      <c r="A41" s="5">
        <v>31</v>
      </c>
      <c r="B41" s="5"/>
      <c r="C41" s="5"/>
      <c r="D41" s="10" t="s">
        <v>50</v>
      </c>
      <c r="E41" s="8" t="s">
        <v>80</v>
      </c>
      <c r="F41" s="8" t="s">
        <v>80</v>
      </c>
      <c r="G41" s="8" t="s">
        <v>80</v>
      </c>
      <c r="H41" s="8" t="s">
        <v>80</v>
      </c>
      <c r="I41" s="8" t="s">
        <v>80</v>
      </c>
      <c r="J41" s="8" t="s">
        <v>80</v>
      </c>
      <c r="K41" s="8" t="s">
        <v>80</v>
      </c>
      <c r="L41" s="8" t="s">
        <v>80</v>
      </c>
      <c r="M41" s="8" t="s">
        <v>80</v>
      </c>
      <c r="N41" s="8" t="s">
        <v>80</v>
      </c>
      <c r="O41" s="17"/>
    </row>
    <row r="42" spans="1:15" ht="18.75" customHeight="1" x14ac:dyDescent="0.15">
      <c r="A42" s="5">
        <v>32</v>
      </c>
      <c r="B42" s="5"/>
      <c r="C42" s="5"/>
      <c r="D42" s="5" t="s">
        <v>249</v>
      </c>
      <c r="E42" s="8">
        <v>1126.4000000000001</v>
      </c>
      <c r="F42" s="8">
        <v>2611.1999999999998</v>
      </c>
      <c r="G42" s="8">
        <v>1177.5999999999999</v>
      </c>
      <c r="H42" s="8">
        <v>512</v>
      </c>
      <c r="I42" s="8">
        <v>819.2</v>
      </c>
      <c r="J42" s="8">
        <v>1996.8</v>
      </c>
      <c r="K42" s="8">
        <v>1024</v>
      </c>
      <c r="L42" s="8">
        <v>192</v>
      </c>
      <c r="M42" s="8">
        <v>384</v>
      </c>
      <c r="N42" s="8">
        <v>384</v>
      </c>
      <c r="O42" s="17"/>
    </row>
    <row r="43" spans="1:15" ht="18.75" customHeight="1" x14ac:dyDescent="0.15">
      <c r="A43" s="5">
        <v>33</v>
      </c>
      <c r="B43" s="5"/>
      <c r="C43" s="5"/>
      <c r="D43" s="5" t="s">
        <v>51</v>
      </c>
      <c r="E43" s="8">
        <v>1536</v>
      </c>
      <c r="F43" s="8">
        <v>2035.2</v>
      </c>
      <c r="G43" s="8">
        <v>614.4</v>
      </c>
      <c r="H43" s="8">
        <v>640</v>
      </c>
      <c r="I43" s="8">
        <v>563.20000000000005</v>
      </c>
      <c r="J43" s="8">
        <v>409.6</v>
      </c>
      <c r="K43" s="8">
        <v>422.4</v>
      </c>
      <c r="L43" s="8">
        <v>1907.2</v>
      </c>
      <c r="M43" s="8">
        <v>742.4</v>
      </c>
      <c r="N43" s="8">
        <v>166.4</v>
      </c>
      <c r="O43" s="17"/>
    </row>
    <row r="44" spans="1:15" ht="18.75" customHeight="1" x14ac:dyDescent="0.15">
      <c r="A44" s="5">
        <v>34</v>
      </c>
      <c r="B44" s="5"/>
      <c r="C44" s="5"/>
      <c r="D44" s="10" t="s">
        <v>52</v>
      </c>
      <c r="E44" s="8">
        <v>76.8</v>
      </c>
      <c r="F44" s="8">
        <v>140.80000000000001</v>
      </c>
      <c r="G44" s="8">
        <v>128</v>
      </c>
      <c r="H44" s="8">
        <v>51.2</v>
      </c>
      <c r="I44" s="8">
        <v>51.2</v>
      </c>
      <c r="J44" s="8">
        <v>89.6</v>
      </c>
      <c r="K44" s="8">
        <v>121.6</v>
      </c>
      <c r="L44" s="8">
        <v>12.8</v>
      </c>
      <c r="M44" s="8">
        <v>64</v>
      </c>
      <c r="N44" s="8">
        <v>32</v>
      </c>
      <c r="O44" s="17"/>
    </row>
    <row r="45" spans="1:15" ht="18.75" customHeight="1" x14ac:dyDescent="0.15">
      <c r="A45" s="5">
        <v>35</v>
      </c>
      <c r="B45" s="5"/>
      <c r="C45" s="5"/>
      <c r="D45" s="10" t="s">
        <v>250</v>
      </c>
      <c r="E45" s="8" t="s">
        <v>80</v>
      </c>
      <c r="F45" s="8" t="s">
        <v>80</v>
      </c>
      <c r="G45" s="8" t="s">
        <v>80</v>
      </c>
      <c r="H45" s="8" t="s">
        <v>80</v>
      </c>
      <c r="I45" s="8" t="s">
        <v>80</v>
      </c>
      <c r="J45" s="8" t="s">
        <v>80</v>
      </c>
      <c r="K45" s="8" t="s">
        <v>80</v>
      </c>
      <c r="L45" s="8" t="s">
        <v>80</v>
      </c>
      <c r="M45" s="8" t="s">
        <v>80</v>
      </c>
      <c r="N45" s="8" t="s">
        <v>80</v>
      </c>
      <c r="O45" s="17"/>
    </row>
    <row r="46" spans="1:15" ht="18.75" customHeight="1" x14ac:dyDescent="0.15">
      <c r="A46" s="5">
        <v>36</v>
      </c>
      <c r="B46" s="5"/>
      <c r="C46" s="5"/>
      <c r="D46" s="10" t="s">
        <v>53</v>
      </c>
      <c r="E46" s="8">
        <v>70.400000000000006</v>
      </c>
      <c r="F46" s="8">
        <v>51.2</v>
      </c>
      <c r="G46" s="8">
        <v>89.6</v>
      </c>
      <c r="H46" s="8" t="s">
        <v>80</v>
      </c>
      <c r="I46" s="8">
        <v>51.2</v>
      </c>
      <c r="J46" s="8">
        <v>217.6</v>
      </c>
      <c r="K46" s="8">
        <v>32</v>
      </c>
      <c r="L46" s="8">
        <v>19.2</v>
      </c>
      <c r="M46" s="8" t="s">
        <v>80</v>
      </c>
      <c r="N46" s="8">
        <v>57.6</v>
      </c>
      <c r="O46" s="17"/>
    </row>
    <row r="47" spans="1:15" ht="18.75" customHeight="1" x14ac:dyDescent="0.15">
      <c r="A47" s="5">
        <v>37</v>
      </c>
      <c r="B47" s="5"/>
      <c r="C47" s="5"/>
      <c r="D47" s="5" t="s">
        <v>218</v>
      </c>
      <c r="E47" s="8" t="s">
        <v>80</v>
      </c>
      <c r="F47" s="8">
        <v>3.2</v>
      </c>
      <c r="G47" s="8">
        <v>1.6</v>
      </c>
      <c r="H47" s="8">
        <v>1.6</v>
      </c>
      <c r="I47" s="8">
        <v>0.8</v>
      </c>
      <c r="J47" s="8" t="s">
        <v>80</v>
      </c>
      <c r="K47" s="8">
        <v>1.6</v>
      </c>
      <c r="L47" s="8">
        <v>0.8</v>
      </c>
      <c r="M47" s="8" t="s">
        <v>80</v>
      </c>
      <c r="N47" s="8" t="s">
        <v>80</v>
      </c>
      <c r="O47" s="17"/>
    </row>
    <row r="48" spans="1:15" ht="18.75" customHeight="1" x14ac:dyDescent="0.15">
      <c r="A48" s="5">
        <v>38</v>
      </c>
      <c r="B48" s="5"/>
      <c r="C48" s="5"/>
      <c r="D48" s="10" t="s">
        <v>219</v>
      </c>
      <c r="E48" s="8" t="s">
        <v>80</v>
      </c>
      <c r="F48" s="8" t="s">
        <v>80</v>
      </c>
      <c r="G48" s="8" t="s">
        <v>80</v>
      </c>
      <c r="H48" s="8" t="s">
        <v>80</v>
      </c>
      <c r="I48" s="8" t="s">
        <v>80</v>
      </c>
      <c r="J48" s="8" t="s">
        <v>80</v>
      </c>
      <c r="K48" s="8" t="s">
        <v>80</v>
      </c>
      <c r="L48" s="8" t="s">
        <v>80</v>
      </c>
      <c r="M48" s="8" t="s">
        <v>80</v>
      </c>
      <c r="N48" s="8" t="s">
        <v>80</v>
      </c>
      <c r="O48" s="17"/>
    </row>
    <row r="49" spans="1:15" ht="18.75" customHeight="1" x14ac:dyDescent="0.15">
      <c r="A49" s="5">
        <v>39</v>
      </c>
      <c r="B49" s="5"/>
      <c r="C49" s="5"/>
      <c r="D49" s="10" t="s">
        <v>56</v>
      </c>
      <c r="E49" s="8">
        <v>473.6</v>
      </c>
      <c r="F49" s="8">
        <v>153.6</v>
      </c>
      <c r="G49" s="8">
        <v>140.80000000000001</v>
      </c>
      <c r="H49" s="8">
        <v>32</v>
      </c>
      <c r="I49" s="8">
        <v>140.80000000000001</v>
      </c>
      <c r="J49" s="8">
        <v>217.6</v>
      </c>
      <c r="K49" s="8">
        <v>83.2</v>
      </c>
      <c r="L49" s="8">
        <v>179.2</v>
      </c>
      <c r="M49" s="8">
        <v>12.8</v>
      </c>
      <c r="N49" s="8">
        <v>3.2</v>
      </c>
      <c r="O49" s="17"/>
    </row>
    <row r="50" spans="1:15" ht="18.75" customHeight="1" x14ac:dyDescent="0.15">
      <c r="A50" s="5">
        <v>40</v>
      </c>
      <c r="B50" s="5"/>
      <c r="C50" s="5"/>
      <c r="D50" s="10" t="s">
        <v>252</v>
      </c>
      <c r="E50" s="8" t="s">
        <v>80</v>
      </c>
      <c r="F50" s="8" t="s">
        <v>80</v>
      </c>
      <c r="G50" s="8" t="s">
        <v>80</v>
      </c>
      <c r="H50" s="8" t="s">
        <v>80</v>
      </c>
      <c r="I50" s="8" t="s">
        <v>80</v>
      </c>
      <c r="J50" s="8">
        <v>12.8</v>
      </c>
      <c r="K50" s="8" t="s">
        <v>80</v>
      </c>
      <c r="L50" s="8" t="s">
        <v>80</v>
      </c>
      <c r="M50" s="8" t="s">
        <v>80</v>
      </c>
      <c r="N50" s="8" t="s">
        <v>80</v>
      </c>
      <c r="O50" s="17"/>
    </row>
    <row r="51" spans="1:15" ht="18.75" customHeight="1" x14ac:dyDescent="0.15">
      <c r="A51" s="5">
        <v>41</v>
      </c>
      <c r="B51" s="5"/>
      <c r="C51" s="5"/>
      <c r="D51" s="10" t="s">
        <v>57</v>
      </c>
      <c r="E51" s="8">
        <v>1.6</v>
      </c>
      <c r="F51" s="8">
        <v>6.4</v>
      </c>
      <c r="G51" s="8">
        <v>3.2</v>
      </c>
      <c r="H51" s="8">
        <v>1.6</v>
      </c>
      <c r="I51" s="8">
        <v>3.2</v>
      </c>
      <c r="J51" s="8">
        <v>6.4</v>
      </c>
      <c r="K51" s="8">
        <v>1.6</v>
      </c>
      <c r="L51" s="8">
        <v>3.2</v>
      </c>
      <c r="M51" s="8">
        <v>3.2</v>
      </c>
      <c r="N51" s="8">
        <v>6.4</v>
      </c>
      <c r="O51" s="17"/>
    </row>
    <row r="52" spans="1:15" ht="18.75" customHeight="1" x14ac:dyDescent="0.15">
      <c r="A52" s="5">
        <v>42</v>
      </c>
      <c r="B52" s="5"/>
      <c r="C52" s="5"/>
      <c r="D52" s="10" t="s">
        <v>58</v>
      </c>
      <c r="E52" s="8" t="s">
        <v>80</v>
      </c>
      <c r="F52" s="8" t="s">
        <v>80</v>
      </c>
      <c r="G52" s="8" t="s">
        <v>80</v>
      </c>
      <c r="H52" s="8" t="s">
        <v>80</v>
      </c>
      <c r="I52" s="8" t="s">
        <v>80</v>
      </c>
      <c r="J52" s="8" t="s">
        <v>80</v>
      </c>
      <c r="K52" s="8" t="s">
        <v>80</v>
      </c>
      <c r="L52" s="8" t="s">
        <v>80</v>
      </c>
      <c r="M52" s="8">
        <v>32</v>
      </c>
      <c r="N52" s="8" t="s">
        <v>80</v>
      </c>
      <c r="O52" s="17"/>
    </row>
    <row r="53" spans="1:15" ht="18.75" customHeight="1" x14ac:dyDescent="0.15">
      <c r="A53" s="5">
        <v>43</v>
      </c>
      <c r="B53" s="5"/>
      <c r="C53" s="5"/>
      <c r="D53" s="10" t="s">
        <v>289</v>
      </c>
      <c r="E53" s="8">
        <v>134.4</v>
      </c>
      <c r="F53" s="8">
        <v>102.4</v>
      </c>
      <c r="G53" s="8">
        <v>128</v>
      </c>
      <c r="H53" s="8">
        <v>19.2</v>
      </c>
      <c r="I53" s="8">
        <v>89.6</v>
      </c>
      <c r="J53" s="8">
        <v>140.80000000000001</v>
      </c>
      <c r="K53" s="8">
        <v>19.2</v>
      </c>
      <c r="L53" s="8">
        <v>38.4</v>
      </c>
      <c r="M53" s="8" t="s">
        <v>80</v>
      </c>
      <c r="N53" s="8" t="s">
        <v>80</v>
      </c>
      <c r="O53" s="17"/>
    </row>
    <row r="54" spans="1:15" ht="18.75" customHeight="1" x14ac:dyDescent="0.15">
      <c r="A54" s="5">
        <v>44</v>
      </c>
      <c r="B54" s="5"/>
      <c r="C54" s="5"/>
      <c r="D54" s="10" t="s">
        <v>59</v>
      </c>
      <c r="E54" s="8" t="s">
        <v>80</v>
      </c>
      <c r="F54" s="8">
        <v>12.8</v>
      </c>
      <c r="G54" s="8">
        <v>12.8</v>
      </c>
      <c r="H54" s="8" t="s">
        <v>80</v>
      </c>
      <c r="I54" s="8">
        <v>64</v>
      </c>
      <c r="J54" s="8" t="s">
        <v>80</v>
      </c>
      <c r="K54" s="8" t="s">
        <v>80</v>
      </c>
      <c r="L54" s="8" t="s">
        <v>80</v>
      </c>
      <c r="M54" s="8" t="s">
        <v>80</v>
      </c>
      <c r="N54" s="8" t="s">
        <v>80</v>
      </c>
      <c r="O54" s="17"/>
    </row>
    <row r="55" spans="1:15" ht="18.75" customHeight="1" x14ac:dyDescent="0.15">
      <c r="A55" s="5">
        <v>45</v>
      </c>
      <c r="B55" s="5"/>
      <c r="C55" s="5"/>
      <c r="D55" s="10" t="s">
        <v>290</v>
      </c>
      <c r="E55" s="8">
        <v>1.6</v>
      </c>
      <c r="F55" s="8" t="s">
        <v>80</v>
      </c>
      <c r="G55" s="8" t="s">
        <v>80</v>
      </c>
      <c r="H55" s="8" t="s">
        <v>80</v>
      </c>
      <c r="I55" s="8" t="s">
        <v>80</v>
      </c>
      <c r="J55" s="8" t="s">
        <v>80</v>
      </c>
      <c r="K55" s="8">
        <v>6.4</v>
      </c>
      <c r="L55" s="8" t="s">
        <v>80</v>
      </c>
      <c r="M55" s="8">
        <v>12.8</v>
      </c>
      <c r="N55" s="8" t="s">
        <v>80</v>
      </c>
      <c r="O55" s="17"/>
    </row>
    <row r="56" spans="1:15" ht="18.75" customHeight="1" x14ac:dyDescent="0.15">
      <c r="A56" s="5">
        <v>46</v>
      </c>
      <c r="B56" s="5"/>
      <c r="C56" s="5"/>
      <c r="D56" s="10" t="s">
        <v>60</v>
      </c>
      <c r="E56" s="8">
        <v>12.8</v>
      </c>
      <c r="F56" s="8">
        <v>12.8</v>
      </c>
      <c r="G56" s="8">
        <v>38.4</v>
      </c>
      <c r="H56" s="8">
        <v>12.8</v>
      </c>
      <c r="I56" s="8" t="s">
        <v>80</v>
      </c>
      <c r="J56" s="8">
        <v>25.6</v>
      </c>
      <c r="K56" s="8">
        <v>12.8</v>
      </c>
      <c r="L56" s="8" t="s">
        <v>80</v>
      </c>
      <c r="M56" s="8">
        <v>12.8</v>
      </c>
      <c r="N56" s="8" t="s">
        <v>80</v>
      </c>
      <c r="O56" s="17"/>
    </row>
    <row r="57" spans="1:15" ht="18.75" customHeight="1" x14ac:dyDescent="0.15">
      <c r="A57" s="5">
        <v>47</v>
      </c>
      <c r="B57" s="5"/>
      <c r="C57" s="5"/>
      <c r="D57" s="10" t="s">
        <v>61</v>
      </c>
      <c r="E57" s="8" t="s">
        <v>80</v>
      </c>
      <c r="F57" s="8">
        <v>12.8</v>
      </c>
      <c r="G57" s="8" t="s">
        <v>80</v>
      </c>
      <c r="H57" s="8" t="s">
        <v>80</v>
      </c>
      <c r="I57" s="8" t="s">
        <v>80</v>
      </c>
      <c r="J57" s="8">
        <v>12.8</v>
      </c>
      <c r="K57" s="8">
        <v>19.2</v>
      </c>
      <c r="L57" s="8">
        <v>32</v>
      </c>
      <c r="M57" s="8" t="s">
        <v>80</v>
      </c>
      <c r="N57" s="8" t="s">
        <v>80</v>
      </c>
      <c r="O57" s="17"/>
    </row>
    <row r="58" spans="1:15" ht="18.75" customHeight="1" x14ac:dyDescent="0.15">
      <c r="A58" s="5">
        <v>48</v>
      </c>
      <c r="B58" s="5"/>
      <c r="C58" s="5"/>
      <c r="D58" s="10" t="s">
        <v>62</v>
      </c>
      <c r="E58" s="8" t="s">
        <v>80</v>
      </c>
      <c r="F58" s="8" t="s">
        <v>80</v>
      </c>
      <c r="G58" s="8" t="s">
        <v>80</v>
      </c>
      <c r="H58" s="8" t="s">
        <v>80</v>
      </c>
      <c r="I58" s="8" t="s">
        <v>80</v>
      </c>
      <c r="J58" s="8" t="s">
        <v>80</v>
      </c>
      <c r="K58" s="8" t="s">
        <v>80</v>
      </c>
      <c r="L58" s="8" t="s">
        <v>80</v>
      </c>
      <c r="M58" s="8" t="s">
        <v>80</v>
      </c>
      <c r="N58" s="8" t="s">
        <v>80</v>
      </c>
      <c r="O58" s="17"/>
    </row>
    <row r="59" spans="1:15" ht="18.75" customHeight="1" x14ac:dyDescent="0.15">
      <c r="A59" s="5">
        <v>49</v>
      </c>
      <c r="B59" s="5"/>
      <c r="C59" s="5"/>
      <c r="D59" s="10" t="s">
        <v>170</v>
      </c>
      <c r="E59" s="8">
        <v>3.2</v>
      </c>
      <c r="F59" s="8">
        <v>6.4</v>
      </c>
      <c r="G59" s="8" t="s">
        <v>80</v>
      </c>
      <c r="H59" s="8" t="s">
        <v>80</v>
      </c>
      <c r="I59" s="8" t="s">
        <v>80</v>
      </c>
      <c r="J59" s="8" t="s">
        <v>80</v>
      </c>
      <c r="K59" s="8">
        <v>0.8</v>
      </c>
      <c r="L59" s="8" t="s">
        <v>80</v>
      </c>
      <c r="M59" s="8" t="s">
        <v>80</v>
      </c>
      <c r="N59" s="8" t="s">
        <v>80</v>
      </c>
      <c r="O59" s="17"/>
    </row>
    <row r="60" spans="1:15" ht="18.75" customHeight="1" x14ac:dyDescent="0.15">
      <c r="A60" s="5">
        <v>50</v>
      </c>
      <c r="B60" s="5"/>
      <c r="C60" s="5"/>
      <c r="D60" s="10" t="s">
        <v>63</v>
      </c>
      <c r="E60" s="8" t="s">
        <v>80</v>
      </c>
      <c r="F60" s="8" t="s">
        <v>80</v>
      </c>
      <c r="G60" s="8">
        <v>51.2</v>
      </c>
      <c r="H60" s="8" t="s">
        <v>80</v>
      </c>
      <c r="I60" s="8" t="s">
        <v>80</v>
      </c>
      <c r="J60" s="8" t="s">
        <v>80</v>
      </c>
      <c r="K60" s="8" t="s">
        <v>80</v>
      </c>
      <c r="L60" s="8" t="s">
        <v>80</v>
      </c>
      <c r="M60" s="8" t="s">
        <v>80</v>
      </c>
      <c r="N60" s="8">
        <v>19.2</v>
      </c>
      <c r="O60" s="17"/>
    </row>
    <row r="61" spans="1:15" ht="18.75" customHeight="1" x14ac:dyDescent="0.15">
      <c r="A61" s="5">
        <v>51</v>
      </c>
      <c r="B61" s="5"/>
      <c r="C61" s="5"/>
      <c r="D61" s="10" t="s">
        <v>291</v>
      </c>
      <c r="E61" s="8" t="s">
        <v>80</v>
      </c>
      <c r="F61" s="8" t="s">
        <v>80</v>
      </c>
      <c r="G61" s="8" t="s">
        <v>80</v>
      </c>
      <c r="H61" s="8" t="s">
        <v>80</v>
      </c>
      <c r="I61" s="8" t="s">
        <v>80</v>
      </c>
      <c r="J61" s="8" t="s">
        <v>80</v>
      </c>
      <c r="K61" s="8" t="s">
        <v>80</v>
      </c>
      <c r="L61" s="8" t="s">
        <v>80</v>
      </c>
      <c r="M61" s="8" t="s">
        <v>80</v>
      </c>
      <c r="N61" s="8" t="s">
        <v>80</v>
      </c>
      <c r="O61" s="17"/>
    </row>
    <row r="62" spans="1:15" ht="18.75" customHeight="1" x14ac:dyDescent="0.15">
      <c r="A62" s="5">
        <v>52</v>
      </c>
      <c r="B62" s="5"/>
      <c r="C62" s="5"/>
      <c r="D62" s="10" t="s">
        <v>64</v>
      </c>
      <c r="E62" s="8" t="s">
        <v>80</v>
      </c>
      <c r="F62" s="8">
        <v>12.8</v>
      </c>
      <c r="G62" s="8">
        <v>38.4</v>
      </c>
      <c r="H62" s="8" t="s">
        <v>80</v>
      </c>
      <c r="I62" s="8">
        <v>51.2</v>
      </c>
      <c r="J62" s="8">
        <v>25.6</v>
      </c>
      <c r="K62" s="8">
        <v>19.2</v>
      </c>
      <c r="L62" s="8">
        <v>19.2</v>
      </c>
      <c r="M62" s="8" t="s">
        <v>80</v>
      </c>
      <c r="N62" s="8" t="s">
        <v>80</v>
      </c>
      <c r="O62" s="17"/>
    </row>
    <row r="63" spans="1:15" ht="18.75" customHeight="1" x14ac:dyDescent="0.15">
      <c r="A63" s="5">
        <v>53</v>
      </c>
      <c r="B63" s="5"/>
      <c r="C63" s="5"/>
      <c r="D63" s="10" t="s">
        <v>65</v>
      </c>
      <c r="E63" s="8">
        <v>76.8</v>
      </c>
      <c r="F63" s="8">
        <v>32</v>
      </c>
      <c r="G63" s="8">
        <v>64</v>
      </c>
      <c r="H63" s="8">
        <v>64</v>
      </c>
      <c r="I63" s="8">
        <v>38.4</v>
      </c>
      <c r="J63" s="8">
        <v>38.4</v>
      </c>
      <c r="K63" s="8">
        <v>25.6</v>
      </c>
      <c r="L63" s="8">
        <v>44.8</v>
      </c>
      <c r="M63" s="8">
        <v>19.2</v>
      </c>
      <c r="N63" s="8">
        <v>12.8</v>
      </c>
      <c r="O63" s="17"/>
    </row>
    <row r="64" spans="1:15" ht="18.75" customHeight="1" x14ac:dyDescent="0.15">
      <c r="A64" s="5">
        <v>54</v>
      </c>
      <c r="B64" s="5"/>
      <c r="C64" s="5"/>
      <c r="D64" s="10" t="s">
        <v>66</v>
      </c>
      <c r="E64" s="8" t="s">
        <v>80</v>
      </c>
      <c r="F64" s="8" t="s">
        <v>80</v>
      </c>
      <c r="G64" s="8" t="s">
        <v>80</v>
      </c>
      <c r="H64" s="8" t="s">
        <v>80</v>
      </c>
      <c r="I64" s="8">
        <v>115.2</v>
      </c>
      <c r="J64" s="8" t="s">
        <v>80</v>
      </c>
      <c r="K64" s="8" t="s">
        <v>80</v>
      </c>
      <c r="L64" s="8" t="s">
        <v>80</v>
      </c>
      <c r="M64" s="8" t="s">
        <v>80</v>
      </c>
      <c r="N64" s="8" t="s">
        <v>80</v>
      </c>
      <c r="O64" s="17"/>
    </row>
    <row r="65" spans="1:15" ht="18.75" customHeight="1" x14ac:dyDescent="0.15">
      <c r="A65" s="5">
        <v>55</v>
      </c>
      <c r="B65" s="5"/>
      <c r="C65" s="5"/>
      <c r="D65" s="10" t="s">
        <v>67</v>
      </c>
      <c r="E65" s="8">
        <v>729.6</v>
      </c>
      <c r="F65" s="8">
        <v>44.8</v>
      </c>
      <c r="G65" s="8">
        <v>153.6</v>
      </c>
      <c r="H65" s="8">
        <v>70.400000000000006</v>
      </c>
      <c r="I65" s="8">
        <v>358.4</v>
      </c>
      <c r="J65" s="8">
        <v>1382.4</v>
      </c>
      <c r="K65" s="8">
        <v>147.19999999999999</v>
      </c>
      <c r="L65" s="8">
        <v>32</v>
      </c>
      <c r="M65" s="8">
        <v>19.2</v>
      </c>
      <c r="N65" s="8">
        <v>32</v>
      </c>
      <c r="O65" s="17"/>
    </row>
    <row r="66" spans="1:15" ht="18.75" customHeight="1" x14ac:dyDescent="0.15">
      <c r="A66" s="5">
        <v>56</v>
      </c>
      <c r="B66" s="5"/>
      <c r="C66" s="5"/>
      <c r="D66" s="5" t="s">
        <v>222</v>
      </c>
      <c r="E66" s="8">
        <v>384</v>
      </c>
      <c r="F66" s="8">
        <v>96</v>
      </c>
      <c r="G66" s="8">
        <v>166.4</v>
      </c>
      <c r="H66" s="8">
        <v>12.8</v>
      </c>
      <c r="I66" s="8">
        <v>38.4</v>
      </c>
      <c r="J66" s="8">
        <v>640</v>
      </c>
      <c r="K66" s="8">
        <v>25.6</v>
      </c>
      <c r="L66" s="8">
        <v>38.4</v>
      </c>
      <c r="M66" s="8">
        <v>44.8</v>
      </c>
      <c r="N66" s="8">
        <v>19.2</v>
      </c>
      <c r="O66" s="17"/>
    </row>
    <row r="67" spans="1:15" ht="18.75" customHeight="1" x14ac:dyDescent="0.15">
      <c r="A67" s="5">
        <v>57</v>
      </c>
      <c r="B67" s="5"/>
      <c r="C67" s="5"/>
      <c r="D67" s="10" t="s">
        <v>292</v>
      </c>
      <c r="E67" s="8">
        <v>38.4</v>
      </c>
      <c r="F67" s="8" t="s">
        <v>80</v>
      </c>
      <c r="G67" s="8" t="s">
        <v>80</v>
      </c>
      <c r="H67" s="8" t="s">
        <v>80</v>
      </c>
      <c r="I67" s="8" t="s">
        <v>80</v>
      </c>
      <c r="J67" s="8" t="s">
        <v>80</v>
      </c>
      <c r="K67" s="8" t="s">
        <v>80</v>
      </c>
      <c r="L67" s="8" t="s">
        <v>80</v>
      </c>
      <c r="M67" s="8" t="s">
        <v>80</v>
      </c>
      <c r="N67" s="8" t="s">
        <v>80</v>
      </c>
      <c r="O67" s="17"/>
    </row>
    <row r="68" spans="1:15" ht="18.75" customHeight="1" x14ac:dyDescent="0.15">
      <c r="A68" s="5">
        <v>58</v>
      </c>
      <c r="B68" s="5"/>
      <c r="C68" s="5"/>
      <c r="D68" s="10" t="s">
        <v>69</v>
      </c>
      <c r="E68" s="8">
        <v>51.2</v>
      </c>
      <c r="F68" s="8">
        <v>51.2</v>
      </c>
      <c r="G68" s="8">
        <v>12.8</v>
      </c>
      <c r="H68" s="8">
        <v>76.8</v>
      </c>
      <c r="I68" s="8">
        <v>76.8</v>
      </c>
      <c r="J68" s="8">
        <v>12.8</v>
      </c>
      <c r="K68" s="8">
        <v>57.6</v>
      </c>
      <c r="L68" s="8">
        <v>51.2</v>
      </c>
      <c r="M68" s="8">
        <v>38.4</v>
      </c>
      <c r="N68" s="8">
        <v>12.8</v>
      </c>
      <c r="O68" s="17"/>
    </row>
    <row r="69" spans="1:15" ht="18.75" customHeight="1" x14ac:dyDescent="0.15">
      <c r="A69" s="5">
        <v>59</v>
      </c>
      <c r="B69" s="5"/>
      <c r="C69" s="5"/>
      <c r="D69" s="10" t="s">
        <v>293</v>
      </c>
      <c r="E69" s="8" t="s">
        <v>80</v>
      </c>
      <c r="F69" s="8">
        <v>0.8</v>
      </c>
      <c r="G69" s="8" t="s">
        <v>80</v>
      </c>
      <c r="H69" s="8" t="s">
        <v>80</v>
      </c>
      <c r="I69" s="8" t="s">
        <v>80</v>
      </c>
      <c r="J69" s="8">
        <v>3.2</v>
      </c>
      <c r="K69" s="8" t="s">
        <v>80</v>
      </c>
      <c r="L69" s="8" t="s">
        <v>80</v>
      </c>
      <c r="M69" s="8">
        <v>3.2</v>
      </c>
      <c r="N69" s="8" t="s">
        <v>80</v>
      </c>
      <c r="O69" s="17"/>
    </row>
    <row r="70" spans="1:15" ht="18.75" customHeight="1" x14ac:dyDescent="0.15">
      <c r="A70" s="5">
        <v>60</v>
      </c>
      <c r="B70" s="5"/>
      <c r="C70" s="5"/>
      <c r="D70" s="5" t="s">
        <v>294</v>
      </c>
      <c r="E70" s="8">
        <v>70.400000000000006</v>
      </c>
      <c r="F70" s="8">
        <v>115.2</v>
      </c>
      <c r="G70" s="8">
        <v>102.4</v>
      </c>
      <c r="H70" s="8">
        <v>76.8</v>
      </c>
      <c r="I70" s="8">
        <v>332.8</v>
      </c>
      <c r="J70" s="8">
        <v>89.6</v>
      </c>
      <c r="K70" s="8">
        <v>256</v>
      </c>
      <c r="L70" s="8">
        <v>230.4</v>
      </c>
      <c r="M70" s="8">
        <v>76.8</v>
      </c>
      <c r="N70" s="8">
        <v>70.400000000000006</v>
      </c>
      <c r="O70" s="17"/>
    </row>
    <row r="71" spans="1:15" ht="18.75" customHeight="1" x14ac:dyDescent="0.15">
      <c r="A71" s="5">
        <v>61</v>
      </c>
      <c r="B71" s="5"/>
      <c r="C71" s="5"/>
      <c r="D71" s="5" t="s">
        <v>295</v>
      </c>
      <c r="E71" s="8">
        <v>19.2</v>
      </c>
      <c r="F71" s="8">
        <v>3.2</v>
      </c>
      <c r="G71" s="8" t="s">
        <v>80</v>
      </c>
      <c r="H71" s="8">
        <v>1.6</v>
      </c>
      <c r="I71" s="8">
        <v>25.6</v>
      </c>
      <c r="J71" s="8" t="s">
        <v>80</v>
      </c>
      <c r="K71" s="8">
        <v>3.2</v>
      </c>
      <c r="L71" s="8">
        <v>12.8</v>
      </c>
      <c r="M71" s="8">
        <v>3.2</v>
      </c>
      <c r="N71" s="8">
        <v>1.6</v>
      </c>
      <c r="O71" s="17"/>
    </row>
    <row r="72" spans="1:15" ht="18.75" customHeight="1" x14ac:dyDescent="0.15">
      <c r="A72" s="5">
        <v>62</v>
      </c>
      <c r="B72" s="5"/>
      <c r="C72" s="5"/>
      <c r="D72" s="10" t="s">
        <v>224</v>
      </c>
      <c r="E72" s="8">
        <v>12.8</v>
      </c>
      <c r="F72" s="8" t="s">
        <v>80</v>
      </c>
      <c r="G72" s="8" t="s">
        <v>80</v>
      </c>
      <c r="H72" s="8" t="s">
        <v>80</v>
      </c>
      <c r="I72" s="8">
        <v>38.4</v>
      </c>
      <c r="J72" s="8">
        <v>64</v>
      </c>
      <c r="K72" s="8">
        <v>19.2</v>
      </c>
      <c r="L72" s="8" t="s">
        <v>80</v>
      </c>
      <c r="M72" s="8">
        <v>38.4</v>
      </c>
      <c r="N72" s="8">
        <v>25.6</v>
      </c>
      <c r="O72" s="17"/>
    </row>
    <row r="73" spans="1:15" ht="18.75" customHeight="1" x14ac:dyDescent="0.15">
      <c r="A73" s="5">
        <v>63</v>
      </c>
      <c r="B73" s="5"/>
      <c r="C73" s="5"/>
      <c r="D73" s="5" t="s">
        <v>296</v>
      </c>
      <c r="E73" s="8">
        <v>2816</v>
      </c>
      <c r="F73" s="8">
        <v>4147.2</v>
      </c>
      <c r="G73" s="8">
        <v>3686.4</v>
      </c>
      <c r="H73" s="8">
        <v>7027.2</v>
      </c>
      <c r="I73" s="8">
        <v>3686.4</v>
      </c>
      <c r="J73" s="8">
        <v>6246.4</v>
      </c>
      <c r="K73" s="8">
        <v>3174.4</v>
      </c>
      <c r="L73" s="8">
        <v>5836.8</v>
      </c>
      <c r="M73" s="8">
        <v>5184</v>
      </c>
      <c r="N73" s="8">
        <v>2406.4</v>
      </c>
      <c r="O73" s="17"/>
    </row>
    <row r="74" spans="1:15" ht="18.75" customHeight="1" x14ac:dyDescent="0.15">
      <c r="A74" s="5">
        <v>64</v>
      </c>
      <c r="B74" s="5" t="s">
        <v>73</v>
      </c>
      <c r="C74" s="5" t="s">
        <v>74</v>
      </c>
      <c r="D74" s="5" t="s">
        <v>75</v>
      </c>
      <c r="E74" s="8">
        <v>192</v>
      </c>
      <c r="F74" s="8">
        <v>243.2</v>
      </c>
      <c r="G74" s="8">
        <v>102.4</v>
      </c>
      <c r="H74" s="8">
        <v>345.6</v>
      </c>
      <c r="I74" s="8">
        <v>460.8</v>
      </c>
      <c r="J74" s="8">
        <v>486.4</v>
      </c>
      <c r="K74" s="8">
        <v>243.2</v>
      </c>
      <c r="L74" s="8">
        <v>332.8</v>
      </c>
      <c r="M74" s="8">
        <v>140.80000000000001</v>
      </c>
      <c r="N74" s="8">
        <v>140.80000000000001</v>
      </c>
      <c r="O74" s="17"/>
    </row>
    <row r="75" spans="1:15" ht="18.75" customHeight="1" x14ac:dyDescent="0.15">
      <c r="A75" s="5">
        <v>65</v>
      </c>
      <c r="B75" s="5" t="s">
        <v>76</v>
      </c>
      <c r="C75" s="5" t="s">
        <v>77</v>
      </c>
      <c r="D75" s="5" t="s">
        <v>78</v>
      </c>
      <c r="E75" s="8" t="s">
        <v>80</v>
      </c>
      <c r="F75" s="8" t="s">
        <v>80</v>
      </c>
      <c r="G75" s="8" t="s">
        <v>80</v>
      </c>
      <c r="H75" s="8">
        <v>12.8</v>
      </c>
      <c r="I75" s="8" t="s">
        <v>80</v>
      </c>
      <c r="J75" s="8" t="s">
        <v>80</v>
      </c>
      <c r="K75" s="8">
        <v>25.6</v>
      </c>
      <c r="L75" s="8" t="s">
        <v>80</v>
      </c>
      <c r="M75" s="8">
        <v>6.4</v>
      </c>
      <c r="N75" s="8">
        <v>6.4</v>
      </c>
      <c r="O75" s="17"/>
    </row>
    <row r="76" spans="1:15" ht="18.75" customHeight="1" x14ac:dyDescent="0.15">
      <c r="A76" s="5">
        <v>66</v>
      </c>
      <c r="B76" s="5" t="s">
        <v>79</v>
      </c>
      <c r="C76" s="5" t="s">
        <v>80</v>
      </c>
      <c r="D76" s="5" t="s">
        <v>81</v>
      </c>
      <c r="E76" s="8">
        <v>2764.8</v>
      </c>
      <c r="F76" s="8">
        <v>1382.4</v>
      </c>
      <c r="G76" s="8">
        <v>1177.5999999999999</v>
      </c>
      <c r="H76" s="8">
        <v>2304</v>
      </c>
      <c r="I76" s="8">
        <v>1843.2</v>
      </c>
      <c r="J76" s="8">
        <v>2355.1999999999998</v>
      </c>
      <c r="K76" s="8">
        <v>38.4</v>
      </c>
      <c r="L76" s="8">
        <v>204.8</v>
      </c>
      <c r="M76" s="8">
        <v>57.6</v>
      </c>
      <c r="N76" s="8">
        <v>179.2</v>
      </c>
      <c r="O76" s="17"/>
    </row>
    <row r="77" spans="1:15" ht="18.75" customHeight="1" x14ac:dyDescent="0.15">
      <c r="A77" s="5">
        <v>67</v>
      </c>
      <c r="B77" s="5" t="s">
        <v>82</v>
      </c>
      <c r="C77" s="5" t="s">
        <v>83</v>
      </c>
      <c r="D77" s="10" t="s">
        <v>84</v>
      </c>
      <c r="E77" s="8">
        <v>76.8</v>
      </c>
      <c r="F77" s="8">
        <v>89.6</v>
      </c>
      <c r="G77" s="8">
        <v>12.8</v>
      </c>
      <c r="H77" s="8">
        <v>12.8</v>
      </c>
      <c r="I77" s="8">
        <v>6.4</v>
      </c>
      <c r="J77" s="8">
        <v>38.4</v>
      </c>
      <c r="K77" s="8">
        <v>19.2</v>
      </c>
      <c r="L77" s="8">
        <v>25.6</v>
      </c>
      <c r="M77" s="8">
        <v>3.2</v>
      </c>
      <c r="N77" s="8">
        <v>19.2</v>
      </c>
      <c r="O77" s="17"/>
    </row>
    <row r="78" spans="1:15" ht="18.75" customHeight="1" x14ac:dyDescent="0.15">
      <c r="A78" s="5">
        <v>68</v>
      </c>
      <c r="B78" s="5"/>
      <c r="C78" s="5" t="s">
        <v>85</v>
      </c>
      <c r="D78" s="5" t="s">
        <v>297</v>
      </c>
      <c r="E78" s="8">
        <v>3.2</v>
      </c>
      <c r="F78" s="8">
        <v>6.4</v>
      </c>
      <c r="G78" s="8" t="s">
        <v>80</v>
      </c>
      <c r="H78" s="8" t="s">
        <v>80</v>
      </c>
      <c r="I78" s="8">
        <v>12.8</v>
      </c>
      <c r="J78" s="8">
        <v>6.4</v>
      </c>
      <c r="K78" s="8" t="s">
        <v>80</v>
      </c>
      <c r="L78" s="8">
        <v>1.6</v>
      </c>
      <c r="M78" s="8" t="s">
        <v>80</v>
      </c>
      <c r="N78" s="8" t="s">
        <v>80</v>
      </c>
      <c r="O78" s="17"/>
    </row>
    <row r="79" spans="1:15" ht="18.75" customHeight="1" x14ac:dyDescent="0.15">
      <c r="A79" s="5">
        <v>69</v>
      </c>
      <c r="B79" s="5"/>
      <c r="C79" s="5"/>
      <c r="D79" s="5" t="s">
        <v>298</v>
      </c>
      <c r="E79" s="8" t="s">
        <v>80</v>
      </c>
      <c r="F79" s="8">
        <v>3.2</v>
      </c>
      <c r="G79" s="8">
        <v>6.4</v>
      </c>
      <c r="H79" s="8">
        <v>1.6</v>
      </c>
      <c r="I79" s="8">
        <v>0.8</v>
      </c>
      <c r="J79" s="8" t="s">
        <v>80</v>
      </c>
      <c r="K79" s="8" t="s">
        <v>80</v>
      </c>
      <c r="L79" s="8" t="s">
        <v>80</v>
      </c>
      <c r="M79" s="8" t="s">
        <v>80</v>
      </c>
      <c r="N79" s="8" t="s">
        <v>80</v>
      </c>
      <c r="O79" s="17"/>
    </row>
    <row r="80" spans="1:15" ht="18.75" customHeight="1" x14ac:dyDescent="0.15">
      <c r="A80" s="5">
        <v>70</v>
      </c>
      <c r="B80" s="5"/>
      <c r="C80" s="5"/>
      <c r="D80" s="5" t="s">
        <v>87</v>
      </c>
      <c r="E80" s="8" t="s">
        <v>80</v>
      </c>
      <c r="F80" s="8" t="s">
        <v>80</v>
      </c>
      <c r="G80" s="8">
        <v>6.4</v>
      </c>
      <c r="H80" s="8" t="s">
        <v>80</v>
      </c>
      <c r="I80" s="8" t="s">
        <v>80</v>
      </c>
      <c r="J80" s="8" t="s">
        <v>80</v>
      </c>
      <c r="K80" s="8" t="s">
        <v>80</v>
      </c>
      <c r="L80" s="8" t="s">
        <v>80</v>
      </c>
      <c r="M80" s="8" t="s">
        <v>80</v>
      </c>
      <c r="N80" s="8">
        <v>3.2</v>
      </c>
      <c r="O80" s="17"/>
    </row>
    <row r="81" spans="1:15" ht="18.75" customHeight="1" x14ac:dyDescent="0.15">
      <c r="A81" s="5">
        <v>71</v>
      </c>
      <c r="B81" s="5"/>
      <c r="C81" s="5" t="s">
        <v>88</v>
      </c>
      <c r="D81" s="5" t="s">
        <v>89</v>
      </c>
      <c r="E81" s="8">
        <v>6.4</v>
      </c>
      <c r="F81" s="8">
        <v>128</v>
      </c>
      <c r="G81" s="8">
        <v>64</v>
      </c>
      <c r="H81" s="8">
        <v>19.2</v>
      </c>
      <c r="I81" s="8">
        <v>6.4</v>
      </c>
      <c r="J81" s="8">
        <v>12.8</v>
      </c>
      <c r="K81" s="8" t="s">
        <v>80</v>
      </c>
      <c r="L81" s="8">
        <v>3.2</v>
      </c>
      <c r="M81" s="8" t="s">
        <v>80</v>
      </c>
      <c r="N81" s="8">
        <v>1.6</v>
      </c>
      <c r="O81" s="17"/>
    </row>
    <row r="82" spans="1:15" ht="18.75" customHeight="1" x14ac:dyDescent="0.15">
      <c r="A82" s="5">
        <v>72</v>
      </c>
      <c r="B82" s="5" t="s">
        <v>262</v>
      </c>
      <c r="C82" s="5" t="s">
        <v>263</v>
      </c>
      <c r="D82" s="5" t="s">
        <v>264</v>
      </c>
      <c r="E82" s="8">
        <v>0.8</v>
      </c>
      <c r="F82" s="8" t="s">
        <v>80</v>
      </c>
      <c r="G82" s="8" t="s">
        <v>80</v>
      </c>
      <c r="H82" s="8" t="s">
        <v>80</v>
      </c>
      <c r="I82" s="8" t="s">
        <v>80</v>
      </c>
      <c r="J82" s="8" t="s">
        <v>80</v>
      </c>
      <c r="K82" s="8" t="s">
        <v>80</v>
      </c>
      <c r="L82" s="8" t="s">
        <v>80</v>
      </c>
      <c r="M82" s="8" t="s">
        <v>80</v>
      </c>
      <c r="N82" s="8" t="s">
        <v>80</v>
      </c>
      <c r="O82" s="17"/>
    </row>
    <row r="83" spans="1:15" ht="18.75" customHeight="1" x14ac:dyDescent="0.15">
      <c r="A83" s="5">
        <v>73</v>
      </c>
      <c r="B83" s="5" t="s">
        <v>90</v>
      </c>
      <c r="C83" s="5" t="s">
        <v>91</v>
      </c>
      <c r="D83" s="5" t="s">
        <v>299</v>
      </c>
      <c r="E83" s="8" t="s">
        <v>80</v>
      </c>
      <c r="F83" s="8" t="s">
        <v>80</v>
      </c>
      <c r="G83" s="8" t="s">
        <v>80</v>
      </c>
      <c r="H83" s="8" t="s">
        <v>80</v>
      </c>
      <c r="I83" s="8" t="s">
        <v>80</v>
      </c>
      <c r="J83" s="8">
        <v>0.8</v>
      </c>
      <c r="K83" s="8" t="s">
        <v>80</v>
      </c>
      <c r="L83" s="8" t="s">
        <v>80</v>
      </c>
      <c r="M83" s="8" t="s">
        <v>80</v>
      </c>
      <c r="N83" s="8" t="s">
        <v>80</v>
      </c>
      <c r="O83" s="17"/>
    </row>
    <row r="84" spans="1:15" ht="18.75" customHeight="1" x14ac:dyDescent="0.15">
      <c r="A84" s="5">
        <v>74</v>
      </c>
      <c r="B84" s="5"/>
      <c r="C84" s="5"/>
      <c r="D84" s="5" t="s">
        <v>92</v>
      </c>
      <c r="E84" s="8">
        <v>0.8</v>
      </c>
      <c r="F84" s="8" t="s">
        <v>80</v>
      </c>
      <c r="G84" s="8">
        <v>0.8</v>
      </c>
      <c r="H84" s="8">
        <v>1.6</v>
      </c>
      <c r="I84" s="8">
        <v>1.6</v>
      </c>
      <c r="J84" s="8">
        <v>1.6</v>
      </c>
      <c r="K84" s="8" t="s">
        <v>80</v>
      </c>
      <c r="L84" s="8">
        <v>0.8</v>
      </c>
      <c r="M84" s="8">
        <v>1.6</v>
      </c>
      <c r="N84" s="8" t="s">
        <v>80</v>
      </c>
      <c r="O84" s="17"/>
    </row>
    <row r="85" spans="1:15" ht="18.75" customHeight="1" thickBot="1" x14ac:dyDescent="0.2">
      <c r="A85" s="5">
        <v>75</v>
      </c>
      <c r="B85" s="5" t="s">
        <v>266</v>
      </c>
      <c r="C85" s="5" t="s">
        <v>267</v>
      </c>
      <c r="D85" s="5" t="s">
        <v>300</v>
      </c>
      <c r="E85" s="25" t="s">
        <v>80</v>
      </c>
      <c r="F85" s="25">
        <v>0.8</v>
      </c>
      <c r="G85" s="25" t="s">
        <v>80</v>
      </c>
      <c r="H85" s="25">
        <v>0.8</v>
      </c>
      <c r="I85" s="25" t="s">
        <v>80</v>
      </c>
      <c r="J85" s="25" t="s">
        <v>80</v>
      </c>
      <c r="K85" s="25" t="s">
        <v>80</v>
      </c>
      <c r="L85" s="25" t="s">
        <v>80</v>
      </c>
      <c r="M85" s="25">
        <v>0.8</v>
      </c>
      <c r="N85" s="25" t="s">
        <v>80</v>
      </c>
      <c r="O85" s="17"/>
    </row>
    <row r="86" spans="1:15" ht="18.75" customHeight="1" thickTop="1" x14ac:dyDescent="0.15">
      <c r="A86" s="35" t="s">
        <v>93</v>
      </c>
      <c r="B86" s="35"/>
      <c r="C86" s="35"/>
      <c r="D86" s="35"/>
      <c r="E86" s="19">
        <f t="shared" ref="E86:N86" si="0">SUM(E11:E85)</f>
        <v>23076</v>
      </c>
      <c r="F86" s="19">
        <f t="shared" si="0"/>
        <v>23505.600000000002</v>
      </c>
      <c r="G86" s="19">
        <f t="shared" si="0"/>
        <v>20283.2</v>
      </c>
      <c r="H86" s="19">
        <f t="shared" si="0"/>
        <v>15688</v>
      </c>
      <c r="I86" s="19">
        <f t="shared" si="0"/>
        <v>13790.399999999998</v>
      </c>
      <c r="J86" s="19">
        <f t="shared" si="0"/>
        <v>32418.399999999991</v>
      </c>
      <c r="K86" s="19">
        <f t="shared" si="0"/>
        <v>9973.6000000000022</v>
      </c>
      <c r="L86" s="19">
        <f t="shared" si="0"/>
        <v>14363.199999999997</v>
      </c>
      <c r="M86" s="19">
        <f t="shared" si="0"/>
        <v>10861.599999999997</v>
      </c>
      <c r="N86" s="19">
        <f t="shared" si="0"/>
        <v>5016</v>
      </c>
      <c r="O86" s="17"/>
    </row>
    <row r="87" spans="1:15" ht="18.75" customHeight="1" x14ac:dyDescent="0.15">
      <c r="A87" s="41" t="s">
        <v>269</v>
      </c>
      <c r="B87" s="42"/>
      <c r="C87" s="6" t="s">
        <v>22</v>
      </c>
      <c r="D87" s="9"/>
      <c r="E87" s="8">
        <f t="shared" ref="E87:N87" si="1">E11</f>
        <v>1996.8</v>
      </c>
      <c r="F87" s="8">
        <f t="shared" si="1"/>
        <v>3072</v>
      </c>
      <c r="G87" s="8">
        <f t="shared" si="1"/>
        <v>793.6</v>
      </c>
      <c r="H87" s="8">
        <f t="shared" si="1"/>
        <v>1958.4</v>
      </c>
      <c r="I87" s="8">
        <f t="shared" si="1"/>
        <v>1126.4000000000001</v>
      </c>
      <c r="J87" s="8">
        <f t="shared" si="1"/>
        <v>4403.2</v>
      </c>
      <c r="K87" s="8">
        <f t="shared" si="1"/>
        <v>1356.8</v>
      </c>
      <c r="L87" s="8">
        <f t="shared" si="1"/>
        <v>1536</v>
      </c>
      <c r="M87" s="8">
        <f t="shared" si="1"/>
        <v>2649.6</v>
      </c>
      <c r="N87" s="8">
        <f t="shared" si="1"/>
        <v>998.4</v>
      </c>
      <c r="O87" s="17"/>
    </row>
    <row r="88" spans="1:15" ht="18.75" customHeight="1" x14ac:dyDescent="0.15">
      <c r="A88" s="41"/>
      <c r="B88" s="42"/>
      <c r="C88" s="6" t="s">
        <v>24</v>
      </c>
      <c r="D88" s="9"/>
      <c r="E88" s="8">
        <f t="shared" ref="E88:N88" si="2">SUM(E12:E33)</f>
        <v>354.40000000000003</v>
      </c>
      <c r="F88" s="8">
        <f t="shared" si="2"/>
        <v>672.00000000000011</v>
      </c>
      <c r="G88" s="8">
        <f t="shared" si="2"/>
        <v>501.59999999999997</v>
      </c>
      <c r="H88" s="8">
        <f t="shared" si="2"/>
        <v>248.79999999999995</v>
      </c>
      <c r="I88" s="8">
        <f t="shared" si="2"/>
        <v>201.60000000000002</v>
      </c>
      <c r="J88" s="8">
        <f t="shared" si="2"/>
        <v>252.79999999999998</v>
      </c>
      <c r="K88" s="8">
        <f t="shared" si="2"/>
        <v>164.8</v>
      </c>
      <c r="L88" s="8">
        <f t="shared" si="2"/>
        <v>187.20000000000002</v>
      </c>
      <c r="M88" s="8">
        <f t="shared" si="2"/>
        <v>120.00000000000001</v>
      </c>
      <c r="N88" s="8">
        <f t="shared" si="2"/>
        <v>199.99999999999997</v>
      </c>
      <c r="O88" s="17"/>
    </row>
    <row r="89" spans="1:15" ht="18.75" customHeight="1" x14ac:dyDescent="0.15">
      <c r="A89" s="41"/>
      <c r="B89" s="42"/>
      <c r="C89" s="6" t="s">
        <v>38</v>
      </c>
      <c r="D89" s="9"/>
      <c r="E89" s="8" t="str">
        <f t="shared" ref="E89:N89" si="3">E34</f>
        <v/>
      </c>
      <c r="F89" s="8" t="str">
        <f t="shared" si="3"/>
        <v/>
      </c>
      <c r="G89" s="8" t="str">
        <f t="shared" si="3"/>
        <v/>
      </c>
      <c r="H89" s="8" t="str">
        <f t="shared" si="3"/>
        <v/>
      </c>
      <c r="I89" s="8" t="str">
        <f t="shared" si="3"/>
        <v/>
      </c>
      <c r="J89" s="8" t="str">
        <f t="shared" si="3"/>
        <v/>
      </c>
      <c r="K89" s="8">
        <f t="shared" si="3"/>
        <v>3.2</v>
      </c>
      <c r="L89" s="8" t="str">
        <f t="shared" si="3"/>
        <v/>
      </c>
      <c r="M89" s="8" t="str">
        <f t="shared" si="3"/>
        <v/>
      </c>
      <c r="N89" s="8" t="str">
        <f t="shared" si="3"/>
        <v/>
      </c>
      <c r="O89" s="17"/>
    </row>
    <row r="90" spans="1:15" ht="18.75" customHeight="1" x14ac:dyDescent="0.15">
      <c r="A90" s="41"/>
      <c r="B90" s="42"/>
      <c r="C90" s="6" t="s">
        <v>94</v>
      </c>
      <c r="D90" s="9"/>
      <c r="E90" s="8">
        <f t="shared" ref="E90:N91" si="4">SUM(E35:E35)</f>
        <v>3.2</v>
      </c>
      <c r="F90" s="8">
        <f t="shared" si="4"/>
        <v>0</v>
      </c>
      <c r="G90" s="8">
        <f t="shared" si="4"/>
        <v>0</v>
      </c>
      <c r="H90" s="8">
        <f t="shared" si="4"/>
        <v>0</v>
      </c>
      <c r="I90" s="8">
        <f t="shared" si="4"/>
        <v>0</v>
      </c>
      <c r="J90" s="8">
        <f t="shared" si="4"/>
        <v>12.8</v>
      </c>
      <c r="K90" s="8">
        <f t="shared" si="4"/>
        <v>0</v>
      </c>
      <c r="L90" s="8">
        <f t="shared" si="4"/>
        <v>3.2</v>
      </c>
      <c r="M90" s="8">
        <f t="shared" si="4"/>
        <v>0</v>
      </c>
      <c r="N90" s="8">
        <f t="shared" si="4"/>
        <v>0</v>
      </c>
      <c r="O90" s="17"/>
    </row>
    <row r="91" spans="1:15" ht="18.75" customHeight="1" x14ac:dyDescent="0.15">
      <c r="A91" s="41"/>
      <c r="B91" s="42"/>
      <c r="C91" s="6" t="s">
        <v>43</v>
      </c>
      <c r="D91" s="9"/>
      <c r="E91" s="8">
        <f t="shared" si="4"/>
        <v>6.4</v>
      </c>
      <c r="F91" s="8">
        <f t="shared" si="4"/>
        <v>0</v>
      </c>
      <c r="G91" s="8">
        <f t="shared" si="4"/>
        <v>0</v>
      </c>
      <c r="H91" s="8">
        <f t="shared" si="4"/>
        <v>0</v>
      </c>
      <c r="I91" s="8">
        <f t="shared" si="4"/>
        <v>0</v>
      </c>
      <c r="J91" s="8">
        <f t="shared" si="4"/>
        <v>6.4</v>
      </c>
      <c r="K91" s="8">
        <f t="shared" si="4"/>
        <v>0</v>
      </c>
      <c r="L91" s="8">
        <f t="shared" si="4"/>
        <v>0</v>
      </c>
      <c r="M91" s="8">
        <f t="shared" si="4"/>
        <v>0</v>
      </c>
      <c r="N91" s="8">
        <f t="shared" si="4"/>
        <v>0</v>
      </c>
      <c r="O91" s="17"/>
    </row>
    <row r="92" spans="1:15" ht="18.75" customHeight="1" x14ac:dyDescent="0.15">
      <c r="A92" s="41"/>
      <c r="B92" s="42"/>
      <c r="C92" s="6" t="s">
        <v>45</v>
      </c>
      <c r="D92" s="9"/>
      <c r="E92" s="8">
        <f t="shared" ref="E92:N92" si="5">SUM(E37:E73)</f>
        <v>17670.400000000001</v>
      </c>
      <c r="F92" s="8">
        <f t="shared" si="5"/>
        <v>17908</v>
      </c>
      <c r="G92" s="8">
        <f t="shared" si="5"/>
        <v>17617.599999999999</v>
      </c>
      <c r="H92" s="8">
        <f t="shared" si="5"/>
        <v>10782.4</v>
      </c>
      <c r="I92" s="8">
        <f t="shared" si="5"/>
        <v>10130.4</v>
      </c>
      <c r="J92" s="8">
        <f t="shared" si="5"/>
        <v>24841.599999999999</v>
      </c>
      <c r="K92" s="8">
        <f t="shared" si="5"/>
        <v>8122.4000000000015</v>
      </c>
      <c r="L92" s="8">
        <f t="shared" si="5"/>
        <v>12068</v>
      </c>
      <c r="M92" s="8">
        <f t="shared" si="5"/>
        <v>7881.6</v>
      </c>
      <c r="N92" s="8">
        <f t="shared" si="5"/>
        <v>3467.2</v>
      </c>
      <c r="O92" s="17"/>
    </row>
    <row r="93" spans="1:15" ht="18.75" customHeight="1" x14ac:dyDescent="0.15">
      <c r="A93" s="41"/>
      <c r="B93" s="42"/>
      <c r="C93" s="6" t="s">
        <v>95</v>
      </c>
      <c r="D93" s="9"/>
      <c r="E93" s="8">
        <f t="shared" ref="E93:N93" si="6">SUM(E74)</f>
        <v>192</v>
      </c>
      <c r="F93" s="8">
        <f t="shared" si="6"/>
        <v>243.2</v>
      </c>
      <c r="G93" s="8">
        <f t="shared" si="6"/>
        <v>102.4</v>
      </c>
      <c r="H93" s="8">
        <f t="shared" si="6"/>
        <v>345.6</v>
      </c>
      <c r="I93" s="8">
        <f t="shared" si="6"/>
        <v>460.8</v>
      </c>
      <c r="J93" s="8">
        <f t="shared" si="6"/>
        <v>486.4</v>
      </c>
      <c r="K93" s="8">
        <f t="shared" si="6"/>
        <v>243.2</v>
      </c>
      <c r="L93" s="8">
        <f t="shared" si="6"/>
        <v>332.8</v>
      </c>
      <c r="M93" s="8">
        <f t="shared" si="6"/>
        <v>140.80000000000001</v>
      </c>
      <c r="N93" s="8">
        <f t="shared" si="6"/>
        <v>140.80000000000001</v>
      </c>
      <c r="O93" s="17"/>
    </row>
    <row r="94" spans="1:15" ht="18.75" customHeight="1" x14ac:dyDescent="0.15">
      <c r="A94" s="41"/>
      <c r="B94" s="42"/>
      <c r="C94" s="6" t="s">
        <v>77</v>
      </c>
      <c r="D94" s="9"/>
      <c r="E94" s="8">
        <f t="shared" ref="E94:N95" si="7">SUM(E75)</f>
        <v>0</v>
      </c>
      <c r="F94" s="8">
        <f t="shared" si="7"/>
        <v>0</v>
      </c>
      <c r="G94" s="8">
        <f t="shared" si="7"/>
        <v>0</v>
      </c>
      <c r="H94" s="8">
        <f t="shared" si="7"/>
        <v>12.8</v>
      </c>
      <c r="I94" s="8">
        <f t="shared" si="7"/>
        <v>0</v>
      </c>
      <c r="J94" s="8">
        <f t="shared" si="7"/>
        <v>0</v>
      </c>
      <c r="K94" s="8">
        <f t="shared" si="7"/>
        <v>25.6</v>
      </c>
      <c r="L94" s="8">
        <f t="shared" si="7"/>
        <v>0</v>
      </c>
      <c r="M94" s="8">
        <f t="shared" si="7"/>
        <v>6.4</v>
      </c>
      <c r="N94" s="8">
        <f t="shared" si="7"/>
        <v>6.4</v>
      </c>
      <c r="O94" s="17"/>
    </row>
    <row r="95" spans="1:15" ht="18.75" customHeight="1" x14ac:dyDescent="0.15">
      <c r="A95" s="41"/>
      <c r="B95" s="42"/>
      <c r="C95" s="6" t="s">
        <v>96</v>
      </c>
      <c r="D95" s="9"/>
      <c r="E95" s="8">
        <f t="shared" si="7"/>
        <v>2764.8</v>
      </c>
      <c r="F95" s="8">
        <f t="shared" si="7"/>
        <v>1382.4</v>
      </c>
      <c r="G95" s="8">
        <f t="shared" si="7"/>
        <v>1177.5999999999999</v>
      </c>
      <c r="H95" s="8">
        <f t="shared" si="7"/>
        <v>2304</v>
      </c>
      <c r="I95" s="8">
        <f t="shared" si="7"/>
        <v>1843.2</v>
      </c>
      <c r="J95" s="8">
        <f t="shared" si="7"/>
        <v>2355.1999999999998</v>
      </c>
      <c r="K95" s="8">
        <f t="shared" si="7"/>
        <v>38.4</v>
      </c>
      <c r="L95" s="8">
        <f t="shared" si="7"/>
        <v>204.8</v>
      </c>
      <c r="M95" s="8">
        <f t="shared" si="7"/>
        <v>57.6</v>
      </c>
      <c r="N95" s="8">
        <f t="shared" si="7"/>
        <v>179.2</v>
      </c>
      <c r="O95" s="17"/>
    </row>
    <row r="96" spans="1:15" ht="18.75" customHeight="1" x14ac:dyDescent="0.15">
      <c r="A96" s="41"/>
      <c r="B96" s="42"/>
      <c r="C96" s="6" t="s">
        <v>83</v>
      </c>
      <c r="D96" s="9"/>
      <c r="E96" s="8">
        <f t="shared" ref="E96:N96" si="8">SUM(E77:E77)</f>
        <v>76.8</v>
      </c>
      <c r="F96" s="8">
        <f t="shared" si="8"/>
        <v>89.6</v>
      </c>
      <c r="G96" s="8">
        <f t="shared" si="8"/>
        <v>12.8</v>
      </c>
      <c r="H96" s="8">
        <f t="shared" si="8"/>
        <v>12.8</v>
      </c>
      <c r="I96" s="8">
        <f t="shared" si="8"/>
        <v>6.4</v>
      </c>
      <c r="J96" s="8">
        <f t="shared" si="8"/>
        <v>38.4</v>
      </c>
      <c r="K96" s="8">
        <f t="shared" si="8"/>
        <v>19.2</v>
      </c>
      <c r="L96" s="8">
        <f t="shared" si="8"/>
        <v>25.6</v>
      </c>
      <c r="M96" s="8">
        <f t="shared" si="8"/>
        <v>3.2</v>
      </c>
      <c r="N96" s="8">
        <f t="shared" si="8"/>
        <v>19.2</v>
      </c>
      <c r="O96" s="17"/>
    </row>
    <row r="97" spans="1:15" ht="18.75" customHeight="1" x14ac:dyDescent="0.15">
      <c r="A97" s="41"/>
      <c r="B97" s="42"/>
      <c r="C97" s="6" t="s">
        <v>85</v>
      </c>
      <c r="D97" s="9"/>
      <c r="E97" s="8">
        <f t="shared" ref="E97:N97" si="9">SUM(E78:E80)</f>
        <v>3.2</v>
      </c>
      <c r="F97" s="8">
        <f t="shared" si="9"/>
        <v>9.6000000000000014</v>
      </c>
      <c r="G97" s="8">
        <f t="shared" si="9"/>
        <v>12.8</v>
      </c>
      <c r="H97" s="8">
        <f t="shared" si="9"/>
        <v>1.6</v>
      </c>
      <c r="I97" s="8">
        <f t="shared" si="9"/>
        <v>13.600000000000001</v>
      </c>
      <c r="J97" s="8">
        <f t="shared" si="9"/>
        <v>6.4</v>
      </c>
      <c r="K97" s="8">
        <f t="shared" si="9"/>
        <v>0</v>
      </c>
      <c r="L97" s="8">
        <f t="shared" si="9"/>
        <v>1.6</v>
      </c>
      <c r="M97" s="8">
        <f t="shared" si="9"/>
        <v>0</v>
      </c>
      <c r="N97" s="8">
        <f t="shared" si="9"/>
        <v>3.2</v>
      </c>
      <c r="O97" s="17"/>
    </row>
    <row r="98" spans="1:15" ht="18.75" customHeight="1" x14ac:dyDescent="0.15">
      <c r="A98" s="41"/>
      <c r="B98" s="42"/>
      <c r="C98" s="6" t="s">
        <v>88</v>
      </c>
      <c r="D98" s="9"/>
      <c r="E98" s="8">
        <f t="shared" ref="E98:N98" si="10">SUM(E81)</f>
        <v>6.4</v>
      </c>
      <c r="F98" s="8">
        <f t="shared" si="10"/>
        <v>128</v>
      </c>
      <c r="G98" s="8">
        <f t="shared" si="10"/>
        <v>64</v>
      </c>
      <c r="H98" s="8">
        <f t="shared" si="10"/>
        <v>19.2</v>
      </c>
      <c r="I98" s="8">
        <f t="shared" si="10"/>
        <v>6.4</v>
      </c>
      <c r="J98" s="8">
        <f t="shared" si="10"/>
        <v>12.8</v>
      </c>
      <c r="K98" s="8">
        <f t="shared" si="10"/>
        <v>0</v>
      </c>
      <c r="L98" s="8">
        <f t="shared" si="10"/>
        <v>3.2</v>
      </c>
      <c r="M98" s="8">
        <f t="shared" si="10"/>
        <v>0</v>
      </c>
      <c r="N98" s="8">
        <f t="shared" si="10"/>
        <v>1.6</v>
      </c>
      <c r="O98" s="17"/>
    </row>
    <row r="99" spans="1:15" ht="18.75" customHeight="1" x14ac:dyDescent="0.15">
      <c r="A99" s="41"/>
      <c r="B99" s="42"/>
      <c r="C99" s="6" t="s">
        <v>263</v>
      </c>
      <c r="D99" s="9"/>
      <c r="E99" s="8">
        <f t="shared" ref="E99:N99" si="11">SUM(E82:E82)</f>
        <v>0.8</v>
      </c>
      <c r="F99" s="8">
        <f t="shared" si="11"/>
        <v>0</v>
      </c>
      <c r="G99" s="8">
        <f t="shared" si="11"/>
        <v>0</v>
      </c>
      <c r="H99" s="8">
        <f t="shared" si="11"/>
        <v>0</v>
      </c>
      <c r="I99" s="8">
        <f t="shared" si="11"/>
        <v>0</v>
      </c>
      <c r="J99" s="8">
        <f t="shared" si="11"/>
        <v>0</v>
      </c>
      <c r="K99" s="8">
        <f t="shared" si="11"/>
        <v>0</v>
      </c>
      <c r="L99" s="8">
        <f t="shared" si="11"/>
        <v>0</v>
      </c>
      <c r="M99" s="8">
        <f t="shared" si="11"/>
        <v>0</v>
      </c>
      <c r="N99" s="8">
        <f t="shared" si="11"/>
        <v>0</v>
      </c>
      <c r="O99" s="17"/>
    </row>
    <row r="100" spans="1:15" ht="18.75" customHeight="1" x14ac:dyDescent="0.15">
      <c r="A100" s="41"/>
      <c r="B100" s="42"/>
      <c r="C100" s="6" t="s">
        <v>91</v>
      </c>
      <c r="D100" s="7"/>
      <c r="E100" s="8">
        <f t="shared" ref="E100:N100" si="12">SUM(E83:E84)</f>
        <v>0.8</v>
      </c>
      <c r="F100" s="8">
        <f t="shared" si="12"/>
        <v>0</v>
      </c>
      <c r="G100" s="8">
        <f t="shared" si="12"/>
        <v>0.8</v>
      </c>
      <c r="H100" s="8">
        <f t="shared" si="12"/>
        <v>1.6</v>
      </c>
      <c r="I100" s="8">
        <f t="shared" si="12"/>
        <v>1.6</v>
      </c>
      <c r="J100" s="8">
        <f t="shared" si="12"/>
        <v>2.4000000000000004</v>
      </c>
      <c r="K100" s="8">
        <f t="shared" si="12"/>
        <v>0</v>
      </c>
      <c r="L100" s="8">
        <f t="shared" si="12"/>
        <v>0.8</v>
      </c>
      <c r="M100" s="8">
        <f t="shared" si="12"/>
        <v>1.6</v>
      </c>
      <c r="N100" s="8">
        <f t="shared" si="12"/>
        <v>0</v>
      </c>
      <c r="O100" s="17"/>
    </row>
    <row r="101" spans="1:15" ht="18.75" customHeight="1" x14ac:dyDescent="0.15">
      <c r="A101" s="52"/>
      <c r="B101" s="53"/>
      <c r="C101" s="6" t="s">
        <v>267</v>
      </c>
      <c r="D101" s="7"/>
      <c r="E101" s="8">
        <f t="shared" ref="E101:N101" si="13">SUM(E85)</f>
        <v>0</v>
      </c>
      <c r="F101" s="8">
        <f t="shared" si="13"/>
        <v>0.8</v>
      </c>
      <c r="G101" s="8">
        <f t="shared" si="13"/>
        <v>0</v>
      </c>
      <c r="H101" s="8">
        <f t="shared" si="13"/>
        <v>0.8</v>
      </c>
      <c r="I101" s="8">
        <f t="shared" si="13"/>
        <v>0</v>
      </c>
      <c r="J101" s="8">
        <f t="shared" si="13"/>
        <v>0</v>
      </c>
      <c r="K101" s="8">
        <f t="shared" si="13"/>
        <v>0</v>
      </c>
      <c r="L101" s="8">
        <f t="shared" si="13"/>
        <v>0</v>
      </c>
      <c r="M101" s="8">
        <f t="shared" si="13"/>
        <v>0.8</v>
      </c>
      <c r="N101" s="8">
        <f t="shared" si="13"/>
        <v>0</v>
      </c>
      <c r="O101" s="17"/>
    </row>
    <row r="102" spans="1:15" ht="18.75" customHeight="1" x14ac:dyDescent="0.15">
      <c r="A102" s="38" t="s">
        <v>97</v>
      </c>
      <c r="B102" s="38"/>
      <c r="C102" s="39" t="s">
        <v>98</v>
      </c>
      <c r="D102" s="39"/>
      <c r="E102" s="36" t="s">
        <v>99</v>
      </c>
      <c r="F102" s="37"/>
      <c r="G102" s="37"/>
      <c r="H102" s="37"/>
      <c r="I102" s="37"/>
      <c r="J102" s="37"/>
      <c r="K102" s="37"/>
      <c r="L102" s="37"/>
      <c r="M102" s="37"/>
      <c r="N102" s="37"/>
    </row>
    <row r="103" spans="1:15" ht="18.75" customHeight="1" x14ac:dyDescent="0.15">
      <c r="A103" s="40"/>
      <c r="B103" s="40"/>
      <c r="C103" s="39" t="s">
        <v>100</v>
      </c>
      <c r="D103" s="39"/>
      <c r="E103" s="36" t="s">
        <v>101</v>
      </c>
      <c r="F103" s="37"/>
      <c r="G103" s="37"/>
      <c r="H103" s="37"/>
      <c r="I103" s="37"/>
      <c r="J103" s="37"/>
      <c r="K103" s="37"/>
      <c r="L103" s="37"/>
      <c r="M103" s="37"/>
      <c r="N103" s="37"/>
    </row>
    <row r="104" spans="1:15" ht="18.75" customHeight="1" x14ac:dyDescent="0.15">
      <c r="A104" s="40"/>
      <c r="B104" s="40"/>
      <c r="C104" s="39" t="s">
        <v>102</v>
      </c>
      <c r="D104" s="39"/>
      <c r="E104" s="36" t="s">
        <v>301</v>
      </c>
      <c r="F104" s="37"/>
      <c r="G104" s="37"/>
      <c r="H104" s="37"/>
      <c r="I104" s="37"/>
      <c r="J104" s="37"/>
      <c r="K104" s="37"/>
      <c r="L104" s="37"/>
      <c r="M104" s="37"/>
      <c r="N104" s="37"/>
    </row>
    <row r="105" spans="1:15" ht="18.75" customHeight="1" x14ac:dyDescent="0.15">
      <c r="A105" s="43" t="s">
        <v>103</v>
      </c>
      <c r="B105" s="44"/>
      <c r="C105" s="44"/>
      <c r="D105" s="44"/>
      <c r="E105" s="13"/>
      <c r="F105" s="11"/>
      <c r="G105" s="11"/>
      <c r="H105" s="11"/>
      <c r="I105" s="11"/>
      <c r="J105" s="11"/>
      <c r="K105" s="11"/>
      <c r="L105" s="11"/>
      <c r="M105" s="11"/>
      <c r="N105" s="11"/>
    </row>
    <row r="106" spans="1:15" ht="18.75" customHeight="1" x14ac:dyDescent="0.15">
      <c r="A106" s="45"/>
      <c r="B106" s="31"/>
      <c r="C106" s="31"/>
      <c r="D106" s="31"/>
      <c r="E106" s="14">
        <f>E105*500</f>
        <v>0</v>
      </c>
    </row>
    <row r="107" spans="1:15" ht="18.75" customHeight="1" x14ac:dyDescent="0.15">
      <c r="A107" s="46"/>
      <c r="B107" s="47"/>
      <c r="C107" s="47"/>
      <c r="D107" s="47"/>
      <c r="E107" s="15"/>
      <c r="F107" s="12"/>
      <c r="G107" s="12"/>
      <c r="H107" s="12"/>
      <c r="I107" s="12"/>
      <c r="J107" s="12"/>
      <c r="K107" s="12"/>
      <c r="L107" s="12"/>
      <c r="M107" s="12"/>
      <c r="N107" s="12"/>
    </row>
    <row r="108" spans="1:15" x14ac:dyDescent="0.15">
      <c r="A108" s="1" t="s">
        <v>104</v>
      </c>
    </row>
    <row r="109" spans="1:15" x14ac:dyDescent="0.15">
      <c r="E109" s="17"/>
      <c r="F109" s="17"/>
      <c r="G109" s="17"/>
      <c r="H109" s="17"/>
      <c r="I109" s="17"/>
      <c r="J109" s="17"/>
      <c r="K109" s="17"/>
      <c r="L109" s="17"/>
      <c r="M109" s="17"/>
      <c r="N109" s="17"/>
    </row>
    <row r="110" spans="1:15" x14ac:dyDescent="0.15">
      <c r="E110" s="17"/>
      <c r="F110" s="17"/>
      <c r="G110" s="17"/>
      <c r="H110" s="17"/>
      <c r="I110" s="17"/>
      <c r="J110" s="17"/>
      <c r="K110" s="17"/>
      <c r="L110" s="17"/>
      <c r="M110" s="17"/>
      <c r="N110" s="17"/>
      <c r="O110" s="17"/>
    </row>
  </sheetData>
  <mergeCells count="24">
    <mergeCell ref="A6:D6"/>
    <mergeCell ref="A7:D7"/>
    <mergeCell ref="A8:D8"/>
    <mergeCell ref="A9:D9"/>
    <mergeCell ref="A1:D1"/>
    <mergeCell ref="A2:D2"/>
    <mergeCell ref="A3:D3"/>
    <mergeCell ref="A4:D4"/>
    <mergeCell ref="A5:D5"/>
    <mergeCell ref="E10:N10"/>
    <mergeCell ref="A86:D86"/>
    <mergeCell ref="E104:N104"/>
    <mergeCell ref="A102:B102"/>
    <mergeCell ref="C102:D102"/>
    <mergeCell ref="E102:N102"/>
    <mergeCell ref="A103:B103"/>
    <mergeCell ref="C103:D103"/>
    <mergeCell ref="E103:N103"/>
    <mergeCell ref="A87:B101"/>
    <mergeCell ref="A105:D105"/>
    <mergeCell ref="A106:D106"/>
    <mergeCell ref="A107:D107"/>
    <mergeCell ref="A104:B104"/>
    <mergeCell ref="C104:D104"/>
  </mergeCells>
  <phoneticPr fontId="3"/>
  <pageMargins left="0.78740157480314965" right="0.78740157480314965" top="0.98425196850393704" bottom="0.98425196850393704" header="0.51181102362204722" footer="0.51181102362204722"/>
  <pageSetup paperSize="9" scale="37" firstPageNumber="16" orientation="portrait" useFirstPageNumber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O121"/>
  <sheetViews>
    <sheetView showZeros="0" zoomScaleNormal="100" zoomScaleSheetLayoutView="55" workbookViewId="0">
      <selection sqref="A1:D1"/>
    </sheetView>
  </sheetViews>
  <sheetFormatPr defaultRowHeight="14.25" x14ac:dyDescent="0.15"/>
  <cols>
    <col min="1" max="1" width="5" style="1" customWidth="1"/>
    <col min="2" max="2" width="15.875" style="1" bestFit="1" customWidth="1"/>
    <col min="3" max="3" width="17.125" style="1" bestFit="1" customWidth="1"/>
    <col min="4" max="4" width="43.5" style="1" bestFit="1" customWidth="1"/>
    <col min="5" max="14" width="10.625" style="1" customWidth="1"/>
    <col min="15" max="16384" width="9" style="1"/>
  </cols>
  <sheetData>
    <row r="1" spans="1:14" ht="18.75" customHeight="1" x14ac:dyDescent="0.15">
      <c r="A1" s="31"/>
      <c r="B1" s="31"/>
      <c r="C1" s="31"/>
      <c r="D1" s="31"/>
    </row>
    <row r="2" spans="1:14" ht="18.75" customHeight="1" x14ac:dyDescent="0.15">
      <c r="A2" s="32"/>
      <c r="B2" s="32"/>
      <c r="C2" s="32"/>
      <c r="D2" s="32"/>
      <c r="E2" s="16"/>
      <c r="F2" s="16"/>
      <c r="G2" s="16"/>
      <c r="H2" s="16"/>
      <c r="I2" s="16"/>
      <c r="J2" s="16"/>
      <c r="K2" s="16"/>
      <c r="L2" s="18"/>
      <c r="M2" s="16"/>
      <c r="N2" s="16"/>
    </row>
    <row r="3" spans="1:14" ht="18.75" customHeight="1" x14ac:dyDescent="0.15">
      <c r="A3" s="29" t="s">
        <v>0</v>
      </c>
      <c r="B3" s="29"/>
      <c r="C3" s="29"/>
      <c r="D3" s="29"/>
      <c r="E3" s="2" t="s">
        <v>186</v>
      </c>
      <c r="F3" s="2" t="s">
        <v>187</v>
      </c>
      <c r="G3" s="2" t="s">
        <v>188</v>
      </c>
      <c r="H3" s="2" t="s">
        <v>189</v>
      </c>
      <c r="I3" s="2" t="s">
        <v>190</v>
      </c>
      <c r="J3" s="2" t="s">
        <v>191</v>
      </c>
      <c r="K3" s="2" t="s">
        <v>192</v>
      </c>
      <c r="L3" s="2" t="s">
        <v>193</v>
      </c>
      <c r="M3" s="2" t="s">
        <v>194</v>
      </c>
      <c r="N3" s="2" t="s">
        <v>195</v>
      </c>
    </row>
    <row r="4" spans="1:14" ht="18.75" customHeight="1" x14ac:dyDescent="0.15">
      <c r="A4" s="29" t="s">
        <v>11</v>
      </c>
      <c r="B4" s="29"/>
      <c r="C4" s="29"/>
      <c r="D4" s="29"/>
      <c r="E4" s="3">
        <v>42984</v>
      </c>
      <c r="F4" s="3">
        <v>42984</v>
      </c>
      <c r="G4" s="3">
        <v>42984</v>
      </c>
      <c r="H4" s="3">
        <v>42984</v>
      </c>
      <c r="I4" s="3">
        <v>42984</v>
      </c>
      <c r="J4" s="3">
        <v>42984</v>
      </c>
      <c r="K4" s="3">
        <v>42984</v>
      </c>
      <c r="L4" s="3">
        <v>42989</v>
      </c>
      <c r="M4" s="3">
        <v>42989</v>
      </c>
      <c r="N4" s="3">
        <v>42989</v>
      </c>
    </row>
    <row r="5" spans="1:14" ht="18.75" customHeight="1" x14ac:dyDescent="0.15">
      <c r="A5" s="29" t="s">
        <v>12</v>
      </c>
      <c r="B5" s="29"/>
      <c r="C5" s="29"/>
      <c r="D5" s="29"/>
      <c r="E5" s="2" t="s">
        <v>302</v>
      </c>
      <c r="F5" s="2" t="s">
        <v>303</v>
      </c>
      <c r="G5" s="2" t="s">
        <v>237</v>
      </c>
      <c r="H5" s="2" t="s">
        <v>304</v>
      </c>
      <c r="I5" s="2" t="s">
        <v>305</v>
      </c>
      <c r="J5" s="2" t="s">
        <v>306</v>
      </c>
      <c r="K5" s="2" t="s">
        <v>307</v>
      </c>
      <c r="L5" s="2" t="s">
        <v>308</v>
      </c>
      <c r="M5" s="2" t="s">
        <v>309</v>
      </c>
      <c r="N5" s="2" t="s">
        <v>310</v>
      </c>
    </row>
    <row r="6" spans="1:14" ht="18.75" customHeight="1" x14ac:dyDescent="0.15">
      <c r="A6" s="29" t="s">
        <v>13</v>
      </c>
      <c r="B6" s="29"/>
      <c r="C6" s="29"/>
      <c r="D6" s="29"/>
      <c r="E6" s="2">
        <v>6.2</v>
      </c>
      <c r="F6" s="2">
        <v>4.9000000000000004</v>
      </c>
      <c r="G6" s="2">
        <v>10</v>
      </c>
      <c r="H6" s="2">
        <v>7.8</v>
      </c>
      <c r="I6" s="2">
        <v>8.5</v>
      </c>
      <c r="J6" s="2">
        <v>16.5</v>
      </c>
      <c r="K6" s="2">
        <v>14.5</v>
      </c>
      <c r="L6" s="2">
        <v>19.8</v>
      </c>
      <c r="M6" s="2">
        <v>12.7</v>
      </c>
      <c r="N6" s="2">
        <v>9.6</v>
      </c>
    </row>
    <row r="7" spans="1:14" ht="18.75" customHeight="1" x14ac:dyDescent="0.15">
      <c r="A7" s="29" t="s">
        <v>14</v>
      </c>
      <c r="B7" s="29"/>
      <c r="C7" s="29"/>
      <c r="D7" s="29"/>
      <c r="E7" s="2">
        <v>0.5</v>
      </c>
      <c r="F7" s="2">
        <v>0.5</v>
      </c>
      <c r="G7" s="2">
        <v>0.5</v>
      </c>
      <c r="H7" s="2">
        <v>0.5</v>
      </c>
      <c r="I7" s="2">
        <v>0.5</v>
      </c>
      <c r="J7" s="2">
        <v>0.5</v>
      </c>
      <c r="K7" s="2">
        <v>0.5</v>
      </c>
      <c r="L7" s="2">
        <v>0.5</v>
      </c>
      <c r="M7" s="2">
        <v>0.5</v>
      </c>
      <c r="N7" s="2">
        <v>0.5</v>
      </c>
    </row>
    <row r="8" spans="1:14" ht="18.75" customHeight="1" x14ac:dyDescent="0.15">
      <c r="A8" s="30" t="s">
        <v>15</v>
      </c>
      <c r="B8" s="30"/>
      <c r="C8" s="30"/>
      <c r="D8" s="30"/>
      <c r="E8" s="4">
        <v>2000</v>
      </c>
      <c r="F8" s="4">
        <v>2000</v>
      </c>
      <c r="G8" s="4">
        <v>2000</v>
      </c>
      <c r="H8" s="4">
        <v>2000</v>
      </c>
      <c r="I8" s="4">
        <v>2000</v>
      </c>
      <c r="J8" s="4">
        <v>2000</v>
      </c>
      <c r="K8" s="4">
        <v>2000</v>
      </c>
      <c r="L8" s="4">
        <v>2000</v>
      </c>
      <c r="M8" s="4">
        <v>2000</v>
      </c>
      <c r="N8" s="4">
        <v>2000</v>
      </c>
    </row>
    <row r="9" spans="1:14" ht="18.75" customHeight="1" thickBot="1" x14ac:dyDescent="0.2">
      <c r="A9" s="30" t="s">
        <v>16</v>
      </c>
      <c r="B9" s="30"/>
      <c r="C9" s="30"/>
      <c r="D9" s="30"/>
      <c r="E9" s="4">
        <v>200</v>
      </c>
      <c r="F9" s="4">
        <v>200</v>
      </c>
      <c r="G9" s="4">
        <v>300</v>
      </c>
      <c r="H9" s="4">
        <v>100</v>
      </c>
      <c r="I9" s="4">
        <v>150</v>
      </c>
      <c r="J9" s="4">
        <v>200</v>
      </c>
      <c r="K9" s="4">
        <v>200</v>
      </c>
      <c r="L9" s="4">
        <v>50</v>
      </c>
      <c r="M9" s="4">
        <v>400</v>
      </c>
      <c r="N9" s="4">
        <v>150</v>
      </c>
    </row>
    <row r="10" spans="1:14" ht="18.75" customHeight="1" thickTop="1" x14ac:dyDescent="0.15">
      <c r="A10" s="21" t="s">
        <v>17</v>
      </c>
      <c r="B10" s="21" t="s">
        <v>18</v>
      </c>
      <c r="C10" s="21" t="s">
        <v>19</v>
      </c>
      <c r="D10" s="21" t="s">
        <v>20</v>
      </c>
      <c r="E10" s="33"/>
      <c r="F10" s="34"/>
      <c r="G10" s="34"/>
      <c r="H10" s="34"/>
      <c r="I10" s="34"/>
      <c r="J10" s="34"/>
      <c r="K10" s="34"/>
      <c r="L10" s="34"/>
      <c r="M10" s="34"/>
      <c r="N10" s="34"/>
    </row>
    <row r="11" spans="1:14" ht="18.75" customHeight="1" x14ac:dyDescent="0.15">
      <c r="A11" s="5">
        <v>1</v>
      </c>
      <c r="B11" s="5" t="s">
        <v>21</v>
      </c>
      <c r="C11" s="5" t="s">
        <v>22</v>
      </c>
      <c r="D11" s="5" t="s">
        <v>205</v>
      </c>
      <c r="E11" s="8">
        <v>2457.6</v>
      </c>
      <c r="F11" s="8">
        <v>4838.3999999999996</v>
      </c>
      <c r="G11" s="8">
        <v>3340.8</v>
      </c>
      <c r="H11" s="8">
        <v>1561.6</v>
      </c>
      <c r="I11" s="8">
        <v>307.2</v>
      </c>
      <c r="J11" s="8">
        <v>371.2</v>
      </c>
      <c r="K11" s="8">
        <v>1024</v>
      </c>
      <c r="L11" s="8">
        <v>115.2</v>
      </c>
      <c r="M11" s="8">
        <v>192</v>
      </c>
      <c r="N11" s="8">
        <v>102.4</v>
      </c>
    </row>
    <row r="12" spans="1:14" ht="18.75" customHeight="1" x14ac:dyDescent="0.15">
      <c r="A12" s="5">
        <v>2</v>
      </c>
      <c r="B12" s="5" t="s">
        <v>23</v>
      </c>
      <c r="C12" s="5" t="s">
        <v>24</v>
      </c>
      <c r="D12" s="10" t="s">
        <v>206</v>
      </c>
      <c r="E12" s="8" t="s">
        <v>80</v>
      </c>
      <c r="F12" s="8">
        <v>3.2</v>
      </c>
      <c r="G12" s="8" t="s">
        <v>80</v>
      </c>
      <c r="H12" s="8">
        <v>1.6</v>
      </c>
      <c r="I12" s="8">
        <v>3.2</v>
      </c>
      <c r="J12" s="8" t="s">
        <v>80</v>
      </c>
      <c r="K12" s="8" t="s">
        <v>80</v>
      </c>
      <c r="L12" s="8" t="s">
        <v>80</v>
      </c>
      <c r="M12" s="8" t="s">
        <v>80</v>
      </c>
      <c r="N12" s="8" t="s">
        <v>80</v>
      </c>
    </row>
    <row r="13" spans="1:14" ht="18.75" customHeight="1" x14ac:dyDescent="0.15">
      <c r="A13" s="5">
        <v>3</v>
      </c>
      <c r="B13" s="5"/>
      <c r="C13" s="5"/>
      <c r="D13" s="10" t="s">
        <v>25</v>
      </c>
      <c r="E13" s="8" t="s">
        <v>80</v>
      </c>
      <c r="F13" s="8" t="s">
        <v>80</v>
      </c>
      <c r="G13" s="8">
        <v>3.2</v>
      </c>
      <c r="H13" s="8" t="s">
        <v>80</v>
      </c>
      <c r="I13" s="8">
        <v>0.8</v>
      </c>
      <c r="J13" s="8" t="s">
        <v>80</v>
      </c>
      <c r="K13" s="8" t="s">
        <v>80</v>
      </c>
      <c r="L13" s="8" t="s">
        <v>80</v>
      </c>
      <c r="M13" s="8" t="s">
        <v>80</v>
      </c>
      <c r="N13" s="8" t="s">
        <v>80</v>
      </c>
    </row>
    <row r="14" spans="1:14" ht="18.75" customHeight="1" x14ac:dyDescent="0.15">
      <c r="A14" s="5">
        <v>4</v>
      </c>
      <c r="B14" s="5"/>
      <c r="C14" s="5"/>
      <c r="D14" s="10" t="s">
        <v>207</v>
      </c>
      <c r="E14" s="8" t="s">
        <v>80</v>
      </c>
      <c r="F14" s="8">
        <v>3.2</v>
      </c>
      <c r="G14" s="8" t="s">
        <v>80</v>
      </c>
      <c r="H14" s="8">
        <v>6.4</v>
      </c>
      <c r="I14" s="8" t="s">
        <v>80</v>
      </c>
      <c r="J14" s="8" t="s">
        <v>80</v>
      </c>
      <c r="K14" s="8" t="s">
        <v>80</v>
      </c>
      <c r="L14" s="8">
        <v>12.8</v>
      </c>
      <c r="M14" s="8" t="s">
        <v>80</v>
      </c>
      <c r="N14" s="8" t="s">
        <v>80</v>
      </c>
    </row>
    <row r="15" spans="1:14" ht="18.75" customHeight="1" x14ac:dyDescent="0.15">
      <c r="A15" s="5">
        <v>5</v>
      </c>
      <c r="B15" s="5"/>
      <c r="C15" s="5"/>
      <c r="D15" s="10" t="s">
        <v>26</v>
      </c>
      <c r="E15" s="8">
        <v>3.2</v>
      </c>
      <c r="F15" s="8">
        <v>0.8</v>
      </c>
      <c r="G15" s="8">
        <v>12.8</v>
      </c>
      <c r="H15" s="8">
        <v>3.2</v>
      </c>
      <c r="I15" s="8" t="s">
        <v>80</v>
      </c>
      <c r="J15" s="8">
        <v>12.8</v>
      </c>
      <c r="K15" s="8" t="s">
        <v>80</v>
      </c>
      <c r="L15" s="8">
        <v>0.8</v>
      </c>
      <c r="M15" s="8">
        <v>3.2</v>
      </c>
      <c r="N15" s="8">
        <v>3.2</v>
      </c>
    </row>
    <row r="16" spans="1:14" ht="18.75" customHeight="1" x14ac:dyDescent="0.15">
      <c r="A16" s="5">
        <v>6</v>
      </c>
      <c r="B16" s="5"/>
      <c r="C16" s="5"/>
      <c r="D16" s="5" t="s">
        <v>210</v>
      </c>
      <c r="E16" s="8" t="s">
        <v>80</v>
      </c>
      <c r="F16" s="8" t="s">
        <v>80</v>
      </c>
      <c r="G16" s="8" t="s">
        <v>80</v>
      </c>
      <c r="H16" s="8">
        <v>3.2</v>
      </c>
      <c r="I16" s="8" t="s">
        <v>80</v>
      </c>
      <c r="J16" s="8" t="s">
        <v>80</v>
      </c>
      <c r="K16" s="8" t="s">
        <v>80</v>
      </c>
      <c r="L16" s="8" t="s">
        <v>80</v>
      </c>
      <c r="M16" s="8" t="s">
        <v>80</v>
      </c>
      <c r="N16" s="8" t="s">
        <v>80</v>
      </c>
    </row>
    <row r="17" spans="1:14" ht="18.75" customHeight="1" x14ac:dyDescent="0.15">
      <c r="A17" s="5">
        <v>7</v>
      </c>
      <c r="B17" s="5"/>
      <c r="C17" s="5"/>
      <c r="D17" s="5" t="s">
        <v>106</v>
      </c>
      <c r="E17" s="8" t="s">
        <v>80</v>
      </c>
      <c r="F17" s="8">
        <v>25.6</v>
      </c>
      <c r="G17" s="8">
        <v>57.6</v>
      </c>
      <c r="H17" s="8">
        <v>6.4</v>
      </c>
      <c r="I17" s="8" t="s">
        <v>80</v>
      </c>
      <c r="J17" s="8">
        <v>12.8</v>
      </c>
      <c r="K17" s="8">
        <v>6.4</v>
      </c>
      <c r="L17" s="8" t="s">
        <v>80</v>
      </c>
      <c r="M17" s="8">
        <v>3.2</v>
      </c>
      <c r="N17" s="8">
        <v>6.4</v>
      </c>
    </row>
    <row r="18" spans="1:14" ht="18.75" customHeight="1" x14ac:dyDescent="0.15">
      <c r="A18" s="5">
        <v>8</v>
      </c>
      <c r="B18" s="5"/>
      <c r="C18" s="5"/>
      <c r="D18" s="5" t="s">
        <v>311</v>
      </c>
      <c r="E18" s="8">
        <v>57.6</v>
      </c>
      <c r="F18" s="8">
        <v>25.6</v>
      </c>
      <c r="G18" s="8">
        <v>25.6</v>
      </c>
      <c r="H18" s="8">
        <v>32</v>
      </c>
      <c r="I18" s="8">
        <v>3.2</v>
      </c>
      <c r="J18" s="8">
        <v>6.4</v>
      </c>
      <c r="K18" s="8">
        <v>12.8</v>
      </c>
      <c r="L18" s="8">
        <v>6.4</v>
      </c>
      <c r="M18" s="8">
        <v>12.8</v>
      </c>
      <c r="N18" s="8">
        <v>19.2</v>
      </c>
    </row>
    <row r="19" spans="1:14" ht="18.75" customHeight="1" x14ac:dyDescent="0.15">
      <c r="A19" s="5">
        <v>9</v>
      </c>
      <c r="B19" s="5"/>
      <c r="C19" s="5"/>
      <c r="D19" s="10" t="s">
        <v>312</v>
      </c>
      <c r="E19" s="8">
        <v>6.4</v>
      </c>
      <c r="F19" s="8">
        <v>12.8</v>
      </c>
      <c r="G19" s="8">
        <v>32</v>
      </c>
      <c r="H19" s="8">
        <v>6.4</v>
      </c>
      <c r="I19" s="8" t="s">
        <v>80</v>
      </c>
      <c r="J19" s="8">
        <v>1.6</v>
      </c>
      <c r="K19" s="8" t="s">
        <v>80</v>
      </c>
      <c r="L19" s="8">
        <v>6.4</v>
      </c>
      <c r="M19" s="8" t="s">
        <v>80</v>
      </c>
      <c r="N19" s="8">
        <v>3.2</v>
      </c>
    </row>
    <row r="20" spans="1:14" ht="18.75" customHeight="1" x14ac:dyDescent="0.15">
      <c r="A20" s="5">
        <v>10</v>
      </c>
      <c r="B20" s="5"/>
      <c r="C20" s="5"/>
      <c r="D20" s="5" t="s">
        <v>108</v>
      </c>
      <c r="E20" s="8">
        <v>12.8</v>
      </c>
      <c r="F20" s="8" t="s">
        <v>80</v>
      </c>
      <c r="G20" s="8">
        <v>12.8</v>
      </c>
      <c r="H20" s="8">
        <v>6.4</v>
      </c>
      <c r="I20" s="8" t="s">
        <v>80</v>
      </c>
      <c r="J20" s="8">
        <v>1.6</v>
      </c>
      <c r="K20" s="8" t="s">
        <v>80</v>
      </c>
      <c r="L20" s="8" t="s">
        <v>80</v>
      </c>
      <c r="M20" s="8" t="s">
        <v>80</v>
      </c>
      <c r="N20" s="8" t="s">
        <v>80</v>
      </c>
    </row>
    <row r="21" spans="1:14" ht="18.75" customHeight="1" x14ac:dyDescent="0.15">
      <c r="A21" s="5">
        <v>11</v>
      </c>
      <c r="B21" s="5"/>
      <c r="C21" s="5"/>
      <c r="D21" s="5" t="s">
        <v>313</v>
      </c>
      <c r="E21" s="8">
        <v>0.8</v>
      </c>
      <c r="F21" s="8" t="s">
        <v>80</v>
      </c>
      <c r="G21" s="8">
        <v>1.6</v>
      </c>
      <c r="H21" s="8" t="s">
        <v>80</v>
      </c>
      <c r="I21" s="8" t="s">
        <v>80</v>
      </c>
      <c r="J21" s="8">
        <v>3.2</v>
      </c>
      <c r="K21" s="8">
        <v>1.6</v>
      </c>
      <c r="L21" s="8" t="s">
        <v>80</v>
      </c>
      <c r="M21" s="8" t="s">
        <v>80</v>
      </c>
      <c r="N21" s="8" t="s">
        <v>80</v>
      </c>
    </row>
    <row r="22" spans="1:14" ht="18.75" customHeight="1" x14ac:dyDescent="0.15">
      <c r="A22" s="5">
        <v>12</v>
      </c>
      <c r="B22" s="5"/>
      <c r="C22" s="5"/>
      <c r="D22" s="5" t="s">
        <v>110</v>
      </c>
      <c r="E22" s="8" t="s">
        <v>80</v>
      </c>
      <c r="F22" s="8" t="s">
        <v>80</v>
      </c>
      <c r="G22" s="8">
        <v>6.4</v>
      </c>
      <c r="H22" s="8" t="s">
        <v>80</v>
      </c>
      <c r="I22" s="8" t="s">
        <v>80</v>
      </c>
      <c r="J22" s="8" t="s">
        <v>80</v>
      </c>
      <c r="K22" s="8">
        <v>3.2</v>
      </c>
      <c r="L22" s="8">
        <v>1.6</v>
      </c>
      <c r="M22" s="8" t="s">
        <v>80</v>
      </c>
      <c r="N22" s="8" t="s">
        <v>80</v>
      </c>
    </row>
    <row r="23" spans="1:14" ht="18.75" customHeight="1" x14ac:dyDescent="0.15">
      <c r="A23" s="5">
        <v>13</v>
      </c>
      <c r="B23" s="5"/>
      <c r="C23" s="5"/>
      <c r="D23" s="10" t="s">
        <v>213</v>
      </c>
      <c r="E23" s="8" t="s">
        <v>80</v>
      </c>
      <c r="F23" s="8" t="s">
        <v>80</v>
      </c>
      <c r="G23" s="8" t="s">
        <v>80</v>
      </c>
      <c r="H23" s="8">
        <v>3.2</v>
      </c>
      <c r="I23" s="8" t="s">
        <v>80</v>
      </c>
      <c r="J23" s="8" t="s">
        <v>80</v>
      </c>
      <c r="K23" s="8" t="s">
        <v>80</v>
      </c>
      <c r="L23" s="8">
        <v>0.8</v>
      </c>
      <c r="M23" s="8">
        <v>0.8</v>
      </c>
      <c r="N23" s="8" t="s">
        <v>80</v>
      </c>
    </row>
    <row r="24" spans="1:14" ht="18.75" customHeight="1" x14ac:dyDescent="0.15">
      <c r="A24" s="5">
        <v>14</v>
      </c>
      <c r="B24" s="5"/>
      <c r="C24" s="5"/>
      <c r="D24" s="5" t="s">
        <v>245</v>
      </c>
      <c r="E24" s="8" t="s">
        <v>80</v>
      </c>
      <c r="F24" s="8">
        <v>3.2</v>
      </c>
      <c r="G24" s="8">
        <v>3.2</v>
      </c>
      <c r="H24" s="8" t="s">
        <v>80</v>
      </c>
      <c r="I24" s="8">
        <v>0.8</v>
      </c>
      <c r="J24" s="8" t="s">
        <v>80</v>
      </c>
      <c r="K24" s="8" t="s">
        <v>80</v>
      </c>
      <c r="L24" s="8" t="s">
        <v>80</v>
      </c>
      <c r="M24" s="8" t="s">
        <v>80</v>
      </c>
      <c r="N24" s="8">
        <v>0.8</v>
      </c>
    </row>
    <row r="25" spans="1:14" ht="18.75" customHeight="1" x14ac:dyDescent="0.15">
      <c r="A25" s="5">
        <v>15</v>
      </c>
      <c r="B25" s="5"/>
      <c r="C25" s="5"/>
      <c r="D25" s="5" t="s">
        <v>314</v>
      </c>
      <c r="E25" s="8">
        <v>345.6</v>
      </c>
      <c r="F25" s="8">
        <v>153.6</v>
      </c>
      <c r="G25" s="8">
        <v>294.39999999999998</v>
      </c>
      <c r="H25" s="8">
        <v>204.8</v>
      </c>
      <c r="I25" s="8">
        <v>25.6</v>
      </c>
      <c r="J25" s="8">
        <v>128</v>
      </c>
      <c r="K25" s="8">
        <v>204.8</v>
      </c>
      <c r="L25" s="8">
        <v>147.19999999999999</v>
      </c>
      <c r="M25" s="8">
        <v>128</v>
      </c>
      <c r="N25" s="8">
        <v>38.4</v>
      </c>
    </row>
    <row r="26" spans="1:14" ht="18.75" customHeight="1" x14ac:dyDescent="0.15">
      <c r="A26" s="5">
        <v>16</v>
      </c>
      <c r="B26" s="5"/>
      <c r="C26" s="5"/>
      <c r="D26" s="10" t="s">
        <v>30</v>
      </c>
      <c r="E26" s="8" t="s">
        <v>80</v>
      </c>
      <c r="F26" s="8">
        <v>19.2</v>
      </c>
      <c r="G26" s="8" t="s">
        <v>80</v>
      </c>
      <c r="H26" s="8" t="s">
        <v>80</v>
      </c>
      <c r="I26" s="8" t="s">
        <v>80</v>
      </c>
      <c r="J26" s="8">
        <v>6.4</v>
      </c>
      <c r="K26" s="8" t="s">
        <v>80</v>
      </c>
      <c r="L26" s="8">
        <v>19.2</v>
      </c>
      <c r="M26" s="8">
        <v>6.4</v>
      </c>
      <c r="N26" s="8">
        <v>6.4</v>
      </c>
    </row>
    <row r="27" spans="1:14" ht="18.75" customHeight="1" x14ac:dyDescent="0.15">
      <c r="A27" s="5">
        <v>17</v>
      </c>
      <c r="B27" s="5"/>
      <c r="C27" s="5"/>
      <c r="D27" s="10" t="s">
        <v>32</v>
      </c>
      <c r="E27" s="8">
        <v>0.8</v>
      </c>
      <c r="F27" s="8" t="s">
        <v>80</v>
      </c>
      <c r="G27" s="8">
        <v>3.2</v>
      </c>
      <c r="H27" s="8" t="s">
        <v>80</v>
      </c>
      <c r="I27" s="8" t="s">
        <v>80</v>
      </c>
      <c r="J27" s="8" t="s">
        <v>80</v>
      </c>
      <c r="K27" s="8">
        <v>3.2</v>
      </c>
      <c r="L27" s="8" t="s">
        <v>80</v>
      </c>
      <c r="M27" s="8" t="s">
        <v>80</v>
      </c>
      <c r="N27" s="8" t="s">
        <v>80</v>
      </c>
    </row>
    <row r="28" spans="1:14" ht="18.75" customHeight="1" x14ac:dyDescent="0.15">
      <c r="A28" s="5">
        <v>18</v>
      </c>
      <c r="B28" s="5"/>
      <c r="C28" s="5"/>
      <c r="D28" s="5" t="s">
        <v>247</v>
      </c>
      <c r="E28" s="8">
        <v>12.8</v>
      </c>
      <c r="F28" s="8">
        <v>12.8</v>
      </c>
      <c r="G28" s="8">
        <v>12.8</v>
      </c>
      <c r="H28" s="8">
        <v>12.8</v>
      </c>
      <c r="I28" s="8">
        <v>19.2</v>
      </c>
      <c r="J28" s="8">
        <v>6.4</v>
      </c>
      <c r="K28" s="8">
        <v>6.4</v>
      </c>
      <c r="L28" s="8">
        <v>19.2</v>
      </c>
      <c r="M28" s="8">
        <v>12.8</v>
      </c>
      <c r="N28" s="8">
        <v>6.4</v>
      </c>
    </row>
    <row r="29" spans="1:14" ht="18.75" customHeight="1" x14ac:dyDescent="0.15">
      <c r="A29" s="5">
        <v>19</v>
      </c>
      <c r="B29" s="5"/>
      <c r="C29" s="5"/>
      <c r="D29" s="5" t="s">
        <v>114</v>
      </c>
      <c r="E29" s="8" t="s">
        <v>80</v>
      </c>
      <c r="F29" s="8">
        <v>0.8</v>
      </c>
      <c r="G29" s="8">
        <v>0.8</v>
      </c>
      <c r="H29" s="8">
        <v>3.2</v>
      </c>
      <c r="I29" s="8" t="s">
        <v>80</v>
      </c>
      <c r="J29" s="8">
        <v>6.4</v>
      </c>
      <c r="K29" s="8">
        <v>3.2</v>
      </c>
      <c r="L29" s="8">
        <v>0.8</v>
      </c>
      <c r="M29" s="8" t="s">
        <v>80</v>
      </c>
      <c r="N29" s="8" t="s">
        <v>80</v>
      </c>
    </row>
    <row r="30" spans="1:14" ht="18.75" customHeight="1" x14ac:dyDescent="0.15">
      <c r="A30" s="5">
        <v>20</v>
      </c>
      <c r="B30" s="5"/>
      <c r="C30" s="5"/>
      <c r="D30" s="10" t="s">
        <v>34</v>
      </c>
      <c r="E30" s="8">
        <v>3.2</v>
      </c>
      <c r="F30" s="8">
        <v>0.8</v>
      </c>
      <c r="G30" s="8">
        <v>32</v>
      </c>
      <c r="H30" s="8">
        <v>12.8</v>
      </c>
      <c r="I30" s="8" t="s">
        <v>80</v>
      </c>
      <c r="J30" s="8">
        <v>3.2</v>
      </c>
      <c r="K30" s="8">
        <v>6.4</v>
      </c>
      <c r="L30" s="8">
        <v>12.8</v>
      </c>
      <c r="M30" s="8">
        <v>76.8</v>
      </c>
      <c r="N30" s="8">
        <v>12.8</v>
      </c>
    </row>
    <row r="31" spans="1:14" ht="18.75" customHeight="1" x14ac:dyDescent="0.15">
      <c r="A31" s="5">
        <v>21</v>
      </c>
      <c r="B31" s="5"/>
      <c r="C31" s="5"/>
      <c r="D31" s="10" t="s">
        <v>35</v>
      </c>
      <c r="E31" s="8" t="s">
        <v>80</v>
      </c>
      <c r="F31" s="8" t="s">
        <v>80</v>
      </c>
      <c r="G31" s="8" t="s">
        <v>80</v>
      </c>
      <c r="H31" s="8" t="s">
        <v>80</v>
      </c>
      <c r="I31" s="8" t="s">
        <v>80</v>
      </c>
      <c r="J31" s="8" t="s">
        <v>80</v>
      </c>
      <c r="K31" s="8" t="s">
        <v>80</v>
      </c>
      <c r="L31" s="8" t="s">
        <v>80</v>
      </c>
      <c r="M31" s="8">
        <v>6.4</v>
      </c>
      <c r="N31" s="8" t="s">
        <v>80</v>
      </c>
    </row>
    <row r="32" spans="1:14" ht="18.75" customHeight="1" x14ac:dyDescent="0.15">
      <c r="A32" s="5">
        <v>22</v>
      </c>
      <c r="B32" s="5"/>
      <c r="C32" s="5"/>
      <c r="D32" s="10" t="s">
        <v>36</v>
      </c>
      <c r="E32" s="8" t="s">
        <v>80</v>
      </c>
      <c r="F32" s="8" t="s">
        <v>80</v>
      </c>
      <c r="G32" s="8" t="s">
        <v>80</v>
      </c>
      <c r="H32" s="8" t="s">
        <v>80</v>
      </c>
      <c r="I32" s="8" t="s">
        <v>80</v>
      </c>
      <c r="J32" s="8" t="s">
        <v>80</v>
      </c>
      <c r="K32" s="8" t="s">
        <v>80</v>
      </c>
      <c r="L32" s="8" t="s">
        <v>80</v>
      </c>
      <c r="M32" s="8" t="s">
        <v>80</v>
      </c>
      <c r="N32" s="8" t="s">
        <v>80</v>
      </c>
    </row>
    <row r="33" spans="1:14" ht="18.75" customHeight="1" x14ac:dyDescent="0.15">
      <c r="A33" s="5">
        <v>23</v>
      </c>
      <c r="B33" s="5"/>
      <c r="C33" s="5"/>
      <c r="D33" s="5" t="s">
        <v>315</v>
      </c>
      <c r="E33" s="8" t="s">
        <v>80</v>
      </c>
      <c r="F33" s="8">
        <v>6.4</v>
      </c>
      <c r="G33" s="8" t="s">
        <v>80</v>
      </c>
      <c r="H33" s="8" t="s">
        <v>80</v>
      </c>
      <c r="I33" s="8">
        <v>3.2</v>
      </c>
      <c r="J33" s="8">
        <v>6.4</v>
      </c>
      <c r="K33" s="8" t="s">
        <v>80</v>
      </c>
      <c r="L33" s="8">
        <v>3.2</v>
      </c>
      <c r="M33" s="8">
        <v>6.4</v>
      </c>
      <c r="N33" s="8" t="s">
        <v>80</v>
      </c>
    </row>
    <row r="34" spans="1:14" ht="18.75" customHeight="1" x14ac:dyDescent="0.15">
      <c r="A34" s="5">
        <v>24</v>
      </c>
      <c r="B34" s="5" t="s">
        <v>37</v>
      </c>
      <c r="C34" s="5" t="s">
        <v>38</v>
      </c>
      <c r="D34" s="10" t="s">
        <v>39</v>
      </c>
      <c r="E34" s="8">
        <v>6.4</v>
      </c>
      <c r="F34" s="8" t="s">
        <v>80</v>
      </c>
      <c r="G34" s="8">
        <v>3.2</v>
      </c>
      <c r="H34" s="8">
        <v>6.4</v>
      </c>
      <c r="I34" s="8">
        <v>12.8</v>
      </c>
      <c r="J34" s="8" t="s">
        <v>80</v>
      </c>
      <c r="K34" s="8">
        <v>0.8</v>
      </c>
      <c r="L34" s="8" t="s">
        <v>80</v>
      </c>
      <c r="M34" s="8" t="s">
        <v>80</v>
      </c>
      <c r="N34" s="8" t="s">
        <v>80</v>
      </c>
    </row>
    <row r="35" spans="1:14" ht="18.75" customHeight="1" x14ac:dyDescent="0.15">
      <c r="A35" s="5">
        <v>25</v>
      </c>
      <c r="B35" s="5"/>
      <c r="C35" s="5" t="s">
        <v>40</v>
      </c>
      <c r="D35" s="10" t="s">
        <v>41</v>
      </c>
      <c r="E35" s="8">
        <v>1.6</v>
      </c>
      <c r="F35" s="8" t="s">
        <v>80</v>
      </c>
      <c r="G35" s="8">
        <v>6.4</v>
      </c>
      <c r="H35" s="8" t="s">
        <v>80</v>
      </c>
      <c r="I35" s="8" t="s">
        <v>80</v>
      </c>
      <c r="J35" s="8" t="s">
        <v>80</v>
      </c>
      <c r="K35" s="8" t="s">
        <v>80</v>
      </c>
      <c r="L35" s="8">
        <v>3.2</v>
      </c>
      <c r="M35" s="8" t="s">
        <v>80</v>
      </c>
      <c r="N35" s="8" t="s">
        <v>80</v>
      </c>
    </row>
    <row r="36" spans="1:14" ht="18.75" customHeight="1" x14ac:dyDescent="0.15">
      <c r="A36" s="5">
        <v>26</v>
      </c>
      <c r="B36" s="5"/>
      <c r="C36" s="5" t="s">
        <v>43</v>
      </c>
      <c r="D36" s="10" t="s">
        <v>44</v>
      </c>
      <c r="E36" s="8">
        <v>102.4</v>
      </c>
      <c r="F36" s="8">
        <v>38.4</v>
      </c>
      <c r="G36" s="8">
        <v>51.2</v>
      </c>
      <c r="H36" s="8">
        <v>25.6</v>
      </c>
      <c r="I36" s="8">
        <v>3.2</v>
      </c>
      <c r="J36" s="8">
        <v>44.8</v>
      </c>
      <c r="K36" s="8">
        <v>96</v>
      </c>
      <c r="L36" s="8">
        <v>19.2</v>
      </c>
      <c r="M36" s="8">
        <v>12.8</v>
      </c>
      <c r="N36" s="8">
        <v>25.6</v>
      </c>
    </row>
    <row r="37" spans="1:14" ht="18.75" customHeight="1" x14ac:dyDescent="0.15">
      <c r="A37" s="5">
        <v>27</v>
      </c>
      <c r="B37" s="5"/>
      <c r="C37" s="5"/>
      <c r="D37" s="10" t="s">
        <v>217</v>
      </c>
      <c r="E37" s="8">
        <v>243.2</v>
      </c>
      <c r="F37" s="8">
        <v>89.6</v>
      </c>
      <c r="G37" s="8">
        <v>89.6</v>
      </c>
      <c r="H37" s="8">
        <v>128</v>
      </c>
      <c r="I37" s="8">
        <v>25.6</v>
      </c>
      <c r="J37" s="8">
        <v>102.4</v>
      </c>
      <c r="K37" s="8">
        <v>102.4</v>
      </c>
      <c r="L37" s="8">
        <v>371.2</v>
      </c>
      <c r="M37" s="8">
        <v>166.4</v>
      </c>
      <c r="N37" s="8">
        <v>3.2</v>
      </c>
    </row>
    <row r="38" spans="1:14" ht="18.75" customHeight="1" x14ac:dyDescent="0.15">
      <c r="A38" s="5">
        <v>28</v>
      </c>
      <c r="B38" s="5"/>
      <c r="C38" s="5" t="s">
        <v>45</v>
      </c>
      <c r="D38" s="5" t="s">
        <v>316</v>
      </c>
      <c r="E38" s="8">
        <v>25.6</v>
      </c>
      <c r="F38" s="8">
        <v>38.4</v>
      </c>
      <c r="G38" s="8">
        <v>19.2</v>
      </c>
      <c r="H38" s="8">
        <v>6.4</v>
      </c>
      <c r="I38" s="8">
        <v>25.6</v>
      </c>
      <c r="J38" s="8">
        <v>6.4</v>
      </c>
      <c r="K38" s="8">
        <v>12.8</v>
      </c>
      <c r="L38" s="8" t="s">
        <v>80</v>
      </c>
      <c r="M38" s="8">
        <v>6.4</v>
      </c>
      <c r="N38" s="8" t="s">
        <v>80</v>
      </c>
    </row>
    <row r="39" spans="1:14" ht="18.75" customHeight="1" x14ac:dyDescent="0.15">
      <c r="A39" s="5">
        <v>29</v>
      </c>
      <c r="B39" s="5"/>
      <c r="C39" s="5"/>
      <c r="D39" s="10" t="s">
        <v>46</v>
      </c>
      <c r="E39" s="8">
        <v>12.8</v>
      </c>
      <c r="F39" s="8">
        <v>19.2</v>
      </c>
      <c r="G39" s="8">
        <v>12.8</v>
      </c>
      <c r="H39" s="8" t="s">
        <v>80</v>
      </c>
      <c r="I39" s="8" t="s">
        <v>80</v>
      </c>
      <c r="J39" s="8" t="s">
        <v>80</v>
      </c>
      <c r="K39" s="8" t="s">
        <v>80</v>
      </c>
      <c r="L39" s="8" t="s">
        <v>80</v>
      </c>
      <c r="M39" s="8">
        <v>12.8</v>
      </c>
      <c r="N39" s="8">
        <v>3.2</v>
      </c>
    </row>
    <row r="40" spans="1:14" ht="18.75" customHeight="1" x14ac:dyDescent="0.15">
      <c r="A40" s="5">
        <v>30</v>
      </c>
      <c r="B40" s="5"/>
      <c r="C40" s="5"/>
      <c r="D40" s="10" t="s">
        <v>47</v>
      </c>
      <c r="E40" s="8" t="s">
        <v>80</v>
      </c>
      <c r="F40" s="8" t="s">
        <v>80</v>
      </c>
      <c r="G40" s="8" t="s">
        <v>80</v>
      </c>
      <c r="H40" s="8" t="s">
        <v>80</v>
      </c>
      <c r="I40" s="8" t="s">
        <v>80</v>
      </c>
      <c r="J40" s="8">
        <v>3.2</v>
      </c>
      <c r="K40" s="8" t="s">
        <v>80</v>
      </c>
      <c r="L40" s="8">
        <v>6.4</v>
      </c>
      <c r="M40" s="8">
        <v>1.6</v>
      </c>
      <c r="N40" s="8">
        <v>19.2</v>
      </c>
    </row>
    <row r="41" spans="1:14" ht="18.75" customHeight="1" x14ac:dyDescent="0.15">
      <c r="A41" s="5">
        <v>31</v>
      </c>
      <c r="B41" s="5"/>
      <c r="C41" s="5"/>
      <c r="D41" s="10" t="s">
        <v>48</v>
      </c>
      <c r="E41" s="8">
        <v>38.4</v>
      </c>
      <c r="F41" s="8">
        <v>115.2</v>
      </c>
      <c r="G41" s="8">
        <v>256</v>
      </c>
      <c r="H41" s="8">
        <v>51.2</v>
      </c>
      <c r="I41" s="8">
        <v>83.2</v>
      </c>
      <c r="J41" s="8">
        <v>51.2</v>
      </c>
      <c r="K41" s="8">
        <v>115.2</v>
      </c>
      <c r="L41" s="8">
        <v>19.2</v>
      </c>
      <c r="M41" s="8">
        <v>19.2</v>
      </c>
      <c r="N41" s="8">
        <v>25.6</v>
      </c>
    </row>
    <row r="42" spans="1:14" ht="18.75" customHeight="1" x14ac:dyDescent="0.15">
      <c r="A42" s="5">
        <v>32</v>
      </c>
      <c r="B42" s="5"/>
      <c r="C42" s="5"/>
      <c r="D42" s="10" t="s">
        <v>50</v>
      </c>
      <c r="E42" s="8" t="s">
        <v>80</v>
      </c>
      <c r="F42" s="8" t="s">
        <v>80</v>
      </c>
      <c r="G42" s="8" t="s">
        <v>80</v>
      </c>
      <c r="H42" s="8" t="s">
        <v>80</v>
      </c>
      <c r="I42" s="8" t="s">
        <v>80</v>
      </c>
      <c r="J42" s="8" t="s">
        <v>80</v>
      </c>
      <c r="K42" s="8" t="s">
        <v>80</v>
      </c>
      <c r="L42" s="8" t="s">
        <v>80</v>
      </c>
      <c r="M42" s="8" t="s">
        <v>80</v>
      </c>
      <c r="N42" s="8" t="s">
        <v>80</v>
      </c>
    </row>
    <row r="43" spans="1:14" ht="18.75" customHeight="1" x14ac:dyDescent="0.15">
      <c r="A43" s="5">
        <v>33</v>
      </c>
      <c r="B43" s="5"/>
      <c r="C43" s="5"/>
      <c r="D43" s="5" t="s">
        <v>116</v>
      </c>
      <c r="E43" s="8">
        <v>1152</v>
      </c>
      <c r="F43" s="8">
        <v>1459.2</v>
      </c>
      <c r="G43" s="8">
        <v>2419.1999999999998</v>
      </c>
      <c r="H43" s="8">
        <v>1958.4</v>
      </c>
      <c r="I43" s="8">
        <v>384</v>
      </c>
      <c r="J43" s="8">
        <v>972.8</v>
      </c>
      <c r="K43" s="8">
        <v>1920</v>
      </c>
      <c r="L43" s="8">
        <v>89.6</v>
      </c>
      <c r="M43" s="8">
        <v>64</v>
      </c>
      <c r="N43" s="8">
        <v>19.2</v>
      </c>
    </row>
    <row r="44" spans="1:14" ht="18.75" customHeight="1" x14ac:dyDescent="0.15">
      <c r="A44" s="5">
        <v>34</v>
      </c>
      <c r="B44" s="5"/>
      <c r="C44" s="5"/>
      <c r="D44" s="5" t="s">
        <v>51</v>
      </c>
      <c r="E44" s="8">
        <v>153.6</v>
      </c>
      <c r="F44" s="8">
        <v>19.2</v>
      </c>
      <c r="G44" s="8">
        <v>25.6</v>
      </c>
      <c r="H44" s="8">
        <v>12.8</v>
      </c>
      <c r="I44" s="8">
        <v>38.4</v>
      </c>
      <c r="J44" s="8">
        <v>25.6</v>
      </c>
      <c r="K44" s="8">
        <v>32</v>
      </c>
      <c r="L44" s="8">
        <v>51.2</v>
      </c>
      <c r="M44" s="8">
        <v>25.6</v>
      </c>
      <c r="N44" s="8">
        <v>6.4</v>
      </c>
    </row>
    <row r="45" spans="1:14" ht="18.75" customHeight="1" x14ac:dyDescent="0.15">
      <c r="A45" s="5">
        <v>35</v>
      </c>
      <c r="B45" s="5"/>
      <c r="C45" s="5"/>
      <c r="D45" s="10" t="s">
        <v>52</v>
      </c>
      <c r="E45" s="8">
        <v>51.2</v>
      </c>
      <c r="F45" s="8">
        <v>76.8</v>
      </c>
      <c r="G45" s="8">
        <v>57.6</v>
      </c>
      <c r="H45" s="8">
        <v>25.6</v>
      </c>
      <c r="I45" s="8">
        <v>76.8</v>
      </c>
      <c r="J45" s="8" t="s">
        <v>80</v>
      </c>
      <c r="K45" s="8">
        <v>70.400000000000006</v>
      </c>
      <c r="L45" s="8">
        <v>19.2</v>
      </c>
      <c r="M45" s="8" t="s">
        <v>80</v>
      </c>
      <c r="N45" s="8" t="s">
        <v>80</v>
      </c>
    </row>
    <row r="46" spans="1:14" ht="18.75" customHeight="1" x14ac:dyDescent="0.15">
      <c r="A46" s="5">
        <v>36</v>
      </c>
      <c r="B46" s="5"/>
      <c r="C46" s="5"/>
      <c r="D46" s="10" t="s">
        <v>250</v>
      </c>
      <c r="E46" s="8">
        <v>19.2</v>
      </c>
      <c r="F46" s="8">
        <v>12.8</v>
      </c>
      <c r="G46" s="8" t="s">
        <v>80</v>
      </c>
      <c r="H46" s="8">
        <v>12.8</v>
      </c>
      <c r="I46" s="8">
        <v>12.8</v>
      </c>
      <c r="J46" s="8">
        <v>32</v>
      </c>
      <c r="K46" s="8">
        <v>25.6</v>
      </c>
      <c r="L46" s="8">
        <v>12.8</v>
      </c>
      <c r="M46" s="8" t="s">
        <v>80</v>
      </c>
      <c r="N46" s="8">
        <v>25.6</v>
      </c>
    </row>
    <row r="47" spans="1:14" ht="18.75" customHeight="1" x14ac:dyDescent="0.15">
      <c r="A47" s="5">
        <v>37</v>
      </c>
      <c r="B47" s="5"/>
      <c r="C47" s="5"/>
      <c r="D47" s="10" t="s">
        <v>53</v>
      </c>
      <c r="E47" s="8">
        <v>12.8</v>
      </c>
      <c r="F47" s="8">
        <v>64</v>
      </c>
      <c r="G47" s="8">
        <v>64</v>
      </c>
      <c r="H47" s="8">
        <v>96</v>
      </c>
      <c r="I47" s="8">
        <v>19.2</v>
      </c>
      <c r="J47" s="8">
        <v>70.400000000000006</v>
      </c>
      <c r="K47" s="8" t="s">
        <v>80</v>
      </c>
      <c r="L47" s="8">
        <v>12.8</v>
      </c>
      <c r="M47" s="8" t="s">
        <v>80</v>
      </c>
      <c r="N47" s="8" t="s">
        <v>80</v>
      </c>
    </row>
    <row r="48" spans="1:14" ht="18.75" customHeight="1" x14ac:dyDescent="0.15">
      <c r="A48" s="5">
        <v>38</v>
      </c>
      <c r="B48" s="5"/>
      <c r="C48" s="5"/>
      <c r="D48" s="10" t="s">
        <v>317</v>
      </c>
      <c r="E48" s="8" t="s">
        <v>80</v>
      </c>
      <c r="F48" s="8" t="s">
        <v>80</v>
      </c>
      <c r="G48" s="8">
        <v>1.6</v>
      </c>
      <c r="H48" s="8" t="s">
        <v>80</v>
      </c>
      <c r="I48" s="8" t="s">
        <v>80</v>
      </c>
      <c r="J48" s="8">
        <v>0.8</v>
      </c>
      <c r="K48" s="8" t="s">
        <v>80</v>
      </c>
      <c r="L48" s="8" t="s">
        <v>80</v>
      </c>
      <c r="M48" s="8" t="s">
        <v>80</v>
      </c>
      <c r="N48" s="8" t="s">
        <v>80</v>
      </c>
    </row>
    <row r="49" spans="1:14" ht="18.75" customHeight="1" x14ac:dyDescent="0.15">
      <c r="A49" s="5">
        <v>39</v>
      </c>
      <c r="B49" s="5"/>
      <c r="C49" s="5"/>
      <c r="D49" s="5" t="s">
        <v>318</v>
      </c>
      <c r="E49" s="8" t="s">
        <v>80</v>
      </c>
      <c r="F49" s="8" t="s">
        <v>80</v>
      </c>
      <c r="G49" s="8">
        <v>3.2</v>
      </c>
      <c r="H49" s="8">
        <v>1.6</v>
      </c>
      <c r="I49" s="8" t="s">
        <v>80</v>
      </c>
      <c r="J49" s="8">
        <v>1.6</v>
      </c>
      <c r="K49" s="8">
        <v>1.6</v>
      </c>
      <c r="L49" s="8" t="s">
        <v>80</v>
      </c>
      <c r="M49" s="8">
        <v>1.6</v>
      </c>
      <c r="N49" s="8">
        <v>6.4</v>
      </c>
    </row>
    <row r="50" spans="1:14" ht="18.75" customHeight="1" x14ac:dyDescent="0.15">
      <c r="A50" s="5">
        <v>40</v>
      </c>
      <c r="B50" s="5"/>
      <c r="C50" s="5"/>
      <c r="D50" s="10" t="s">
        <v>54</v>
      </c>
      <c r="E50" s="8" t="s">
        <v>80</v>
      </c>
      <c r="F50" s="8" t="s">
        <v>80</v>
      </c>
      <c r="G50" s="8" t="s">
        <v>80</v>
      </c>
      <c r="H50" s="8" t="s">
        <v>80</v>
      </c>
      <c r="I50" s="8" t="s">
        <v>80</v>
      </c>
      <c r="J50" s="8">
        <v>3.2</v>
      </c>
      <c r="K50" s="8" t="s">
        <v>80</v>
      </c>
      <c r="L50" s="8" t="s">
        <v>80</v>
      </c>
      <c r="M50" s="8" t="s">
        <v>80</v>
      </c>
      <c r="N50" s="8">
        <v>12.8</v>
      </c>
    </row>
    <row r="51" spans="1:14" ht="18.75" customHeight="1" x14ac:dyDescent="0.15">
      <c r="A51" s="5">
        <v>41</v>
      </c>
      <c r="B51" s="5"/>
      <c r="C51" s="5"/>
      <c r="D51" s="10" t="s">
        <v>319</v>
      </c>
      <c r="E51" s="8" t="s">
        <v>80</v>
      </c>
      <c r="F51" s="8" t="s">
        <v>80</v>
      </c>
      <c r="G51" s="8" t="s">
        <v>80</v>
      </c>
      <c r="H51" s="8" t="s">
        <v>80</v>
      </c>
      <c r="I51" s="8" t="s">
        <v>80</v>
      </c>
      <c r="J51" s="8" t="s">
        <v>80</v>
      </c>
      <c r="K51" s="8" t="s">
        <v>80</v>
      </c>
      <c r="L51" s="8" t="s">
        <v>80</v>
      </c>
      <c r="M51" s="8" t="s">
        <v>80</v>
      </c>
      <c r="N51" s="8" t="s">
        <v>80</v>
      </c>
    </row>
    <row r="52" spans="1:14" ht="18.75" customHeight="1" x14ac:dyDescent="0.15">
      <c r="A52" s="5">
        <v>42</v>
      </c>
      <c r="B52" s="5"/>
      <c r="C52" s="5"/>
      <c r="D52" s="10" t="s">
        <v>219</v>
      </c>
      <c r="E52" s="8" t="s">
        <v>80</v>
      </c>
      <c r="F52" s="8" t="s">
        <v>80</v>
      </c>
      <c r="G52" s="8" t="s">
        <v>80</v>
      </c>
      <c r="H52" s="8">
        <v>0.8</v>
      </c>
      <c r="I52" s="8">
        <v>0.8</v>
      </c>
      <c r="J52" s="8" t="s">
        <v>80</v>
      </c>
      <c r="K52" s="8" t="s">
        <v>80</v>
      </c>
      <c r="L52" s="8" t="s">
        <v>80</v>
      </c>
      <c r="M52" s="8" t="s">
        <v>80</v>
      </c>
      <c r="N52" s="8">
        <v>0.8</v>
      </c>
    </row>
    <row r="53" spans="1:14" ht="18.75" customHeight="1" x14ac:dyDescent="0.15">
      <c r="A53" s="5">
        <v>43</v>
      </c>
      <c r="B53" s="5"/>
      <c r="C53" s="5"/>
      <c r="D53" s="10" t="s">
        <v>221</v>
      </c>
      <c r="E53" s="8" t="s">
        <v>80</v>
      </c>
      <c r="F53" s="8" t="s">
        <v>80</v>
      </c>
      <c r="G53" s="8" t="s">
        <v>80</v>
      </c>
      <c r="H53" s="8" t="s">
        <v>80</v>
      </c>
      <c r="I53" s="8" t="s">
        <v>80</v>
      </c>
      <c r="J53" s="8" t="s">
        <v>80</v>
      </c>
      <c r="K53" s="8" t="s">
        <v>80</v>
      </c>
      <c r="L53" s="8" t="s">
        <v>80</v>
      </c>
      <c r="M53" s="8">
        <v>0.8</v>
      </c>
      <c r="N53" s="8" t="s">
        <v>80</v>
      </c>
    </row>
    <row r="54" spans="1:14" ht="18.75" customHeight="1" x14ac:dyDescent="0.15">
      <c r="A54" s="5">
        <v>44</v>
      </c>
      <c r="B54" s="5"/>
      <c r="C54" s="5"/>
      <c r="D54" s="10" t="s">
        <v>55</v>
      </c>
      <c r="E54" s="8">
        <v>12.8</v>
      </c>
      <c r="F54" s="8" t="s">
        <v>80</v>
      </c>
      <c r="G54" s="8">
        <v>0.8</v>
      </c>
      <c r="H54" s="8" t="s">
        <v>80</v>
      </c>
      <c r="I54" s="8" t="s">
        <v>80</v>
      </c>
      <c r="J54" s="8" t="s">
        <v>80</v>
      </c>
      <c r="K54" s="8" t="s">
        <v>80</v>
      </c>
      <c r="L54" s="8" t="s">
        <v>80</v>
      </c>
      <c r="M54" s="8" t="s">
        <v>80</v>
      </c>
      <c r="N54" s="8" t="s">
        <v>80</v>
      </c>
    </row>
    <row r="55" spans="1:14" ht="18.75" customHeight="1" x14ac:dyDescent="0.15">
      <c r="A55" s="5">
        <v>45</v>
      </c>
      <c r="B55" s="5"/>
      <c r="C55" s="5"/>
      <c r="D55" s="10" t="s">
        <v>56</v>
      </c>
      <c r="E55" s="8">
        <v>12.8</v>
      </c>
      <c r="F55" s="8">
        <v>44.8</v>
      </c>
      <c r="G55" s="8">
        <v>76.8</v>
      </c>
      <c r="H55" s="8">
        <v>19.2</v>
      </c>
      <c r="I55" s="8">
        <v>0.8</v>
      </c>
      <c r="J55" s="8">
        <v>19.2</v>
      </c>
      <c r="K55" s="8">
        <v>38.4</v>
      </c>
      <c r="L55" s="8" t="s">
        <v>80</v>
      </c>
      <c r="M55" s="8">
        <v>12.8</v>
      </c>
      <c r="N55" s="8" t="s">
        <v>80</v>
      </c>
    </row>
    <row r="56" spans="1:14" ht="18.75" customHeight="1" x14ac:dyDescent="0.15">
      <c r="A56" s="5">
        <v>46</v>
      </c>
      <c r="B56" s="5"/>
      <c r="C56" s="5"/>
      <c r="D56" s="10" t="s">
        <v>252</v>
      </c>
      <c r="E56" s="8" t="s">
        <v>80</v>
      </c>
      <c r="F56" s="8" t="s">
        <v>80</v>
      </c>
      <c r="G56" s="8" t="s">
        <v>80</v>
      </c>
      <c r="H56" s="8" t="s">
        <v>80</v>
      </c>
      <c r="I56" s="8">
        <v>1.6</v>
      </c>
      <c r="J56" s="8" t="s">
        <v>80</v>
      </c>
      <c r="K56" s="8" t="s">
        <v>80</v>
      </c>
      <c r="L56" s="8" t="s">
        <v>80</v>
      </c>
      <c r="M56" s="8" t="s">
        <v>80</v>
      </c>
      <c r="N56" s="8" t="s">
        <v>80</v>
      </c>
    </row>
    <row r="57" spans="1:14" ht="18.75" customHeight="1" x14ac:dyDescent="0.15">
      <c r="A57" s="5">
        <v>47</v>
      </c>
      <c r="B57" s="5"/>
      <c r="C57" s="5"/>
      <c r="D57" s="10" t="s">
        <v>57</v>
      </c>
      <c r="E57" s="8">
        <v>19.2</v>
      </c>
      <c r="F57" s="8">
        <v>6.4</v>
      </c>
      <c r="G57" s="8">
        <v>0.8</v>
      </c>
      <c r="H57" s="8">
        <v>3.2</v>
      </c>
      <c r="I57" s="8">
        <v>12.8</v>
      </c>
      <c r="J57" s="8">
        <v>0.8</v>
      </c>
      <c r="K57" s="8">
        <v>3.2</v>
      </c>
      <c r="L57" s="8" t="s">
        <v>80</v>
      </c>
      <c r="M57" s="8">
        <v>3.2</v>
      </c>
      <c r="N57" s="8" t="s">
        <v>80</v>
      </c>
    </row>
    <row r="58" spans="1:14" ht="18.75" customHeight="1" x14ac:dyDescent="0.15">
      <c r="A58" s="5">
        <v>48</v>
      </c>
      <c r="B58" s="5"/>
      <c r="C58" s="5"/>
      <c r="D58" s="10" t="s">
        <v>58</v>
      </c>
      <c r="E58" s="8" t="s">
        <v>80</v>
      </c>
      <c r="F58" s="8" t="s">
        <v>80</v>
      </c>
      <c r="G58" s="8" t="s">
        <v>80</v>
      </c>
      <c r="H58" s="8" t="s">
        <v>80</v>
      </c>
      <c r="I58" s="8" t="s">
        <v>80</v>
      </c>
      <c r="J58" s="8" t="s">
        <v>80</v>
      </c>
      <c r="K58" s="8" t="s">
        <v>80</v>
      </c>
      <c r="L58" s="8" t="s">
        <v>80</v>
      </c>
      <c r="M58" s="8" t="s">
        <v>80</v>
      </c>
      <c r="N58" s="8" t="s">
        <v>80</v>
      </c>
    </row>
    <row r="59" spans="1:14" ht="18.75" customHeight="1" x14ac:dyDescent="0.15">
      <c r="A59" s="5">
        <v>49</v>
      </c>
      <c r="B59" s="5"/>
      <c r="C59" s="5"/>
      <c r="D59" s="10" t="s">
        <v>59</v>
      </c>
      <c r="E59" s="8" t="s">
        <v>80</v>
      </c>
      <c r="F59" s="8" t="s">
        <v>80</v>
      </c>
      <c r="G59" s="8" t="s">
        <v>80</v>
      </c>
      <c r="H59" s="8" t="s">
        <v>80</v>
      </c>
      <c r="I59" s="8" t="s">
        <v>80</v>
      </c>
      <c r="J59" s="8" t="s">
        <v>80</v>
      </c>
      <c r="K59" s="8" t="s">
        <v>80</v>
      </c>
      <c r="L59" s="8" t="s">
        <v>80</v>
      </c>
      <c r="M59" s="8" t="s">
        <v>80</v>
      </c>
      <c r="N59" s="8" t="s">
        <v>80</v>
      </c>
    </row>
    <row r="60" spans="1:14" ht="18.75" customHeight="1" x14ac:dyDescent="0.15">
      <c r="A60" s="5">
        <v>50</v>
      </c>
      <c r="B60" s="5"/>
      <c r="C60" s="5"/>
      <c r="D60" s="10" t="s">
        <v>60</v>
      </c>
      <c r="E60" s="8">
        <v>1.6</v>
      </c>
      <c r="F60" s="8" t="s">
        <v>80</v>
      </c>
      <c r="G60" s="8" t="s">
        <v>80</v>
      </c>
      <c r="H60" s="8" t="s">
        <v>80</v>
      </c>
      <c r="I60" s="8" t="s">
        <v>80</v>
      </c>
      <c r="J60" s="8" t="s">
        <v>80</v>
      </c>
      <c r="K60" s="8" t="s">
        <v>80</v>
      </c>
      <c r="L60" s="8" t="s">
        <v>80</v>
      </c>
      <c r="M60" s="8" t="s">
        <v>80</v>
      </c>
      <c r="N60" s="8" t="s">
        <v>80</v>
      </c>
    </row>
    <row r="61" spans="1:14" ht="18.75" customHeight="1" x14ac:dyDescent="0.15">
      <c r="A61" s="5">
        <v>51</v>
      </c>
      <c r="B61" s="5"/>
      <c r="C61" s="5"/>
      <c r="D61" s="10" t="s">
        <v>320</v>
      </c>
      <c r="E61" s="8" t="s">
        <v>80</v>
      </c>
      <c r="F61" s="8" t="s">
        <v>80</v>
      </c>
      <c r="G61" s="8" t="s">
        <v>80</v>
      </c>
      <c r="H61" s="8" t="s">
        <v>80</v>
      </c>
      <c r="I61" s="8" t="s">
        <v>80</v>
      </c>
      <c r="J61" s="8" t="s">
        <v>80</v>
      </c>
      <c r="K61" s="8" t="s">
        <v>80</v>
      </c>
      <c r="L61" s="8" t="s">
        <v>80</v>
      </c>
      <c r="M61" s="8" t="s">
        <v>80</v>
      </c>
      <c r="N61" s="8" t="s">
        <v>80</v>
      </c>
    </row>
    <row r="62" spans="1:14" ht="18.75" customHeight="1" x14ac:dyDescent="0.15">
      <c r="A62" s="5">
        <v>52</v>
      </c>
      <c r="B62" s="5"/>
      <c r="C62" s="5"/>
      <c r="D62" s="10" t="s">
        <v>62</v>
      </c>
      <c r="E62" s="8" t="s">
        <v>80</v>
      </c>
      <c r="F62" s="8" t="s">
        <v>80</v>
      </c>
      <c r="G62" s="8" t="s">
        <v>80</v>
      </c>
      <c r="H62" s="8" t="s">
        <v>80</v>
      </c>
      <c r="I62" s="8">
        <v>25.6</v>
      </c>
      <c r="J62" s="8">
        <v>12.8</v>
      </c>
      <c r="K62" s="8">
        <v>25.6</v>
      </c>
      <c r="L62" s="8">
        <v>38.4</v>
      </c>
      <c r="M62" s="8" t="s">
        <v>80</v>
      </c>
      <c r="N62" s="8">
        <v>51.2</v>
      </c>
    </row>
    <row r="63" spans="1:14" ht="18.75" customHeight="1" x14ac:dyDescent="0.15">
      <c r="A63" s="5">
        <v>53</v>
      </c>
      <c r="B63" s="5"/>
      <c r="C63" s="5"/>
      <c r="D63" s="10" t="s">
        <v>170</v>
      </c>
      <c r="E63" s="8" t="s">
        <v>80</v>
      </c>
      <c r="F63" s="8" t="s">
        <v>80</v>
      </c>
      <c r="G63" s="8" t="s">
        <v>80</v>
      </c>
      <c r="H63" s="8">
        <v>3.2</v>
      </c>
      <c r="I63" s="8" t="s">
        <v>80</v>
      </c>
      <c r="J63" s="8" t="s">
        <v>80</v>
      </c>
      <c r="K63" s="8">
        <v>19.2</v>
      </c>
      <c r="L63" s="8" t="s">
        <v>80</v>
      </c>
      <c r="M63" s="8" t="s">
        <v>80</v>
      </c>
      <c r="N63" s="8" t="s">
        <v>80</v>
      </c>
    </row>
    <row r="64" spans="1:14" ht="18.75" customHeight="1" x14ac:dyDescent="0.15">
      <c r="A64" s="5">
        <v>54</v>
      </c>
      <c r="B64" s="5"/>
      <c r="C64" s="5"/>
      <c r="D64" s="10" t="s">
        <v>63</v>
      </c>
      <c r="E64" s="8" t="s">
        <v>80</v>
      </c>
      <c r="F64" s="8" t="s">
        <v>80</v>
      </c>
      <c r="G64" s="8" t="s">
        <v>80</v>
      </c>
      <c r="H64" s="8" t="s">
        <v>80</v>
      </c>
      <c r="I64" s="8" t="s">
        <v>80</v>
      </c>
      <c r="J64" s="8" t="s">
        <v>80</v>
      </c>
      <c r="K64" s="8" t="s">
        <v>80</v>
      </c>
      <c r="L64" s="8">
        <v>12.8</v>
      </c>
      <c r="M64" s="8" t="s">
        <v>80</v>
      </c>
      <c r="N64" s="8" t="s">
        <v>80</v>
      </c>
    </row>
    <row r="65" spans="1:14" ht="18.75" customHeight="1" x14ac:dyDescent="0.15">
      <c r="A65" s="5">
        <v>55</v>
      </c>
      <c r="B65" s="5"/>
      <c r="C65" s="5"/>
      <c r="D65" s="10" t="s">
        <v>64</v>
      </c>
      <c r="E65" s="8" t="s">
        <v>80</v>
      </c>
      <c r="F65" s="8" t="s">
        <v>80</v>
      </c>
      <c r="G65" s="8" t="s">
        <v>80</v>
      </c>
      <c r="H65" s="8" t="s">
        <v>80</v>
      </c>
      <c r="I65" s="8">
        <v>19.2</v>
      </c>
      <c r="J65" s="8" t="s">
        <v>80</v>
      </c>
      <c r="K65" s="8" t="s">
        <v>80</v>
      </c>
      <c r="L65" s="8">
        <v>6.4</v>
      </c>
      <c r="M65" s="8" t="s">
        <v>80</v>
      </c>
      <c r="N65" s="8" t="s">
        <v>80</v>
      </c>
    </row>
    <row r="66" spans="1:14" ht="18.75" customHeight="1" x14ac:dyDescent="0.15">
      <c r="A66" s="5">
        <v>56</v>
      </c>
      <c r="B66" s="5"/>
      <c r="C66" s="5"/>
      <c r="D66" s="10" t="s">
        <v>65</v>
      </c>
      <c r="E66" s="8" t="s">
        <v>80</v>
      </c>
      <c r="F66" s="8">
        <v>19.2</v>
      </c>
      <c r="G66" s="8">
        <v>38.4</v>
      </c>
      <c r="H66" s="8">
        <v>25.6</v>
      </c>
      <c r="I66" s="8">
        <v>12.8</v>
      </c>
      <c r="J66" s="8">
        <v>32</v>
      </c>
      <c r="K66" s="8">
        <v>25.6</v>
      </c>
      <c r="L66" s="8" t="s">
        <v>80</v>
      </c>
      <c r="M66" s="8">
        <v>12.8</v>
      </c>
      <c r="N66" s="8" t="s">
        <v>80</v>
      </c>
    </row>
    <row r="67" spans="1:14" ht="18.75" customHeight="1" x14ac:dyDescent="0.15">
      <c r="A67" s="5">
        <v>57</v>
      </c>
      <c r="B67" s="5"/>
      <c r="C67" s="5"/>
      <c r="D67" s="10" t="s">
        <v>321</v>
      </c>
      <c r="E67" s="8" t="s">
        <v>80</v>
      </c>
      <c r="F67" s="8" t="s">
        <v>80</v>
      </c>
      <c r="G67" s="8" t="s">
        <v>80</v>
      </c>
      <c r="H67" s="8" t="s">
        <v>80</v>
      </c>
      <c r="I67" s="8" t="s">
        <v>80</v>
      </c>
      <c r="J67" s="8" t="s">
        <v>80</v>
      </c>
      <c r="K67" s="8" t="s">
        <v>80</v>
      </c>
      <c r="L67" s="8" t="s">
        <v>80</v>
      </c>
      <c r="M67" s="8" t="s">
        <v>80</v>
      </c>
      <c r="N67" s="8" t="s">
        <v>80</v>
      </c>
    </row>
    <row r="68" spans="1:14" ht="18.75" customHeight="1" x14ac:dyDescent="0.15">
      <c r="A68" s="5">
        <v>58</v>
      </c>
      <c r="B68" s="5"/>
      <c r="C68" s="5"/>
      <c r="D68" s="10" t="s">
        <v>66</v>
      </c>
      <c r="E68" s="8" t="s">
        <v>80</v>
      </c>
      <c r="F68" s="8" t="s">
        <v>80</v>
      </c>
      <c r="G68" s="8" t="s">
        <v>80</v>
      </c>
      <c r="H68" s="8" t="s">
        <v>80</v>
      </c>
      <c r="I68" s="8" t="s">
        <v>80</v>
      </c>
      <c r="J68" s="8">
        <v>19.2</v>
      </c>
      <c r="K68" s="8" t="s">
        <v>80</v>
      </c>
      <c r="L68" s="8" t="s">
        <v>80</v>
      </c>
      <c r="M68" s="8">
        <v>12.8</v>
      </c>
      <c r="N68" s="8" t="s">
        <v>80</v>
      </c>
    </row>
    <row r="69" spans="1:14" ht="18.75" customHeight="1" x14ac:dyDescent="0.15">
      <c r="A69" s="5">
        <v>59</v>
      </c>
      <c r="B69" s="5"/>
      <c r="C69" s="5"/>
      <c r="D69" s="10" t="s">
        <v>67</v>
      </c>
      <c r="E69" s="8" t="s">
        <v>80</v>
      </c>
      <c r="F69" s="8">
        <v>64</v>
      </c>
      <c r="G69" s="8" t="s">
        <v>80</v>
      </c>
      <c r="H69" s="8" t="s">
        <v>80</v>
      </c>
      <c r="I69" s="8">
        <v>38.4</v>
      </c>
      <c r="J69" s="8" t="s">
        <v>80</v>
      </c>
      <c r="K69" s="8" t="s">
        <v>80</v>
      </c>
      <c r="L69" s="8">
        <v>19.2</v>
      </c>
      <c r="M69" s="8" t="s">
        <v>80</v>
      </c>
      <c r="N69" s="8">
        <v>179.2</v>
      </c>
    </row>
    <row r="70" spans="1:14" ht="18.75" customHeight="1" x14ac:dyDescent="0.15">
      <c r="A70" s="5">
        <v>60</v>
      </c>
      <c r="B70" s="5"/>
      <c r="C70" s="5"/>
      <c r="D70" s="5" t="s">
        <v>322</v>
      </c>
      <c r="E70" s="8">
        <v>12.8</v>
      </c>
      <c r="F70" s="8">
        <v>12.8</v>
      </c>
      <c r="G70" s="8" t="s">
        <v>80</v>
      </c>
      <c r="H70" s="8">
        <v>12.8</v>
      </c>
      <c r="I70" s="8" t="s">
        <v>80</v>
      </c>
      <c r="J70" s="8" t="s">
        <v>80</v>
      </c>
      <c r="K70" s="8">
        <v>6.4</v>
      </c>
      <c r="L70" s="8" t="s">
        <v>80</v>
      </c>
      <c r="M70" s="8">
        <v>19.2</v>
      </c>
      <c r="N70" s="8">
        <v>19.2</v>
      </c>
    </row>
    <row r="71" spans="1:14" ht="18.75" customHeight="1" x14ac:dyDescent="0.15">
      <c r="A71" s="5">
        <v>61</v>
      </c>
      <c r="B71" s="5"/>
      <c r="C71" s="5"/>
      <c r="D71" s="10" t="s">
        <v>68</v>
      </c>
      <c r="E71" s="8" t="s">
        <v>80</v>
      </c>
      <c r="F71" s="8" t="s">
        <v>80</v>
      </c>
      <c r="G71" s="8" t="s">
        <v>80</v>
      </c>
      <c r="H71" s="8" t="s">
        <v>80</v>
      </c>
      <c r="I71" s="8" t="s">
        <v>80</v>
      </c>
      <c r="J71" s="8" t="s">
        <v>80</v>
      </c>
      <c r="K71" s="8" t="s">
        <v>80</v>
      </c>
      <c r="L71" s="8" t="s">
        <v>80</v>
      </c>
      <c r="M71" s="8" t="s">
        <v>80</v>
      </c>
      <c r="N71" s="8" t="s">
        <v>80</v>
      </c>
    </row>
    <row r="72" spans="1:14" ht="18.75" customHeight="1" x14ac:dyDescent="0.15">
      <c r="A72" s="5">
        <v>62</v>
      </c>
      <c r="B72" s="5"/>
      <c r="C72" s="5"/>
      <c r="D72" s="10" t="s">
        <v>323</v>
      </c>
      <c r="E72" s="8" t="s">
        <v>80</v>
      </c>
      <c r="F72" s="8" t="s">
        <v>80</v>
      </c>
      <c r="G72" s="8" t="s">
        <v>80</v>
      </c>
      <c r="H72" s="8" t="s">
        <v>80</v>
      </c>
      <c r="I72" s="8" t="s">
        <v>80</v>
      </c>
      <c r="J72" s="8" t="s">
        <v>80</v>
      </c>
      <c r="K72" s="8" t="s">
        <v>80</v>
      </c>
      <c r="L72" s="8" t="s">
        <v>80</v>
      </c>
      <c r="M72" s="8" t="s">
        <v>80</v>
      </c>
      <c r="N72" s="8">
        <v>6.4</v>
      </c>
    </row>
    <row r="73" spans="1:14" ht="18.75" customHeight="1" x14ac:dyDescent="0.15">
      <c r="A73" s="5">
        <v>63</v>
      </c>
      <c r="B73" s="5"/>
      <c r="C73" s="5"/>
      <c r="D73" s="10" t="s">
        <v>128</v>
      </c>
      <c r="E73" s="8" t="s">
        <v>80</v>
      </c>
      <c r="F73" s="8" t="s">
        <v>80</v>
      </c>
      <c r="G73" s="8" t="s">
        <v>80</v>
      </c>
      <c r="H73" s="8" t="s">
        <v>80</v>
      </c>
      <c r="I73" s="8" t="s">
        <v>80</v>
      </c>
      <c r="J73" s="8" t="s">
        <v>80</v>
      </c>
      <c r="K73" s="8" t="s">
        <v>80</v>
      </c>
      <c r="L73" s="8" t="s">
        <v>80</v>
      </c>
      <c r="M73" s="8" t="s">
        <v>80</v>
      </c>
      <c r="N73" s="8" t="s">
        <v>80</v>
      </c>
    </row>
    <row r="74" spans="1:14" ht="18.75" customHeight="1" x14ac:dyDescent="0.15">
      <c r="A74" s="5">
        <v>64</v>
      </c>
      <c r="B74" s="5"/>
      <c r="C74" s="5"/>
      <c r="D74" s="10" t="s">
        <v>292</v>
      </c>
      <c r="E74" s="8" t="s">
        <v>80</v>
      </c>
      <c r="F74" s="8">
        <v>64</v>
      </c>
      <c r="G74" s="8">
        <v>57.6</v>
      </c>
      <c r="H74" s="8">
        <v>12.8</v>
      </c>
      <c r="I74" s="8" t="s">
        <v>80</v>
      </c>
      <c r="J74" s="8" t="s">
        <v>80</v>
      </c>
      <c r="K74" s="8">
        <v>19.2</v>
      </c>
      <c r="L74" s="8" t="s">
        <v>80</v>
      </c>
      <c r="M74" s="8" t="s">
        <v>80</v>
      </c>
      <c r="N74" s="8" t="s">
        <v>80</v>
      </c>
    </row>
    <row r="75" spans="1:14" ht="18.75" customHeight="1" x14ac:dyDescent="0.15">
      <c r="A75" s="5">
        <v>65</v>
      </c>
      <c r="B75" s="5"/>
      <c r="C75" s="5"/>
      <c r="D75" s="10" t="s">
        <v>69</v>
      </c>
      <c r="E75" s="8">
        <v>38.4</v>
      </c>
      <c r="F75" s="8">
        <v>12.8</v>
      </c>
      <c r="G75" s="8">
        <v>25.6</v>
      </c>
      <c r="H75" s="8">
        <v>12.8</v>
      </c>
      <c r="I75" s="8">
        <v>19.2</v>
      </c>
      <c r="J75" s="8">
        <v>32</v>
      </c>
      <c r="K75" s="8">
        <v>38.4</v>
      </c>
      <c r="L75" s="8">
        <v>19.2</v>
      </c>
      <c r="M75" s="8">
        <v>32</v>
      </c>
      <c r="N75" s="8" t="s">
        <v>80</v>
      </c>
    </row>
    <row r="76" spans="1:14" ht="18.75" customHeight="1" x14ac:dyDescent="0.15">
      <c r="A76" s="5">
        <v>66</v>
      </c>
      <c r="B76" s="5"/>
      <c r="C76" s="5"/>
      <c r="D76" s="10" t="s">
        <v>293</v>
      </c>
      <c r="E76" s="8" t="s">
        <v>80</v>
      </c>
      <c r="F76" s="8" t="s">
        <v>80</v>
      </c>
      <c r="G76" s="8" t="s">
        <v>80</v>
      </c>
      <c r="H76" s="8" t="s">
        <v>80</v>
      </c>
      <c r="I76" s="8" t="s">
        <v>80</v>
      </c>
      <c r="J76" s="8" t="s">
        <v>80</v>
      </c>
      <c r="K76" s="8" t="s">
        <v>80</v>
      </c>
      <c r="L76" s="8" t="s">
        <v>80</v>
      </c>
      <c r="M76" s="8">
        <v>1.6</v>
      </c>
      <c r="N76" s="8">
        <v>1.6</v>
      </c>
    </row>
    <row r="77" spans="1:14" ht="18.75" customHeight="1" x14ac:dyDescent="0.15">
      <c r="A77" s="5">
        <v>67</v>
      </c>
      <c r="B77" s="5"/>
      <c r="C77" s="5"/>
      <c r="D77" s="5" t="s">
        <v>324</v>
      </c>
      <c r="E77" s="8">
        <v>1.6</v>
      </c>
      <c r="F77" s="8" t="s">
        <v>80</v>
      </c>
      <c r="G77" s="8" t="s">
        <v>80</v>
      </c>
      <c r="H77" s="8">
        <v>0.8</v>
      </c>
      <c r="I77" s="8">
        <v>3.2</v>
      </c>
      <c r="J77" s="8">
        <v>0.8</v>
      </c>
      <c r="K77" s="8">
        <v>19.2</v>
      </c>
      <c r="L77" s="8" t="s">
        <v>80</v>
      </c>
      <c r="M77" s="8" t="s">
        <v>80</v>
      </c>
      <c r="N77" s="8" t="s">
        <v>80</v>
      </c>
    </row>
    <row r="78" spans="1:14" ht="18.75" customHeight="1" x14ac:dyDescent="0.15">
      <c r="A78" s="5">
        <v>68</v>
      </c>
      <c r="B78" s="5"/>
      <c r="C78" s="5"/>
      <c r="D78" s="5" t="s">
        <v>325</v>
      </c>
      <c r="E78" s="8" t="s">
        <v>80</v>
      </c>
      <c r="F78" s="8">
        <v>19.2</v>
      </c>
      <c r="G78" s="8">
        <v>12.8</v>
      </c>
      <c r="H78" s="8">
        <v>6.4</v>
      </c>
      <c r="I78" s="8">
        <v>25.6</v>
      </c>
      <c r="J78" s="8">
        <v>6.4</v>
      </c>
      <c r="K78" s="8">
        <v>1.6</v>
      </c>
      <c r="L78" s="8" t="s">
        <v>80</v>
      </c>
      <c r="M78" s="8" t="s">
        <v>80</v>
      </c>
      <c r="N78" s="8" t="s">
        <v>80</v>
      </c>
    </row>
    <row r="79" spans="1:14" ht="18.75" customHeight="1" x14ac:dyDescent="0.15">
      <c r="A79" s="5">
        <v>69</v>
      </c>
      <c r="B79" s="5"/>
      <c r="C79" s="5"/>
      <c r="D79" s="5" t="s">
        <v>326</v>
      </c>
      <c r="E79" s="8">
        <v>0.8</v>
      </c>
      <c r="F79" s="8">
        <v>3.2</v>
      </c>
      <c r="G79" s="8">
        <v>6.4</v>
      </c>
      <c r="H79" s="8">
        <v>3.2</v>
      </c>
      <c r="I79" s="8">
        <v>3.2</v>
      </c>
      <c r="J79" s="8" t="s">
        <v>80</v>
      </c>
      <c r="K79" s="8">
        <v>3.2</v>
      </c>
      <c r="L79" s="8" t="s">
        <v>80</v>
      </c>
      <c r="M79" s="8" t="s">
        <v>80</v>
      </c>
      <c r="N79" s="8">
        <v>3.2</v>
      </c>
    </row>
    <row r="80" spans="1:14" ht="18.75" customHeight="1" x14ac:dyDescent="0.15">
      <c r="A80" s="5">
        <v>70</v>
      </c>
      <c r="B80" s="5"/>
      <c r="C80" s="5"/>
      <c r="D80" s="10" t="s">
        <v>256</v>
      </c>
      <c r="E80" s="8">
        <v>6.4</v>
      </c>
      <c r="F80" s="8">
        <v>19.2</v>
      </c>
      <c r="G80" s="8" t="s">
        <v>80</v>
      </c>
      <c r="H80" s="8" t="s">
        <v>80</v>
      </c>
      <c r="I80" s="8">
        <v>6.4</v>
      </c>
      <c r="J80" s="8">
        <v>6.4</v>
      </c>
      <c r="K80" s="8">
        <v>32</v>
      </c>
      <c r="L80" s="8">
        <v>332.8</v>
      </c>
      <c r="M80" s="8">
        <v>1382.4</v>
      </c>
      <c r="N80" s="8">
        <v>6.4</v>
      </c>
    </row>
    <row r="81" spans="1:14" ht="18.75" customHeight="1" x14ac:dyDescent="0.15">
      <c r="A81" s="5">
        <v>71</v>
      </c>
      <c r="B81" s="5"/>
      <c r="C81" s="5"/>
      <c r="D81" s="5" t="s">
        <v>122</v>
      </c>
      <c r="E81" s="8">
        <v>2764.8</v>
      </c>
      <c r="F81" s="8">
        <v>2150.4</v>
      </c>
      <c r="G81" s="8">
        <v>2188.8000000000002</v>
      </c>
      <c r="H81" s="8">
        <v>2073.6</v>
      </c>
      <c r="I81" s="8">
        <v>2304</v>
      </c>
      <c r="J81" s="8">
        <v>1049.5999999999999</v>
      </c>
      <c r="K81" s="8">
        <v>4838.3999999999996</v>
      </c>
      <c r="L81" s="8">
        <v>19.2</v>
      </c>
      <c r="M81" s="8">
        <v>5299.2</v>
      </c>
      <c r="N81" s="8">
        <v>115.2</v>
      </c>
    </row>
    <row r="82" spans="1:14" ht="18.75" customHeight="1" x14ac:dyDescent="0.15">
      <c r="A82" s="5">
        <v>72</v>
      </c>
      <c r="B82" s="5" t="s">
        <v>73</v>
      </c>
      <c r="C82" s="5" t="s">
        <v>74</v>
      </c>
      <c r="D82" s="5" t="s">
        <v>75</v>
      </c>
      <c r="E82" s="8">
        <v>25.6</v>
      </c>
      <c r="F82" s="8" t="s">
        <v>80</v>
      </c>
      <c r="G82" s="8">
        <v>51.2</v>
      </c>
      <c r="H82" s="8" t="s">
        <v>80</v>
      </c>
      <c r="I82" s="8">
        <v>1.6</v>
      </c>
      <c r="J82" s="8">
        <v>3.2</v>
      </c>
      <c r="K82" s="8">
        <v>19.2</v>
      </c>
      <c r="L82" s="8" t="s">
        <v>80</v>
      </c>
      <c r="M82" s="8">
        <v>3.2</v>
      </c>
      <c r="N82" s="8">
        <v>6.4</v>
      </c>
    </row>
    <row r="83" spans="1:14" ht="18.75" customHeight="1" x14ac:dyDescent="0.15">
      <c r="A83" s="5">
        <v>73</v>
      </c>
      <c r="B83" s="5" t="s">
        <v>76</v>
      </c>
      <c r="C83" s="5" t="s">
        <v>77</v>
      </c>
      <c r="D83" s="5" t="s">
        <v>78</v>
      </c>
      <c r="E83" s="8">
        <v>25.6</v>
      </c>
      <c r="F83" s="8">
        <v>44.8</v>
      </c>
      <c r="G83" s="8">
        <v>19.2</v>
      </c>
      <c r="H83" s="8">
        <v>32</v>
      </c>
      <c r="I83" s="8">
        <v>12.8</v>
      </c>
      <c r="J83" s="8">
        <v>6.4</v>
      </c>
      <c r="K83" s="8">
        <v>6.4</v>
      </c>
      <c r="L83" s="8">
        <v>6.4</v>
      </c>
      <c r="M83" s="8">
        <v>6.4</v>
      </c>
      <c r="N83" s="8">
        <v>6.4</v>
      </c>
    </row>
    <row r="84" spans="1:14" ht="18.75" customHeight="1" x14ac:dyDescent="0.15">
      <c r="A84" s="5">
        <v>74</v>
      </c>
      <c r="B84" s="5" t="s">
        <v>79</v>
      </c>
      <c r="C84" s="5" t="s">
        <v>80</v>
      </c>
      <c r="D84" s="5" t="s">
        <v>81</v>
      </c>
      <c r="E84" s="8">
        <v>166.4</v>
      </c>
      <c r="F84" s="8">
        <v>192</v>
      </c>
      <c r="G84" s="8">
        <v>179.2</v>
      </c>
      <c r="H84" s="8">
        <v>1612.8</v>
      </c>
      <c r="I84" s="8">
        <v>384</v>
      </c>
      <c r="J84" s="8">
        <v>460.8</v>
      </c>
      <c r="K84" s="8">
        <v>1254.4000000000001</v>
      </c>
      <c r="L84" s="8">
        <v>230.4</v>
      </c>
      <c r="M84" s="8">
        <v>691.2</v>
      </c>
      <c r="N84" s="8">
        <v>230.4</v>
      </c>
    </row>
    <row r="85" spans="1:14" ht="18.75" customHeight="1" x14ac:dyDescent="0.15">
      <c r="A85" s="5">
        <v>75</v>
      </c>
      <c r="B85" s="5" t="s">
        <v>82</v>
      </c>
      <c r="C85" s="5" t="s">
        <v>83</v>
      </c>
      <c r="D85" s="10" t="s">
        <v>84</v>
      </c>
      <c r="E85" s="8">
        <v>12.8</v>
      </c>
      <c r="F85" s="8">
        <v>3.2</v>
      </c>
      <c r="G85" s="8">
        <v>19.2</v>
      </c>
      <c r="H85" s="8">
        <v>3.2</v>
      </c>
      <c r="I85" s="8">
        <v>6.4</v>
      </c>
      <c r="J85" s="8">
        <v>3.2</v>
      </c>
      <c r="K85" s="8" t="s">
        <v>80</v>
      </c>
      <c r="L85" s="8" t="s">
        <v>80</v>
      </c>
      <c r="M85" s="8">
        <v>12.8</v>
      </c>
      <c r="N85" s="8">
        <v>3.2</v>
      </c>
    </row>
    <row r="86" spans="1:14" ht="18.75" customHeight="1" x14ac:dyDescent="0.15">
      <c r="A86" s="5">
        <v>76</v>
      </c>
      <c r="B86" s="5"/>
      <c r="C86" s="5"/>
      <c r="D86" s="10" t="s">
        <v>327</v>
      </c>
      <c r="E86" s="8" t="s">
        <v>80</v>
      </c>
      <c r="F86" s="8">
        <v>3.2</v>
      </c>
      <c r="G86" s="8">
        <v>0.8</v>
      </c>
      <c r="H86" s="8" t="s">
        <v>80</v>
      </c>
      <c r="I86" s="8" t="s">
        <v>80</v>
      </c>
      <c r="J86" s="8" t="s">
        <v>80</v>
      </c>
      <c r="K86" s="8" t="s">
        <v>80</v>
      </c>
      <c r="L86" s="8" t="s">
        <v>80</v>
      </c>
      <c r="M86" s="8" t="s">
        <v>80</v>
      </c>
      <c r="N86" s="8" t="s">
        <v>80</v>
      </c>
    </row>
    <row r="87" spans="1:14" ht="18.75" customHeight="1" x14ac:dyDescent="0.15">
      <c r="A87" s="5">
        <v>77</v>
      </c>
      <c r="B87" s="5"/>
      <c r="C87" s="5" t="s">
        <v>85</v>
      </c>
      <c r="D87" s="10" t="s">
        <v>328</v>
      </c>
      <c r="E87" s="8">
        <v>3.2</v>
      </c>
      <c r="F87" s="8">
        <v>1.6</v>
      </c>
      <c r="G87" s="8" t="s">
        <v>80</v>
      </c>
      <c r="H87" s="8">
        <v>0.8</v>
      </c>
      <c r="I87" s="8" t="s">
        <v>80</v>
      </c>
      <c r="J87" s="8" t="s">
        <v>80</v>
      </c>
      <c r="K87" s="8" t="s">
        <v>80</v>
      </c>
      <c r="L87" s="8">
        <v>12.8</v>
      </c>
      <c r="M87" s="8" t="s">
        <v>80</v>
      </c>
      <c r="N87" s="8" t="s">
        <v>80</v>
      </c>
    </row>
    <row r="88" spans="1:14" ht="18.75" customHeight="1" x14ac:dyDescent="0.15">
      <c r="A88" s="5">
        <v>78</v>
      </c>
      <c r="B88" s="5"/>
      <c r="C88" s="5"/>
      <c r="D88" s="10" t="s">
        <v>173</v>
      </c>
      <c r="E88" s="8" t="s">
        <v>80</v>
      </c>
      <c r="F88" s="8" t="s">
        <v>80</v>
      </c>
      <c r="G88" s="8" t="s">
        <v>80</v>
      </c>
      <c r="H88" s="8" t="s">
        <v>80</v>
      </c>
      <c r="I88" s="8" t="s">
        <v>80</v>
      </c>
      <c r="J88" s="8" t="s">
        <v>80</v>
      </c>
      <c r="K88" s="8" t="s">
        <v>80</v>
      </c>
      <c r="L88" s="8" t="s">
        <v>80</v>
      </c>
      <c r="M88" s="8" t="s">
        <v>80</v>
      </c>
      <c r="N88" s="8">
        <v>1.6</v>
      </c>
    </row>
    <row r="89" spans="1:14" ht="18.75" customHeight="1" x14ac:dyDescent="0.15">
      <c r="A89" s="5">
        <v>79</v>
      </c>
      <c r="B89" s="5"/>
      <c r="C89" s="5"/>
      <c r="D89" s="5" t="s">
        <v>329</v>
      </c>
      <c r="E89" s="8" t="s">
        <v>80</v>
      </c>
      <c r="F89" s="8" t="s">
        <v>80</v>
      </c>
      <c r="G89" s="8" t="s">
        <v>80</v>
      </c>
      <c r="H89" s="8">
        <v>0.8</v>
      </c>
      <c r="I89" s="8" t="s">
        <v>80</v>
      </c>
      <c r="J89" s="8" t="s">
        <v>80</v>
      </c>
      <c r="K89" s="8" t="s">
        <v>80</v>
      </c>
      <c r="L89" s="8">
        <v>12.8</v>
      </c>
      <c r="M89" s="8">
        <v>0.8</v>
      </c>
      <c r="N89" s="8">
        <v>6.4</v>
      </c>
    </row>
    <row r="90" spans="1:14" ht="18.75" customHeight="1" x14ac:dyDescent="0.15">
      <c r="A90" s="5">
        <v>80</v>
      </c>
      <c r="B90" s="5"/>
      <c r="C90" s="5"/>
      <c r="D90" s="5" t="s">
        <v>330</v>
      </c>
      <c r="E90" s="8">
        <v>3.2</v>
      </c>
      <c r="F90" s="8" t="s">
        <v>80</v>
      </c>
      <c r="G90" s="8" t="s">
        <v>80</v>
      </c>
      <c r="H90" s="8" t="s">
        <v>80</v>
      </c>
      <c r="I90" s="8" t="s">
        <v>80</v>
      </c>
      <c r="J90" s="8" t="s">
        <v>80</v>
      </c>
      <c r="K90" s="8" t="s">
        <v>80</v>
      </c>
      <c r="L90" s="8" t="s">
        <v>80</v>
      </c>
      <c r="M90" s="8" t="s">
        <v>80</v>
      </c>
      <c r="N90" s="8" t="s">
        <v>80</v>
      </c>
    </row>
    <row r="91" spans="1:14" ht="18.75" customHeight="1" x14ac:dyDescent="0.15">
      <c r="A91" s="5">
        <v>81</v>
      </c>
      <c r="B91" s="5"/>
      <c r="C91" s="5"/>
      <c r="D91" s="5" t="s">
        <v>87</v>
      </c>
      <c r="E91" s="8">
        <v>6.4</v>
      </c>
      <c r="F91" s="8" t="s">
        <v>80</v>
      </c>
      <c r="G91" s="8">
        <v>12.8</v>
      </c>
      <c r="H91" s="8">
        <v>3.2</v>
      </c>
      <c r="I91" s="8" t="s">
        <v>80</v>
      </c>
      <c r="J91" s="8" t="s">
        <v>80</v>
      </c>
      <c r="K91" s="8">
        <v>6.4</v>
      </c>
      <c r="L91" s="8">
        <v>6.4</v>
      </c>
      <c r="M91" s="8">
        <v>19.2</v>
      </c>
      <c r="N91" s="8">
        <v>3.2</v>
      </c>
    </row>
    <row r="92" spans="1:14" ht="18.75" customHeight="1" x14ac:dyDescent="0.15">
      <c r="A92" s="5">
        <v>82</v>
      </c>
      <c r="B92" s="5"/>
      <c r="C92" s="5" t="s">
        <v>88</v>
      </c>
      <c r="D92" s="5" t="s">
        <v>89</v>
      </c>
      <c r="E92" s="8">
        <v>12.8</v>
      </c>
      <c r="F92" s="8" t="s">
        <v>80</v>
      </c>
      <c r="G92" s="8">
        <v>6.4</v>
      </c>
      <c r="H92" s="8">
        <v>6.4</v>
      </c>
      <c r="I92" s="8">
        <v>3.2</v>
      </c>
      <c r="J92" s="8">
        <v>12.8</v>
      </c>
      <c r="K92" s="8">
        <v>6.4</v>
      </c>
      <c r="L92" s="8">
        <v>3.2</v>
      </c>
      <c r="M92" s="8">
        <v>3.2</v>
      </c>
      <c r="N92" s="8">
        <v>6.4</v>
      </c>
    </row>
    <row r="93" spans="1:14" ht="18.75" customHeight="1" x14ac:dyDescent="0.15">
      <c r="A93" s="5">
        <v>83</v>
      </c>
      <c r="B93" s="5" t="s">
        <v>262</v>
      </c>
      <c r="C93" s="5" t="s">
        <v>263</v>
      </c>
      <c r="D93" s="5" t="s">
        <v>331</v>
      </c>
      <c r="E93" s="8" t="s">
        <v>80</v>
      </c>
      <c r="F93" s="8">
        <v>1.6</v>
      </c>
      <c r="G93" s="8" t="s">
        <v>80</v>
      </c>
      <c r="H93" s="8">
        <v>1.6</v>
      </c>
      <c r="I93" s="8" t="s">
        <v>80</v>
      </c>
      <c r="J93" s="8">
        <v>0.8</v>
      </c>
      <c r="K93" s="8" t="s">
        <v>80</v>
      </c>
      <c r="L93" s="8">
        <v>1.6</v>
      </c>
      <c r="M93" s="8">
        <v>1.6</v>
      </c>
      <c r="N93" s="8" t="s">
        <v>80</v>
      </c>
    </row>
    <row r="94" spans="1:14" ht="18.75" customHeight="1" x14ac:dyDescent="0.15">
      <c r="A94" s="5">
        <v>84</v>
      </c>
      <c r="B94" s="5" t="s">
        <v>332</v>
      </c>
      <c r="C94" s="5" t="s">
        <v>333</v>
      </c>
      <c r="D94" s="5" t="s">
        <v>334</v>
      </c>
      <c r="E94" s="8" t="s">
        <v>80</v>
      </c>
      <c r="F94" s="8" t="s">
        <v>80</v>
      </c>
      <c r="G94" s="8">
        <v>0.8</v>
      </c>
      <c r="H94" s="8" t="s">
        <v>80</v>
      </c>
      <c r="I94" s="8" t="s">
        <v>80</v>
      </c>
      <c r="J94" s="8" t="s">
        <v>80</v>
      </c>
      <c r="K94" s="8" t="s">
        <v>80</v>
      </c>
      <c r="L94" s="8" t="s">
        <v>80</v>
      </c>
      <c r="M94" s="8" t="s">
        <v>80</v>
      </c>
      <c r="N94" s="8" t="s">
        <v>80</v>
      </c>
    </row>
    <row r="95" spans="1:14" ht="18.75" customHeight="1" thickBot="1" x14ac:dyDescent="0.2">
      <c r="A95" s="5">
        <v>85</v>
      </c>
      <c r="B95" s="5" t="s">
        <v>90</v>
      </c>
      <c r="C95" s="5" t="s">
        <v>91</v>
      </c>
      <c r="D95" s="5" t="s">
        <v>92</v>
      </c>
      <c r="E95" s="8" t="s">
        <v>80</v>
      </c>
      <c r="F95" s="8">
        <v>0.8</v>
      </c>
      <c r="G95" s="8">
        <v>0.8</v>
      </c>
      <c r="H95" s="8">
        <v>0.8</v>
      </c>
      <c r="I95" s="8" t="s">
        <v>80</v>
      </c>
      <c r="J95" s="8">
        <v>1.6</v>
      </c>
      <c r="K95" s="8">
        <v>1.6</v>
      </c>
      <c r="L95" s="8">
        <v>1.6</v>
      </c>
      <c r="M95" s="8" t="s">
        <v>80</v>
      </c>
      <c r="N95" s="8" t="s">
        <v>80</v>
      </c>
    </row>
    <row r="96" spans="1:14" ht="18.75" customHeight="1" thickTop="1" x14ac:dyDescent="0.15">
      <c r="A96" s="35" t="s">
        <v>93</v>
      </c>
      <c r="B96" s="35"/>
      <c r="C96" s="35"/>
      <c r="D96" s="35"/>
      <c r="E96" s="19">
        <f t="shared" ref="E96:N96" si="0">SUM(E11:E95)</f>
        <v>7847.2000000000016</v>
      </c>
      <c r="F96" s="19">
        <f t="shared" si="0"/>
        <v>9702.4</v>
      </c>
      <c r="G96" s="19">
        <f t="shared" si="0"/>
        <v>9547.2000000000025</v>
      </c>
      <c r="H96" s="19">
        <f t="shared" si="0"/>
        <v>8024.8000000000011</v>
      </c>
      <c r="I96" s="19">
        <f t="shared" si="0"/>
        <v>3926.3999999999996</v>
      </c>
      <c r="J96" s="19">
        <f t="shared" si="0"/>
        <v>3548.8</v>
      </c>
      <c r="K96" s="19">
        <f t="shared" si="0"/>
        <v>10013.599999999999</v>
      </c>
      <c r="L96" s="19">
        <f t="shared" si="0"/>
        <v>1674.4</v>
      </c>
      <c r="M96" s="19">
        <f t="shared" si="0"/>
        <v>8274.4</v>
      </c>
      <c r="N96" s="19">
        <f t="shared" si="0"/>
        <v>993.6</v>
      </c>
    </row>
    <row r="97" spans="1:15" ht="18.75" customHeight="1" x14ac:dyDescent="0.15">
      <c r="A97" s="41" t="s">
        <v>269</v>
      </c>
      <c r="B97" s="42"/>
      <c r="C97" s="6" t="s">
        <v>22</v>
      </c>
      <c r="D97" s="9"/>
      <c r="E97" s="8">
        <f t="shared" ref="E97:N97" si="1">E11</f>
        <v>2457.6</v>
      </c>
      <c r="F97" s="8">
        <f t="shared" si="1"/>
        <v>4838.3999999999996</v>
      </c>
      <c r="G97" s="8">
        <f t="shared" si="1"/>
        <v>3340.8</v>
      </c>
      <c r="H97" s="8">
        <f t="shared" si="1"/>
        <v>1561.6</v>
      </c>
      <c r="I97" s="8">
        <f t="shared" si="1"/>
        <v>307.2</v>
      </c>
      <c r="J97" s="8">
        <f t="shared" si="1"/>
        <v>371.2</v>
      </c>
      <c r="K97" s="8">
        <f t="shared" si="1"/>
        <v>1024</v>
      </c>
      <c r="L97" s="8">
        <f t="shared" si="1"/>
        <v>115.2</v>
      </c>
      <c r="M97" s="8">
        <f t="shared" si="1"/>
        <v>192</v>
      </c>
      <c r="N97" s="8">
        <f t="shared" si="1"/>
        <v>102.4</v>
      </c>
      <c r="O97" s="17"/>
    </row>
    <row r="98" spans="1:15" ht="18.75" customHeight="1" x14ac:dyDescent="0.15">
      <c r="A98" s="41"/>
      <c r="B98" s="42"/>
      <c r="C98" s="6" t="s">
        <v>24</v>
      </c>
      <c r="D98" s="9"/>
      <c r="E98" s="8">
        <f t="shared" ref="E98:N98" si="2">SUM(E12:E33)</f>
        <v>443.20000000000005</v>
      </c>
      <c r="F98" s="8">
        <f t="shared" si="2"/>
        <v>268</v>
      </c>
      <c r="G98" s="8">
        <f t="shared" si="2"/>
        <v>498.4</v>
      </c>
      <c r="H98" s="8">
        <f t="shared" si="2"/>
        <v>302.40000000000003</v>
      </c>
      <c r="I98" s="8">
        <f t="shared" si="2"/>
        <v>56</v>
      </c>
      <c r="J98" s="8">
        <f t="shared" si="2"/>
        <v>195.20000000000002</v>
      </c>
      <c r="K98" s="8">
        <f t="shared" si="2"/>
        <v>248</v>
      </c>
      <c r="L98" s="8">
        <f t="shared" si="2"/>
        <v>231.2</v>
      </c>
      <c r="M98" s="8">
        <f t="shared" si="2"/>
        <v>256.8</v>
      </c>
      <c r="N98" s="8">
        <f t="shared" si="2"/>
        <v>96.8</v>
      </c>
      <c r="O98" s="17"/>
    </row>
    <row r="99" spans="1:15" ht="18.75" customHeight="1" x14ac:dyDescent="0.15">
      <c r="A99" s="41"/>
      <c r="B99" s="42"/>
      <c r="C99" s="6" t="s">
        <v>38</v>
      </c>
      <c r="D99" s="9"/>
      <c r="E99" s="8">
        <f t="shared" ref="E99:N99" si="3">E34</f>
        <v>6.4</v>
      </c>
      <c r="F99" s="8" t="str">
        <f t="shared" si="3"/>
        <v/>
      </c>
      <c r="G99" s="8">
        <f t="shared" si="3"/>
        <v>3.2</v>
      </c>
      <c r="H99" s="8">
        <f t="shared" si="3"/>
        <v>6.4</v>
      </c>
      <c r="I99" s="8">
        <f t="shared" si="3"/>
        <v>12.8</v>
      </c>
      <c r="J99" s="8" t="str">
        <f t="shared" si="3"/>
        <v/>
      </c>
      <c r="K99" s="8">
        <f t="shared" si="3"/>
        <v>0.8</v>
      </c>
      <c r="L99" s="8" t="str">
        <f t="shared" si="3"/>
        <v/>
      </c>
      <c r="M99" s="8" t="str">
        <f t="shared" si="3"/>
        <v/>
      </c>
      <c r="N99" s="8" t="str">
        <f t="shared" si="3"/>
        <v/>
      </c>
      <c r="O99" s="17"/>
    </row>
    <row r="100" spans="1:15" ht="18.75" customHeight="1" x14ac:dyDescent="0.15">
      <c r="A100" s="41"/>
      <c r="B100" s="42"/>
      <c r="C100" s="6" t="s">
        <v>94</v>
      </c>
      <c r="D100" s="9"/>
      <c r="E100" s="8">
        <f t="shared" ref="E100:N100" si="4">SUM(E35:E35)</f>
        <v>1.6</v>
      </c>
      <c r="F100" s="8">
        <f t="shared" si="4"/>
        <v>0</v>
      </c>
      <c r="G100" s="8">
        <f t="shared" si="4"/>
        <v>6.4</v>
      </c>
      <c r="H100" s="8">
        <f t="shared" si="4"/>
        <v>0</v>
      </c>
      <c r="I100" s="8">
        <f t="shared" si="4"/>
        <v>0</v>
      </c>
      <c r="J100" s="8">
        <f t="shared" si="4"/>
        <v>0</v>
      </c>
      <c r="K100" s="8">
        <f t="shared" si="4"/>
        <v>0</v>
      </c>
      <c r="L100" s="8">
        <f t="shared" si="4"/>
        <v>3.2</v>
      </c>
      <c r="M100" s="8">
        <f t="shared" si="4"/>
        <v>0</v>
      </c>
      <c r="N100" s="8">
        <f t="shared" si="4"/>
        <v>0</v>
      </c>
      <c r="O100" s="17"/>
    </row>
    <row r="101" spans="1:15" ht="18.75" customHeight="1" x14ac:dyDescent="0.15">
      <c r="A101" s="41"/>
      <c r="B101" s="42"/>
      <c r="C101" s="6" t="s">
        <v>43</v>
      </c>
      <c r="D101" s="9"/>
      <c r="E101" s="8">
        <f t="shared" ref="E101:N101" si="5">SUM(E36:E37)</f>
        <v>345.6</v>
      </c>
      <c r="F101" s="8">
        <f t="shared" si="5"/>
        <v>128</v>
      </c>
      <c r="G101" s="8">
        <f t="shared" si="5"/>
        <v>140.80000000000001</v>
      </c>
      <c r="H101" s="8">
        <f t="shared" si="5"/>
        <v>153.6</v>
      </c>
      <c r="I101" s="8">
        <f t="shared" si="5"/>
        <v>28.8</v>
      </c>
      <c r="J101" s="8">
        <f t="shared" si="5"/>
        <v>147.19999999999999</v>
      </c>
      <c r="K101" s="8">
        <f t="shared" si="5"/>
        <v>198.4</v>
      </c>
      <c r="L101" s="8">
        <f t="shared" si="5"/>
        <v>390.4</v>
      </c>
      <c r="M101" s="8">
        <f t="shared" si="5"/>
        <v>179.20000000000002</v>
      </c>
      <c r="N101" s="8">
        <f t="shared" si="5"/>
        <v>28.8</v>
      </c>
      <c r="O101" s="17"/>
    </row>
    <row r="102" spans="1:15" ht="18.75" customHeight="1" x14ac:dyDescent="0.15">
      <c r="A102" s="41"/>
      <c r="B102" s="42"/>
      <c r="C102" s="6" t="s">
        <v>45</v>
      </c>
      <c r="D102" s="9"/>
      <c r="E102" s="8">
        <f t="shared" ref="E102:N102" si="6">SUM(E38:E81)</f>
        <v>4336.8</v>
      </c>
      <c r="F102" s="8">
        <f t="shared" si="6"/>
        <v>4220.7999999999993</v>
      </c>
      <c r="G102" s="8">
        <f t="shared" si="6"/>
        <v>5267.2000000000007</v>
      </c>
      <c r="H102" s="8">
        <f t="shared" si="6"/>
        <v>4339.2000000000007</v>
      </c>
      <c r="I102" s="8">
        <f t="shared" si="6"/>
        <v>3113.6</v>
      </c>
      <c r="J102" s="8">
        <f t="shared" si="6"/>
        <v>2346.3999999999996</v>
      </c>
      <c r="K102" s="8">
        <f t="shared" si="6"/>
        <v>7247.9999999999982</v>
      </c>
      <c r="L102" s="8">
        <f t="shared" si="6"/>
        <v>659.2</v>
      </c>
      <c r="M102" s="8">
        <f t="shared" si="6"/>
        <v>6908</v>
      </c>
      <c r="N102" s="8">
        <f t="shared" si="6"/>
        <v>501.59999999999997</v>
      </c>
      <c r="O102" s="17"/>
    </row>
    <row r="103" spans="1:15" ht="18.75" customHeight="1" x14ac:dyDescent="0.15">
      <c r="A103" s="41"/>
      <c r="B103" s="42"/>
      <c r="C103" s="6" t="s">
        <v>95</v>
      </c>
      <c r="D103" s="9"/>
      <c r="E103" s="8">
        <f t="shared" ref="E103:N103" si="7">SUM(E82)</f>
        <v>25.6</v>
      </c>
      <c r="F103" s="8">
        <f t="shared" si="7"/>
        <v>0</v>
      </c>
      <c r="G103" s="8">
        <f t="shared" si="7"/>
        <v>51.2</v>
      </c>
      <c r="H103" s="8">
        <f t="shared" si="7"/>
        <v>0</v>
      </c>
      <c r="I103" s="8">
        <f t="shared" si="7"/>
        <v>1.6</v>
      </c>
      <c r="J103" s="8">
        <f t="shared" si="7"/>
        <v>3.2</v>
      </c>
      <c r="K103" s="8">
        <f t="shared" si="7"/>
        <v>19.2</v>
      </c>
      <c r="L103" s="8">
        <f t="shared" si="7"/>
        <v>0</v>
      </c>
      <c r="M103" s="8">
        <f t="shared" si="7"/>
        <v>3.2</v>
      </c>
      <c r="N103" s="8">
        <f t="shared" si="7"/>
        <v>6.4</v>
      </c>
      <c r="O103" s="17"/>
    </row>
    <row r="104" spans="1:15" ht="18.75" customHeight="1" x14ac:dyDescent="0.15">
      <c r="A104" s="41"/>
      <c r="B104" s="42"/>
      <c r="C104" s="6" t="s">
        <v>77</v>
      </c>
      <c r="D104" s="9"/>
      <c r="E104" s="8">
        <f t="shared" ref="E104:N105" si="8">SUM(E83)</f>
        <v>25.6</v>
      </c>
      <c r="F104" s="8">
        <f t="shared" si="8"/>
        <v>44.8</v>
      </c>
      <c r="G104" s="8">
        <f t="shared" si="8"/>
        <v>19.2</v>
      </c>
      <c r="H104" s="8">
        <f t="shared" si="8"/>
        <v>32</v>
      </c>
      <c r="I104" s="8">
        <f t="shared" si="8"/>
        <v>12.8</v>
      </c>
      <c r="J104" s="8">
        <f t="shared" si="8"/>
        <v>6.4</v>
      </c>
      <c r="K104" s="8">
        <f t="shared" si="8"/>
        <v>6.4</v>
      </c>
      <c r="L104" s="8">
        <f t="shared" si="8"/>
        <v>6.4</v>
      </c>
      <c r="M104" s="8">
        <f t="shared" si="8"/>
        <v>6.4</v>
      </c>
      <c r="N104" s="8">
        <f t="shared" si="8"/>
        <v>6.4</v>
      </c>
      <c r="O104" s="17"/>
    </row>
    <row r="105" spans="1:15" ht="18.75" customHeight="1" x14ac:dyDescent="0.15">
      <c r="A105" s="41"/>
      <c r="B105" s="42"/>
      <c r="C105" s="6" t="s">
        <v>96</v>
      </c>
      <c r="D105" s="9"/>
      <c r="E105" s="8">
        <f t="shared" si="8"/>
        <v>166.4</v>
      </c>
      <c r="F105" s="8">
        <f t="shared" si="8"/>
        <v>192</v>
      </c>
      <c r="G105" s="8">
        <f t="shared" si="8"/>
        <v>179.2</v>
      </c>
      <c r="H105" s="8">
        <f t="shared" si="8"/>
        <v>1612.8</v>
      </c>
      <c r="I105" s="8">
        <f t="shared" si="8"/>
        <v>384</v>
      </c>
      <c r="J105" s="8">
        <f t="shared" si="8"/>
        <v>460.8</v>
      </c>
      <c r="K105" s="8">
        <f t="shared" si="8"/>
        <v>1254.4000000000001</v>
      </c>
      <c r="L105" s="8">
        <f t="shared" si="8"/>
        <v>230.4</v>
      </c>
      <c r="M105" s="8">
        <f t="shared" si="8"/>
        <v>691.2</v>
      </c>
      <c r="N105" s="8">
        <f t="shared" si="8"/>
        <v>230.4</v>
      </c>
      <c r="O105" s="17"/>
    </row>
    <row r="106" spans="1:15" ht="18.75" customHeight="1" x14ac:dyDescent="0.15">
      <c r="A106" s="41"/>
      <c r="B106" s="42"/>
      <c r="C106" s="6" t="s">
        <v>83</v>
      </c>
      <c r="D106" s="9"/>
      <c r="E106" s="8">
        <f t="shared" ref="E106:N106" si="9">SUM(E85:E86)</f>
        <v>12.8</v>
      </c>
      <c r="F106" s="8">
        <f t="shared" si="9"/>
        <v>6.4</v>
      </c>
      <c r="G106" s="8">
        <f t="shared" si="9"/>
        <v>20</v>
      </c>
      <c r="H106" s="8">
        <f t="shared" si="9"/>
        <v>3.2</v>
      </c>
      <c r="I106" s="8">
        <f t="shared" si="9"/>
        <v>6.4</v>
      </c>
      <c r="J106" s="8">
        <f t="shared" si="9"/>
        <v>3.2</v>
      </c>
      <c r="K106" s="8">
        <f t="shared" si="9"/>
        <v>0</v>
      </c>
      <c r="L106" s="8">
        <f t="shared" si="9"/>
        <v>0</v>
      </c>
      <c r="M106" s="8">
        <f t="shared" si="9"/>
        <v>12.8</v>
      </c>
      <c r="N106" s="8">
        <f t="shared" si="9"/>
        <v>3.2</v>
      </c>
      <c r="O106" s="17"/>
    </row>
    <row r="107" spans="1:15" ht="18.75" customHeight="1" x14ac:dyDescent="0.15">
      <c r="A107" s="41"/>
      <c r="B107" s="42"/>
      <c r="C107" s="6" t="s">
        <v>85</v>
      </c>
      <c r="D107" s="9"/>
      <c r="E107" s="8">
        <f t="shared" ref="E107:N107" si="10">SUM(E87:E91)</f>
        <v>12.8</v>
      </c>
      <c r="F107" s="8">
        <f t="shared" si="10"/>
        <v>1.6</v>
      </c>
      <c r="G107" s="8">
        <f t="shared" si="10"/>
        <v>12.8</v>
      </c>
      <c r="H107" s="8">
        <f t="shared" si="10"/>
        <v>4.8000000000000007</v>
      </c>
      <c r="I107" s="8">
        <f t="shared" si="10"/>
        <v>0</v>
      </c>
      <c r="J107" s="8">
        <f t="shared" si="10"/>
        <v>0</v>
      </c>
      <c r="K107" s="8">
        <f t="shared" si="10"/>
        <v>6.4</v>
      </c>
      <c r="L107" s="8">
        <f t="shared" si="10"/>
        <v>32</v>
      </c>
      <c r="M107" s="8">
        <f t="shared" si="10"/>
        <v>20</v>
      </c>
      <c r="N107" s="8">
        <f t="shared" si="10"/>
        <v>11.2</v>
      </c>
      <c r="O107" s="17"/>
    </row>
    <row r="108" spans="1:15" ht="18.75" customHeight="1" x14ac:dyDescent="0.15">
      <c r="A108" s="41"/>
      <c r="B108" s="42"/>
      <c r="C108" s="6" t="s">
        <v>88</v>
      </c>
      <c r="D108" s="9"/>
      <c r="E108" s="8">
        <f t="shared" ref="E108:N108" si="11">SUM(E92)</f>
        <v>12.8</v>
      </c>
      <c r="F108" s="8">
        <f t="shared" si="11"/>
        <v>0</v>
      </c>
      <c r="G108" s="8">
        <f t="shared" si="11"/>
        <v>6.4</v>
      </c>
      <c r="H108" s="8">
        <f t="shared" si="11"/>
        <v>6.4</v>
      </c>
      <c r="I108" s="8">
        <f t="shared" si="11"/>
        <v>3.2</v>
      </c>
      <c r="J108" s="8">
        <f t="shared" si="11"/>
        <v>12.8</v>
      </c>
      <c r="K108" s="8">
        <f t="shared" si="11"/>
        <v>6.4</v>
      </c>
      <c r="L108" s="8">
        <f t="shared" si="11"/>
        <v>3.2</v>
      </c>
      <c r="M108" s="8">
        <f t="shared" si="11"/>
        <v>3.2</v>
      </c>
      <c r="N108" s="8">
        <f t="shared" si="11"/>
        <v>6.4</v>
      </c>
      <c r="O108" s="17"/>
    </row>
    <row r="109" spans="1:15" ht="18.75" customHeight="1" x14ac:dyDescent="0.15">
      <c r="A109" s="41"/>
      <c r="B109" s="42"/>
      <c r="C109" s="6" t="s">
        <v>263</v>
      </c>
      <c r="D109" s="9"/>
      <c r="E109" s="8">
        <f t="shared" ref="E109:N109" si="12">SUM(E93:E93)</f>
        <v>0</v>
      </c>
      <c r="F109" s="8">
        <f t="shared" si="12"/>
        <v>1.6</v>
      </c>
      <c r="G109" s="8">
        <f t="shared" si="12"/>
        <v>0</v>
      </c>
      <c r="H109" s="8">
        <f t="shared" si="12"/>
        <v>1.6</v>
      </c>
      <c r="I109" s="8">
        <f t="shared" si="12"/>
        <v>0</v>
      </c>
      <c r="J109" s="8">
        <f t="shared" si="12"/>
        <v>0.8</v>
      </c>
      <c r="K109" s="8">
        <f t="shared" si="12"/>
        <v>0</v>
      </c>
      <c r="L109" s="8">
        <f t="shared" si="12"/>
        <v>1.6</v>
      </c>
      <c r="M109" s="8">
        <f t="shared" si="12"/>
        <v>1.6</v>
      </c>
      <c r="N109" s="8">
        <f t="shared" si="12"/>
        <v>0</v>
      </c>
      <c r="O109" s="17"/>
    </row>
    <row r="110" spans="1:15" ht="18.75" customHeight="1" x14ac:dyDescent="0.15">
      <c r="A110" s="41"/>
      <c r="B110" s="42"/>
      <c r="C110" s="6" t="s">
        <v>333</v>
      </c>
      <c r="D110" s="7"/>
      <c r="E110" s="8">
        <f t="shared" ref="E110:N110" si="13">SUM(E94)</f>
        <v>0</v>
      </c>
      <c r="F110" s="8">
        <f t="shared" si="13"/>
        <v>0</v>
      </c>
      <c r="G110" s="8">
        <f t="shared" si="13"/>
        <v>0.8</v>
      </c>
      <c r="H110" s="8">
        <f t="shared" si="13"/>
        <v>0</v>
      </c>
      <c r="I110" s="8">
        <f t="shared" si="13"/>
        <v>0</v>
      </c>
      <c r="J110" s="8">
        <f t="shared" si="13"/>
        <v>0</v>
      </c>
      <c r="K110" s="8">
        <f t="shared" si="13"/>
        <v>0</v>
      </c>
      <c r="L110" s="8">
        <f t="shared" si="13"/>
        <v>0</v>
      </c>
      <c r="M110" s="8">
        <f t="shared" si="13"/>
        <v>0</v>
      </c>
      <c r="N110" s="8">
        <f t="shared" si="13"/>
        <v>0</v>
      </c>
      <c r="O110" s="17"/>
    </row>
    <row r="111" spans="1:15" ht="18.75" customHeight="1" x14ac:dyDescent="0.15">
      <c r="A111" s="41"/>
      <c r="B111" s="42"/>
      <c r="C111" s="6" t="s">
        <v>91</v>
      </c>
      <c r="D111" s="7"/>
      <c r="E111" s="8">
        <f t="shared" ref="E111:N111" si="14">SUM(E95:E95)</f>
        <v>0</v>
      </c>
      <c r="F111" s="8">
        <f t="shared" si="14"/>
        <v>0.8</v>
      </c>
      <c r="G111" s="8">
        <f t="shared" si="14"/>
        <v>0.8</v>
      </c>
      <c r="H111" s="8">
        <f t="shared" si="14"/>
        <v>0.8</v>
      </c>
      <c r="I111" s="8">
        <f t="shared" si="14"/>
        <v>0</v>
      </c>
      <c r="J111" s="8">
        <f t="shared" si="14"/>
        <v>1.6</v>
      </c>
      <c r="K111" s="8">
        <f t="shared" si="14"/>
        <v>1.6</v>
      </c>
      <c r="L111" s="8">
        <f t="shared" si="14"/>
        <v>1.6</v>
      </c>
      <c r="M111" s="8">
        <f t="shared" si="14"/>
        <v>0</v>
      </c>
      <c r="N111" s="8">
        <f t="shared" si="14"/>
        <v>0</v>
      </c>
      <c r="O111" s="17"/>
    </row>
    <row r="112" spans="1:15" ht="18.75" customHeight="1" x14ac:dyDescent="0.15">
      <c r="A112" s="38" t="s">
        <v>97</v>
      </c>
      <c r="B112" s="38"/>
      <c r="C112" s="39" t="s">
        <v>98</v>
      </c>
      <c r="D112" s="39"/>
      <c r="E112" s="36" t="s">
        <v>99</v>
      </c>
      <c r="F112" s="37"/>
      <c r="G112" s="37"/>
      <c r="H112" s="37"/>
      <c r="I112" s="37"/>
      <c r="J112" s="37"/>
      <c r="K112" s="37"/>
      <c r="L112" s="37"/>
      <c r="M112" s="37"/>
      <c r="N112" s="37"/>
    </row>
    <row r="113" spans="1:14" ht="18.75" customHeight="1" x14ac:dyDescent="0.15">
      <c r="A113" s="40"/>
      <c r="B113" s="40"/>
      <c r="C113" s="39" t="s">
        <v>100</v>
      </c>
      <c r="D113" s="39"/>
      <c r="E113" s="36" t="s">
        <v>101</v>
      </c>
      <c r="F113" s="37"/>
      <c r="G113" s="37"/>
      <c r="H113" s="37"/>
      <c r="I113" s="37"/>
      <c r="J113" s="37"/>
      <c r="K113" s="37"/>
      <c r="L113" s="37"/>
      <c r="M113" s="37"/>
      <c r="N113" s="37"/>
    </row>
    <row r="114" spans="1:14" ht="18.75" customHeight="1" x14ac:dyDescent="0.15">
      <c r="A114" s="40"/>
      <c r="B114" s="40"/>
      <c r="C114" s="39" t="s">
        <v>102</v>
      </c>
      <c r="D114" s="39"/>
      <c r="E114" s="36" t="s">
        <v>335</v>
      </c>
      <c r="F114" s="37"/>
      <c r="G114" s="37"/>
      <c r="H114" s="37"/>
      <c r="I114" s="37"/>
      <c r="J114" s="37"/>
      <c r="K114" s="37"/>
      <c r="L114" s="37"/>
      <c r="M114" s="37"/>
      <c r="N114" s="37"/>
    </row>
    <row r="115" spans="1:14" ht="18.75" customHeight="1" x14ac:dyDescent="0.15">
      <c r="A115" s="43" t="s">
        <v>103</v>
      </c>
      <c r="B115" s="44"/>
      <c r="C115" s="44"/>
      <c r="D115" s="44"/>
      <c r="E115" s="13"/>
      <c r="F115" s="11"/>
      <c r="G115" s="11"/>
      <c r="H115" s="11"/>
      <c r="I115" s="11"/>
      <c r="J115" s="11"/>
      <c r="K115" s="11"/>
      <c r="L115" s="11"/>
      <c r="M115" s="11"/>
      <c r="N115" s="11"/>
    </row>
    <row r="116" spans="1:14" ht="18.75" customHeight="1" x14ac:dyDescent="0.15">
      <c r="A116" s="45"/>
      <c r="B116" s="31"/>
      <c r="C116" s="31"/>
      <c r="D116" s="31"/>
      <c r="E116" s="14">
        <f>E115*500</f>
        <v>0</v>
      </c>
    </row>
    <row r="117" spans="1:14" ht="18.75" customHeight="1" x14ac:dyDescent="0.15">
      <c r="A117" s="46"/>
      <c r="B117" s="47"/>
      <c r="C117" s="47"/>
      <c r="D117" s="47"/>
      <c r="E117" s="15"/>
      <c r="F117" s="12"/>
      <c r="G117" s="12"/>
      <c r="H117" s="12"/>
      <c r="I117" s="12"/>
      <c r="J117" s="12"/>
      <c r="K117" s="12"/>
      <c r="L117" s="12"/>
      <c r="M117" s="12"/>
      <c r="N117" s="12"/>
    </row>
    <row r="118" spans="1:14" x14ac:dyDescent="0.15">
      <c r="A118" s="1" t="s">
        <v>104</v>
      </c>
    </row>
    <row r="119" spans="1:14" x14ac:dyDescent="0.15">
      <c r="E119" s="17"/>
      <c r="F119" s="17"/>
      <c r="G119" s="17"/>
      <c r="H119" s="17"/>
      <c r="I119" s="17"/>
      <c r="J119" s="17"/>
      <c r="K119" s="17"/>
      <c r="L119" s="17"/>
      <c r="M119" s="17"/>
      <c r="N119" s="17"/>
    </row>
    <row r="120" spans="1:14" x14ac:dyDescent="0.15">
      <c r="E120" s="17"/>
      <c r="F120" s="17"/>
      <c r="G120" s="17"/>
      <c r="H120" s="17"/>
      <c r="I120" s="17"/>
      <c r="J120" s="17"/>
      <c r="K120" s="17"/>
      <c r="L120" s="17"/>
      <c r="M120" s="17"/>
      <c r="N120" s="17"/>
    </row>
    <row r="121" spans="1:14" x14ac:dyDescent="0.15">
      <c r="E121" s="17"/>
    </row>
  </sheetData>
  <mergeCells count="24">
    <mergeCell ref="A6:D6"/>
    <mergeCell ref="A7:D7"/>
    <mergeCell ref="A8:D8"/>
    <mergeCell ref="A9:D9"/>
    <mergeCell ref="A1:D1"/>
    <mergeCell ref="A2:D2"/>
    <mergeCell ref="A3:D3"/>
    <mergeCell ref="A4:D4"/>
    <mergeCell ref="A5:D5"/>
    <mergeCell ref="E10:N10"/>
    <mergeCell ref="A96:D96"/>
    <mergeCell ref="E114:N114"/>
    <mergeCell ref="A112:B112"/>
    <mergeCell ref="C112:D112"/>
    <mergeCell ref="E112:N112"/>
    <mergeCell ref="A113:B113"/>
    <mergeCell ref="C113:D113"/>
    <mergeCell ref="E113:N113"/>
    <mergeCell ref="A97:B111"/>
    <mergeCell ref="A115:D115"/>
    <mergeCell ref="A116:D116"/>
    <mergeCell ref="A117:D117"/>
    <mergeCell ref="A114:B114"/>
    <mergeCell ref="C114:D114"/>
  </mergeCells>
  <phoneticPr fontId="3"/>
  <pageMargins left="0.78740157480314965" right="0.78740157480314965" top="0.98425196850393704" bottom="0.98425196850393704" header="0.51181102362204722" footer="0.51181102362204722"/>
  <pageSetup paperSize="9" scale="34" firstPageNumber="16" orientation="portrait" useFirstPageNumber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O109"/>
  <sheetViews>
    <sheetView showZeros="0" zoomScaleNormal="100" zoomScaleSheetLayoutView="55" workbookViewId="0">
      <selection sqref="A1:D1"/>
    </sheetView>
  </sheetViews>
  <sheetFormatPr defaultRowHeight="14.25" x14ac:dyDescent="0.15"/>
  <cols>
    <col min="1" max="1" width="5" style="1" customWidth="1"/>
    <col min="2" max="2" width="15.875" style="1" bestFit="1" customWidth="1"/>
    <col min="3" max="3" width="17.125" style="1" bestFit="1" customWidth="1"/>
    <col min="4" max="4" width="43.5" style="1" bestFit="1" customWidth="1"/>
    <col min="5" max="14" width="10.625" style="1" customWidth="1"/>
    <col min="15" max="16384" width="9" style="1"/>
  </cols>
  <sheetData>
    <row r="1" spans="1:15" ht="18.75" customHeight="1" x14ac:dyDescent="0.15">
      <c r="A1" s="31"/>
      <c r="B1" s="31"/>
      <c r="C1" s="31"/>
      <c r="D1" s="31"/>
    </row>
    <row r="2" spans="1:15" ht="18.75" customHeight="1" x14ac:dyDescent="0.15">
      <c r="A2" s="32"/>
      <c r="B2" s="32"/>
      <c r="C2" s="32"/>
      <c r="D2" s="32"/>
      <c r="E2" s="16"/>
      <c r="F2" s="16"/>
      <c r="G2" s="16"/>
      <c r="H2" s="16"/>
      <c r="I2" s="16"/>
      <c r="J2" s="16"/>
      <c r="K2" s="16"/>
      <c r="L2" s="18"/>
      <c r="M2" s="16"/>
      <c r="N2" s="16"/>
    </row>
    <row r="3" spans="1:15" ht="18.75" customHeight="1" x14ac:dyDescent="0.15">
      <c r="A3" s="29" t="s">
        <v>0</v>
      </c>
      <c r="B3" s="29"/>
      <c r="C3" s="29"/>
      <c r="D3" s="29"/>
      <c r="E3" s="2" t="s">
        <v>186</v>
      </c>
      <c r="F3" s="2" t="s">
        <v>187</v>
      </c>
      <c r="G3" s="2" t="s">
        <v>188</v>
      </c>
      <c r="H3" s="2" t="s">
        <v>189</v>
      </c>
      <c r="I3" s="2" t="s">
        <v>190</v>
      </c>
      <c r="J3" s="2" t="s">
        <v>191</v>
      </c>
      <c r="K3" s="2" t="s">
        <v>192</v>
      </c>
      <c r="L3" s="2" t="s">
        <v>193</v>
      </c>
      <c r="M3" s="2" t="s">
        <v>194</v>
      </c>
      <c r="N3" s="2" t="s">
        <v>195</v>
      </c>
    </row>
    <row r="4" spans="1:15" ht="18.75" customHeight="1" x14ac:dyDescent="0.15">
      <c r="A4" s="29" t="s">
        <v>11</v>
      </c>
      <c r="B4" s="29"/>
      <c r="C4" s="29"/>
      <c r="D4" s="29"/>
      <c r="E4" s="3">
        <v>43019</v>
      </c>
      <c r="F4" s="3">
        <v>43019</v>
      </c>
      <c r="G4" s="3">
        <v>43019</v>
      </c>
      <c r="H4" s="3">
        <v>43019</v>
      </c>
      <c r="I4" s="3">
        <v>43019</v>
      </c>
      <c r="J4" s="3">
        <v>43019</v>
      </c>
      <c r="K4" s="3">
        <v>43019</v>
      </c>
      <c r="L4" s="3">
        <v>43020</v>
      </c>
      <c r="M4" s="3">
        <v>43020</v>
      </c>
      <c r="N4" s="3">
        <v>43020</v>
      </c>
    </row>
    <row r="5" spans="1:15" ht="18.75" customHeight="1" x14ac:dyDescent="0.15">
      <c r="A5" s="29" t="s">
        <v>12</v>
      </c>
      <c r="B5" s="29"/>
      <c r="C5" s="29"/>
      <c r="D5" s="29"/>
      <c r="E5" s="22" t="s">
        <v>336</v>
      </c>
      <c r="F5" s="22" t="s">
        <v>303</v>
      </c>
      <c r="G5" s="22" t="s">
        <v>337</v>
      </c>
      <c r="H5" s="22" t="s">
        <v>273</v>
      </c>
      <c r="I5" s="22" t="s">
        <v>338</v>
      </c>
      <c r="J5" s="22" t="s">
        <v>339</v>
      </c>
      <c r="K5" s="22" t="s">
        <v>276</v>
      </c>
      <c r="L5" s="22" t="s">
        <v>340</v>
      </c>
      <c r="M5" s="22" t="s">
        <v>309</v>
      </c>
      <c r="N5" s="22" t="s">
        <v>341</v>
      </c>
    </row>
    <row r="6" spans="1:15" ht="18.75" customHeight="1" x14ac:dyDescent="0.15">
      <c r="A6" s="29" t="s">
        <v>13</v>
      </c>
      <c r="B6" s="29"/>
      <c r="C6" s="29"/>
      <c r="D6" s="29"/>
      <c r="E6" s="26">
        <v>8</v>
      </c>
      <c r="F6" s="26">
        <v>5.8</v>
      </c>
      <c r="G6" s="26">
        <v>11.1</v>
      </c>
      <c r="H6" s="26">
        <v>8.9</v>
      </c>
      <c r="I6" s="26">
        <v>9.6</v>
      </c>
      <c r="J6" s="26">
        <v>17.8</v>
      </c>
      <c r="K6" s="26">
        <v>15.8</v>
      </c>
      <c r="L6" s="26">
        <v>20.399999999999999</v>
      </c>
      <c r="M6" s="26">
        <v>13.5</v>
      </c>
      <c r="N6" s="26">
        <v>10.5</v>
      </c>
      <c r="O6" s="20"/>
    </row>
    <row r="7" spans="1:15" ht="18.75" customHeight="1" x14ac:dyDescent="0.15">
      <c r="A7" s="29" t="s">
        <v>14</v>
      </c>
      <c r="B7" s="29"/>
      <c r="C7" s="29"/>
      <c r="D7" s="29"/>
      <c r="E7" s="2">
        <v>0.5</v>
      </c>
      <c r="F7" s="2">
        <v>0.5</v>
      </c>
      <c r="G7" s="2">
        <v>0.5</v>
      </c>
      <c r="H7" s="2">
        <v>0.5</v>
      </c>
      <c r="I7" s="2">
        <v>0.5</v>
      </c>
      <c r="J7" s="2">
        <v>0.5</v>
      </c>
      <c r="K7" s="2">
        <v>0.5</v>
      </c>
      <c r="L7" s="2">
        <v>0.5</v>
      </c>
      <c r="M7" s="2">
        <v>0.5</v>
      </c>
      <c r="N7" s="2">
        <v>0.5</v>
      </c>
    </row>
    <row r="8" spans="1:15" ht="18.75" customHeight="1" x14ac:dyDescent="0.15">
      <c r="A8" s="30" t="s">
        <v>15</v>
      </c>
      <c r="B8" s="30"/>
      <c r="C8" s="30"/>
      <c r="D8" s="30"/>
      <c r="E8" s="4">
        <v>2000</v>
      </c>
      <c r="F8" s="4">
        <v>2000</v>
      </c>
      <c r="G8" s="4">
        <v>2000</v>
      </c>
      <c r="H8" s="4">
        <v>2000</v>
      </c>
      <c r="I8" s="4">
        <v>2000</v>
      </c>
      <c r="J8" s="4">
        <v>2000</v>
      </c>
      <c r="K8" s="4">
        <v>2000</v>
      </c>
      <c r="L8" s="4">
        <v>2000</v>
      </c>
      <c r="M8" s="4">
        <v>2000</v>
      </c>
      <c r="N8" s="4">
        <v>2000</v>
      </c>
    </row>
    <row r="9" spans="1:15" ht="18.75" customHeight="1" thickBot="1" x14ac:dyDescent="0.2">
      <c r="A9" s="30" t="s">
        <v>16</v>
      </c>
      <c r="B9" s="30"/>
      <c r="C9" s="30"/>
      <c r="D9" s="30"/>
      <c r="E9" s="4">
        <v>400</v>
      </c>
      <c r="F9" s="4">
        <v>600</v>
      </c>
      <c r="G9" s="4">
        <v>600</v>
      </c>
      <c r="H9" s="4">
        <v>750</v>
      </c>
      <c r="I9" s="4">
        <v>700</v>
      </c>
      <c r="J9" s="4">
        <v>650</v>
      </c>
      <c r="K9" s="4">
        <v>800</v>
      </c>
      <c r="L9" s="4">
        <v>300</v>
      </c>
      <c r="M9" s="4">
        <v>350</v>
      </c>
      <c r="N9" s="4">
        <v>200</v>
      </c>
    </row>
    <row r="10" spans="1:15" ht="18.75" customHeight="1" thickTop="1" x14ac:dyDescent="0.15">
      <c r="A10" s="21" t="s">
        <v>17</v>
      </c>
      <c r="B10" s="21" t="s">
        <v>18</v>
      </c>
      <c r="C10" s="21" t="s">
        <v>19</v>
      </c>
      <c r="D10" s="21" t="s">
        <v>20</v>
      </c>
      <c r="E10" s="33"/>
      <c r="F10" s="34"/>
      <c r="G10" s="34"/>
      <c r="H10" s="34"/>
      <c r="I10" s="34"/>
      <c r="J10" s="34"/>
      <c r="K10" s="34"/>
      <c r="L10" s="34"/>
      <c r="M10" s="34"/>
      <c r="N10" s="34"/>
    </row>
    <row r="11" spans="1:15" ht="18.75" customHeight="1" x14ac:dyDescent="0.15">
      <c r="A11" s="5">
        <v>1</v>
      </c>
      <c r="B11" s="5" t="s">
        <v>21</v>
      </c>
      <c r="C11" s="5" t="s">
        <v>22</v>
      </c>
      <c r="D11" s="5" t="s">
        <v>205</v>
      </c>
      <c r="E11" s="8">
        <v>5068.8</v>
      </c>
      <c r="F11" s="8">
        <v>15360</v>
      </c>
      <c r="G11" s="8">
        <v>4608</v>
      </c>
      <c r="H11" s="8">
        <v>6144</v>
      </c>
      <c r="I11" s="8">
        <v>9216</v>
      </c>
      <c r="J11" s="8">
        <v>665.6</v>
      </c>
      <c r="K11" s="8">
        <v>1305.5999999999999</v>
      </c>
      <c r="L11" s="8">
        <v>2150.4</v>
      </c>
      <c r="M11" s="8">
        <v>2918.4</v>
      </c>
      <c r="N11" s="8">
        <v>1152</v>
      </c>
      <c r="O11" s="17"/>
    </row>
    <row r="12" spans="1:15" ht="18.75" customHeight="1" x14ac:dyDescent="0.15">
      <c r="A12" s="5">
        <v>2</v>
      </c>
      <c r="B12" s="5" t="s">
        <v>23</v>
      </c>
      <c r="C12" s="5" t="s">
        <v>24</v>
      </c>
      <c r="D12" s="10" t="s">
        <v>206</v>
      </c>
      <c r="E12" s="8">
        <v>32</v>
      </c>
      <c r="F12" s="8">
        <v>25.6</v>
      </c>
      <c r="G12" s="8">
        <v>1.6</v>
      </c>
      <c r="H12" s="8">
        <v>25.6</v>
      </c>
      <c r="I12" s="8">
        <v>38.4</v>
      </c>
      <c r="J12" s="8">
        <v>3.2</v>
      </c>
      <c r="K12" s="8">
        <v>3.2</v>
      </c>
      <c r="L12" s="8">
        <v>0.8</v>
      </c>
      <c r="M12" s="8">
        <v>3.2</v>
      </c>
      <c r="N12" s="8">
        <v>3.2</v>
      </c>
      <c r="O12" s="17"/>
    </row>
    <row r="13" spans="1:15" ht="18.75" customHeight="1" x14ac:dyDescent="0.15">
      <c r="A13" s="5">
        <v>3</v>
      </c>
      <c r="B13" s="5"/>
      <c r="C13" s="5"/>
      <c r="D13" s="10" t="s">
        <v>25</v>
      </c>
      <c r="E13" s="8" t="s">
        <v>80</v>
      </c>
      <c r="F13" s="8" t="s">
        <v>80</v>
      </c>
      <c r="G13" s="8">
        <v>3.2</v>
      </c>
      <c r="H13" s="8">
        <v>1.6</v>
      </c>
      <c r="I13" s="8">
        <v>1.6</v>
      </c>
      <c r="J13" s="8" t="s">
        <v>80</v>
      </c>
      <c r="K13" s="8">
        <v>6.4</v>
      </c>
      <c r="L13" s="8" t="s">
        <v>80</v>
      </c>
      <c r="M13" s="8" t="s">
        <v>80</v>
      </c>
      <c r="N13" s="8" t="s">
        <v>80</v>
      </c>
      <c r="O13" s="17"/>
    </row>
    <row r="14" spans="1:15" ht="18.75" customHeight="1" x14ac:dyDescent="0.15">
      <c r="A14" s="5">
        <v>4</v>
      </c>
      <c r="B14" s="5"/>
      <c r="C14" s="5"/>
      <c r="D14" s="10" t="s">
        <v>343</v>
      </c>
      <c r="E14" s="8" t="s">
        <v>80</v>
      </c>
      <c r="F14" s="8" t="s">
        <v>80</v>
      </c>
      <c r="G14" s="8">
        <v>6.4</v>
      </c>
      <c r="H14" s="8" t="s">
        <v>80</v>
      </c>
      <c r="I14" s="8">
        <v>3.2</v>
      </c>
      <c r="J14" s="8" t="s">
        <v>80</v>
      </c>
      <c r="K14" s="8" t="s">
        <v>80</v>
      </c>
      <c r="L14" s="8" t="s">
        <v>80</v>
      </c>
      <c r="M14" s="8" t="s">
        <v>80</v>
      </c>
      <c r="N14" s="8" t="s">
        <v>80</v>
      </c>
      <c r="O14" s="17"/>
    </row>
    <row r="15" spans="1:15" ht="18.75" customHeight="1" x14ac:dyDescent="0.15">
      <c r="A15" s="5">
        <v>5</v>
      </c>
      <c r="B15" s="5"/>
      <c r="C15" s="5"/>
      <c r="D15" s="10" t="s">
        <v>207</v>
      </c>
      <c r="E15" s="8">
        <v>32</v>
      </c>
      <c r="F15" s="8">
        <v>38.4</v>
      </c>
      <c r="G15" s="8" t="s">
        <v>80</v>
      </c>
      <c r="H15" s="8">
        <v>6.4</v>
      </c>
      <c r="I15" s="8">
        <v>3.2</v>
      </c>
      <c r="J15" s="8">
        <v>0.8</v>
      </c>
      <c r="K15" s="8" t="s">
        <v>80</v>
      </c>
      <c r="L15" s="8" t="s">
        <v>80</v>
      </c>
      <c r="M15" s="8">
        <v>0.8</v>
      </c>
      <c r="N15" s="8">
        <v>6.4</v>
      </c>
      <c r="O15" s="17"/>
    </row>
    <row r="16" spans="1:15" ht="18.75" customHeight="1" x14ac:dyDescent="0.15">
      <c r="A16" s="5">
        <v>6</v>
      </c>
      <c r="B16" s="5"/>
      <c r="C16" s="5"/>
      <c r="D16" s="10" t="s">
        <v>26</v>
      </c>
      <c r="E16" s="8">
        <v>3.2</v>
      </c>
      <c r="F16" s="8">
        <v>3.2</v>
      </c>
      <c r="G16" s="8">
        <v>6.4</v>
      </c>
      <c r="H16" s="8">
        <v>25.6</v>
      </c>
      <c r="I16" s="8" t="s">
        <v>80</v>
      </c>
      <c r="J16" s="8">
        <v>6.4</v>
      </c>
      <c r="K16" s="8" t="s">
        <v>80</v>
      </c>
      <c r="L16" s="8">
        <v>6.4</v>
      </c>
      <c r="M16" s="8" t="s">
        <v>80</v>
      </c>
      <c r="N16" s="8">
        <v>0.8</v>
      </c>
      <c r="O16" s="17"/>
    </row>
    <row r="17" spans="1:15" ht="18.75" customHeight="1" x14ac:dyDescent="0.15">
      <c r="A17" s="5">
        <v>7</v>
      </c>
      <c r="B17" s="5"/>
      <c r="C17" s="5"/>
      <c r="D17" s="5" t="s">
        <v>210</v>
      </c>
      <c r="E17" s="8">
        <v>0.8</v>
      </c>
      <c r="F17" s="8" t="s">
        <v>80</v>
      </c>
      <c r="G17" s="8" t="s">
        <v>80</v>
      </c>
      <c r="H17" s="8" t="s">
        <v>80</v>
      </c>
      <c r="I17" s="8" t="s">
        <v>80</v>
      </c>
      <c r="J17" s="8" t="s">
        <v>80</v>
      </c>
      <c r="K17" s="8" t="s">
        <v>80</v>
      </c>
      <c r="L17" s="8" t="s">
        <v>80</v>
      </c>
      <c r="M17" s="8" t="s">
        <v>80</v>
      </c>
      <c r="N17" s="8" t="s">
        <v>80</v>
      </c>
      <c r="O17" s="17"/>
    </row>
    <row r="18" spans="1:15" ht="18.75" customHeight="1" x14ac:dyDescent="0.15">
      <c r="A18" s="5">
        <v>8</v>
      </c>
      <c r="B18" s="5"/>
      <c r="C18" s="5"/>
      <c r="D18" s="10" t="s">
        <v>280</v>
      </c>
      <c r="E18" s="8">
        <v>32</v>
      </c>
      <c r="F18" s="8">
        <v>1.6</v>
      </c>
      <c r="G18" s="8">
        <v>3.2</v>
      </c>
      <c r="H18" s="8">
        <v>6.4</v>
      </c>
      <c r="I18" s="8">
        <v>1.6</v>
      </c>
      <c r="J18" s="8">
        <v>6.4</v>
      </c>
      <c r="K18" s="8" t="s">
        <v>80</v>
      </c>
      <c r="L18" s="8">
        <v>3.2</v>
      </c>
      <c r="M18" s="8">
        <v>3.2</v>
      </c>
      <c r="N18" s="8" t="s">
        <v>80</v>
      </c>
      <c r="O18" s="17"/>
    </row>
    <row r="19" spans="1:15" ht="18.75" customHeight="1" x14ac:dyDescent="0.15">
      <c r="A19" s="5">
        <v>9</v>
      </c>
      <c r="B19" s="5"/>
      <c r="C19" s="5"/>
      <c r="D19" s="5" t="s">
        <v>281</v>
      </c>
      <c r="E19" s="8">
        <v>51.2</v>
      </c>
      <c r="F19" s="8">
        <v>6.4</v>
      </c>
      <c r="G19" s="8" t="s">
        <v>80</v>
      </c>
      <c r="H19" s="8">
        <v>12.8</v>
      </c>
      <c r="I19" s="8" t="s">
        <v>80</v>
      </c>
      <c r="J19" s="8" t="s">
        <v>80</v>
      </c>
      <c r="K19" s="8">
        <v>3.2</v>
      </c>
      <c r="L19" s="8" t="s">
        <v>80</v>
      </c>
      <c r="M19" s="8" t="s">
        <v>80</v>
      </c>
      <c r="N19" s="8">
        <v>6.4</v>
      </c>
      <c r="O19" s="17"/>
    </row>
    <row r="20" spans="1:15" ht="18.75" customHeight="1" x14ac:dyDescent="0.15">
      <c r="A20" s="5">
        <v>10</v>
      </c>
      <c r="B20" s="5"/>
      <c r="C20" s="5"/>
      <c r="D20" s="5" t="s">
        <v>212</v>
      </c>
      <c r="E20" s="8">
        <v>32</v>
      </c>
      <c r="F20" s="8">
        <v>51.2</v>
      </c>
      <c r="G20" s="8">
        <v>6.4</v>
      </c>
      <c r="H20" s="8">
        <v>6.4</v>
      </c>
      <c r="I20" s="8">
        <v>0.8</v>
      </c>
      <c r="J20" s="8">
        <v>38.4</v>
      </c>
      <c r="K20" s="8">
        <v>12.8</v>
      </c>
      <c r="L20" s="8">
        <v>19.2</v>
      </c>
      <c r="M20" s="8">
        <v>12.8</v>
      </c>
      <c r="N20" s="8" t="s">
        <v>80</v>
      </c>
      <c r="O20" s="17"/>
    </row>
    <row r="21" spans="1:15" ht="18.75" customHeight="1" x14ac:dyDescent="0.15">
      <c r="A21" s="5">
        <v>11</v>
      </c>
      <c r="B21" s="5"/>
      <c r="C21" s="5"/>
      <c r="D21" s="5" t="s">
        <v>282</v>
      </c>
      <c r="E21" s="8" t="s">
        <v>80</v>
      </c>
      <c r="F21" s="8" t="s">
        <v>80</v>
      </c>
      <c r="G21" s="8" t="s">
        <v>80</v>
      </c>
      <c r="H21" s="8" t="s">
        <v>80</v>
      </c>
      <c r="I21" s="8" t="s">
        <v>80</v>
      </c>
      <c r="J21" s="8" t="s">
        <v>80</v>
      </c>
      <c r="K21" s="8" t="s">
        <v>80</v>
      </c>
      <c r="L21" s="8" t="s">
        <v>80</v>
      </c>
      <c r="M21" s="8" t="s">
        <v>80</v>
      </c>
      <c r="N21" s="8">
        <v>1.6</v>
      </c>
      <c r="O21" s="17"/>
    </row>
    <row r="22" spans="1:15" ht="18.75" customHeight="1" x14ac:dyDescent="0.15">
      <c r="A22" s="5">
        <v>12</v>
      </c>
      <c r="B22" s="5"/>
      <c r="C22" s="5"/>
      <c r="D22" s="5" t="s">
        <v>283</v>
      </c>
      <c r="E22" s="8">
        <v>1.6</v>
      </c>
      <c r="F22" s="8" t="s">
        <v>80</v>
      </c>
      <c r="G22" s="8" t="s">
        <v>80</v>
      </c>
      <c r="H22" s="8">
        <v>12.8</v>
      </c>
      <c r="I22" s="8" t="s">
        <v>80</v>
      </c>
      <c r="J22" s="8" t="s">
        <v>80</v>
      </c>
      <c r="K22" s="8" t="s">
        <v>80</v>
      </c>
      <c r="L22" s="8" t="s">
        <v>80</v>
      </c>
      <c r="M22" s="8" t="s">
        <v>80</v>
      </c>
      <c r="N22" s="8">
        <v>0.8</v>
      </c>
      <c r="O22" s="17"/>
    </row>
    <row r="23" spans="1:15" ht="18.75" customHeight="1" x14ac:dyDescent="0.15">
      <c r="A23" s="5">
        <v>13</v>
      </c>
      <c r="B23" s="5"/>
      <c r="C23" s="5"/>
      <c r="D23" s="10" t="s">
        <v>28</v>
      </c>
      <c r="E23" s="8" t="s">
        <v>80</v>
      </c>
      <c r="F23" s="8" t="s">
        <v>80</v>
      </c>
      <c r="G23" s="8" t="s">
        <v>80</v>
      </c>
      <c r="H23" s="8" t="s">
        <v>80</v>
      </c>
      <c r="I23" s="8" t="s">
        <v>80</v>
      </c>
      <c r="J23" s="8" t="s">
        <v>80</v>
      </c>
      <c r="K23" s="8" t="s">
        <v>80</v>
      </c>
      <c r="L23" s="8" t="s">
        <v>80</v>
      </c>
      <c r="M23" s="8">
        <v>1.6</v>
      </c>
      <c r="N23" s="8" t="s">
        <v>80</v>
      </c>
      <c r="O23" s="17"/>
    </row>
    <row r="24" spans="1:15" ht="18.75" customHeight="1" x14ac:dyDescent="0.15">
      <c r="A24" s="5">
        <v>14</v>
      </c>
      <c r="B24" s="5"/>
      <c r="C24" s="5"/>
      <c r="D24" s="5" t="s">
        <v>284</v>
      </c>
      <c r="E24" s="8" t="s">
        <v>80</v>
      </c>
      <c r="F24" s="8" t="s">
        <v>80</v>
      </c>
      <c r="G24" s="8">
        <v>6.4</v>
      </c>
      <c r="H24" s="8">
        <v>6.4</v>
      </c>
      <c r="I24" s="8">
        <v>12.8</v>
      </c>
      <c r="J24" s="8" t="s">
        <v>80</v>
      </c>
      <c r="K24" s="8" t="s">
        <v>80</v>
      </c>
      <c r="L24" s="8" t="s">
        <v>80</v>
      </c>
      <c r="M24" s="8" t="s">
        <v>80</v>
      </c>
      <c r="N24" s="8">
        <v>1.6</v>
      </c>
      <c r="O24" s="17"/>
    </row>
    <row r="25" spans="1:15" ht="18.75" customHeight="1" x14ac:dyDescent="0.15">
      <c r="A25" s="5">
        <v>15</v>
      </c>
      <c r="B25" s="5"/>
      <c r="C25" s="5"/>
      <c r="D25" s="5" t="s">
        <v>214</v>
      </c>
      <c r="E25" s="8">
        <v>57.6</v>
      </c>
      <c r="F25" s="8">
        <v>192</v>
      </c>
      <c r="G25" s="8">
        <v>12.8</v>
      </c>
      <c r="H25" s="8">
        <v>102.4</v>
      </c>
      <c r="I25" s="8">
        <v>64</v>
      </c>
      <c r="J25" s="8">
        <v>51.2</v>
      </c>
      <c r="K25" s="8" t="s">
        <v>80</v>
      </c>
      <c r="L25" s="8">
        <v>25.6</v>
      </c>
      <c r="M25" s="8">
        <v>6.4</v>
      </c>
      <c r="N25" s="8" t="s">
        <v>80</v>
      </c>
      <c r="O25" s="17"/>
    </row>
    <row r="26" spans="1:15" ht="18.75" customHeight="1" x14ac:dyDescent="0.15">
      <c r="A26" s="5">
        <v>16</v>
      </c>
      <c r="B26" s="5"/>
      <c r="C26" s="5"/>
      <c r="D26" s="10" t="s">
        <v>30</v>
      </c>
      <c r="E26" s="8">
        <v>25.6</v>
      </c>
      <c r="F26" s="8">
        <v>89.6</v>
      </c>
      <c r="G26" s="8">
        <v>25.6</v>
      </c>
      <c r="H26" s="8">
        <v>38.4</v>
      </c>
      <c r="I26" s="8">
        <v>6.4</v>
      </c>
      <c r="J26" s="8">
        <v>12.8</v>
      </c>
      <c r="K26" s="8">
        <v>25.6</v>
      </c>
      <c r="L26" s="8">
        <v>12.8</v>
      </c>
      <c r="M26" s="8">
        <v>32</v>
      </c>
      <c r="N26" s="8">
        <v>38.4</v>
      </c>
      <c r="O26" s="17"/>
    </row>
    <row r="27" spans="1:15" ht="18.75" customHeight="1" x14ac:dyDescent="0.15">
      <c r="A27" s="5">
        <v>17</v>
      </c>
      <c r="B27" s="5"/>
      <c r="C27" s="5"/>
      <c r="D27" s="5" t="s">
        <v>285</v>
      </c>
      <c r="E27" s="8">
        <v>1.6</v>
      </c>
      <c r="F27" s="8" t="s">
        <v>80</v>
      </c>
      <c r="G27" s="8" t="s">
        <v>80</v>
      </c>
      <c r="H27" s="8">
        <v>3.2</v>
      </c>
      <c r="I27" s="8">
        <v>6.4</v>
      </c>
      <c r="J27" s="8">
        <v>3.2</v>
      </c>
      <c r="K27" s="8" t="s">
        <v>80</v>
      </c>
      <c r="L27" s="8">
        <v>1.6</v>
      </c>
      <c r="M27" s="8" t="s">
        <v>80</v>
      </c>
      <c r="N27" s="8" t="s">
        <v>80</v>
      </c>
      <c r="O27" s="17"/>
    </row>
    <row r="28" spans="1:15" ht="18.75" customHeight="1" x14ac:dyDescent="0.15">
      <c r="A28" s="5">
        <v>18</v>
      </c>
      <c r="B28" s="5"/>
      <c r="C28" s="5"/>
      <c r="D28" s="10" t="s">
        <v>34</v>
      </c>
      <c r="E28" s="8">
        <v>3.2</v>
      </c>
      <c r="F28" s="8" t="s">
        <v>80</v>
      </c>
      <c r="G28" s="8">
        <v>0.8</v>
      </c>
      <c r="H28" s="8" t="s">
        <v>80</v>
      </c>
      <c r="I28" s="8">
        <v>6.4</v>
      </c>
      <c r="J28" s="8" t="s">
        <v>80</v>
      </c>
      <c r="K28" s="8">
        <v>6.4</v>
      </c>
      <c r="L28" s="8">
        <v>3.2</v>
      </c>
      <c r="M28" s="8" t="s">
        <v>80</v>
      </c>
      <c r="N28" s="8">
        <v>0.8</v>
      </c>
      <c r="O28" s="17"/>
    </row>
    <row r="29" spans="1:15" ht="18.75" customHeight="1" x14ac:dyDescent="0.15">
      <c r="A29" s="5">
        <v>19</v>
      </c>
      <c r="B29" s="5"/>
      <c r="C29" s="5"/>
      <c r="D29" s="10" t="s">
        <v>35</v>
      </c>
      <c r="E29" s="8">
        <v>1.6</v>
      </c>
      <c r="F29" s="8" t="s">
        <v>80</v>
      </c>
      <c r="G29" s="8" t="s">
        <v>80</v>
      </c>
      <c r="H29" s="8" t="s">
        <v>80</v>
      </c>
      <c r="I29" s="8">
        <v>12.8</v>
      </c>
      <c r="J29" s="8">
        <v>1.6</v>
      </c>
      <c r="K29" s="8">
        <v>6.4</v>
      </c>
      <c r="L29" s="8">
        <v>12.8</v>
      </c>
      <c r="M29" s="8" t="s">
        <v>80</v>
      </c>
      <c r="N29" s="8" t="s">
        <v>80</v>
      </c>
      <c r="O29" s="17"/>
    </row>
    <row r="30" spans="1:15" ht="18.75" customHeight="1" x14ac:dyDescent="0.15">
      <c r="A30" s="5">
        <v>20</v>
      </c>
      <c r="B30" s="5"/>
      <c r="C30" s="5"/>
      <c r="D30" s="5" t="s">
        <v>287</v>
      </c>
      <c r="E30" s="8">
        <v>3.2</v>
      </c>
      <c r="F30" s="8">
        <v>6.4</v>
      </c>
      <c r="G30" s="8" t="s">
        <v>80</v>
      </c>
      <c r="H30" s="8">
        <v>12.8</v>
      </c>
      <c r="I30" s="8">
        <v>12.8</v>
      </c>
      <c r="J30" s="8" t="s">
        <v>80</v>
      </c>
      <c r="K30" s="8" t="s">
        <v>80</v>
      </c>
      <c r="L30" s="8" t="s">
        <v>80</v>
      </c>
      <c r="M30" s="8" t="s">
        <v>80</v>
      </c>
      <c r="N30" s="8">
        <v>3.2</v>
      </c>
      <c r="O30" s="17"/>
    </row>
    <row r="31" spans="1:15" ht="18.75" customHeight="1" x14ac:dyDescent="0.15">
      <c r="A31" s="5">
        <v>21</v>
      </c>
      <c r="B31" s="5" t="s">
        <v>37</v>
      </c>
      <c r="C31" s="5" t="s">
        <v>40</v>
      </c>
      <c r="D31" s="10" t="s">
        <v>41</v>
      </c>
      <c r="E31" s="8" t="s">
        <v>80</v>
      </c>
      <c r="F31" s="8" t="s">
        <v>80</v>
      </c>
      <c r="G31" s="8" t="s">
        <v>80</v>
      </c>
      <c r="H31" s="8" t="s">
        <v>80</v>
      </c>
      <c r="I31" s="8" t="s">
        <v>80</v>
      </c>
      <c r="J31" s="8">
        <v>12.8</v>
      </c>
      <c r="K31" s="8" t="s">
        <v>80</v>
      </c>
      <c r="L31" s="8" t="s">
        <v>80</v>
      </c>
      <c r="M31" s="8" t="s">
        <v>80</v>
      </c>
      <c r="N31" s="8" t="s">
        <v>80</v>
      </c>
      <c r="O31" s="17"/>
    </row>
    <row r="32" spans="1:15" ht="18.75" customHeight="1" x14ac:dyDescent="0.15">
      <c r="A32" s="5">
        <v>22</v>
      </c>
      <c r="B32" s="5"/>
      <c r="C32" s="5" t="s">
        <v>43</v>
      </c>
      <c r="D32" s="10" t="s">
        <v>44</v>
      </c>
      <c r="E32" s="8">
        <v>6.4</v>
      </c>
      <c r="F32" s="8">
        <v>25.6</v>
      </c>
      <c r="G32" s="8">
        <v>6.4</v>
      </c>
      <c r="H32" s="8">
        <v>12.8</v>
      </c>
      <c r="I32" s="8" t="s">
        <v>80</v>
      </c>
      <c r="J32" s="8">
        <v>1.6</v>
      </c>
      <c r="K32" s="8" t="s">
        <v>80</v>
      </c>
      <c r="L32" s="8" t="s">
        <v>80</v>
      </c>
      <c r="M32" s="8" t="s">
        <v>80</v>
      </c>
      <c r="N32" s="8" t="s">
        <v>80</v>
      </c>
      <c r="O32" s="17"/>
    </row>
    <row r="33" spans="1:15" ht="18.75" customHeight="1" x14ac:dyDescent="0.15">
      <c r="A33" s="5">
        <v>23</v>
      </c>
      <c r="B33" s="5"/>
      <c r="C33" s="5"/>
      <c r="D33" s="10" t="s">
        <v>217</v>
      </c>
      <c r="E33" s="8">
        <v>51.2</v>
      </c>
      <c r="F33" s="8">
        <v>51.2</v>
      </c>
      <c r="G33" s="8">
        <v>12.8</v>
      </c>
      <c r="H33" s="8">
        <v>51.2</v>
      </c>
      <c r="I33" s="8">
        <v>38.4</v>
      </c>
      <c r="J33" s="8">
        <v>12.8</v>
      </c>
      <c r="K33" s="8">
        <v>12.8</v>
      </c>
      <c r="L33" s="8">
        <v>12.8</v>
      </c>
      <c r="M33" s="8">
        <v>32</v>
      </c>
      <c r="N33" s="8">
        <v>12.8</v>
      </c>
      <c r="O33" s="17"/>
    </row>
    <row r="34" spans="1:15" ht="18.75" customHeight="1" x14ac:dyDescent="0.15">
      <c r="A34" s="5">
        <v>24</v>
      </c>
      <c r="B34" s="5"/>
      <c r="C34" s="5" t="s">
        <v>45</v>
      </c>
      <c r="D34" s="5" t="s">
        <v>288</v>
      </c>
      <c r="E34" s="8">
        <v>19.2</v>
      </c>
      <c r="F34" s="8">
        <v>51.2</v>
      </c>
      <c r="G34" s="8">
        <v>25.6</v>
      </c>
      <c r="H34" s="8">
        <v>25.6</v>
      </c>
      <c r="I34" s="8" t="s">
        <v>80</v>
      </c>
      <c r="J34" s="8" t="s">
        <v>80</v>
      </c>
      <c r="K34" s="8">
        <v>12.8</v>
      </c>
      <c r="L34" s="8" t="s">
        <v>80</v>
      </c>
      <c r="M34" s="8" t="s">
        <v>80</v>
      </c>
      <c r="N34" s="8" t="s">
        <v>80</v>
      </c>
      <c r="O34" s="17"/>
    </row>
    <row r="35" spans="1:15" ht="18.75" customHeight="1" x14ac:dyDescent="0.15">
      <c r="A35" s="5">
        <v>25</v>
      </c>
      <c r="B35" s="5"/>
      <c r="C35" s="5"/>
      <c r="D35" s="10" t="s">
        <v>46</v>
      </c>
      <c r="E35" s="8" t="s">
        <v>80</v>
      </c>
      <c r="F35" s="8" t="s">
        <v>80</v>
      </c>
      <c r="G35" s="8" t="s">
        <v>80</v>
      </c>
      <c r="H35" s="8" t="s">
        <v>80</v>
      </c>
      <c r="I35" s="8" t="s">
        <v>80</v>
      </c>
      <c r="J35" s="8">
        <v>25.6</v>
      </c>
      <c r="K35" s="8" t="s">
        <v>80</v>
      </c>
      <c r="L35" s="8" t="s">
        <v>80</v>
      </c>
      <c r="M35" s="8" t="s">
        <v>80</v>
      </c>
      <c r="N35" s="8" t="s">
        <v>80</v>
      </c>
      <c r="O35" s="17"/>
    </row>
    <row r="36" spans="1:15" ht="18.75" customHeight="1" x14ac:dyDescent="0.15">
      <c r="A36" s="5">
        <v>26</v>
      </c>
      <c r="B36" s="5"/>
      <c r="C36" s="5"/>
      <c r="D36" s="10" t="s">
        <v>47</v>
      </c>
      <c r="E36" s="8" t="s">
        <v>80</v>
      </c>
      <c r="F36" s="8" t="s">
        <v>80</v>
      </c>
      <c r="G36" s="8" t="s">
        <v>80</v>
      </c>
      <c r="H36" s="8" t="s">
        <v>80</v>
      </c>
      <c r="I36" s="8" t="s">
        <v>80</v>
      </c>
      <c r="J36" s="8" t="s">
        <v>80</v>
      </c>
      <c r="K36" s="8" t="s">
        <v>80</v>
      </c>
      <c r="L36" s="8">
        <v>25.6</v>
      </c>
      <c r="M36" s="8">
        <v>38.4</v>
      </c>
      <c r="N36" s="8" t="s">
        <v>80</v>
      </c>
      <c r="O36" s="17"/>
    </row>
    <row r="37" spans="1:15" ht="18.75" customHeight="1" x14ac:dyDescent="0.15">
      <c r="A37" s="5">
        <v>27</v>
      </c>
      <c r="B37" s="5"/>
      <c r="C37" s="5"/>
      <c r="D37" s="10" t="s">
        <v>48</v>
      </c>
      <c r="E37" s="8">
        <v>10291.200000000001</v>
      </c>
      <c r="F37" s="8">
        <v>12595.2</v>
      </c>
      <c r="G37" s="8">
        <v>12288</v>
      </c>
      <c r="H37" s="8">
        <v>9523.2000000000007</v>
      </c>
      <c r="I37" s="8">
        <v>17817.599999999999</v>
      </c>
      <c r="J37" s="8">
        <v>7065.6</v>
      </c>
      <c r="K37" s="8">
        <v>7372.8</v>
      </c>
      <c r="L37" s="8">
        <v>6451.2</v>
      </c>
      <c r="M37" s="8">
        <v>5376</v>
      </c>
      <c r="N37" s="8">
        <v>2611.1999999999998</v>
      </c>
      <c r="O37" s="17"/>
    </row>
    <row r="38" spans="1:15" ht="18.75" customHeight="1" x14ac:dyDescent="0.15">
      <c r="A38" s="5">
        <v>28</v>
      </c>
      <c r="B38" s="5"/>
      <c r="C38" s="5"/>
      <c r="D38" s="10" t="s">
        <v>49</v>
      </c>
      <c r="E38" s="8">
        <v>6.4</v>
      </c>
      <c r="F38" s="8" t="s">
        <v>80</v>
      </c>
      <c r="G38" s="8" t="s">
        <v>80</v>
      </c>
      <c r="H38" s="8" t="s">
        <v>80</v>
      </c>
      <c r="I38" s="8" t="s">
        <v>80</v>
      </c>
      <c r="J38" s="8">
        <v>3.2</v>
      </c>
      <c r="K38" s="8" t="s">
        <v>80</v>
      </c>
      <c r="L38" s="8" t="s">
        <v>80</v>
      </c>
      <c r="M38" s="8" t="s">
        <v>80</v>
      </c>
      <c r="N38" s="8" t="s">
        <v>80</v>
      </c>
      <c r="O38" s="17"/>
    </row>
    <row r="39" spans="1:15" ht="18.75" customHeight="1" x14ac:dyDescent="0.15">
      <c r="A39" s="5">
        <v>29</v>
      </c>
      <c r="B39" s="5"/>
      <c r="C39" s="5"/>
      <c r="D39" s="10" t="s">
        <v>344</v>
      </c>
      <c r="E39" s="8" t="s">
        <v>80</v>
      </c>
      <c r="F39" s="8">
        <v>12.8</v>
      </c>
      <c r="G39" s="8" t="s">
        <v>80</v>
      </c>
      <c r="H39" s="8">
        <v>12.8</v>
      </c>
      <c r="I39" s="8" t="s">
        <v>80</v>
      </c>
      <c r="J39" s="8" t="s">
        <v>80</v>
      </c>
      <c r="K39" s="8" t="s">
        <v>80</v>
      </c>
      <c r="L39" s="8" t="s">
        <v>80</v>
      </c>
      <c r="M39" s="8" t="s">
        <v>80</v>
      </c>
      <c r="N39" s="8" t="s">
        <v>80</v>
      </c>
      <c r="O39" s="17"/>
    </row>
    <row r="40" spans="1:15" ht="18.75" customHeight="1" x14ac:dyDescent="0.15">
      <c r="A40" s="5">
        <v>30</v>
      </c>
      <c r="B40" s="5"/>
      <c r="C40" s="5"/>
      <c r="D40" s="10" t="s">
        <v>50</v>
      </c>
      <c r="E40" s="8" t="s">
        <v>80</v>
      </c>
      <c r="F40" s="8" t="s">
        <v>80</v>
      </c>
      <c r="G40" s="8" t="s">
        <v>80</v>
      </c>
      <c r="H40" s="8" t="s">
        <v>80</v>
      </c>
      <c r="I40" s="8" t="s">
        <v>80</v>
      </c>
      <c r="J40" s="8" t="s">
        <v>80</v>
      </c>
      <c r="K40" s="8" t="s">
        <v>80</v>
      </c>
      <c r="L40" s="8" t="s">
        <v>80</v>
      </c>
      <c r="M40" s="8">
        <v>3.2</v>
      </c>
      <c r="N40" s="8" t="s">
        <v>80</v>
      </c>
      <c r="O40" s="17"/>
    </row>
    <row r="41" spans="1:15" ht="18.75" customHeight="1" x14ac:dyDescent="0.15">
      <c r="A41" s="5">
        <v>31</v>
      </c>
      <c r="B41" s="5"/>
      <c r="C41" s="5"/>
      <c r="D41" s="5" t="s">
        <v>249</v>
      </c>
      <c r="E41" s="8">
        <v>409.6</v>
      </c>
      <c r="F41" s="8">
        <v>998.4</v>
      </c>
      <c r="G41" s="8">
        <v>1049.5999999999999</v>
      </c>
      <c r="H41" s="8">
        <v>768</v>
      </c>
      <c r="I41" s="8">
        <v>640</v>
      </c>
      <c r="J41" s="8">
        <v>563.20000000000005</v>
      </c>
      <c r="K41" s="8">
        <v>998.4</v>
      </c>
      <c r="L41" s="8">
        <v>396.8</v>
      </c>
      <c r="M41" s="8">
        <v>384</v>
      </c>
      <c r="N41" s="8">
        <v>396.8</v>
      </c>
      <c r="O41" s="17"/>
    </row>
    <row r="42" spans="1:15" ht="18.75" customHeight="1" x14ac:dyDescent="0.15">
      <c r="A42" s="5">
        <v>32</v>
      </c>
      <c r="B42" s="5"/>
      <c r="C42" s="5"/>
      <c r="D42" s="5" t="s">
        <v>51</v>
      </c>
      <c r="E42" s="8">
        <v>25.6</v>
      </c>
      <c r="F42" s="8">
        <v>76.8</v>
      </c>
      <c r="G42" s="8">
        <v>102.4</v>
      </c>
      <c r="H42" s="8">
        <v>38.4</v>
      </c>
      <c r="I42" s="8">
        <v>25.6</v>
      </c>
      <c r="J42" s="8">
        <v>64</v>
      </c>
      <c r="K42" s="8" t="s">
        <v>80</v>
      </c>
      <c r="L42" s="8">
        <v>12.8</v>
      </c>
      <c r="M42" s="8">
        <v>25.6</v>
      </c>
      <c r="N42" s="8" t="s">
        <v>80</v>
      </c>
      <c r="O42" s="17"/>
    </row>
    <row r="43" spans="1:15" ht="18.75" customHeight="1" x14ac:dyDescent="0.15">
      <c r="A43" s="5">
        <v>33</v>
      </c>
      <c r="B43" s="5"/>
      <c r="C43" s="5"/>
      <c r="D43" s="10" t="s">
        <v>52</v>
      </c>
      <c r="E43" s="8">
        <v>57.6</v>
      </c>
      <c r="F43" s="8">
        <v>128</v>
      </c>
      <c r="G43" s="8">
        <v>25.6</v>
      </c>
      <c r="H43" s="8">
        <v>6.4</v>
      </c>
      <c r="I43" s="8" t="s">
        <v>80</v>
      </c>
      <c r="J43" s="8" t="s">
        <v>80</v>
      </c>
      <c r="K43" s="8">
        <v>76.8</v>
      </c>
      <c r="L43" s="8" t="s">
        <v>80</v>
      </c>
      <c r="M43" s="8" t="s">
        <v>80</v>
      </c>
      <c r="N43" s="8">
        <v>57.6</v>
      </c>
      <c r="O43" s="17"/>
    </row>
    <row r="44" spans="1:15" ht="18.75" customHeight="1" x14ac:dyDescent="0.15">
      <c r="A44" s="5">
        <v>34</v>
      </c>
      <c r="B44" s="5"/>
      <c r="C44" s="5"/>
      <c r="D44" s="10" t="s">
        <v>53</v>
      </c>
      <c r="E44" s="8" t="s">
        <v>80</v>
      </c>
      <c r="F44" s="8">
        <v>25.6</v>
      </c>
      <c r="G44" s="8" t="s">
        <v>80</v>
      </c>
      <c r="H44" s="8" t="s">
        <v>80</v>
      </c>
      <c r="I44" s="8" t="s">
        <v>80</v>
      </c>
      <c r="J44" s="8" t="s">
        <v>80</v>
      </c>
      <c r="K44" s="8" t="s">
        <v>80</v>
      </c>
      <c r="L44" s="8" t="s">
        <v>80</v>
      </c>
      <c r="M44" s="8" t="s">
        <v>80</v>
      </c>
      <c r="N44" s="8" t="s">
        <v>80</v>
      </c>
      <c r="O44" s="17"/>
    </row>
    <row r="45" spans="1:15" ht="18.75" customHeight="1" x14ac:dyDescent="0.15">
      <c r="A45" s="5">
        <v>35</v>
      </c>
      <c r="B45" s="5"/>
      <c r="C45" s="5"/>
      <c r="D45" s="5" t="s">
        <v>218</v>
      </c>
      <c r="E45" s="8" t="s">
        <v>80</v>
      </c>
      <c r="F45" s="8" t="s">
        <v>80</v>
      </c>
      <c r="G45" s="8" t="s">
        <v>80</v>
      </c>
      <c r="H45" s="8" t="s">
        <v>80</v>
      </c>
      <c r="I45" s="8" t="s">
        <v>80</v>
      </c>
      <c r="J45" s="8">
        <v>1.6</v>
      </c>
      <c r="K45" s="8" t="s">
        <v>80</v>
      </c>
      <c r="L45" s="8">
        <v>1.6</v>
      </c>
      <c r="M45" s="8">
        <v>1.6</v>
      </c>
      <c r="N45" s="8" t="s">
        <v>80</v>
      </c>
      <c r="O45" s="17"/>
    </row>
    <row r="46" spans="1:15" ht="18.75" customHeight="1" x14ac:dyDescent="0.15">
      <c r="A46" s="5">
        <v>36</v>
      </c>
      <c r="B46" s="5"/>
      <c r="C46" s="5"/>
      <c r="D46" s="10" t="s">
        <v>127</v>
      </c>
      <c r="E46" s="8" t="s">
        <v>80</v>
      </c>
      <c r="F46" s="8" t="s">
        <v>80</v>
      </c>
      <c r="G46" s="8" t="s">
        <v>80</v>
      </c>
      <c r="H46" s="8" t="s">
        <v>80</v>
      </c>
      <c r="I46" s="8" t="s">
        <v>80</v>
      </c>
      <c r="J46" s="8" t="s">
        <v>80</v>
      </c>
      <c r="K46" s="8" t="s">
        <v>80</v>
      </c>
      <c r="L46" s="8">
        <v>6.4</v>
      </c>
      <c r="M46" s="8" t="s">
        <v>80</v>
      </c>
      <c r="N46" s="8" t="s">
        <v>80</v>
      </c>
      <c r="O46" s="17"/>
    </row>
    <row r="47" spans="1:15" ht="18.75" customHeight="1" x14ac:dyDescent="0.15">
      <c r="A47" s="5">
        <v>37</v>
      </c>
      <c r="B47" s="5"/>
      <c r="C47" s="5"/>
      <c r="D47" s="10" t="s">
        <v>54</v>
      </c>
      <c r="E47" s="8">
        <v>25.6</v>
      </c>
      <c r="F47" s="8">
        <v>1.6</v>
      </c>
      <c r="G47" s="8" t="s">
        <v>80</v>
      </c>
      <c r="H47" s="8">
        <v>6.4</v>
      </c>
      <c r="I47" s="8" t="s">
        <v>80</v>
      </c>
      <c r="J47" s="8" t="s">
        <v>80</v>
      </c>
      <c r="K47" s="8">
        <v>6.4</v>
      </c>
      <c r="L47" s="8" t="s">
        <v>80</v>
      </c>
      <c r="M47" s="8" t="s">
        <v>80</v>
      </c>
      <c r="N47" s="8">
        <v>25.6</v>
      </c>
      <c r="O47" s="17"/>
    </row>
    <row r="48" spans="1:15" ht="18.75" customHeight="1" x14ac:dyDescent="0.15">
      <c r="A48" s="5">
        <v>38</v>
      </c>
      <c r="B48" s="5"/>
      <c r="C48" s="5"/>
      <c r="D48" s="10" t="s">
        <v>221</v>
      </c>
      <c r="E48" s="8" t="s">
        <v>80</v>
      </c>
      <c r="F48" s="8" t="s">
        <v>80</v>
      </c>
      <c r="G48" s="8" t="s">
        <v>80</v>
      </c>
      <c r="H48" s="8" t="s">
        <v>80</v>
      </c>
      <c r="I48" s="8" t="s">
        <v>80</v>
      </c>
      <c r="J48" s="8" t="s">
        <v>80</v>
      </c>
      <c r="K48" s="8" t="s">
        <v>80</v>
      </c>
      <c r="L48" s="8" t="s">
        <v>80</v>
      </c>
      <c r="M48" s="8">
        <v>1.6</v>
      </c>
      <c r="N48" s="8" t="s">
        <v>80</v>
      </c>
      <c r="O48" s="17"/>
    </row>
    <row r="49" spans="1:15" ht="18.75" customHeight="1" x14ac:dyDescent="0.15">
      <c r="A49" s="5">
        <v>39</v>
      </c>
      <c r="B49" s="5"/>
      <c r="C49" s="5"/>
      <c r="D49" s="10" t="s">
        <v>55</v>
      </c>
      <c r="E49" s="8">
        <v>44.8</v>
      </c>
      <c r="F49" s="8">
        <v>25.6</v>
      </c>
      <c r="G49" s="8">
        <v>3.2</v>
      </c>
      <c r="H49" s="8">
        <v>76.8</v>
      </c>
      <c r="I49" s="8">
        <v>76.8</v>
      </c>
      <c r="J49" s="8">
        <v>51.2</v>
      </c>
      <c r="K49" s="8">
        <v>25.6</v>
      </c>
      <c r="L49" s="8">
        <v>1.6</v>
      </c>
      <c r="M49" s="8" t="s">
        <v>80</v>
      </c>
      <c r="N49" s="8">
        <v>51.2</v>
      </c>
      <c r="O49" s="17"/>
    </row>
    <row r="50" spans="1:15" ht="18.75" customHeight="1" x14ac:dyDescent="0.15">
      <c r="A50" s="5">
        <v>40</v>
      </c>
      <c r="B50" s="5"/>
      <c r="C50" s="5"/>
      <c r="D50" s="10" t="s">
        <v>56</v>
      </c>
      <c r="E50" s="8">
        <v>19.2</v>
      </c>
      <c r="F50" s="8">
        <v>12.8</v>
      </c>
      <c r="G50" s="8">
        <v>12.8</v>
      </c>
      <c r="H50" s="8">
        <v>38.4</v>
      </c>
      <c r="I50" s="8">
        <v>166.4</v>
      </c>
      <c r="J50" s="8">
        <v>76.8</v>
      </c>
      <c r="K50" s="8">
        <v>102.4</v>
      </c>
      <c r="L50" s="8">
        <v>38.4</v>
      </c>
      <c r="M50" s="8">
        <v>32</v>
      </c>
      <c r="N50" s="8" t="s">
        <v>80</v>
      </c>
      <c r="O50" s="17"/>
    </row>
    <row r="51" spans="1:15" ht="18.75" customHeight="1" x14ac:dyDescent="0.15">
      <c r="A51" s="5">
        <v>41</v>
      </c>
      <c r="B51" s="5"/>
      <c r="C51" s="5"/>
      <c r="D51" s="10" t="s">
        <v>252</v>
      </c>
      <c r="E51" s="8" t="s">
        <v>80</v>
      </c>
      <c r="F51" s="8" t="s">
        <v>80</v>
      </c>
      <c r="G51" s="8" t="s">
        <v>80</v>
      </c>
      <c r="H51" s="8" t="s">
        <v>80</v>
      </c>
      <c r="I51" s="8" t="s">
        <v>80</v>
      </c>
      <c r="J51" s="8">
        <v>12.8</v>
      </c>
      <c r="K51" s="8" t="s">
        <v>80</v>
      </c>
      <c r="L51" s="8" t="s">
        <v>80</v>
      </c>
      <c r="M51" s="8" t="s">
        <v>80</v>
      </c>
      <c r="N51" s="8" t="s">
        <v>80</v>
      </c>
      <c r="O51" s="17"/>
    </row>
    <row r="52" spans="1:15" ht="18.75" customHeight="1" x14ac:dyDescent="0.15">
      <c r="A52" s="5">
        <v>42</v>
      </c>
      <c r="B52" s="5"/>
      <c r="C52" s="5"/>
      <c r="D52" s="10" t="s">
        <v>57</v>
      </c>
      <c r="E52" s="8">
        <v>0.8</v>
      </c>
      <c r="F52" s="8" t="s">
        <v>80</v>
      </c>
      <c r="G52" s="8" t="s">
        <v>80</v>
      </c>
      <c r="H52" s="8" t="s">
        <v>80</v>
      </c>
      <c r="I52" s="8">
        <v>1.6</v>
      </c>
      <c r="J52" s="8">
        <v>6.4</v>
      </c>
      <c r="K52" s="8">
        <v>3.2</v>
      </c>
      <c r="L52" s="8">
        <v>3.2</v>
      </c>
      <c r="M52" s="8">
        <v>1.6</v>
      </c>
      <c r="N52" s="8" t="s">
        <v>80</v>
      </c>
      <c r="O52" s="17"/>
    </row>
    <row r="53" spans="1:15" ht="18.75" customHeight="1" x14ac:dyDescent="0.15">
      <c r="A53" s="5">
        <v>43</v>
      </c>
      <c r="B53" s="5"/>
      <c r="C53" s="5"/>
      <c r="D53" s="10" t="s">
        <v>59</v>
      </c>
      <c r="E53" s="8" t="s">
        <v>80</v>
      </c>
      <c r="F53" s="8">
        <v>3.2</v>
      </c>
      <c r="G53" s="8" t="s">
        <v>80</v>
      </c>
      <c r="H53" s="8" t="s">
        <v>80</v>
      </c>
      <c r="I53" s="8">
        <v>25.6</v>
      </c>
      <c r="J53" s="8">
        <v>12.8</v>
      </c>
      <c r="K53" s="8" t="s">
        <v>80</v>
      </c>
      <c r="L53" s="8" t="s">
        <v>80</v>
      </c>
      <c r="M53" s="8" t="s">
        <v>80</v>
      </c>
      <c r="N53" s="8" t="s">
        <v>80</v>
      </c>
      <c r="O53" s="17"/>
    </row>
    <row r="54" spans="1:15" ht="18.75" customHeight="1" x14ac:dyDescent="0.15">
      <c r="A54" s="5">
        <v>44</v>
      </c>
      <c r="B54" s="5"/>
      <c r="C54" s="5"/>
      <c r="D54" s="10" t="s">
        <v>345</v>
      </c>
      <c r="E54" s="8"/>
      <c r="F54" s="8"/>
      <c r="G54" s="8"/>
      <c r="H54" s="8"/>
      <c r="I54" s="8"/>
      <c r="J54" s="8"/>
      <c r="K54" s="8"/>
      <c r="L54" s="8"/>
      <c r="M54" s="8"/>
      <c r="N54" s="8"/>
      <c r="O54" s="17"/>
    </row>
    <row r="55" spans="1:15" ht="18.75" customHeight="1" x14ac:dyDescent="0.15">
      <c r="A55" s="5">
        <v>45</v>
      </c>
      <c r="B55" s="5"/>
      <c r="C55" s="5"/>
      <c r="D55" s="10" t="s">
        <v>61</v>
      </c>
      <c r="E55" s="8" t="s">
        <v>80</v>
      </c>
      <c r="F55" s="8" t="s">
        <v>80</v>
      </c>
      <c r="G55" s="8" t="s">
        <v>80</v>
      </c>
      <c r="H55" s="8" t="s">
        <v>80</v>
      </c>
      <c r="I55" s="8" t="s">
        <v>80</v>
      </c>
      <c r="J55" s="8" t="s">
        <v>80</v>
      </c>
      <c r="K55" s="8" t="s">
        <v>80</v>
      </c>
      <c r="L55" s="8">
        <v>12.8</v>
      </c>
      <c r="M55" s="8">
        <v>3.2</v>
      </c>
      <c r="N55" s="8">
        <v>6.4</v>
      </c>
      <c r="O55" s="17"/>
    </row>
    <row r="56" spans="1:15" ht="18.75" customHeight="1" x14ac:dyDescent="0.15">
      <c r="A56" s="5">
        <v>46</v>
      </c>
      <c r="B56" s="5"/>
      <c r="C56" s="5"/>
      <c r="D56" s="10" t="s">
        <v>62</v>
      </c>
      <c r="E56" s="8" t="s">
        <v>80</v>
      </c>
      <c r="F56" s="8" t="s">
        <v>80</v>
      </c>
      <c r="G56" s="8" t="s">
        <v>80</v>
      </c>
      <c r="H56" s="8" t="s">
        <v>80</v>
      </c>
      <c r="I56" s="8" t="s">
        <v>80</v>
      </c>
      <c r="J56" s="8">
        <v>51.2</v>
      </c>
      <c r="K56" s="8">
        <v>38.4</v>
      </c>
      <c r="L56" s="8">
        <v>9.6</v>
      </c>
      <c r="M56" s="8">
        <v>19.2</v>
      </c>
      <c r="N56" s="8" t="s">
        <v>80</v>
      </c>
      <c r="O56" s="17"/>
    </row>
    <row r="57" spans="1:15" ht="18.75" customHeight="1" x14ac:dyDescent="0.15">
      <c r="A57" s="5">
        <v>47</v>
      </c>
      <c r="B57" s="5"/>
      <c r="C57" s="5"/>
      <c r="D57" s="10" t="s">
        <v>170</v>
      </c>
      <c r="E57" s="8">
        <v>19.2</v>
      </c>
      <c r="F57" s="8" t="s">
        <v>80</v>
      </c>
      <c r="G57" s="8">
        <v>6.4</v>
      </c>
      <c r="H57" s="8" t="s">
        <v>80</v>
      </c>
      <c r="I57" s="8">
        <v>6.4</v>
      </c>
      <c r="J57" s="8">
        <v>6.4</v>
      </c>
      <c r="K57" s="8">
        <v>0.8</v>
      </c>
      <c r="L57" s="8">
        <v>12.8</v>
      </c>
      <c r="M57" s="8">
        <v>9.6</v>
      </c>
      <c r="N57" s="8">
        <v>3.2</v>
      </c>
      <c r="O57" s="17"/>
    </row>
    <row r="58" spans="1:15" ht="18.75" customHeight="1" x14ac:dyDescent="0.15">
      <c r="A58" s="5">
        <v>48</v>
      </c>
      <c r="B58" s="5"/>
      <c r="C58" s="5"/>
      <c r="D58" s="10" t="s">
        <v>64</v>
      </c>
      <c r="E58" s="8" t="s">
        <v>80</v>
      </c>
      <c r="F58" s="8" t="s">
        <v>80</v>
      </c>
      <c r="G58" s="8" t="s">
        <v>80</v>
      </c>
      <c r="H58" s="8">
        <v>6.4</v>
      </c>
      <c r="I58" s="8" t="s">
        <v>80</v>
      </c>
      <c r="J58" s="8">
        <v>76.8</v>
      </c>
      <c r="K58" s="8">
        <v>1.6</v>
      </c>
      <c r="L58" s="8" t="s">
        <v>80</v>
      </c>
      <c r="M58" s="8" t="s">
        <v>80</v>
      </c>
      <c r="N58" s="8" t="s">
        <v>80</v>
      </c>
      <c r="O58" s="17"/>
    </row>
    <row r="59" spans="1:15" ht="18.75" customHeight="1" x14ac:dyDescent="0.15">
      <c r="A59" s="5">
        <v>49</v>
      </c>
      <c r="B59" s="5"/>
      <c r="C59" s="5"/>
      <c r="D59" s="10" t="s">
        <v>65</v>
      </c>
      <c r="E59" s="8">
        <v>6.4</v>
      </c>
      <c r="F59" s="8">
        <v>12.8</v>
      </c>
      <c r="G59" s="8">
        <v>25.6</v>
      </c>
      <c r="H59" s="8" t="s">
        <v>80</v>
      </c>
      <c r="I59" s="8">
        <v>6.4</v>
      </c>
      <c r="J59" s="8">
        <v>25.6</v>
      </c>
      <c r="K59" s="8">
        <v>19.2</v>
      </c>
      <c r="L59" s="8">
        <v>6.4</v>
      </c>
      <c r="M59" s="8">
        <v>12.8</v>
      </c>
      <c r="N59" s="8">
        <v>12.8</v>
      </c>
      <c r="O59" s="17"/>
    </row>
    <row r="60" spans="1:15" ht="18.75" customHeight="1" x14ac:dyDescent="0.15">
      <c r="A60" s="5">
        <v>50</v>
      </c>
      <c r="B60" s="5"/>
      <c r="C60" s="5"/>
      <c r="D60" s="10" t="s">
        <v>321</v>
      </c>
      <c r="E60" s="8" t="s">
        <v>80</v>
      </c>
      <c r="F60" s="8" t="s">
        <v>80</v>
      </c>
      <c r="G60" s="8" t="s">
        <v>80</v>
      </c>
      <c r="H60" s="8" t="s">
        <v>80</v>
      </c>
      <c r="I60" s="8">
        <v>38.4</v>
      </c>
      <c r="J60" s="8" t="s">
        <v>80</v>
      </c>
      <c r="K60" s="8">
        <v>51.2</v>
      </c>
      <c r="L60" s="8" t="s">
        <v>80</v>
      </c>
      <c r="M60" s="8">
        <v>12.8</v>
      </c>
      <c r="N60" s="8">
        <v>32</v>
      </c>
      <c r="O60" s="17"/>
    </row>
    <row r="61" spans="1:15" ht="18.75" customHeight="1" x14ac:dyDescent="0.15">
      <c r="A61" s="5">
        <v>51</v>
      </c>
      <c r="B61" s="5"/>
      <c r="C61" s="5"/>
      <c r="D61" s="10" t="s">
        <v>66</v>
      </c>
      <c r="E61" s="8" t="s">
        <v>80</v>
      </c>
      <c r="F61" s="8" t="s">
        <v>80</v>
      </c>
      <c r="G61" s="8" t="s">
        <v>80</v>
      </c>
      <c r="H61" s="8" t="s">
        <v>80</v>
      </c>
      <c r="I61" s="8" t="s">
        <v>80</v>
      </c>
      <c r="J61" s="8">
        <v>89.6</v>
      </c>
      <c r="K61" s="8" t="s">
        <v>80</v>
      </c>
      <c r="L61" s="8" t="s">
        <v>80</v>
      </c>
      <c r="M61" s="8" t="s">
        <v>80</v>
      </c>
      <c r="N61" s="8">
        <v>19.2</v>
      </c>
      <c r="O61" s="17"/>
    </row>
    <row r="62" spans="1:15" ht="18.75" customHeight="1" x14ac:dyDescent="0.15">
      <c r="A62" s="5">
        <v>52</v>
      </c>
      <c r="B62" s="5"/>
      <c r="C62" s="5"/>
      <c r="D62" s="10" t="s">
        <v>67</v>
      </c>
      <c r="E62" s="8">
        <v>70.400000000000006</v>
      </c>
      <c r="F62" s="8">
        <v>51.2</v>
      </c>
      <c r="G62" s="8">
        <v>89.6</v>
      </c>
      <c r="H62" s="8">
        <v>89.6</v>
      </c>
      <c r="I62" s="8">
        <v>179.2</v>
      </c>
      <c r="J62" s="8">
        <v>384</v>
      </c>
      <c r="K62" s="8">
        <v>166.4</v>
      </c>
      <c r="L62" s="8">
        <v>192</v>
      </c>
      <c r="M62" s="8">
        <v>121.6</v>
      </c>
      <c r="N62" s="8">
        <v>89.6</v>
      </c>
      <c r="O62" s="17"/>
    </row>
    <row r="63" spans="1:15" ht="18.75" customHeight="1" x14ac:dyDescent="0.15">
      <c r="A63" s="5">
        <v>53</v>
      </c>
      <c r="B63" s="5"/>
      <c r="C63" s="5"/>
      <c r="D63" s="5" t="s">
        <v>222</v>
      </c>
      <c r="E63" s="8">
        <v>243.2</v>
      </c>
      <c r="F63" s="8">
        <v>768</v>
      </c>
      <c r="G63" s="8">
        <v>972.8</v>
      </c>
      <c r="H63" s="8">
        <v>742.4</v>
      </c>
      <c r="I63" s="8">
        <v>998.4</v>
      </c>
      <c r="J63" s="8">
        <v>486.4</v>
      </c>
      <c r="K63" s="8">
        <v>614.4</v>
      </c>
      <c r="L63" s="8">
        <v>76.8</v>
      </c>
      <c r="M63" s="8">
        <v>115.2</v>
      </c>
      <c r="N63" s="8">
        <v>160</v>
      </c>
      <c r="O63" s="17"/>
    </row>
    <row r="64" spans="1:15" ht="18.75" customHeight="1" x14ac:dyDescent="0.15">
      <c r="A64" s="5">
        <v>54</v>
      </c>
      <c r="B64" s="5"/>
      <c r="C64" s="5"/>
      <c r="D64" s="10" t="s">
        <v>68</v>
      </c>
      <c r="E64" s="8" t="s">
        <v>80</v>
      </c>
      <c r="F64" s="8" t="s">
        <v>80</v>
      </c>
      <c r="G64" s="8">
        <v>6.4</v>
      </c>
      <c r="H64" s="8">
        <v>3.2</v>
      </c>
      <c r="I64" s="8" t="s">
        <v>80</v>
      </c>
      <c r="J64" s="8" t="s">
        <v>80</v>
      </c>
      <c r="K64" s="8">
        <v>0.8</v>
      </c>
      <c r="L64" s="8" t="s">
        <v>80</v>
      </c>
      <c r="M64" s="8">
        <v>3.2</v>
      </c>
      <c r="N64" s="8" t="s">
        <v>80</v>
      </c>
      <c r="O64" s="17"/>
    </row>
    <row r="65" spans="1:15" ht="18.75" customHeight="1" x14ac:dyDescent="0.15">
      <c r="A65" s="5">
        <v>55</v>
      </c>
      <c r="B65" s="5"/>
      <c r="C65" s="5"/>
      <c r="D65" s="10" t="s">
        <v>323</v>
      </c>
      <c r="E65" s="8">
        <v>19.2</v>
      </c>
      <c r="F65" s="8">
        <v>25.6</v>
      </c>
      <c r="G65" s="8">
        <v>38.4</v>
      </c>
      <c r="H65" s="8">
        <v>102.4</v>
      </c>
      <c r="I65" s="8">
        <v>51.2</v>
      </c>
      <c r="J65" s="8">
        <v>51.2</v>
      </c>
      <c r="K65" s="8">
        <v>89.6</v>
      </c>
      <c r="L65" s="8">
        <v>25.6</v>
      </c>
      <c r="M65" s="8">
        <v>19.2</v>
      </c>
      <c r="N65" s="8">
        <v>3.2</v>
      </c>
      <c r="O65" s="17"/>
    </row>
    <row r="66" spans="1:15" ht="18.75" customHeight="1" x14ac:dyDescent="0.15">
      <c r="A66" s="5">
        <v>56</v>
      </c>
      <c r="B66" s="5"/>
      <c r="C66" s="5"/>
      <c r="D66" s="10" t="s">
        <v>128</v>
      </c>
      <c r="E66" s="8" t="s">
        <v>80</v>
      </c>
      <c r="F66" s="8" t="s">
        <v>80</v>
      </c>
      <c r="G66" s="8" t="s">
        <v>80</v>
      </c>
      <c r="H66" s="8" t="s">
        <v>80</v>
      </c>
      <c r="I66" s="8" t="s">
        <v>80</v>
      </c>
      <c r="J66" s="8" t="s">
        <v>80</v>
      </c>
      <c r="K66" s="8" t="s">
        <v>80</v>
      </c>
      <c r="L66" s="8" t="s">
        <v>80</v>
      </c>
      <c r="M66" s="8" t="s">
        <v>80</v>
      </c>
      <c r="N66" s="8" t="s">
        <v>80</v>
      </c>
      <c r="O66" s="17"/>
    </row>
    <row r="67" spans="1:15" ht="18.75" customHeight="1" x14ac:dyDescent="0.15">
      <c r="A67" s="5">
        <v>57</v>
      </c>
      <c r="B67" s="5"/>
      <c r="C67" s="5"/>
      <c r="D67" s="10" t="s">
        <v>292</v>
      </c>
      <c r="E67" s="8">
        <v>64</v>
      </c>
      <c r="F67" s="8" t="s">
        <v>80</v>
      </c>
      <c r="G67" s="8">
        <v>51.2</v>
      </c>
      <c r="H67" s="8">
        <v>38.4</v>
      </c>
      <c r="I67" s="8" t="s">
        <v>80</v>
      </c>
      <c r="J67" s="8" t="s">
        <v>80</v>
      </c>
      <c r="K67" s="8">
        <v>19.2</v>
      </c>
      <c r="L67" s="8" t="s">
        <v>80</v>
      </c>
      <c r="M67" s="8">
        <v>19.2</v>
      </c>
      <c r="N67" s="8" t="s">
        <v>80</v>
      </c>
      <c r="O67" s="17"/>
    </row>
    <row r="68" spans="1:15" ht="18.75" customHeight="1" x14ac:dyDescent="0.15">
      <c r="A68" s="5">
        <v>58</v>
      </c>
      <c r="B68" s="5"/>
      <c r="C68" s="5"/>
      <c r="D68" s="10" t="s">
        <v>69</v>
      </c>
      <c r="E68" s="8">
        <v>307.2</v>
      </c>
      <c r="F68" s="8">
        <v>179.2</v>
      </c>
      <c r="G68" s="8">
        <v>563.20000000000005</v>
      </c>
      <c r="H68" s="8">
        <v>460.8</v>
      </c>
      <c r="I68" s="8">
        <v>332.8</v>
      </c>
      <c r="J68" s="8">
        <v>294.39999999999998</v>
      </c>
      <c r="K68" s="8">
        <v>499.2</v>
      </c>
      <c r="L68" s="8">
        <v>160</v>
      </c>
      <c r="M68" s="8">
        <v>89.6</v>
      </c>
      <c r="N68" s="8">
        <v>19.2</v>
      </c>
      <c r="O68" s="17"/>
    </row>
    <row r="69" spans="1:15" ht="18.75" customHeight="1" x14ac:dyDescent="0.15">
      <c r="A69" s="5">
        <v>59</v>
      </c>
      <c r="B69" s="5"/>
      <c r="C69" s="5"/>
      <c r="D69" s="5" t="s">
        <v>294</v>
      </c>
      <c r="E69" s="8" t="s">
        <v>80</v>
      </c>
      <c r="F69" s="8" t="s">
        <v>80</v>
      </c>
      <c r="G69" s="8" t="s">
        <v>80</v>
      </c>
      <c r="H69" s="8" t="s">
        <v>80</v>
      </c>
      <c r="I69" s="8" t="s">
        <v>80</v>
      </c>
      <c r="J69" s="8" t="s">
        <v>80</v>
      </c>
      <c r="K69" s="8">
        <v>1.6</v>
      </c>
      <c r="L69" s="8" t="s">
        <v>80</v>
      </c>
      <c r="M69" s="8" t="s">
        <v>80</v>
      </c>
      <c r="N69" s="8" t="s">
        <v>80</v>
      </c>
      <c r="O69" s="17"/>
    </row>
    <row r="70" spans="1:15" ht="18.75" customHeight="1" x14ac:dyDescent="0.15">
      <c r="A70" s="5">
        <v>60</v>
      </c>
      <c r="B70" s="5"/>
      <c r="C70" s="5"/>
      <c r="D70" s="5" t="s">
        <v>295</v>
      </c>
      <c r="E70" s="8">
        <v>1.6</v>
      </c>
      <c r="F70" s="8">
        <v>6.4</v>
      </c>
      <c r="G70" s="8">
        <v>3.2</v>
      </c>
      <c r="H70" s="8">
        <v>3.2</v>
      </c>
      <c r="I70" s="8">
        <v>6.4</v>
      </c>
      <c r="J70" s="8">
        <v>3.2</v>
      </c>
      <c r="K70" s="8">
        <v>12.8</v>
      </c>
      <c r="L70" s="8">
        <v>1.6</v>
      </c>
      <c r="M70" s="8" t="s">
        <v>80</v>
      </c>
      <c r="N70" s="8" t="s">
        <v>80</v>
      </c>
      <c r="O70" s="17"/>
    </row>
    <row r="71" spans="1:15" ht="18.75" customHeight="1" x14ac:dyDescent="0.15">
      <c r="A71" s="5">
        <v>61</v>
      </c>
      <c r="B71" s="5"/>
      <c r="C71" s="5"/>
      <c r="D71" s="10" t="s">
        <v>224</v>
      </c>
      <c r="E71" s="8" t="s">
        <v>80</v>
      </c>
      <c r="F71" s="8" t="s">
        <v>80</v>
      </c>
      <c r="G71" s="8">
        <v>12.8</v>
      </c>
      <c r="H71" s="8" t="s">
        <v>80</v>
      </c>
      <c r="I71" s="8" t="s">
        <v>80</v>
      </c>
      <c r="J71" s="8" t="s">
        <v>80</v>
      </c>
      <c r="K71" s="8">
        <v>6.4</v>
      </c>
      <c r="L71" s="8" t="s">
        <v>80</v>
      </c>
      <c r="M71" s="8" t="s">
        <v>80</v>
      </c>
      <c r="N71" s="8" t="s">
        <v>80</v>
      </c>
      <c r="O71" s="17"/>
    </row>
    <row r="72" spans="1:15" ht="18.75" customHeight="1" x14ac:dyDescent="0.15">
      <c r="A72" s="5">
        <v>62</v>
      </c>
      <c r="B72" s="5"/>
      <c r="C72" s="5"/>
      <c r="D72" s="5" t="s">
        <v>296</v>
      </c>
      <c r="E72" s="8">
        <v>12288</v>
      </c>
      <c r="F72" s="8">
        <v>18432</v>
      </c>
      <c r="G72" s="8">
        <v>16281.6</v>
      </c>
      <c r="H72" s="8">
        <v>20275.2</v>
      </c>
      <c r="I72" s="8">
        <v>16896</v>
      </c>
      <c r="J72" s="8">
        <v>16588.8</v>
      </c>
      <c r="K72" s="8">
        <v>19968</v>
      </c>
      <c r="L72" s="8">
        <v>13824</v>
      </c>
      <c r="M72" s="8">
        <v>8448</v>
      </c>
      <c r="N72" s="8">
        <v>3532.8</v>
      </c>
      <c r="O72" s="17"/>
    </row>
    <row r="73" spans="1:15" ht="18.75" customHeight="1" x14ac:dyDescent="0.15">
      <c r="A73" s="5">
        <v>63</v>
      </c>
      <c r="B73" s="5" t="s">
        <v>73</v>
      </c>
      <c r="C73" s="5" t="s">
        <v>74</v>
      </c>
      <c r="D73" s="5" t="s">
        <v>75</v>
      </c>
      <c r="E73" s="8">
        <v>32</v>
      </c>
      <c r="F73" s="8">
        <v>204.8</v>
      </c>
      <c r="G73" s="8" t="s">
        <v>80</v>
      </c>
      <c r="H73" s="8" t="s">
        <v>80</v>
      </c>
      <c r="I73" s="8" t="s">
        <v>80</v>
      </c>
      <c r="J73" s="8" t="s">
        <v>80</v>
      </c>
      <c r="K73" s="8" t="s">
        <v>80</v>
      </c>
      <c r="L73" s="8" t="s">
        <v>80</v>
      </c>
      <c r="M73" s="8">
        <v>6.4</v>
      </c>
      <c r="N73" s="8" t="s">
        <v>80</v>
      </c>
      <c r="O73" s="17"/>
    </row>
    <row r="74" spans="1:15" ht="18.75" customHeight="1" x14ac:dyDescent="0.15">
      <c r="A74" s="5">
        <v>64</v>
      </c>
      <c r="B74" s="5" t="s">
        <v>76</v>
      </c>
      <c r="C74" s="5" t="s">
        <v>77</v>
      </c>
      <c r="D74" s="5" t="s">
        <v>78</v>
      </c>
      <c r="E74" s="8">
        <v>25.6</v>
      </c>
      <c r="F74" s="8">
        <v>179.2</v>
      </c>
      <c r="G74" s="8">
        <v>89.6</v>
      </c>
      <c r="H74" s="8">
        <v>102.4</v>
      </c>
      <c r="I74" s="8">
        <v>102.4</v>
      </c>
      <c r="J74" s="8">
        <v>38.4</v>
      </c>
      <c r="K74" s="8">
        <v>12.8</v>
      </c>
      <c r="L74" s="8">
        <v>32</v>
      </c>
      <c r="M74" s="8" t="s">
        <v>80</v>
      </c>
      <c r="N74" s="8" t="s">
        <v>80</v>
      </c>
      <c r="O74" s="17"/>
    </row>
    <row r="75" spans="1:15" ht="18.75" customHeight="1" x14ac:dyDescent="0.15">
      <c r="A75" s="5">
        <v>65</v>
      </c>
      <c r="B75" s="5" t="s">
        <v>79</v>
      </c>
      <c r="C75" s="5" t="s">
        <v>80</v>
      </c>
      <c r="D75" s="5" t="s">
        <v>81</v>
      </c>
      <c r="E75" s="8">
        <v>70.400000000000006</v>
      </c>
      <c r="F75" s="8">
        <v>217.6</v>
      </c>
      <c r="G75" s="8">
        <v>115.2</v>
      </c>
      <c r="H75" s="8">
        <v>76.8</v>
      </c>
      <c r="I75" s="8">
        <v>140.80000000000001</v>
      </c>
      <c r="J75" s="8">
        <v>166.4</v>
      </c>
      <c r="K75" s="8">
        <v>76.8</v>
      </c>
      <c r="L75" s="8">
        <v>83.2</v>
      </c>
      <c r="M75" s="8">
        <v>44.8</v>
      </c>
      <c r="N75" s="8" t="s">
        <v>80</v>
      </c>
      <c r="O75" s="17"/>
    </row>
    <row r="76" spans="1:15" ht="18.75" customHeight="1" x14ac:dyDescent="0.15">
      <c r="A76" s="5">
        <v>66</v>
      </c>
      <c r="B76" s="5" t="s">
        <v>82</v>
      </c>
      <c r="C76" s="5" t="s">
        <v>83</v>
      </c>
      <c r="D76" s="10" t="s">
        <v>84</v>
      </c>
      <c r="E76" s="8">
        <v>44.8</v>
      </c>
      <c r="F76" s="8">
        <v>51.2</v>
      </c>
      <c r="G76" s="8">
        <v>25.6</v>
      </c>
      <c r="H76" s="8">
        <v>12.8</v>
      </c>
      <c r="I76" s="8" t="s">
        <v>80</v>
      </c>
      <c r="J76" s="8" t="s">
        <v>80</v>
      </c>
      <c r="K76" s="8" t="s">
        <v>80</v>
      </c>
      <c r="L76" s="8" t="s">
        <v>80</v>
      </c>
      <c r="M76" s="8">
        <v>6.4</v>
      </c>
      <c r="N76" s="8">
        <v>12.8</v>
      </c>
      <c r="O76" s="17"/>
    </row>
    <row r="77" spans="1:15" ht="18.75" customHeight="1" x14ac:dyDescent="0.15">
      <c r="A77" s="5">
        <v>67</v>
      </c>
      <c r="B77" s="5"/>
      <c r="C77" s="5"/>
      <c r="D77" s="10" t="s">
        <v>327</v>
      </c>
      <c r="E77" s="8" t="s">
        <v>80</v>
      </c>
      <c r="F77" s="8" t="s">
        <v>80</v>
      </c>
      <c r="G77" s="8" t="s">
        <v>80</v>
      </c>
      <c r="H77" s="8" t="s">
        <v>80</v>
      </c>
      <c r="I77" s="8" t="s">
        <v>80</v>
      </c>
      <c r="J77" s="8" t="s">
        <v>80</v>
      </c>
      <c r="K77" s="8" t="s">
        <v>80</v>
      </c>
      <c r="L77" s="8">
        <v>1.6</v>
      </c>
      <c r="M77" s="8" t="s">
        <v>80</v>
      </c>
      <c r="N77" s="8" t="s">
        <v>80</v>
      </c>
      <c r="O77" s="17"/>
    </row>
    <row r="78" spans="1:15" ht="18.75" customHeight="1" x14ac:dyDescent="0.15">
      <c r="A78" s="5">
        <v>68</v>
      </c>
      <c r="B78" s="5"/>
      <c r="C78" s="5" t="s">
        <v>85</v>
      </c>
      <c r="D78" s="5" t="s">
        <v>297</v>
      </c>
      <c r="E78" s="8" t="s">
        <v>80</v>
      </c>
      <c r="F78" s="8" t="s">
        <v>80</v>
      </c>
      <c r="G78" s="8" t="s">
        <v>80</v>
      </c>
      <c r="H78" s="8" t="s">
        <v>80</v>
      </c>
      <c r="I78" s="8">
        <v>6.4</v>
      </c>
      <c r="J78" s="8" t="s">
        <v>80</v>
      </c>
      <c r="K78" s="8" t="s">
        <v>80</v>
      </c>
      <c r="L78" s="8" t="s">
        <v>80</v>
      </c>
      <c r="M78" s="8" t="s">
        <v>80</v>
      </c>
      <c r="N78" s="8" t="s">
        <v>80</v>
      </c>
      <c r="O78" s="17"/>
    </row>
    <row r="79" spans="1:15" ht="18.75" customHeight="1" x14ac:dyDescent="0.15">
      <c r="A79" s="5">
        <v>69</v>
      </c>
      <c r="B79" s="5"/>
      <c r="C79" s="5"/>
      <c r="D79" s="10" t="s">
        <v>226</v>
      </c>
      <c r="E79" s="8" t="s">
        <v>80</v>
      </c>
      <c r="F79" s="8">
        <v>6.4</v>
      </c>
      <c r="G79" s="8" t="s">
        <v>80</v>
      </c>
      <c r="H79" s="8">
        <v>12.8</v>
      </c>
      <c r="I79" s="8" t="s">
        <v>80</v>
      </c>
      <c r="J79" s="8" t="s">
        <v>80</v>
      </c>
      <c r="K79" s="8">
        <v>3.2</v>
      </c>
      <c r="L79" s="8" t="s">
        <v>80</v>
      </c>
      <c r="M79" s="8" t="s">
        <v>80</v>
      </c>
      <c r="N79" s="8" t="s">
        <v>80</v>
      </c>
      <c r="O79" s="17"/>
    </row>
    <row r="80" spans="1:15" ht="18.75" customHeight="1" x14ac:dyDescent="0.15">
      <c r="A80" s="5">
        <v>70</v>
      </c>
      <c r="B80" s="5"/>
      <c r="C80" s="5"/>
      <c r="D80" s="5" t="s">
        <v>346</v>
      </c>
      <c r="E80" s="8" t="s">
        <v>80</v>
      </c>
      <c r="F80" s="8" t="s">
        <v>80</v>
      </c>
      <c r="G80" s="8" t="s">
        <v>80</v>
      </c>
      <c r="H80" s="8" t="s">
        <v>80</v>
      </c>
      <c r="I80" s="8" t="s">
        <v>80</v>
      </c>
      <c r="J80" s="8" t="s">
        <v>80</v>
      </c>
      <c r="K80" s="8" t="s">
        <v>80</v>
      </c>
      <c r="L80" s="8" t="s">
        <v>80</v>
      </c>
      <c r="M80" s="8" t="s">
        <v>80</v>
      </c>
      <c r="N80" s="8" t="s">
        <v>80</v>
      </c>
      <c r="O80" s="17"/>
    </row>
    <row r="81" spans="1:15" ht="18.75" customHeight="1" x14ac:dyDescent="0.15">
      <c r="A81" s="5">
        <v>71</v>
      </c>
      <c r="B81" s="5"/>
      <c r="C81" s="5"/>
      <c r="D81" s="5" t="s">
        <v>298</v>
      </c>
      <c r="E81" s="8" t="s">
        <v>80</v>
      </c>
      <c r="F81" s="8" t="s">
        <v>80</v>
      </c>
      <c r="G81" s="8" t="s">
        <v>80</v>
      </c>
      <c r="H81" s="8" t="s">
        <v>80</v>
      </c>
      <c r="I81" s="8" t="s">
        <v>80</v>
      </c>
      <c r="J81" s="8" t="s">
        <v>80</v>
      </c>
      <c r="K81" s="8">
        <v>3.2</v>
      </c>
      <c r="L81" s="8" t="s">
        <v>80</v>
      </c>
      <c r="M81" s="8" t="s">
        <v>80</v>
      </c>
      <c r="N81" s="8" t="s">
        <v>80</v>
      </c>
      <c r="O81" s="17"/>
    </row>
    <row r="82" spans="1:15" ht="18.75" customHeight="1" x14ac:dyDescent="0.15">
      <c r="A82" s="5">
        <v>72</v>
      </c>
      <c r="B82" s="5"/>
      <c r="C82" s="5"/>
      <c r="D82" s="5" t="s">
        <v>87</v>
      </c>
      <c r="E82" s="8">
        <v>19.2</v>
      </c>
      <c r="F82" s="8">
        <v>102.4</v>
      </c>
      <c r="G82" s="8">
        <v>12.8</v>
      </c>
      <c r="H82" s="8">
        <v>12.8</v>
      </c>
      <c r="I82" s="8">
        <v>12.8</v>
      </c>
      <c r="J82" s="8">
        <v>6.4</v>
      </c>
      <c r="K82" s="8">
        <v>38.4</v>
      </c>
      <c r="L82" s="8">
        <v>32</v>
      </c>
      <c r="M82" s="8">
        <v>6.4</v>
      </c>
      <c r="N82" s="8">
        <v>25.6</v>
      </c>
      <c r="O82" s="17"/>
    </row>
    <row r="83" spans="1:15" ht="18.75" customHeight="1" x14ac:dyDescent="0.15">
      <c r="A83" s="5">
        <v>73</v>
      </c>
      <c r="B83" s="5"/>
      <c r="C83" s="5" t="s">
        <v>88</v>
      </c>
      <c r="D83" s="5" t="s">
        <v>89</v>
      </c>
      <c r="E83" s="8">
        <v>6.4</v>
      </c>
      <c r="F83" s="8">
        <v>25.6</v>
      </c>
      <c r="G83" s="8">
        <v>3.2</v>
      </c>
      <c r="H83" s="8" t="s">
        <v>80</v>
      </c>
      <c r="I83" s="8">
        <v>3.2</v>
      </c>
      <c r="J83" s="8" t="s">
        <v>80</v>
      </c>
      <c r="K83" s="8">
        <v>6.4</v>
      </c>
      <c r="L83" s="8">
        <v>6.4</v>
      </c>
      <c r="M83" s="8">
        <v>1.6</v>
      </c>
      <c r="N83" s="8">
        <v>6.4</v>
      </c>
      <c r="O83" s="17"/>
    </row>
    <row r="84" spans="1:15" ht="18.75" customHeight="1" x14ac:dyDescent="0.15">
      <c r="A84" s="5">
        <v>74</v>
      </c>
      <c r="B84" s="5" t="s">
        <v>262</v>
      </c>
      <c r="C84" s="5" t="s">
        <v>263</v>
      </c>
      <c r="D84" s="5" t="s">
        <v>264</v>
      </c>
      <c r="E84" s="8" t="s">
        <v>80</v>
      </c>
      <c r="F84" s="8" t="s">
        <v>80</v>
      </c>
      <c r="G84" s="8" t="s">
        <v>80</v>
      </c>
      <c r="H84" s="8" t="s">
        <v>80</v>
      </c>
      <c r="I84" s="8" t="s">
        <v>80</v>
      </c>
      <c r="J84" s="8" t="s">
        <v>80</v>
      </c>
      <c r="K84" s="8" t="s">
        <v>80</v>
      </c>
      <c r="L84" s="8">
        <v>1.6</v>
      </c>
      <c r="M84" s="8" t="s">
        <v>80</v>
      </c>
      <c r="N84" s="8" t="s">
        <v>80</v>
      </c>
      <c r="O84" s="17"/>
    </row>
    <row r="85" spans="1:15" ht="18.75" customHeight="1" x14ac:dyDescent="0.15">
      <c r="A85" s="5">
        <v>75</v>
      </c>
      <c r="B85" s="5" t="s">
        <v>347</v>
      </c>
      <c r="C85" s="5" t="s">
        <v>348</v>
      </c>
      <c r="D85" s="5" t="s">
        <v>349</v>
      </c>
      <c r="E85" s="8" t="s">
        <v>80</v>
      </c>
      <c r="F85" s="8" t="s">
        <v>80</v>
      </c>
      <c r="G85" s="8" t="s">
        <v>80</v>
      </c>
      <c r="H85" s="8" t="s">
        <v>80</v>
      </c>
      <c r="I85" s="8" t="s">
        <v>80</v>
      </c>
      <c r="J85" s="8" t="s">
        <v>80</v>
      </c>
      <c r="K85" s="8" t="s">
        <v>80</v>
      </c>
      <c r="L85" s="8">
        <v>0.8</v>
      </c>
      <c r="M85" s="8" t="s">
        <v>80</v>
      </c>
      <c r="N85" s="8" t="s">
        <v>80</v>
      </c>
      <c r="O85" s="17"/>
    </row>
    <row r="86" spans="1:15" ht="18.75" customHeight="1" thickBot="1" x14ac:dyDescent="0.2">
      <c r="A86" s="5">
        <v>76</v>
      </c>
      <c r="B86" s="5" t="s">
        <v>90</v>
      </c>
      <c r="C86" s="5" t="s">
        <v>91</v>
      </c>
      <c r="D86" s="5" t="s">
        <v>92</v>
      </c>
      <c r="E86" s="8" t="s">
        <v>80</v>
      </c>
      <c r="F86" s="8" t="s">
        <v>80</v>
      </c>
      <c r="G86" s="8" t="s">
        <v>80</v>
      </c>
      <c r="H86" s="8">
        <v>0.8</v>
      </c>
      <c r="I86" s="8">
        <v>1.6</v>
      </c>
      <c r="J86" s="8">
        <v>3.2</v>
      </c>
      <c r="K86" s="8">
        <v>6.4</v>
      </c>
      <c r="L86" s="8">
        <v>1.6</v>
      </c>
      <c r="M86" s="8">
        <v>0.8</v>
      </c>
      <c r="N86" s="8" t="s">
        <v>80</v>
      </c>
      <c r="O86" s="17"/>
    </row>
    <row r="87" spans="1:15" ht="18.75" customHeight="1" thickTop="1" x14ac:dyDescent="0.15">
      <c r="A87" s="35" t="s">
        <v>93</v>
      </c>
      <c r="B87" s="35"/>
      <c r="C87" s="35"/>
      <c r="D87" s="35"/>
      <c r="E87" s="19">
        <f t="shared" ref="E87:N87" si="0">SUM(E11:E86)</f>
        <v>29521.600000000006</v>
      </c>
      <c r="F87" s="19">
        <f t="shared" si="0"/>
        <v>50044.800000000003</v>
      </c>
      <c r="G87" s="19">
        <f t="shared" si="0"/>
        <v>36504.799999999996</v>
      </c>
      <c r="H87" s="19">
        <f t="shared" si="0"/>
        <v>38904.800000000025</v>
      </c>
      <c r="I87" s="19">
        <f t="shared" si="0"/>
        <v>46960.800000000003</v>
      </c>
      <c r="J87" s="19">
        <f t="shared" si="0"/>
        <v>26972.000000000004</v>
      </c>
      <c r="K87" s="19">
        <f t="shared" si="0"/>
        <v>31617.600000000006</v>
      </c>
      <c r="L87" s="19">
        <f t="shared" si="0"/>
        <v>23667.199999999997</v>
      </c>
      <c r="M87" s="19">
        <f t="shared" si="0"/>
        <v>17814.400000000009</v>
      </c>
      <c r="N87" s="19">
        <f t="shared" si="0"/>
        <v>8293.5999999999985</v>
      </c>
    </row>
    <row r="88" spans="1:15" ht="18.75" customHeight="1" x14ac:dyDescent="0.15">
      <c r="A88" s="41" t="s">
        <v>269</v>
      </c>
      <c r="B88" s="42"/>
      <c r="C88" s="6" t="s">
        <v>22</v>
      </c>
      <c r="D88" s="9"/>
      <c r="E88" s="8">
        <f t="shared" ref="E88:N88" si="1">E11</f>
        <v>5068.8</v>
      </c>
      <c r="F88" s="8">
        <f t="shared" si="1"/>
        <v>15360</v>
      </c>
      <c r="G88" s="8">
        <f t="shared" si="1"/>
        <v>4608</v>
      </c>
      <c r="H88" s="8">
        <f t="shared" si="1"/>
        <v>6144</v>
      </c>
      <c r="I88" s="8">
        <f t="shared" si="1"/>
        <v>9216</v>
      </c>
      <c r="J88" s="8">
        <f t="shared" si="1"/>
        <v>665.6</v>
      </c>
      <c r="K88" s="8">
        <f t="shared" si="1"/>
        <v>1305.5999999999999</v>
      </c>
      <c r="L88" s="8">
        <f t="shared" si="1"/>
        <v>2150.4</v>
      </c>
      <c r="M88" s="8">
        <f t="shared" si="1"/>
        <v>2918.4</v>
      </c>
      <c r="N88" s="8">
        <f t="shared" si="1"/>
        <v>1152</v>
      </c>
    </row>
    <row r="89" spans="1:15" ht="18.75" customHeight="1" x14ac:dyDescent="0.15">
      <c r="A89" s="41"/>
      <c r="B89" s="42"/>
      <c r="C89" s="6" t="s">
        <v>24</v>
      </c>
      <c r="D89" s="9"/>
      <c r="E89" s="8">
        <f t="shared" ref="E89:N89" si="2">SUM(E12:E30)</f>
        <v>277.60000000000002</v>
      </c>
      <c r="F89" s="8">
        <f t="shared" si="2"/>
        <v>414.4</v>
      </c>
      <c r="G89" s="8">
        <f t="shared" si="2"/>
        <v>72.8</v>
      </c>
      <c r="H89" s="8">
        <f t="shared" si="2"/>
        <v>260.8</v>
      </c>
      <c r="I89" s="8">
        <f t="shared" si="2"/>
        <v>170.40000000000003</v>
      </c>
      <c r="J89" s="8">
        <f t="shared" si="2"/>
        <v>124</v>
      </c>
      <c r="K89" s="8">
        <f t="shared" si="2"/>
        <v>64</v>
      </c>
      <c r="L89" s="8">
        <f t="shared" si="2"/>
        <v>85.6</v>
      </c>
      <c r="M89" s="8">
        <f t="shared" si="2"/>
        <v>60</v>
      </c>
      <c r="N89" s="8">
        <f t="shared" si="2"/>
        <v>63.2</v>
      </c>
    </row>
    <row r="90" spans="1:15" ht="18.75" customHeight="1" x14ac:dyDescent="0.15">
      <c r="A90" s="41"/>
      <c r="B90" s="42"/>
      <c r="C90" s="6" t="s">
        <v>94</v>
      </c>
      <c r="D90" s="9"/>
      <c r="E90" s="8">
        <f t="shared" ref="E90:N90" si="3">SUM(E31:E31)</f>
        <v>0</v>
      </c>
      <c r="F90" s="8">
        <f t="shared" si="3"/>
        <v>0</v>
      </c>
      <c r="G90" s="8">
        <f t="shared" si="3"/>
        <v>0</v>
      </c>
      <c r="H90" s="8">
        <f t="shared" si="3"/>
        <v>0</v>
      </c>
      <c r="I90" s="8">
        <f t="shared" si="3"/>
        <v>0</v>
      </c>
      <c r="J90" s="8">
        <f t="shared" si="3"/>
        <v>12.8</v>
      </c>
      <c r="K90" s="8">
        <f t="shared" si="3"/>
        <v>0</v>
      </c>
      <c r="L90" s="8">
        <f t="shared" si="3"/>
        <v>0</v>
      </c>
      <c r="M90" s="8">
        <f t="shared" si="3"/>
        <v>0</v>
      </c>
      <c r="N90" s="8">
        <f t="shared" si="3"/>
        <v>0</v>
      </c>
    </row>
    <row r="91" spans="1:15" ht="18.75" customHeight="1" x14ac:dyDescent="0.15">
      <c r="A91" s="41"/>
      <c r="B91" s="42"/>
      <c r="C91" s="6" t="s">
        <v>43</v>
      </c>
      <c r="D91" s="9"/>
      <c r="E91" s="8">
        <f t="shared" ref="E91:N91" si="4">SUM(E32:E33)</f>
        <v>57.6</v>
      </c>
      <c r="F91" s="8">
        <f t="shared" si="4"/>
        <v>76.800000000000011</v>
      </c>
      <c r="G91" s="8">
        <f t="shared" si="4"/>
        <v>19.200000000000003</v>
      </c>
      <c r="H91" s="8">
        <f t="shared" si="4"/>
        <v>64</v>
      </c>
      <c r="I91" s="8">
        <f t="shared" si="4"/>
        <v>38.4</v>
      </c>
      <c r="J91" s="8">
        <f t="shared" si="4"/>
        <v>14.4</v>
      </c>
      <c r="K91" s="8">
        <f t="shared" si="4"/>
        <v>12.8</v>
      </c>
      <c r="L91" s="8">
        <f t="shared" si="4"/>
        <v>12.8</v>
      </c>
      <c r="M91" s="8">
        <f t="shared" si="4"/>
        <v>32</v>
      </c>
      <c r="N91" s="8">
        <f t="shared" si="4"/>
        <v>12.8</v>
      </c>
    </row>
    <row r="92" spans="1:15" ht="18.75" customHeight="1" x14ac:dyDescent="0.15">
      <c r="A92" s="41"/>
      <c r="B92" s="42"/>
      <c r="C92" s="6" t="s">
        <v>45</v>
      </c>
      <c r="D92" s="9"/>
      <c r="E92" s="8">
        <f t="shared" ref="E92:N92" si="5">SUM(E34:E72)</f>
        <v>23919.200000000004</v>
      </c>
      <c r="F92" s="8">
        <f t="shared" si="5"/>
        <v>33406.400000000001</v>
      </c>
      <c r="G92" s="8">
        <f t="shared" si="5"/>
        <v>31558.400000000001</v>
      </c>
      <c r="H92" s="8">
        <f t="shared" si="5"/>
        <v>32217.599999999999</v>
      </c>
      <c r="I92" s="8">
        <f t="shared" si="5"/>
        <v>37268.800000000003</v>
      </c>
      <c r="J92" s="8">
        <f t="shared" si="5"/>
        <v>25940.800000000003</v>
      </c>
      <c r="K92" s="8">
        <f t="shared" si="5"/>
        <v>30088</v>
      </c>
      <c r="L92" s="8">
        <f t="shared" si="5"/>
        <v>21259.200000000001</v>
      </c>
      <c r="M92" s="8">
        <f t="shared" si="5"/>
        <v>14737.600000000002</v>
      </c>
      <c r="N92" s="8">
        <f t="shared" si="5"/>
        <v>7020.7999999999993</v>
      </c>
    </row>
    <row r="93" spans="1:15" ht="18.75" customHeight="1" x14ac:dyDescent="0.15">
      <c r="A93" s="41"/>
      <c r="B93" s="42"/>
      <c r="C93" s="6" t="s">
        <v>95</v>
      </c>
      <c r="D93" s="9"/>
      <c r="E93" s="8">
        <f t="shared" ref="E93:N93" si="6">SUM(E73)</f>
        <v>32</v>
      </c>
      <c r="F93" s="8">
        <f t="shared" si="6"/>
        <v>204.8</v>
      </c>
      <c r="G93" s="8">
        <f t="shared" si="6"/>
        <v>0</v>
      </c>
      <c r="H93" s="8">
        <f t="shared" si="6"/>
        <v>0</v>
      </c>
      <c r="I93" s="8">
        <f t="shared" si="6"/>
        <v>0</v>
      </c>
      <c r="J93" s="8">
        <f t="shared" si="6"/>
        <v>0</v>
      </c>
      <c r="K93" s="8">
        <f t="shared" si="6"/>
        <v>0</v>
      </c>
      <c r="L93" s="8">
        <f t="shared" si="6"/>
        <v>0</v>
      </c>
      <c r="M93" s="8">
        <f t="shared" si="6"/>
        <v>6.4</v>
      </c>
      <c r="N93" s="8">
        <f t="shared" si="6"/>
        <v>0</v>
      </c>
    </row>
    <row r="94" spans="1:15" ht="18.75" customHeight="1" x14ac:dyDescent="0.15">
      <c r="A94" s="41"/>
      <c r="B94" s="42"/>
      <c r="C94" s="6" t="s">
        <v>77</v>
      </c>
      <c r="D94" s="9"/>
      <c r="E94" s="8">
        <f t="shared" ref="E94:N95" si="7">SUM(E74)</f>
        <v>25.6</v>
      </c>
      <c r="F94" s="8">
        <f t="shared" si="7"/>
        <v>179.2</v>
      </c>
      <c r="G94" s="8">
        <f t="shared" si="7"/>
        <v>89.6</v>
      </c>
      <c r="H94" s="8">
        <f t="shared" si="7"/>
        <v>102.4</v>
      </c>
      <c r="I94" s="8">
        <f t="shared" si="7"/>
        <v>102.4</v>
      </c>
      <c r="J94" s="8">
        <f t="shared" si="7"/>
        <v>38.4</v>
      </c>
      <c r="K94" s="8">
        <f t="shared" si="7"/>
        <v>12.8</v>
      </c>
      <c r="L94" s="8">
        <f t="shared" si="7"/>
        <v>32</v>
      </c>
      <c r="M94" s="8">
        <f t="shared" si="7"/>
        <v>0</v>
      </c>
      <c r="N94" s="8">
        <f t="shared" si="7"/>
        <v>0</v>
      </c>
    </row>
    <row r="95" spans="1:15" ht="18.75" customHeight="1" x14ac:dyDescent="0.15">
      <c r="A95" s="41"/>
      <c r="B95" s="42"/>
      <c r="C95" s="6" t="s">
        <v>96</v>
      </c>
      <c r="D95" s="9"/>
      <c r="E95" s="8">
        <f t="shared" si="7"/>
        <v>70.400000000000006</v>
      </c>
      <c r="F95" s="8">
        <f t="shared" si="7"/>
        <v>217.6</v>
      </c>
      <c r="G95" s="8">
        <f t="shared" si="7"/>
        <v>115.2</v>
      </c>
      <c r="H95" s="8">
        <f t="shared" si="7"/>
        <v>76.8</v>
      </c>
      <c r="I95" s="8">
        <f t="shared" si="7"/>
        <v>140.80000000000001</v>
      </c>
      <c r="J95" s="8">
        <f t="shared" si="7"/>
        <v>166.4</v>
      </c>
      <c r="K95" s="8">
        <f t="shared" si="7"/>
        <v>76.8</v>
      </c>
      <c r="L95" s="8">
        <f t="shared" si="7"/>
        <v>83.2</v>
      </c>
      <c r="M95" s="8">
        <f t="shared" si="7"/>
        <v>44.8</v>
      </c>
      <c r="N95" s="8">
        <f t="shared" si="7"/>
        <v>0</v>
      </c>
    </row>
    <row r="96" spans="1:15" ht="18.75" customHeight="1" x14ac:dyDescent="0.15">
      <c r="A96" s="41"/>
      <c r="B96" s="42"/>
      <c r="C96" s="6" t="s">
        <v>83</v>
      </c>
      <c r="D96" s="9"/>
      <c r="E96" s="8">
        <f t="shared" ref="E96:N96" si="8">SUM(E76:E77)</f>
        <v>44.8</v>
      </c>
      <c r="F96" s="8">
        <f t="shared" si="8"/>
        <v>51.2</v>
      </c>
      <c r="G96" s="8">
        <f t="shared" si="8"/>
        <v>25.6</v>
      </c>
      <c r="H96" s="8">
        <f t="shared" si="8"/>
        <v>12.8</v>
      </c>
      <c r="I96" s="8">
        <f t="shared" si="8"/>
        <v>0</v>
      </c>
      <c r="J96" s="8">
        <f t="shared" si="8"/>
        <v>0</v>
      </c>
      <c r="K96" s="8">
        <f t="shared" si="8"/>
        <v>0</v>
      </c>
      <c r="L96" s="8">
        <f t="shared" si="8"/>
        <v>1.6</v>
      </c>
      <c r="M96" s="8">
        <f t="shared" si="8"/>
        <v>6.4</v>
      </c>
      <c r="N96" s="8">
        <f t="shared" si="8"/>
        <v>12.8</v>
      </c>
    </row>
    <row r="97" spans="1:14" ht="18.75" customHeight="1" x14ac:dyDescent="0.15">
      <c r="A97" s="41"/>
      <c r="B97" s="42"/>
      <c r="C97" s="6" t="s">
        <v>85</v>
      </c>
      <c r="D97" s="9"/>
      <c r="E97" s="8">
        <f t="shared" ref="E97:N97" si="9">SUM(E78:E82)</f>
        <v>19.2</v>
      </c>
      <c r="F97" s="8">
        <f t="shared" si="9"/>
        <v>108.80000000000001</v>
      </c>
      <c r="G97" s="8">
        <f t="shared" si="9"/>
        <v>12.8</v>
      </c>
      <c r="H97" s="8">
        <f t="shared" si="9"/>
        <v>25.6</v>
      </c>
      <c r="I97" s="8">
        <f t="shared" si="9"/>
        <v>19.200000000000003</v>
      </c>
      <c r="J97" s="8">
        <f t="shared" si="9"/>
        <v>6.4</v>
      </c>
      <c r="K97" s="8">
        <f t="shared" si="9"/>
        <v>44.8</v>
      </c>
      <c r="L97" s="8">
        <f t="shared" si="9"/>
        <v>32</v>
      </c>
      <c r="M97" s="8">
        <f t="shared" si="9"/>
        <v>6.4</v>
      </c>
      <c r="N97" s="8">
        <f t="shared" si="9"/>
        <v>25.6</v>
      </c>
    </row>
    <row r="98" spans="1:14" ht="18.75" customHeight="1" x14ac:dyDescent="0.15">
      <c r="A98" s="41"/>
      <c r="B98" s="42"/>
      <c r="C98" s="6" t="s">
        <v>88</v>
      </c>
      <c r="D98" s="9"/>
      <c r="E98" s="8">
        <f t="shared" ref="E98:N98" si="10">SUM(E83)</f>
        <v>6.4</v>
      </c>
      <c r="F98" s="8">
        <f t="shared" si="10"/>
        <v>25.6</v>
      </c>
      <c r="G98" s="8">
        <f t="shared" si="10"/>
        <v>3.2</v>
      </c>
      <c r="H98" s="8">
        <f t="shared" si="10"/>
        <v>0</v>
      </c>
      <c r="I98" s="8">
        <f t="shared" si="10"/>
        <v>3.2</v>
      </c>
      <c r="J98" s="8">
        <f t="shared" si="10"/>
        <v>0</v>
      </c>
      <c r="K98" s="8">
        <f t="shared" si="10"/>
        <v>6.4</v>
      </c>
      <c r="L98" s="8">
        <f t="shared" si="10"/>
        <v>6.4</v>
      </c>
      <c r="M98" s="8">
        <f t="shared" si="10"/>
        <v>1.6</v>
      </c>
      <c r="N98" s="8">
        <f t="shared" si="10"/>
        <v>6.4</v>
      </c>
    </row>
    <row r="99" spans="1:14" ht="18.75" customHeight="1" x14ac:dyDescent="0.15">
      <c r="A99" s="41"/>
      <c r="B99" s="42"/>
      <c r="C99" s="6" t="s">
        <v>263</v>
      </c>
      <c r="D99" s="9"/>
      <c r="E99" s="8">
        <f>SUM(E84:E84)</f>
        <v>0</v>
      </c>
      <c r="F99" s="8">
        <f t="shared" ref="F99:N99" si="11">SUM(F84:F84)</f>
        <v>0</v>
      </c>
      <c r="G99" s="8">
        <f t="shared" si="11"/>
        <v>0</v>
      </c>
      <c r="H99" s="8">
        <f t="shared" si="11"/>
        <v>0</v>
      </c>
      <c r="I99" s="8">
        <f t="shared" si="11"/>
        <v>0</v>
      </c>
      <c r="J99" s="8">
        <f t="shared" si="11"/>
        <v>0</v>
      </c>
      <c r="K99" s="8">
        <f t="shared" si="11"/>
        <v>0</v>
      </c>
      <c r="L99" s="8">
        <f t="shared" si="11"/>
        <v>1.6</v>
      </c>
      <c r="M99" s="8">
        <f t="shared" si="11"/>
        <v>0</v>
      </c>
      <c r="N99" s="8">
        <f t="shared" si="11"/>
        <v>0</v>
      </c>
    </row>
    <row r="100" spans="1:14" ht="18.75" customHeight="1" x14ac:dyDescent="0.15">
      <c r="A100" s="41"/>
      <c r="B100" s="42"/>
      <c r="C100" s="6" t="s">
        <v>348</v>
      </c>
      <c r="D100" s="7"/>
      <c r="E100" s="8">
        <f t="shared" ref="E100:N100" si="12">SUM(E85)</f>
        <v>0</v>
      </c>
      <c r="F100" s="8">
        <f t="shared" si="12"/>
        <v>0</v>
      </c>
      <c r="G100" s="8">
        <f t="shared" si="12"/>
        <v>0</v>
      </c>
      <c r="H100" s="8">
        <f t="shared" si="12"/>
        <v>0</v>
      </c>
      <c r="I100" s="8">
        <f t="shared" si="12"/>
        <v>0</v>
      </c>
      <c r="J100" s="8">
        <f t="shared" si="12"/>
        <v>0</v>
      </c>
      <c r="K100" s="8">
        <f t="shared" si="12"/>
        <v>0</v>
      </c>
      <c r="L100" s="8">
        <f t="shared" si="12"/>
        <v>0.8</v>
      </c>
      <c r="M100" s="8">
        <f t="shared" si="12"/>
        <v>0</v>
      </c>
      <c r="N100" s="8">
        <f t="shared" si="12"/>
        <v>0</v>
      </c>
    </row>
    <row r="101" spans="1:14" ht="18.75" customHeight="1" x14ac:dyDescent="0.15">
      <c r="A101" s="41"/>
      <c r="B101" s="42"/>
      <c r="C101" s="6" t="s">
        <v>91</v>
      </c>
      <c r="D101" s="7"/>
      <c r="E101" s="8">
        <f t="shared" ref="E101:N101" si="13">SUM(E86:E86)</f>
        <v>0</v>
      </c>
      <c r="F101" s="8">
        <f t="shared" si="13"/>
        <v>0</v>
      </c>
      <c r="G101" s="8">
        <f t="shared" si="13"/>
        <v>0</v>
      </c>
      <c r="H101" s="8">
        <f t="shared" si="13"/>
        <v>0.8</v>
      </c>
      <c r="I101" s="8">
        <f t="shared" si="13"/>
        <v>1.6</v>
      </c>
      <c r="J101" s="8">
        <f t="shared" si="13"/>
        <v>3.2</v>
      </c>
      <c r="K101" s="8">
        <f t="shared" si="13"/>
        <v>6.4</v>
      </c>
      <c r="L101" s="8">
        <f t="shared" si="13"/>
        <v>1.6</v>
      </c>
      <c r="M101" s="8">
        <f t="shared" si="13"/>
        <v>0.8</v>
      </c>
      <c r="N101" s="8">
        <f t="shared" si="13"/>
        <v>0</v>
      </c>
    </row>
    <row r="102" spans="1:14" ht="18.75" customHeight="1" x14ac:dyDescent="0.15">
      <c r="A102" s="38" t="s">
        <v>97</v>
      </c>
      <c r="B102" s="38"/>
      <c r="C102" s="39" t="s">
        <v>98</v>
      </c>
      <c r="D102" s="39"/>
      <c r="E102" s="36" t="s">
        <v>99</v>
      </c>
      <c r="F102" s="37"/>
      <c r="G102" s="37"/>
      <c r="H102" s="37"/>
      <c r="I102" s="37"/>
      <c r="J102" s="37"/>
      <c r="K102" s="37"/>
      <c r="L102" s="37"/>
      <c r="M102" s="37"/>
      <c r="N102" s="37"/>
    </row>
    <row r="103" spans="1:14" ht="18.75" customHeight="1" x14ac:dyDescent="0.15">
      <c r="A103" s="40"/>
      <c r="B103" s="40"/>
      <c r="C103" s="39" t="s">
        <v>100</v>
      </c>
      <c r="D103" s="39"/>
      <c r="E103" s="36" t="s">
        <v>101</v>
      </c>
      <c r="F103" s="37"/>
      <c r="G103" s="37"/>
      <c r="H103" s="37"/>
      <c r="I103" s="37"/>
      <c r="J103" s="37"/>
      <c r="K103" s="37"/>
      <c r="L103" s="37"/>
      <c r="M103" s="37"/>
      <c r="N103" s="37"/>
    </row>
    <row r="104" spans="1:14" ht="18.75" customHeight="1" x14ac:dyDescent="0.15">
      <c r="A104" s="40"/>
      <c r="B104" s="40"/>
      <c r="C104" s="39" t="s">
        <v>102</v>
      </c>
      <c r="D104" s="39"/>
      <c r="E104" s="36" t="s">
        <v>301</v>
      </c>
      <c r="F104" s="37"/>
      <c r="G104" s="37"/>
      <c r="H104" s="37"/>
      <c r="I104" s="37"/>
      <c r="J104" s="37"/>
      <c r="K104" s="37"/>
      <c r="L104" s="37"/>
      <c r="M104" s="37"/>
      <c r="N104" s="37"/>
    </row>
    <row r="105" spans="1:14" ht="18.75" customHeight="1" x14ac:dyDescent="0.15">
      <c r="A105" s="43" t="s">
        <v>103</v>
      </c>
      <c r="B105" s="44"/>
      <c r="C105" s="44"/>
      <c r="D105" s="44"/>
      <c r="E105" s="13"/>
      <c r="F105" s="11"/>
      <c r="G105" s="11"/>
      <c r="H105" s="11"/>
      <c r="I105" s="11"/>
      <c r="J105" s="11"/>
      <c r="K105" s="11"/>
      <c r="L105" s="11"/>
      <c r="M105" s="11"/>
      <c r="N105" s="11"/>
    </row>
    <row r="106" spans="1:14" ht="18.75" customHeight="1" x14ac:dyDescent="0.15">
      <c r="A106" s="45"/>
      <c r="B106" s="31"/>
      <c r="C106" s="31"/>
      <c r="D106" s="31"/>
      <c r="E106" s="14">
        <f>E105*500</f>
        <v>0</v>
      </c>
    </row>
    <row r="107" spans="1:14" ht="18.75" customHeight="1" x14ac:dyDescent="0.15">
      <c r="A107" s="46"/>
      <c r="B107" s="47"/>
      <c r="C107" s="47"/>
      <c r="D107" s="47"/>
      <c r="E107" s="15"/>
      <c r="F107" s="12"/>
      <c r="G107" s="12"/>
      <c r="H107" s="12"/>
      <c r="I107" s="12"/>
      <c r="J107" s="12"/>
      <c r="K107" s="12"/>
      <c r="L107" s="12"/>
      <c r="M107" s="12"/>
      <c r="N107" s="12"/>
    </row>
    <row r="108" spans="1:14" x14ac:dyDescent="0.15">
      <c r="A108" s="1" t="s">
        <v>104</v>
      </c>
    </row>
    <row r="109" spans="1:14" x14ac:dyDescent="0.15">
      <c r="E109" s="17"/>
      <c r="F109" s="17"/>
      <c r="G109" s="17"/>
      <c r="H109" s="17"/>
      <c r="I109" s="17"/>
      <c r="J109" s="17"/>
      <c r="K109" s="17"/>
      <c r="L109" s="17"/>
      <c r="M109" s="17"/>
      <c r="N109" s="17"/>
    </row>
  </sheetData>
  <mergeCells count="24">
    <mergeCell ref="A6:D6"/>
    <mergeCell ref="A7:D7"/>
    <mergeCell ref="A8:D8"/>
    <mergeCell ref="A9:D9"/>
    <mergeCell ref="A1:D1"/>
    <mergeCell ref="A2:D2"/>
    <mergeCell ref="A3:D3"/>
    <mergeCell ref="A4:D4"/>
    <mergeCell ref="A5:D5"/>
    <mergeCell ref="E10:N10"/>
    <mergeCell ref="A87:D87"/>
    <mergeCell ref="E104:N104"/>
    <mergeCell ref="A102:B102"/>
    <mergeCell ref="C102:D102"/>
    <mergeCell ref="E102:N102"/>
    <mergeCell ref="A103:B103"/>
    <mergeCell ref="C103:D103"/>
    <mergeCell ref="E103:N103"/>
    <mergeCell ref="A88:B101"/>
    <mergeCell ref="A105:D105"/>
    <mergeCell ref="A106:D106"/>
    <mergeCell ref="A107:D107"/>
    <mergeCell ref="A104:B104"/>
    <mergeCell ref="C104:D104"/>
  </mergeCells>
  <phoneticPr fontId="3"/>
  <pageMargins left="0.78740157480314965" right="0.78740157480314965" top="0.98425196850393704" bottom="0.98425196850393704" header="0.51181102362204722" footer="0.51181102362204722"/>
  <pageSetup paperSize="9" scale="37" firstPageNumber="16" orientation="portrait" useFirstPageNumber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O100"/>
  <sheetViews>
    <sheetView showZeros="0" zoomScaleNormal="100" zoomScaleSheetLayoutView="55" workbookViewId="0">
      <selection sqref="A1:D1"/>
    </sheetView>
  </sheetViews>
  <sheetFormatPr defaultRowHeight="14.25" x14ac:dyDescent="0.15"/>
  <cols>
    <col min="1" max="1" width="5" style="1" customWidth="1"/>
    <col min="2" max="2" width="15.875" style="1" bestFit="1" customWidth="1"/>
    <col min="3" max="3" width="17.125" style="1" bestFit="1" customWidth="1"/>
    <col min="4" max="4" width="43.5" style="1" bestFit="1" customWidth="1"/>
    <col min="5" max="14" width="10.625" style="1" customWidth="1"/>
    <col min="15" max="16384" width="9" style="1"/>
  </cols>
  <sheetData>
    <row r="1" spans="1:15" ht="18.75" customHeight="1" x14ac:dyDescent="0.15">
      <c r="A1" s="31"/>
      <c r="B1" s="31"/>
      <c r="C1" s="31"/>
      <c r="D1" s="31"/>
    </row>
    <row r="2" spans="1:15" ht="18.75" customHeight="1" x14ac:dyDescent="0.15">
      <c r="A2" s="32"/>
      <c r="B2" s="32"/>
      <c r="C2" s="32"/>
      <c r="D2" s="32"/>
      <c r="E2" s="16"/>
      <c r="F2" s="16"/>
      <c r="G2" s="16"/>
      <c r="H2" s="16"/>
      <c r="I2" s="16"/>
      <c r="J2" s="16"/>
      <c r="K2" s="16"/>
      <c r="L2" s="18"/>
      <c r="M2" s="16"/>
      <c r="N2" s="16"/>
    </row>
    <row r="3" spans="1:15" ht="18.75" customHeight="1" x14ac:dyDescent="0.15">
      <c r="A3" s="29" t="s">
        <v>0</v>
      </c>
      <c r="B3" s="29"/>
      <c r="C3" s="29"/>
      <c r="D3" s="29"/>
      <c r="E3" s="2" t="s">
        <v>186</v>
      </c>
      <c r="F3" s="2" t="s">
        <v>187</v>
      </c>
      <c r="G3" s="2" t="s">
        <v>188</v>
      </c>
      <c r="H3" s="2" t="s">
        <v>189</v>
      </c>
      <c r="I3" s="2" t="s">
        <v>190</v>
      </c>
      <c r="J3" s="2" t="s">
        <v>191</v>
      </c>
      <c r="K3" s="2" t="s">
        <v>192</v>
      </c>
      <c r="L3" s="2" t="s">
        <v>193</v>
      </c>
      <c r="M3" s="2" t="s">
        <v>194</v>
      </c>
      <c r="N3" s="2" t="s">
        <v>195</v>
      </c>
    </row>
    <row r="4" spans="1:15" ht="18.75" customHeight="1" x14ac:dyDescent="0.15">
      <c r="A4" s="29" t="s">
        <v>11</v>
      </c>
      <c r="B4" s="29"/>
      <c r="C4" s="29"/>
      <c r="D4" s="29"/>
      <c r="E4" s="3">
        <v>43046</v>
      </c>
      <c r="F4" s="3">
        <v>43046</v>
      </c>
      <c r="G4" s="3">
        <v>43046</v>
      </c>
      <c r="H4" s="3">
        <v>43046</v>
      </c>
      <c r="I4" s="3">
        <v>43046</v>
      </c>
      <c r="J4" s="3">
        <v>43046</v>
      </c>
      <c r="K4" s="3">
        <v>43046</v>
      </c>
      <c r="L4" s="3">
        <v>43059</v>
      </c>
      <c r="M4" s="3">
        <v>43059</v>
      </c>
      <c r="N4" s="3">
        <v>43067</v>
      </c>
    </row>
    <row r="5" spans="1:15" ht="18.75" customHeight="1" x14ac:dyDescent="0.15">
      <c r="A5" s="29" t="s">
        <v>12</v>
      </c>
      <c r="B5" s="29"/>
      <c r="C5" s="29"/>
      <c r="D5" s="29"/>
      <c r="E5" s="2" t="s">
        <v>237</v>
      </c>
      <c r="F5" s="2" t="s">
        <v>304</v>
      </c>
      <c r="G5" s="2" t="s">
        <v>204</v>
      </c>
      <c r="H5" s="2" t="s">
        <v>350</v>
      </c>
      <c r="I5" s="2" t="s">
        <v>351</v>
      </c>
      <c r="J5" s="2" t="s">
        <v>336</v>
      </c>
      <c r="K5" s="2" t="s">
        <v>352</v>
      </c>
      <c r="L5" s="2" t="s">
        <v>308</v>
      </c>
      <c r="M5" s="2" t="s">
        <v>337</v>
      </c>
      <c r="N5" s="2" t="s">
        <v>132</v>
      </c>
    </row>
    <row r="6" spans="1:15" ht="18.75" customHeight="1" x14ac:dyDescent="0.15">
      <c r="A6" s="29" t="s">
        <v>13</v>
      </c>
      <c r="B6" s="29"/>
      <c r="C6" s="29"/>
      <c r="D6" s="29"/>
      <c r="E6" s="2">
        <v>7.5</v>
      </c>
      <c r="F6" s="2">
        <v>5.6</v>
      </c>
      <c r="G6" s="2">
        <v>10.9</v>
      </c>
      <c r="H6" s="2">
        <v>8.5</v>
      </c>
      <c r="I6" s="2">
        <v>9.5</v>
      </c>
      <c r="J6" s="2">
        <v>17.600000000000001</v>
      </c>
      <c r="K6" s="2">
        <v>15.5</v>
      </c>
      <c r="L6" s="2">
        <v>19.7</v>
      </c>
      <c r="M6" s="2">
        <v>13.1</v>
      </c>
      <c r="N6" s="2">
        <v>10.199999999999999</v>
      </c>
    </row>
    <row r="7" spans="1:15" ht="18.75" customHeight="1" x14ac:dyDescent="0.15">
      <c r="A7" s="29" t="s">
        <v>14</v>
      </c>
      <c r="B7" s="29"/>
      <c r="C7" s="29"/>
      <c r="D7" s="29"/>
      <c r="E7" s="2">
        <v>0.5</v>
      </c>
      <c r="F7" s="2">
        <v>0.5</v>
      </c>
      <c r="G7" s="2">
        <v>0.5</v>
      </c>
      <c r="H7" s="2">
        <v>0.5</v>
      </c>
      <c r="I7" s="2">
        <v>0.5</v>
      </c>
      <c r="J7" s="2">
        <v>0.5</v>
      </c>
      <c r="K7" s="2">
        <v>0.5</v>
      </c>
      <c r="L7" s="2">
        <v>0.5</v>
      </c>
      <c r="M7" s="2">
        <v>0.5</v>
      </c>
      <c r="N7" s="2">
        <v>0.5</v>
      </c>
    </row>
    <row r="8" spans="1:15" ht="18.75" customHeight="1" x14ac:dyDescent="0.15">
      <c r="A8" s="30" t="s">
        <v>15</v>
      </c>
      <c r="B8" s="30"/>
      <c r="C8" s="30"/>
      <c r="D8" s="30"/>
      <c r="E8" s="4">
        <v>2000</v>
      </c>
      <c r="F8" s="4">
        <v>2000</v>
      </c>
      <c r="G8" s="4">
        <v>2000</v>
      </c>
      <c r="H8" s="4">
        <v>2000</v>
      </c>
      <c r="I8" s="4">
        <v>2000</v>
      </c>
      <c r="J8" s="4">
        <v>2000</v>
      </c>
      <c r="K8" s="4">
        <v>2000</v>
      </c>
      <c r="L8" s="4">
        <v>2000</v>
      </c>
      <c r="M8" s="4">
        <v>2000</v>
      </c>
      <c r="N8" s="4">
        <v>2000</v>
      </c>
    </row>
    <row r="9" spans="1:15" ht="18.75" customHeight="1" thickBot="1" x14ac:dyDescent="0.2">
      <c r="A9" s="30" t="s">
        <v>16</v>
      </c>
      <c r="B9" s="30"/>
      <c r="C9" s="30"/>
      <c r="D9" s="30"/>
      <c r="E9" s="4">
        <v>550</v>
      </c>
      <c r="F9" s="4">
        <v>300</v>
      </c>
      <c r="G9" s="4">
        <v>600</v>
      </c>
      <c r="H9" s="4">
        <v>700</v>
      </c>
      <c r="I9" s="4">
        <v>450</v>
      </c>
      <c r="J9" s="4">
        <v>900</v>
      </c>
      <c r="K9" s="4">
        <v>900</v>
      </c>
      <c r="L9" s="4">
        <v>1250</v>
      </c>
      <c r="M9" s="4">
        <v>550</v>
      </c>
      <c r="N9" s="4">
        <v>50</v>
      </c>
    </row>
    <row r="10" spans="1:15" ht="18.75" customHeight="1" thickTop="1" x14ac:dyDescent="0.15">
      <c r="A10" s="21" t="s">
        <v>240</v>
      </c>
      <c r="B10" s="21" t="s">
        <v>18</v>
      </c>
      <c r="C10" s="21" t="s">
        <v>19</v>
      </c>
      <c r="D10" s="21" t="s">
        <v>20</v>
      </c>
      <c r="E10" s="33"/>
      <c r="F10" s="34"/>
      <c r="G10" s="34"/>
      <c r="H10" s="34"/>
      <c r="I10" s="34"/>
      <c r="J10" s="34"/>
      <c r="K10" s="34"/>
      <c r="L10" s="34"/>
      <c r="M10" s="34"/>
      <c r="N10" s="34"/>
    </row>
    <row r="11" spans="1:15" ht="18.75" customHeight="1" x14ac:dyDescent="0.15">
      <c r="A11" s="5">
        <v>1</v>
      </c>
      <c r="B11" s="5" t="s">
        <v>21</v>
      </c>
      <c r="C11" s="5" t="s">
        <v>22</v>
      </c>
      <c r="D11" s="5" t="s">
        <v>205</v>
      </c>
      <c r="E11" s="8">
        <v>115.2</v>
      </c>
      <c r="F11" s="8">
        <v>614.4</v>
      </c>
      <c r="G11" s="8">
        <v>204.8</v>
      </c>
      <c r="H11" s="8">
        <v>537.6</v>
      </c>
      <c r="I11" s="8">
        <v>179.2</v>
      </c>
      <c r="J11" s="8">
        <v>512</v>
      </c>
      <c r="K11" s="8">
        <v>358.4</v>
      </c>
      <c r="L11" s="8">
        <v>268.8</v>
      </c>
      <c r="M11" s="8">
        <v>384</v>
      </c>
      <c r="N11" s="8">
        <v>678.4</v>
      </c>
      <c r="O11" s="17"/>
    </row>
    <row r="12" spans="1:15" ht="18.75" customHeight="1" x14ac:dyDescent="0.15">
      <c r="A12" s="5">
        <v>2</v>
      </c>
      <c r="B12" s="5" t="s">
        <v>23</v>
      </c>
      <c r="C12" s="5" t="s">
        <v>24</v>
      </c>
      <c r="D12" s="10" t="s">
        <v>206</v>
      </c>
      <c r="E12" s="8">
        <v>1.6</v>
      </c>
      <c r="F12" s="8">
        <v>12.8</v>
      </c>
      <c r="G12" s="8" t="s">
        <v>80</v>
      </c>
      <c r="H12" s="8" t="s">
        <v>80</v>
      </c>
      <c r="I12" s="8" t="s">
        <v>80</v>
      </c>
      <c r="J12" s="8">
        <v>3.2</v>
      </c>
      <c r="K12" s="8" t="s">
        <v>80</v>
      </c>
      <c r="L12" s="8" t="s">
        <v>80</v>
      </c>
      <c r="M12" s="8" t="s">
        <v>80</v>
      </c>
      <c r="N12" s="8">
        <v>3.2</v>
      </c>
      <c r="O12" s="17"/>
    </row>
    <row r="13" spans="1:15" ht="18.75" customHeight="1" x14ac:dyDescent="0.15">
      <c r="A13" s="5">
        <v>3</v>
      </c>
      <c r="B13" s="5"/>
      <c r="C13" s="5"/>
      <c r="D13" s="10" t="s">
        <v>25</v>
      </c>
      <c r="E13" s="8">
        <v>1.6</v>
      </c>
      <c r="F13" s="8">
        <v>6.4</v>
      </c>
      <c r="G13" s="8" t="s">
        <v>80</v>
      </c>
      <c r="H13" s="8" t="s">
        <v>80</v>
      </c>
      <c r="I13" s="8" t="s">
        <v>80</v>
      </c>
      <c r="J13" s="8">
        <v>6.4</v>
      </c>
      <c r="K13" s="8">
        <v>6.4</v>
      </c>
      <c r="L13" s="8" t="s">
        <v>80</v>
      </c>
      <c r="M13" s="8" t="s">
        <v>80</v>
      </c>
      <c r="N13" s="8" t="s">
        <v>80</v>
      </c>
      <c r="O13" s="17"/>
    </row>
    <row r="14" spans="1:15" ht="18.75" customHeight="1" x14ac:dyDescent="0.15">
      <c r="A14" s="5">
        <v>4</v>
      </c>
      <c r="B14" s="5"/>
      <c r="C14" s="5"/>
      <c r="D14" s="10" t="s">
        <v>207</v>
      </c>
      <c r="E14" s="8">
        <v>6.4</v>
      </c>
      <c r="F14" s="8" t="s">
        <v>80</v>
      </c>
      <c r="G14" s="8">
        <v>12.8</v>
      </c>
      <c r="H14" s="8" t="s">
        <v>80</v>
      </c>
      <c r="I14" s="8" t="s">
        <v>80</v>
      </c>
      <c r="J14" s="8" t="s">
        <v>80</v>
      </c>
      <c r="K14" s="8" t="s">
        <v>80</v>
      </c>
      <c r="L14" s="8">
        <v>6.4</v>
      </c>
      <c r="M14" s="8">
        <v>0.8</v>
      </c>
      <c r="N14" s="8">
        <v>1.6</v>
      </c>
      <c r="O14" s="17"/>
    </row>
    <row r="15" spans="1:15" ht="18.75" customHeight="1" x14ac:dyDescent="0.15">
      <c r="A15" s="5">
        <v>5</v>
      </c>
      <c r="B15" s="5"/>
      <c r="C15" s="5"/>
      <c r="D15" s="10" t="s">
        <v>26</v>
      </c>
      <c r="E15" s="8" t="s">
        <v>80</v>
      </c>
      <c r="F15" s="8">
        <v>0.8</v>
      </c>
      <c r="G15" s="8" t="s">
        <v>80</v>
      </c>
      <c r="H15" s="8" t="s">
        <v>80</v>
      </c>
      <c r="I15" s="8" t="s">
        <v>80</v>
      </c>
      <c r="J15" s="8" t="s">
        <v>80</v>
      </c>
      <c r="K15" s="8" t="s">
        <v>80</v>
      </c>
      <c r="L15" s="8" t="s">
        <v>80</v>
      </c>
      <c r="M15" s="8" t="s">
        <v>80</v>
      </c>
      <c r="N15" s="8" t="s">
        <v>80</v>
      </c>
      <c r="O15" s="17"/>
    </row>
    <row r="16" spans="1:15" ht="18.75" customHeight="1" x14ac:dyDescent="0.15">
      <c r="A16" s="5">
        <v>6</v>
      </c>
      <c r="B16" s="5"/>
      <c r="C16" s="5"/>
      <c r="D16" s="10" t="s">
        <v>280</v>
      </c>
      <c r="E16" s="8" t="s">
        <v>80</v>
      </c>
      <c r="F16" s="8" t="s">
        <v>80</v>
      </c>
      <c r="G16" s="8" t="s">
        <v>80</v>
      </c>
      <c r="H16" s="8" t="s">
        <v>80</v>
      </c>
      <c r="I16" s="8" t="s">
        <v>80</v>
      </c>
      <c r="J16" s="8" t="s">
        <v>80</v>
      </c>
      <c r="K16" s="8" t="s">
        <v>80</v>
      </c>
      <c r="L16" s="8">
        <v>1.6</v>
      </c>
      <c r="M16" s="8" t="s">
        <v>80</v>
      </c>
      <c r="N16" s="8" t="s">
        <v>80</v>
      </c>
      <c r="O16" s="17"/>
    </row>
    <row r="17" spans="1:15" ht="18.75" customHeight="1" x14ac:dyDescent="0.15">
      <c r="A17" s="5">
        <v>7</v>
      </c>
      <c r="B17" s="5"/>
      <c r="C17" s="5"/>
      <c r="D17" s="5" t="s">
        <v>354</v>
      </c>
      <c r="E17" s="8" t="s">
        <v>80</v>
      </c>
      <c r="F17" s="8">
        <v>0.8</v>
      </c>
      <c r="G17" s="8" t="s">
        <v>80</v>
      </c>
      <c r="H17" s="8" t="s">
        <v>80</v>
      </c>
      <c r="I17" s="8">
        <v>1.6</v>
      </c>
      <c r="J17" s="8">
        <v>6.4</v>
      </c>
      <c r="K17" s="8" t="s">
        <v>80</v>
      </c>
      <c r="L17" s="8" t="s">
        <v>80</v>
      </c>
      <c r="M17" s="8" t="s">
        <v>80</v>
      </c>
      <c r="N17" s="8">
        <v>3.2</v>
      </c>
      <c r="O17" s="17"/>
    </row>
    <row r="18" spans="1:15" ht="18.75" customHeight="1" x14ac:dyDescent="0.15">
      <c r="A18" s="5">
        <v>8</v>
      </c>
      <c r="B18" s="5"/>
      <c r="C18" s="5"/>
      <c r="D18" s="5" t="s">
        <v>212</v>
      </c>
      <c r="E18" s="8">
        <v>1.6</v>
      </c>
      <c r="F18" s="8">
        <v>3.2</v>
      </c>
      <c r="G18" s="8" t="s">
        <v>80</v>
      </c>
      <c r="H18" s="8">
        <v>3.2</v>
      </c>
      <c r="I18" s="8">
        <v>0.8</v>
      </c>
      <c r="J18" s="8">
        <v>3.2</v>
      </c>
      <c r="K18" s="8">
        <v>6.4</v>
      </c>
      <c r="L18" s="8">
        <v>1.6</v>
      </c>
      <c r="M18" s="8">
        <v>1.6</v>
      </c>
      <c r="N18" s="8">
        <v>12.8</v>
      </c>
      <c r="O18" s="17"/>
    </row>
    <row r="19" spans="1:15" ht="18.75" customHeight="1" x14ac:dyDescent="0.15">
      <c r="A19" s="5">
        <v>9</v>
      </c>
      <c r="B19" s="5"/>
      <c r="C19" s="5"/>
      <c r="D19" s="5" t="s">
        <v>355</v>
      </c>
      <c r="E19" s="8" t="s">
        <v>80</v>
      </c>
      <c r="F19" s="8" t="s">
        <v>80</v>
      </c>
      <c r="G19" s="8" t="s">
        <v>80</v>
      </c>
      <c r="H19" s="8" t="s">
        <v>80</v>
      </c>
      <c r="I19" s="8">
        <v>1.6</v>
      </c>
      <c r="J19" s="8" t="s">
        <v>80</v>
      </c>
      <c r="K19" s="8" t="s">
        <v>80</v>
      </c>
      <c r="L19" s="8" t="s">
        <v>80</v>
      </c>
      <c r="M19" s="8" t="s">
        <v>80</v>
      </c>
      <c r="N19" s="8" t="s">
        <v>80</v>
      </c>
      <c r="O19" s="17"/>
    </row>
    <row r="20" spans="1:15" ht="18.75" customHeight="1" x14ac:dyDescent="0.15">
      <c r="A20" s="5">
        <v>10</v>
      </c>
      <c r="B20" s="5"/>
      <c r="C20" s="5"/>
      <c r="D20" s="5" t="s">
        <v>356</v>
      </c>
      <c r="E20" s="8" t="s">
        <v>80</v>
      </c>
      <c r="F20" s="8" t="s">
        <v>80</v>
      </c>
      <c r="G20" s="8">
        <v>0.8</v>
      </c>
      <c r="H20" s="8" t="s">
        <v>80</v>
      </c>
      <c r="I20" s="8" t="s">
        <v>80</v>
      </c>
      <c r="J20" s="8" t="s">
        <v>80</v>
      </c>
      <c r="K20" s="8" t="s">
        <v>80</v>
      </c>
      <c r="L20" s="8" t="s">
        <v>80</v>
      </c>
      <c r="M20" s="8" t="s">
        <v>80</v>
      </c>
      <c r="N20" s="8">
        <v>0.4</v>
      </c>
      <c r="O20" s="17"/>
    </row>
    <row r="21" spans="1:15" ht="18.75" customHeight="1" x14ac:dyDescent="0.15">
      <c r="A21" s="5">
        <v>11</v>
      </c>
      <c r="B21" s="5"/>
      <c r="C21" s="5"/>
      <c r="D21" s="10" t="s">
        <v>29</v>
      </c>
      <c r="E21" s="8" t="s">
        <v>80</v>
      </c>
      <c r="F21" s="8" t="s">
        <v>80</v>
      </c>
      <c r="G21" s="8" t="s">
        <v>80</v>
      </c>
      <c r="H21" s="8" t="s">
        <v>80</v>
      </c>
      <c r="I21" s="8" t="s">
        <v>80</v>
      </c>
      <c r="J21" s="8" t="s">
        <v>80</v>
      </c>
      <c r="K21" s="8" t="s">
        <v>80</v>
      </c>
      <c r="L21" s="8" t="s">
        <v>80</v>
      </c>
      <c r="M21" s="8" t="s">
        <v>80</v>
      </c>
      <c r="N21" s="8" t="s">
        <v>80</v>
      </c>
      <c r="O21" s="17"/>
    </row>
    <row r="22" spans="1:15" ht="18.75" customHeight="1" x14ac:dyDescent="0.15">
      <c r="A22" s="5">
        <v>12</v>
      </c>
      <c r="B22" s="5"/>
      <c r="C22" s="5"/>
      <c r="D22" s="5" t="s">
        <v>246</v>
      </c>
      <c r="E22" s="8" t="s">
        <v>80</v>
      </c>
      <c r="F22" s="8" t="s">
        <v>80</v>
      </c>
      <c r="G22" s="8">
        <v>6.4</v>
      </c>
      <c r="H22" s="8" t="s">
        <v>80</v>
      </c>
      <c r="I22" s="8">
        <v>12.8</v>
      </c>
      <c r="J22" s="8" t="s">
        <v>80</v>
      </c>
      <c r="K22" s="8">
        <v>6.4</v>
      </c>
      <c r="L22" s="8">
        <v>6.4</v>
      </c>
      <c r="M22" s="8" t="s">
        <v>80</v>
      </c>
      <c r="N22" s="8">
        <v>6.4</v>
      </c>
      <c r="O22" s="17"/>
    </row>
    <row r="23" spans="1:15" ht="18.75" customHeight="1" x14ac:dyDescent="0.15">
      <c r="A23" s="5">
        <v>13</v>
      </c>
      <c r="B23" s="5"/>
      <c r="C23" s="5"/>
      <c r="D23" s="10" t="s">
        <v>30</v>
      </c>
      <c r="E23" s="8">
        <v>6.4</v>
      </c>
      <c r="F23" s="8">
        <v>1.6</v>
      </c>
      <c r="G23" s="8" t="s">
        <v>80</v>
      </c>
      <c r="H23" s="8" t="s">
        <v>80</v>
      </c>
      <c r="I23" s="8" t="s">
        <v>80</v>
      </c>
      <c r="J23" s="8" t="s">
        <v>80</v>
      </c>
      <c r="K23" s="8" t="s">
        <v>80</v>
      </c>
      <c r="L23" s="8" t="s">
        <v>80</v>
      </c>
      <c r="M23" s="8" t="s">
        <v>80</v>
      </c>
      <c r="N23" s="8" t="s">
        <v>80</v>
      </c>
      <c r="O23" s="17"/>
    </row>
    <row r="24" spans="1:15" ht="18.75" customHeight="1" x14ac:dyDescent="0.15">
      <c r="A24" s="5">
        <v>14</v>
      </c>
      <c r="B24" s="5"/>
      <c r="C24" s="5"/>
      <c r="D24" s="5" t="s">
        <v>285</v>
      </c>
      <c r="E24" s="8" t="s">
        <v>80</v>
      </c>
      <c r="F24" s="8" t="s">
        <v>80</v>
      </c>
      <c r="G24" s="8" t="s">
        <v>80</v>
      </c>
      <c r="H24" s="8">
        <v>0.8</v>
      </c>
      <c r="I24" s="8" t="s">
        <v>80</v>
      </c>
      <c r="J24" s="8">
        <v>3.2</v>
      </c>
      <c r="K24" s="8" t="s">
        <v>80</v>
      </c>
      <c r="L24" s="8">
        <v>1.6</v>
      </c>
      <c r="M24" s="8">
        <v>6.4</v>
      </c>
      <c r="N24" s="8" t="s">
        <v>80</v>
      </c>
      <c r="O24" s="17"/>
    </row>
    <row r="25" spans="1:15" ht="18.75" customHeight="1" x14ac:dyDescent="0.15">
      <c r="A25" s="5">
        <v>15</v>
      </c>
      <c r="B25" s="5"/>
      <c r="C25" s="5"/>
      <c r="D25" s="5" t="s">
        <v>248</v>
      </c>
      <c r="E25" s="8" t="s">
        <v>80</v>
      </c>
      <c r="F25" s="8">
        <v>6.4</v>
      </c>
      <c r="G25" s="8">
        <v>3.2</v>
      </c>
      <c r="H25" s="8">
        <v>3.2</v>
      </c>
      <c r="I25" s="8" t="s">
        <v>80</v>
      </c>
      <c r="J25" s="8">
        <v>1.6</v>
      </c>
      <c r="K25" s="8" t="s">
        <v>80</v>
      </c>
      <c r="L25" s="8" t="s">
        <v>80</v>
      </c>
      <c r="M25" s="8" t="s">
        <v>80</v>
      </c>
      <c r="N25" s="8" t="s">
        <v>80</v>
      </c>
      <c r="O25" s="17"/>
    </row>
    <row r="26" spans="1:15" ht="18.75" customHeight="1" x14ac:dyDescent="0.15">
      <c r="A26" s="5">
        <v>16</v>
      </c>
      <c r="B26" s="5"/>
      <c r="C26" s="5"/>
      <c r="D26" s="10" t="s">
        <v>34</v>
      </c>
      <c r="E26" s="8" t="s">
        <v>80</v>
      </c>
      <c r="F26" s="8" t="s">
        <v>80</v>
      </c>
      <c r="G26" s="8" t="s">
        <v>80</v>
      </c>
      <c r="H26" s="8" t="s">
        <v>80</v>
      </c>
      <c r="I26" s="8" t="s">
        <v>80</v>
      </c>
      <c r="J26" s="8" t="s">
        <v>80</v>
      </c>
      <c r="K26" s="8" t="s">
        <v>80</v>
      </c>
      <c r="L26" s="8">
        <v>3.2</v>
      </c>
      <c r="M26" s="8">
        <v>1.6</v>
      </c>
      <c r="N26" s="8" t="s">
        <v>80</v>
      </c>
      <c r="O26" s="17"/>
    </row>
    <row r="27" spans="1:15" ht="18.75" customHeight="1" x14ac:dyDescent="0.15">
      <c r="A27" s="5">
        <v>17</v>
      </c>
      <c r="B27" s="5"/>
      <c r="C27" s="5"/>
      <c r="D27" s="5" t="s">
        <v>315</v>
      </c>
      <c r="E27" s="8">
        <v>3.2</v>
      </c>
      <c r="F27" s="8">
        <v>0.8</v>
      </c>
      <c r="G27" s="8" t="s">
        <v>80</v>
      </c>
      <c r="H27" s="8">
        <v>1.6</v>
      </c>
      <c r="I27" s="8" t="s">
        <v>80</v>
      </c>
      <c r="J27" s="8" t="s">
        <v>80</v>
      </c>
      <c r="K27" s="8" t="s">
        <v>80</v>
      </c>
      <c r="L27" s="8">
        <v>3.2</v>
      </c>
      <c r="M27" s="8" t="s">
        <v>80</v>
      </c>
      <c r="N27" s="8" t="s">
        <v>80</v>
      </c>
      <c r="O27" s="17"/>
    </row>
    <row r="28" spans="1:15" ht="18.75" customHeight="1" x14ac:dyDescent="0.15">
      <c r="A28" s="5">
        <v>18</v>
      </c>
      <c r="B28" s="5" t="s">
        <v>37</v>
      </c>
      <c r="C28" s="5" t="s">
        <v>40</v>
      </c>
      <c r="D28" s="10" t="s">
        <v>42</v>
      </c>
      <c r="E28" s="8" t="s">
        <v>80</v>
      </c>
      <c r="F28" s="8" t="s">
        <v>80</v>
      </c>
      <c r="G28" s="8" t="s">
        <v>80</v>
      </c>
      <c r="H28" s="8" t="s">
        <v>80</v>
      </c>
      <c r="I28" s="8" t="s">
        <v>80</v>
      </c>
      <c r="J28" s="8" t="s">
        <v>80</v>
      </c>
      <c r="K28" s="8" t="s">
        <v>80</v>
      </c>
      <c r="L28" s="8">
        <v>1.6</v>
      </c>
      <c r="M28" s="8" t="s">
        <v>80</v>
      </c>
      <c r="N28" s="8" t="s">
        <v>80</v>
      </c>
      <c r="O28" s="17"/>
    </row>
    <row r="29" spans="1:15" ht="18.75" customHeight="1" x14ac:dyDescent="0.15">
      <c r="A29" s="5">
        <v>19</v>
      </c>
      <c r="B29" s="5"/>
      <c r="C29" s="5" t="s">
        <v>43</v>
      </c>
      <c r="D29" s="10" t="s">
        <v>217</v>
      </c>
      <c r="E29" s="8">
        <v>12.8</v>
      </c>
      <c r="F29" s="8" t="s">
        <v>80</v>
      </c>
      <c r="G29" s="8" t="s">
        <v>80</v>
      </c>
      <c r="H29" s="8">
        <v>3.2</v>
      </c>
      <c r="I29" s="8">
        <v>6.4</v>
      </c>
      <c r="J29" s="8">
        <v>3.2</v>
      </c>
      <c r="K29" s="8">
        <v>19.2</v>
      </c>
      <c r="L29" s="8">
        <v>6.4</v>
      </c>
      <c r="M29" s="8">
        <v>25.6</v>
      </c>
      <c r="N29" s="8">
        <v>16</v>
      </c>
      <c r="O29" s="17"/>
    </row>
    <row r="30" spans="1:15" ht="18.75" customHeight="1" x14ac:dyDescent="0.15">
      <c r="A30" s="5">
        <v>20</v>
      </c>
      <c r="B30" s="5"/>
      <c r="C30" s="5" t="s">
        <v>45</v>
      </c>
      <c r="D30" s="10" t="s">
        <v>46</v>
      </c>
      <c r="E30" s="8" t="s">
        <v>80</v>
      </c>
      <c r="F30" s="8" t="s">
        <v>80</v>
      </c>
      <c r="G30" s="8" t="s">
        <v>80</v>
      </c>
      <c r="H30" s="8" t="s">
        <v>80</v>
      </c>
      <c r="I30" s="8" t="s">
        <v>80</v>
      </c>
      <c r="J30" s="8" t="s">
        <v>80</v>
      </c>
      <c r="K30" s="8" t="s">
        <v>80</v>
      </c>
      <c r="L30" s="8" t="s">
        <v>80</v>
      </c>
      <c r="M30" s="8">
        <v>6.4</v>
      </c>
      <c r="N30" s="8" t="s">
        <v>80</v>
      </c>
      <c r="O30" s="17"/>
    </row>
    <row r="31" spans="1:15" ht="18.75" customHeight="1" x14ac:dyDescent="0.15">
      <c r="A31" s="5">
        <v>21</v>
      </c>
      <c r="B31" s="5"/>
      <c r="C31" s="5"/>
      <c r="D31" s="10" t="s">
        <v>47</v>
      </c>
      <c r="E31" s="8">
        <v>0.8</v>
      </c>
      <c r="F31" s="8" t="s">
        <v>80</v>
      </c>
      <c r="G31" s="8">
        <v>6.4</v>
      </c>
      <c r="H31" s="8">
        <v>1.6</v>
      </c>
      <c r="I31" s="8" t="s">
        <v>80</v>
      </c>
      <c r="J31" s="8" t="s">
        <v>80</v>
      </c>
      <c r="K31" s="8" t="s">
        <v>80</v>
      </c>
      <c r="L31" s="8" t="s">
        <v>80</v>
      </c>
      <c r="M31" s="8" t="s">
        <v>80</v>
      </c>
      <c r="N31" s="8">
        <v>3.2</v>
      </c>
      <c r="O31" s="17"/>
    </row>
    <row r="32" spans="1:15" ht="18.75" customHeight="1" x14ac:dyDescent="0.15">
      <c r="A32" s="5">
        <v>22</v>
      </c>
      <c r="B32" s="5"/>
      <c r="C32" s="5"/>
      <c r="D32" s="10" t="s">
        <v>48</v>
      </c>
      <c r="E32" s="8">
        <v>1408</v>
      </c>
      <c r="F32" s="8">
        <v>1113.5999999999999</v>
      </c>
      <c r="G32" s="8">
        <v>2406.4</v>
      </c>
      <c r="H32" s="8">
        <v>2355.1999999999998</v>
      </c>
      <c r="I32" s="8">
        <v>4198.3999999999996</v>
      </c>
      <c r="J32" s="8">
        <v>2329.6</v>
      </c>
      <c r="K32" s="8">
        <v>4608</v>
      </c>
      <c r="L32" s="8">
        <v>345.6</v>
      </c>
      <c r="M32" s="8">
        <v>38.4</v>
      </c>
      <c r="N32" s="8">
        <v>211.2</v>
      </c>
      <c r="O32" s="17"/>
    </row>
    <row r="33" spans="1:15" ht="18.75" customHeight="1" x14ac:dyDescent="0.15">
      <c r="A33" s="5">
        <v>23</v>
      </c>
      <c r="B33" s="5"/>
      <c r="C33" s="5"/>
      <c r="D33" s="10" t="s">
        <v>49</v>
      </c>
      <c r="E33" s="8">
        <v>12.8</v>
      </c>
      <c r="F33" s="8" t="s">
        <v>80</v>
      </c>
      <c r="G33" s="8" t="s">
        <v>80</v>
      </c>
      <c r="H33" s="8" t="s">
        <v>80</v>
      </c>
      <c r="I33" s="8">
        <v>6.4</v>
      </c>
      <c r="J33" s="8" t="s">
        <v>80</v>
      </c>
      <c r="K33" s="8" t="s">
        <v>80</v>
      </c>
      <c r="L33" s="8" t="s">
        <v>80</v>
      </c>
      <c r="M33" s="8" t="s">
        <v>80</v>
      </c>
      <c r="N33" s="8" t="s">
        <v>80</v>
      </c>
      <c r="O33" s="17"/>
    </row>
    <row r="34" spans="1:15" ht="18.75" customHeight="1" x14ac:dyDescent="0.15">
      <c r="A34" s="5">
        <v>24</v>
      </c>
      <c r="B34" s="5"/>
      <c r="C34" s="5"/>
      <c r="D34" s="10" t="s">
        <v>50</v>
      </c>
      <c r="E34" s="8">
        <v>6.4</v>
      </c>
      <c r="F34" s="8">
        <v>1.6</v>
      </c>
      <c r="G34" s="8" t="s">
        <v>80</v>
      </c>
      <c r="H34" s="8" t="s">
        <v>80</v>
      </c>
      <c r="I34" s="8">
        <v>3.2</v>
      </c>
      <c r="J34" s="8" t="s">
        <v>80</v>
      </c>
      <c r="K34" s="8" t="s">
        <v>80</v>
      </c>
      <c r="L34" s="8">
        <v>12.8</v>
      </c>
      <c r="M34" s="8" t="s">
        <v>80</v>
      </c>
      <c r="N34" s="8">
        <v>0.8</v>
      </c>
      <c r="O34" s="17"/>
    </row>
    <row r="35" spans="1:15" ht="18.75" customHeight="1" x14ac:dyDescent="0.15">
      <c r="A35" s="5">
        <v>25</v>
      </c>
      <c r="B35" s="5"/>
      <c r="C35" s="5"/>
      <c r="D35" s="5" t="s">
        <v>357</v>
      </c>
      <c r="E35" s="8">
        <v>281.60000000000002</v>
      </c>
      <c r="F35" s="8">
        <v>76.8</v>
      </c>
      <c r="G35" s="8">
        <v>121.6</v>
      </c>
      <c r="H35" s="8">
        <v>76.8</v>
      </c>
      <c r="I35" s="8">
        <v>115.2</v>
      </c>
      <c r="J35" s="8">
        <v>179.2</v>
      </c>
      <c r="K35" s="8">
        <v>256</v>
      </c>
      <c r="L35" s="8">
        <v>3.2</v>
      </c>
      <c r="M35" s="8">
        <v>6.4</v>
      </c>
      <c r="N35" s="8">
        <v>6.4</v>
      </c>
      <c r="O35" s="17"/>
    </row>
    <row r="36" spans="1:15" ht="18.75" customHeight="1" x14ac:dyDescent="0.15">
      <c r="A36" s="5">
        <v>26</v>
      </c>
      <c r="B36" s="5"/>
      <c r="C36" s="5"/>
      <c r="D36" s="5" t="s">
        <v>51</v>
      </c>
      <c r="E36" s="8" t="s">
        <v>80</v>
      </c>
      <c r="F36" s="8">
        <v>6.4</v>
      </c>
      <c r="G36" s="8">
        <v>12.8</v>
      </c>
      <c r="H36" s="8">
        <v>3.2</v>
      </c>
      <c r="I36" s="8" t="s">
        <v>80</v>
      </c>
      <c r="J36" s="8">
        <v>6.4</v>
      </c>
      <c r="K36" s="8">
        <v>19.2</v>
      </c>
      <c r="L36" s="8" t="s">
        <v>80</v>
      </c>
      <c r="M36" s="8">
        <v>3.2</v>
      </c>
      <c r="N36" s="8" t="s">
        <v>80</v>
      </c>
      <c r="O36" s="17"/>
    </row>
    <row r="37" spans="1:15" ht="18.75" customHeight="1" x14ac:dyDescent="0.15">
      <c r="A37" s="5">
        <v>27</v>
      </c>
      <c r="B37" s="5"/>
      <c r="C37" s="5"/>
      <c r="D37" s="10" t="s">
        <v>52</v>
      </c>
      <c r="E37" s="8">
        <v>6.4</v>
      </c>
      <c r="F37" s="8" t="s">
        <v>80</v>
      </c>
      <c r="G37" s="8" t="s">
        <v>80</v>
      </c>
      <c r="H37" s="8">
        <v>32</v>
      </c>
      <c r="I37" s="8">
        <v>25.6</v>
      </c>
      <c r="J37" s="8">
        <v>44.8</v>
      </c>
      <c r="K37" s="8" t="s">
        <v>80</v>
      </c>
      <c r="L37" s="8" t="s">
        <v>80</v>
      </c>
      <c r="M37" s="8" t="s">
        <v>80</v>
      </c>
      <c r="N37" s="8" t="s">
        <v>80</v>
      </c>
      <c r="O37" s="17"/>
    </row>
    <row r="38" spans="1:15" ht="18.75" customHeight="1" x14ac:dyDescent="0.15">
      <c r="A38" s="5">
        <v>28</v>
      </c>
      <c r="B38" s="5"/>
      <c r="C38" s="5"/>
      <c r="D38" s="10" t="s">
        <v>53</v>
      </c>
      <c r="E38" s="8" t="s">
        <v>80</v>
      </c>
      <c r="F38" s="8" t="s">
        <v>80</v>
      </c>
      <c r="G38" s="8" t="s">
        <v>80</v>
      </c>
      <c r="H38" s="8" t="s">
        <v>80</v>
      </c>
      <c r="I38" s="8" t="s">
        <v>80</v>
      </c>
      <c r="J38" s="8">
        <v>12.8</v>
      </c>
      <c r="K38" s="8" t="s">
        <v>80</v>
      </c>
      <c r="L38" s="8" t="s">
        <v>80</v>
      </c>
      <c r="M38" s="8" t="s">
        <v>80</v>
      </c>
      <c r="N38" s="8" t="s">
        <v>80</v>
      </c>
      <c r="O38" s="17"/>
    </row>
    <row r="39" spans="1:15" ht="18.75" customHeight="1" x14ac:dyDescent="0.15">
      <c r="A39" s="5">
        <v>29</v>
      </c>
      <c r="B39" s="5"/>
      <c r="C39" s="5"/>
      <c r="D39" s="5" t="s">
        <v>251</v>
      </c>
      <c r="E39" s="8" t="s">
        <v>80</v>
      </c>
      <c r="F39" s="8" t="s">
        <v>80</v>
      </c>
      <c r="G39" s="8" t="s">
        <v>80</v>
      </c>
      <c r="H39" s="8" t="s">
        <v>80</v>
      </c>
      <c r="I39" s="8">
        <v>1.6</v>
      </c>
      <c r="J39" s="8" t="s">
        <v>80</v>
      </c>
      <c r="K39" s="8">
        <v>1.6</v>
      </c>
      <c r="L39" s="8">
        <v>3.2</v>
      </c>
      <c r="M39" s="8" t="s">
        <v>80</v>
      </c>
      <c r="N39" s="8" t="s">
        <v>80</v>
      </c>
      <c r="O39" s="17"/>
    </row>
    <row r="40" spans="1:15" ht="18.75" customHeight="1" x14ac:dyDescent="0.15">
      <c r="A40" s="5">
        <v>30</v>
      </c>
      <c r="B40" s="5"/>
      <c r="C40" s="5"/>
      <c r="D40" s="10" t="s">
        <v>54</v>
      </c>
      <c r="E40" s="8" t="s">
        <v>80</v>
      </c>
      <c r="F40" s="8" t="s">
        <v>80</v>
      </c>
      <c r="G40" s="8" t="s">
        <v>80</v>
      </c>
      <c r="H40" s="8" t="s">
        <v>80</v>
      </c>
      <c r="I40" s="8" t="s">
        <v>80</v>
      </c>
      <c r="J40" s="8" t="s">
        <v>80</v>
      </c>
      <c r="K40" s="8">
        <v>12.8</v>
      </c>
      <c r="L40" s="8" t="s">
        <v>80</v>
      </c>
      <c r="M40" s="8" t="s">
        <v>80</v>
      </c>
      <c r="N40" s="8" t="s">
        <v>80</v>
      </c>
      <c r="O40" s="17"/>
    </row>
    <row r="41" spans="1:15" ht="18.75" customHeight="1" x14ac:dyDescent="0.15">
      <c r="A41" s="5">
        <v>31</v>
      </c>
      <c r="B41" s="5"/>
      <c r="C41" s="5"/>
      <c r="D41" s="10" t="s">
        <v>358</v>
      </c>
      <c r="E41" s="27" t="s">
        <v>80</v>
      </c>
      <c r="F41" s="27" t="s">
        <v>80</v>
      </c>
      <c r="G41" s="27" t="s">
        <v>80</v>
      </c>
      <c r="H41" s="27" t="s">
        <v>80</v>
      </c>
      <c r="I41" s="27" t="s">
        <v>80</v>
      </c>
      <c r="J41" s="27" t="s">
        <v>80</v>
      </c>
      <c r="K41" s="27" t="s">
        <v>80</v>
      </c>
      <c r="L41" s="8">
        <v>3.2</v>
      </c>
      <c r="M41" s="27" t="s">
        <v>80</v>
      </c>
      <c r="N41" s="27" t="s">
        <v>80</v>
      </c>
      <c r="O41" s="17"/>
    </row>
    <row r="42" spans="1:15" ht="18.75" customHeight="1" x14ac:dyDescent="0.15">
      <c r="A42" s="5">
        <v>32</v>
      </c>
      <c r="B42" s="5"/>
      <c r="C42" s="5"/>
      <c r="D42" s="10" t="s">
        <v>55</v>
      </c>
      <c r="E42" s="8">
        <v>1.6</v>
      </c>
      <c r="F42" s="8">
        <v>25.6</v>
      </c>
      <c r="G42" s="8">
        <v>3.2</v>
      </c>
      <c r="H42" s="8" t="s">
        <v>80</v>
      </c>
      <c r="I42" s="8" t="s">
        <v>80</v>
      </c>
      <c r="J42" s="8" t="s">
        <v>80</v>
      </c>
      <c r="K42" s="8" t="s">
        <v>80</v>
      </c>
      <c r="L42" s="8" t="s">
        <v>80</v>
      </c>
      <c r="M42" s="8" t="s">
        <v>80</v>
      </c>
      <c r="N42" s="8" t="s">
        <v>80</v>
      </c>
      <c r="O42" s="17"/>
    </row>
    <row r="43" spans="1:15" ht="18.75" customHeight="1" x14ac:dyDescent="0.15">
      <c r="A43" s="5">
        <v>33</v>
      </c>
      <c r="B43" s="5"/>
      <c r="C43" s="5"/>
      <c r="D43" s="10" t="s">
        <v>57</v>
      </c>
      <c r="E43" s="8">
        <v>1.6</v>
      </c>
      <c r="F43" s="8" t="s">
        <v>80</v>
      </c>
      <c r="G43" s="8" t="s">
        <v>80</v>
      </c>
      <c r="H43" s="8" t="s">
        <v>80</v>
      </c>
      <c r="I43" s="8">
        <v>0.8</v>
      </c>
      <c r="J43" s="8" t="s">
        <v>80</v>
      </c>
      <c r="K43" s="8">
        <v>3.2</v>
      </c>
      <c r="L43" s="8">
        <v>1.6</v>
      </c>
      <c r="M43" s="8">
        <v>3.2</v>
      </c>
      <c r="N43" s="8" t="s">
        <v>80</v>
      </c>
      <c r="O43" s="17"/>
    </row>
    <row r="44" spans="1:15" ht="18.75" customHeight="1" x14ac:dyDescent="0.15">
      <c r="A44" s="5">
        <v>34</v>
      </c>
      <c r="B44" s="5"/>
      <c r="C44" s="5"/>
      <c r="D44" s="10" t="s">
        <v>289</v>
      </c>
      <c r="E44" s="8" t="s">
        <v>80</v>
      </c>
      <c r="F44" s="8" t="s">
        <v>80</v>
      </c>
      <c r="G44" s="8" t="s">
        <v>80</v>
      </c>
      <c r="H44" s="8" t="s">
        <v>80</v>
      </c>
      <c r="I44" s="8" t="s">
        <v>80</v>
      </c>
      <c r="J44" s="8">
        <v>3.2</v>
      </c>
      <c r="K44" s="8" t="s">
        <v>80</v>
      </c>
      <c r="L44" s="8" t="s">
        <v>80</v>
      </c>
      <c r="M44" s="8" t="s">
        <v>80</v>
      </c>
      <c r="N44" s="8" t="s">
        <v>80</v>
      </c>
      <c r="O44" s="17"/>
    </row>
    <row r="45" spans="1:15" ht="18.75" customHeight="1" x14ac:dyDescent="0.15">
      <c r="A45" s="5">
        <v>35</v>
      </c>
      <c r="B45" s="5"/>
      <c r="C45" s="5"/>
      <c r="D45" s="10" t="s">
        <v>59</v>
      </c>
      <c r="E45" s="8" t="s">
        <v>80</v>
      </c>
      <c r="F45" s="8" t="s">
        <v>80</v>
      </c>
      <c r="G45" s="8" t="s">
        <v>80</v>
      </c>
      <c r="H45" s="8" t="s">
        <v>80</v>
      </c>
      <c r="I45" s="8" t="s">
        <v>80</v>
      </c>
      <c r="J45" s="8" t="s">
        <v>80</v>
      </c>
      <c r="K45" s="8" t="s">
        <v>80</v>
      </c>
      <c r="L45" s="8" t="s">
        <v>80</v>
      </c>
      <c r="M45" s="8">
        <v>3.2</v>
      </c>
      <c r="N45" s="8" t="s">
        <v>80</v>
      </c>
      <c r="O45" s="17"/>
    </row>
    <row r="46" spans="1:15" ht="18.75" customHeight="1" x14ac:dyDescent="0.15">
      <c r="A46" s="5">
        <v>36</v>
      </c>
      <c r="B46" s="5"/>
      <c r="C46" s="5"/>
      <c r="D46" s="10" t="s">
        <v>60</v>
      </c>
      <c r="E46" s="8" t="s">
        <v>80</v>
      </c>
      <c r="F46" s="8" t="s">
        <v>80</v>
      </c>
      <c r="G46" s="8" t="s">
        <v>80</v>
      </c>
      <c r="H46" s="8" t="s">
        <v>80</v>
      </c>
      <c r="I46" s="8" t="s">
        <v>80</v>
      </c>
      <c r="J46" s="8" t="s">
        <v>80</v>
      </c>
      <c r="K46" s="8" t="s">
        <v>80</v>
      </c>
      <c r="L46" s="8">
        <v>6.4</v>
      </c>
      <c r="M46" s="8" t="s">
        <v>80</v>
      </c>
      <c r="N46" s="8" t="s">
        <v>80</v>
      </c>
      <c r="O46" s="17"/>
    </row>
    <row r="47" spans="1:15" ht="18.75" customHeight="1" x14ac:dyDescent="0.15">
      <c r="A47" s="5">
        <v>37</v>
      </c>
      <c r="B47" s="5"/>
      <c r="C47" s="5"/>
      <c r="D47" s="10" t="s">
        <v>61</v>
      </c>
      <c r="E47" s="8">
        <v>32</v>
      </c>
      <c r="F47" s="8" t="s">
        <v>80</v>
      </c>
      <c r="G47" s="8">
        <v>9.6</v>
      </c>
      <c r="H47" s="8">
        <v>6.4</v>
      </c>
      <c r="I47" s="8" t="s">
        <v>80</v>
      </c>
      <c r="J47" s="8" t="s">
        <v>80</v>
      </c>
      <c r="K47" s="8">
        <v>19.2</v>
      </c>
      <c r="L47" s="8">
        <v>76.8</v>
      </c>
      <c r="M47" s="8">
        <v>76.8</v>
      </c>
      <c r="N47" s="8">
        <v>1.6</v>
      </c>
      <c r="O47" s="17"/>
    </row>
    <row r="48" spans="1:15" ht="18.75" customHeight="1" x14ac:dyDescent="0.15">
      <c r="A48" s="5">
        <v>38</v>
      </c>
      <c r="B48" s="5"/>
      <c r="C48" s="5"/>
      <c r="D48" s="10" t="s">
        <v>359</v>
      </c>
      <c r="E48" s="8">
        <v>38.4</v>
      </c>
      <c r="F48" s="8" t="s">
        <v>80</v>
      </c>
      <c r="G48" s="8">
        <v>25.6</v>
      </c>
      <c r="H48" s="8" t="s">
        <v>80</v>
      </c>
      <c r="I48" s="8">
        <v>3.2</v>
      </c>
      <c r="J48" s="8">
        <v>38.4</v>
      </c>
      <c r="K48" s="8">
        <v>19.2</v>
      </c>
      <c r="L48" s="8" t="s">
        <v>80</v>
      </c>
      <c r="M48" s="8" t="s">
        <v>80</v>
      </c>
      <c r="N48" s="8" t="s">
        <v>80</v>
      </c>
      <c r="O48" s="17"/>
    </row>
    <row r="49" spans="1:15" ht="18.75" customHeight="1" x14ac:dyDescent="0.15">
      <c r="A49" s="5">
        <v>39</v>
      </c>
      <c r="B49" s="5"/>
      <c r="C49" s="5"/>
      <c r="D49" s="10" t="s">
        <v>62</v>
      </c>
      <c r="E49" s="8">
        <v>64</v>
      </c>
      <c r="F49" s="8">
        <v>38.4</v>
      </c>
      <c r="G49" s="8">
        <v>32</v>
      </c>
      <c r="H49" s="8">
        <v>32</v>
      </c>
      <c r="I49" s="8">
        <v>19.2</v>
      </c>
      <c r="J49" s="8">
        <v>25.6</v>
      </c>
      <c r="K49" s="8">
        <v>19.2</v>
      </c>
      <c r="L49" s="8" t="s">
        <v>80</v>
      </c>
      <c r="M49" s="8">
        <v>12.8</v>
      </c>
      <c r="N49" s="8" t="s">
        <v>80</v>
      </c>
      <c r="O49" s="17"/>
    </row>
    <row r="50" spans="1:15" ht="18.75" customHeight="1" x14ac:dyDescent="0.15">
      <c r="A50" s="5">
        <v>40</v>
      </c>
      <c r="B50" s="5"/>
      <c r="C50" s="5"/>
      <c r="D50" s="10" t="s">
        <v>170</v>
      </c>
      <c r="E50" s="8">
        <v>32</v>
      </c>
      <c r="F50" s="8">
        <v>12.8</v>
      </c>
      <c r="G50" s="8">
        <v>70.400000000000006</v>
      </c>
      <c r="H50" s="8">
        <v>25.6</v>
      </c>
      <c r="I50" s="8">
        <v>51.2</v>
      </c>
      <c r="J50" s="8">
        <v>12.8</v>
      </c>
      <c r="K50" s="8">
        <v>25.6</v>
      </c>
      <c r="L50" s="8" t="s">
        <v>80</v>
      </c>
      <c r="M50" s="8" t="s">
        <v>80</v>
      </c>
      <c r="N50" s="8" t="s">
        <v>80</v>
      </c>
      <c r="O50" s="17"/>
    </row>
    <row r="51" spans="1:15" ht="18.75" customHeight="1" x14ac:dyDescent="0.15">
      <c r="A51" s="5">
        <v>41</v>
      </c>
      <c r="B51" s="5"/>
      <c r="C51" s="5"/>
      <c r="D51" s="10" t="s">
        <v>63</v>
      </c>
      <c r="E51" s="8" t="s">
        <v>80</v>
      </c>
      <c r="F51" s="8">
        <v>32</v>
      </c>
      <c r="G51" s="8">
        <v>83.2</v>
      </c>
      <c r="H51" s="8">
        <v>102.4</v>
      </c>
      <c r="I51" s="8">
        <v>64</v>
      </c>
      <c r="J51" s="8" t="s">
        <v>80</v>
      </c>
      <c r="K51" s="8">
        <v>64</v>
      </c>
      <c r="L51" s="8">
        <v>38.4</v>
      </c>
      <c r="M51" s="8">
        <v>179.2</v>
      </c>
      <c r="N51" s="8">
        <v>3.2</v>
      </c>
      <c r="O51" s="17"/>
    </row>
    <row r="52" spans="1:15" ht="18.75" customHeight="1" x14ac:dyDescent="0.15">
      <c r="A52" s="5">
        <v>42</v>
      </c>
      <c r="B52" s="5"/>
      <c r="C52" s="5"/>
      <c r="D52" s="10" t="s">
        <v>64</v>
      </c>
      <c r="E52" s="8">
        <v>64</v>
      </c>
      <c r="F52" s="8" t="s">
        <v>80</v>
      </c>
      <c r="G52" s="8">
        <v>25.6</v>
      </c>
      <c r="H52" s="8" t="s">
        <v>80</v>
      </c>
      <c r="I52" s="8">
        <v>12.8</v>
      </c>
      <c r="J52" s="8">
        <v>19.2</v>
      </c>
      <c r="K52" s="8">
        <v>19.2</v>
      </c>
      <c r="L52" s="8">
        <v>179.2</v>
      </c>
      <c r="M52" s="8">
        <v>102.4</v>
      </c>
      <c r="N52" s="8">
        <v>3.2</v>
      </c>
      <c r="O52" s="17"/>
    </row>
    <row r="53" spans="1:15" ht="18.75" customHeight="1" x14ac:dyDescent="0.15">
      <c r="A53" s="5">
        <v>43</v>
      </c>
      <c r="B53" s="5"/>
      <c r="C53" s="5"/>
      <c r="D53" s="10" t="s">
        <v>65</v>
      </c>
      <c r="E53" s="8">
        <v>12.8</v>
      </c>
      <c r="F53" s="8">
        <v>32</v>
      </c>
      <c r="G53" s="8">
        <v>76.8</v>
      </c>
      <c r="H53" s="8">
        <v>19.2</v>
      </c>
      <c r="I53" s="8">
        <v>32</v>
      </c>
      <c r="J53" s="8">
        <v>19.2</v>
      </c>
      <c r="K53" s="8">
        <v>32</v>
      </c>
      <c r="L53" s="8">
        <v>44.8</v>
      </c>
      <c r="M53" s="8">
        <v>51.2</v>
      </c>
      <c r="N53" s="8" t="s">
        <v>80</v>
      </c>
      <c r="O53" s="17"/>
    </row>
    <row r="54" spans="1:15" ht="18.75" customHeight="1" x14ac:dyDescent="0.15">
      <c r="A54" s="5">
        <v>44</v>
      </c>
      <c r="B54" s="5"/>
      <c r="C54" s="5"/>
      <c r="D54" s="10" t="s">
        <v>321</v>
      </c>
      <c r="E54" s="8" t="s">
        <v>80</v>
      </c>
      <c r="F54" s="8">
        <v>19.2</v>
      </c>
      <c r="G54" s="8">
        <v>12.8</v>
      </c>
      <c r="H54" s="8" t="s">
        <v>80</v>
      </c>
      <c r="I54" s="8" t="s">
        <v>80</v>
      </c>
      <c r="J54" s="8" t="s">
        <v>80</v>
      </c>
      <c r="K54" s="8">
        <v>25.6</v>
      </c>
      <c r="L54" s="8">
        <v>22.4</v>
      </c>
      <c r="M54" s="8" t="s">
        <v>80</v>
      </c>
      <c r="N54" s="8" t="s">
        <v>80</v>
      </c>
      <c r="O54" s="17"/>
    </row>
    <row r="55" spans="1:15" ht="18.75" customHeight="1" x14ac:dyDescent="0.15">
      <c r="A55" s="5">
        <v>45</v>
      </c>
      <c r="B55" s="5"/>
      <c r="C55" s="5"/>
      <c r="D55" s="10" t="s">
        <v>66</v>
      </c>
      <c r="E55" s="8" t="s">
        <v>80</v>
      </c>
      <c r="F55" s="8" t="s">
        <v>80</v>
      </c>
      <c r="G55" s="8">
        <v>25.6</v>
      </c>
      <c r="H55" s="8">
        <v>6.4</v>
      </c>
      <c r="I55" s="8">
        <v>19.2</v>
      </c>
      <c r="J55" s="8" t="s">
        <v>80</v>
      </c>
      <c r="K55" s="8">
        <v>51.2</v>
      </c>
      <c r="L55" s="8">
        <v>19.2</v>
      </c>
      <c r="M55" s="8">
        <v>9.6</v>
      </c>
      <c r="N55" s="8" t="s">
        <v>80</v>
      </c>
      <c r="O55" s="17"/>
    </row>
    <row r="56" spans="1:15" ht="18.75" customHeight="1" x14ac:dyDescent="0.15">
      <c r="A56" s="5">
        <v>46</v>
      </c>
      <c r="B56" s="5"/>
      <c r="C56" s="5"/>
      <c r="D56" s="10" t="s">
        <v>67</v>
      </c>
      <c r="E56" s="8">
        <v>512</v>
      </c>
      <c r="F56" s="8">
        <v>550.4</v>
      </c>
      <c r="G56" s="8">
        <v>448</v>
      </c>
      <c r="H56" s="8">
        <v>486.4</v>
      </c>
      <c r="I56" s="8">
        <v>537.6</v>
      </c>
      <c r="J56" s="8">
        <v>70.400000000000006</v>
      </c>
      <c r="K56" s="8">
        <v>435.2</v>
      </c>
      <c r="L56" s="8">
        <v>12.8</v>
      </c>
      <c r="M56" s="8">
        <v>83.2</v>
      </c>
      <c r="N56" s="8" t="s">
        <v>80</v>
      </c>
      <c r="O56" s="17"/>
    </row>
    <row r="57" spans="1:15" ht="18.75" customHeight="1" x14ac:dyDescent="0.15">
      <c r="A57" s="5">
        <v>47</v>
      </c>
      <c r="B57" s="5"/>
      <c r="C57" s="5"/>
      <c r="D57" s="5" t="s">
        <v>253</v>
      </c>
      <c r="E57" s="8">
        <v>89.6</v>
      </c>
      <c r="F57" s="8" t="s">
        <v>80</v>
      </c>
      <c r="G57" s="8">
        <v>38.4</v>
      </c>
      <c r="H57" s="8">
        <v>12.8</v>
      </c>
      <c r="I57" s="8">
        <v>25.6</v>
      </c>
      <c r="J57" s="8">
        <v>57.6</v>
      </c>
      <c r="K57" s="8">
        <v>38.4</v>
      </c>
      <c r="L57" s="8">
        <v>19.2</v>
      </c>
      <c r="M57" s="8" t="s">
        <v>80</v>
      </c>
      <c r="N57" s="8">
        <v>16</v>
      </c>
      <c r="O57" s="17"/>
    </row>
    <row r="58" spans="1:15" ht="18.75" customHeight="1" x14ac:dyDescent="0.15">
      <c r="A58" s="5">
        <v>48</v>
      </c>
      <c r="B58" s="5"/>
      <c r="C58" s="5"/>
      <c r="D58" s="10" t="s">
        <v>68</v>
      </c>
      <c r="E58" s="8" t="s">
        <v>80</v>
      </c>
      <c r="F58" s="8">
        <v>1.6</v>
      </c>
      <c r="G58" s="8" t="s">
        <v>80</v>
      </c>
      <c r="H58" s="8" t="s">
        <v>80</v>
      </c>
      <c r="I58" s="8" t="s">
        <v>80</v>
      </c>
      <c r="J58" s="8">
        <v>1.6</v>
      </c>
      <c r="K58" s="8">
        <v>1.6</v>
      </c>
      <c r="L58" s="8">
        <v>1.6</v>
      </c>
      <c r="M58" s="8" t="s">
        <v>80</v>
      </c>
      <c r="N58" s="8" t="s">
        <v>80</v>
      </c>
      <c r="O58" s="17"/>
    </row>
    <row r="59" spans="1:15" ht="18.75" customHeight="1" x14ac:dyDescent="0.15">
      <c r="A59" s="5">
        <v>49</v>
      </c>
      <c r="B59" s="5"/>
      <c r="C59" s="5"/>
      <c r="D59" s="10" t="s">
        <v>323</v>
      </c>
      <c r="E59" s="8">
        <v>3.2</v>
      </c>
      <c r="F59" s="8">
        <v>3.2</v>
      </c>
      <c r="G59" s="8">
        <v>3.2</v>
      </c>
      <c r="H59" s="8" t="s">
        <v>80</v>
      </c>
      <c r="I59" s="8">
        <v>3.2</v>
      </c>
      <c r="J59" s="8">
        <v>6.4</v>
      </c>
      <c r="K59" s="8">
        <v>3.2</v>
      </c>
      <c r="L59" s="8" t="s">
        <v>80</v>
      </c>
      <c r="M59" s="8" t="s">
        <v>80</v>
      </c>
      <c r="N59" s="8" t="s">
        <v>80</v>
      </c>
      <c r="O59" s="17"/>
    </row>
    <row r="60" spans="1:15" ht="18.75" customHeight="1" x14ac:dyDescent="0.15">
      <c r="A60" s="5">
        <v>50</v>
      </c>
      <c r="B60" s="5"/>
      <c r="C60" s="5"/>
      <c r="D60" s="10" t="s">
        <v>128</v>
      </c>
      <c r="E60" s="8">
        <v>70.400000000000006</v>
      </c>
      <c r="F60" s="8" t="s">
        <v>80</v>
      </c>
      <c r="G60" s="8">
        <v>166.4</v>
      </c>
      <c r="H60" s="8">
        <v>294.39999999999998</v>
      </c>
      <c r="I60" s="8">
        <v>179.2</v>
      </c>
      <c r="J60" s="8">
        <v>51.2</v>
      </c>
      <c r="K60" s="8">
        <v>140.80000000000001</v>
      </c>
      <c r="L60" s="8">
        <v>512</v>
      </c>
      <c r="M60" s="8">
        <v>256</v>
      </c>
      <c r="N60" s="8">
        <v>0.8</v>
      </c>
      <c r="O60" s="17"/>
    </row>
    <row r="61" spans="1:15" ht="18.75" customHeight="1" x14ac:dyDescent="0.15">
      <c r="A61" s="5">
        <v>51</v>
      </c>
      <c r="B61" s="5"/>
      <c r="C61" s="5"/>
      <c r="D61" s="10" t="s">
        <v>292</v>
      </c>
      <c r="E61" s="8" t="s">
        <v>80</v>
      </c>
      <c r="F61" s="8">
        <v>70.400000000000006</v>
      </c>
      <c r="G61" s="8">
        <v>64</v>
      </c>
      <c r="H61" s="8" t="s">
        <v>80</v>
      </c>
      <c r="I61" s="8" t="s">
        <v>80</v>
      </c>
      <c r="J61" s="8" t="s">
        <v>80</v>
      </c>
      <c r="K61" s="8" t="s">
        <v>80</v>
      </c>
      <c r="L61" s="8" t="s">
        <v>80</v>
      </c>
      <c r="M61" s="8" t="s">
        <v>80</v>
      </c>
      <c r="N61" s="8" t="s">
        <v>80</v>
      </c>
      <c r="O61" s="17"/>
    </row>
    <row r="62" spans="1:15" ht="18.75" customHeight="1" x14ac:dyDescent="0.15">
      <c r="A62" s="5">
        <v>52</v>
      </c>
      <c r="B62" s="5"/>
      <c r="C62" s="5"/>
      <c r="D62" s="10" t="s">
        <v>69</v>
      </c>
      <c r="E62" s="8">
        <v>83.2</v>
      </c>
      <c r="F62" s="8">
        <v>64</v>
      </c>
      <c r="G62" s="8">
        <v>76.8</v>
      </c>
      <c r="H62" s="8">
        <v>19.2</v>
      </c>
      <c r="I62" s="8">
        <v>3.2</v>
      </c>
      <c r="J62" s="8">
        <v>12.8</v>
      </c>
      <c r="K62" s="8">
        <v>76.8</v>
      </c>
      <c r="L62" s="8" t="s">
        <v>80</v>
      </c>
      <c r="M62" s="8" t="s">
        <v>80</v>
      </c>
      <c r="N62" s="8">
        <v>6.4</v>
      </c>
      <c r="O62" s="17"/>
    </row>
    <row r="63" spans="1:15" ht="18.75" customHeight="1" x14ac:dyDescent="0.15">
      <c r="A63" s="5">
        <v>53</v>
      </c>
      <c r="B63" s="5"/>
      <c r="C63" s="5"/>
      <c r="D63" s="5" t="s">
        <v>255</v>
      </c>
      <c r="E63" s="8" t="s">
        <v>80</v>
      </c>
      <c r="F63" s="8" t="s">
        <v>80</v>
      </c>
      <c r="G63" s="8">
        <v>3.2</v>
      </c>
      <c r="H63" s="8" t="s">
        <v>80</v>
      </c>
      <c r="I63" s="8" t="s">
        <v>80</v>
      </c>
      <c r="J63" s="8" t="s">
        <v>80</v>
      </c>
      <c r="K63" s="8" t="s">
        <v>80</v>
      </c>
      <c r="L63" s="8" t="s">
        <v>80</v>
      </c>
      <c r="M63" s="8" t="s">
        <v>80</v>
      </c>
      <c r="N63" s="8" t="s">
        <v>80</v>
      </c>
      <c r="O63" s="17"/>
    </row>
    <row r="64" spans="1:15" ht="18.75" customHeight="1" x14ac:dyDescent="0.15">
      <c r="A64" s="5">
        <v>54</v>
      </c>
      <c r="B64" s="5"/>
      <c r="C64" s="5"/>
      <c r="D64" s="5" t="s">
        <v>360</v>
      </c>
      <c r="E64" s="8">
        <v>0.8</v>
      </c>
      <c r="F64" s="8" t="s">
        <v>80</v>
      </c>
      <c r="G64" s="8" t="s">
        <v>80</v>
      </c>
      <c r="H64" s="8">
        <v>2.1</v>
      </c>
      <c r="I64" s="8" t="s">
        <v>80</v>
      </c>
      <c r="J64" s="8" t="s">
        <v>80</v>
      </c>
      <c r="K64" s="8">
        <v>6.4</v>
      </c>
      <c r="L64" s="8">
        <v>1.6</v>
      </c>
      <c r="M64" s="8">
        <v>3.2</v>
      </c>
      <c r="N64" s="8" t="s">
        <v>80</v>
      </c>
      <c r="O64" s="17"/>
    </row>
    <row r="65" spans="1:15" ht="18.75" customHeight="1" x14ac:dyDescent="0.15">
      <c r="A65" s="5">
        <v>55</v>
      </c>
      <c r="B65" s="5"/>
      <c r="C65" s="5"/>
      <c r="D65" s="10" t="s">
        <v>256</v>
      </c>
      <c r="E65" s="8" t="s">
        <v>80</v>
      </c>
      <c r="F65" s="8">
        <v>3.2</v>
      </c>
      <c r="G65" s="8" t="s">
        <v>80</v>
      </c>
      <c r="H65" s="8" t="s">
        <v>80</v>
      </c>
      <c r="I65" s="8" t="s">
        <v>80</v>
      </c>
      <c r="J65" s="8">
        <v>6.4</v>
      </c>
      <c r="K65" s="8" t="s">
        <v>80</v>
      </c>
      <c r="L65" s="8">
        <v>3.2</v>
      </c>
      <c r="M65" s="8" t="s">
        <v>80</v>
      </c>
      <c r="N65" s="8">
        <v>6.4</v>
      </c>
      <c r="O65" s="17"/>
    </row>
    <row r="66" spans="1:15" ht="18.75" customHeight="1" x14ac:dyDescent="0.15">
      <c r="A66" s="5">
        <v>56</v>
      </c>
      <c r="B66" s="5"/>
      <c r="C66" s="5"/>
      <c r="D66" s="5" t="s">
        <v>257</v>
      </c>
      <c r="E66" s="8">
        <v>268.8</v>
      </c>
      <c r="F66" s="8">
        <v>281.60000000000002</v>
      </c>
      <c r="G66" s="8">
        <v>89.6</v>
      </c>
      <c r="H66" s="8">
        <v>268.8</v>
      </c>
      <c r="I66" s="8">
        <v>153.6</v>
      </c>
      <c r="J66" s="8">
        <v>179.2</v>
      </c>
      <c r="K66" s="8">
        <v>153.6</v>
      </c>
      <c r="L66" s="8">
        <v>12.8</v>
      </c>
      <c r="M66" s="8">
        <v>12.8</v>
      </c>
      <c r="N66" s="8">
        <v>28.8</v>
      </c>
      <c r="O66" s="17"/>
    </row>
    <row r="67" spans="1:15" ht="18.75" customHeight="1" x14ac:dyDescent="0.15">
      <c r="A67" s="5">
        <v>57</v>
      </c>
      <c r="B67" s="5" t="s">
        <v>73</v>
      </c>
      <c r="C67" s="5" t="s">
        <v>74</v>
      </c>
      <c r="D67" s="5" t="s">
        <v>75</v>
      </c>
      <c r="E67" s="8" t="s">
        <v>80</v>
      </c>
      <c r="F67" s="8" t="s">
        <v>80</v>
      </c>
      <c r="G67" s="8" t="s">
        <v>80</v>
      </c>
      <c r="H67" s="8" t="s">
        <v>80</v>
      </c>
      <c r="I67" s="8" t="s">
        <v>80</v>
      </c>
      <c r="J67" s="8" t="s">
        <v>80</v>
      </c>
      <c r="K67" s="8" t="s">
        <v>80</v>
      </c>
      <c r="L67" s="8">
        <v>0.8</v>
      </c>
      <c r="M67" s="8" t="s">
        <v>80</v>
      </c>
      <c r="N67" s="8">
        <v>0.8</v>
      </c>
      <c r="O67" s="17"/>
    </row>
    <row r="68" spans="1:15" ht="18.75" customHeight="1" x14ac:dyDescent="0.15">
      <c r="A68" s="5">
        <v>58</v>
      </c>
      <c r="B68" s="5" t="s">
        <v>76</v>
      </c>
      <c r="C68" s="5" t="s">
        <v>77</v>
      </c>
      <c r="D68" s="5" t="s">
        <v>78</v>
      </c>
      <c r="E68" s="8" t="s">
        <v>80</v>
      </c>
      <c r="F68" s="8">
        <v>12.8</v>
      </c>
      <c r="G68" s="8" t="s">
        <v>80</v>
      </c>
      <c r="H68" s="8">
        <v>6.4</v>
      </c>
      <c r="I68" s="8">
        <v>6.4</v>
      </c>
      <c r="J68" s="8">
        <v>6.4</v>
      </c>
      <c r="K68" s="8" t="s">
        <v>80</v>
      </c>
      <c r="L68" s="8">
        <v>6.4</v>
      </c>
      <c r="M68" s="8">
        <v>25.6</v>
      </c>
      <c r="N68" s="8">
        <v>28.8</v>
      </c>
      <c r="O68" s="17"/>
    </row>
    <row r="69" spans="1:15" ht="18.75" customHeight="1" x14ac:dyDescent="0.15">
      <c r="A69" s="5">
        <v>59</v>
      </c>
      <c r="B69" s="5" t="s">
        <v>79</v>
      </c>
      <c r="C69" s="5" t="s">
        <v>80</v>
      </c>
      <c r="D69" s="5" t="s">
        <v>81</v>
      </c>
      <c r="E69" s="8">
        <v>19.2</v>
      </c>
      <c r="F69" s="8">
        <v>12.8</v>
      </c>
      <c r="G69" s="8">
        <v>6.4</v>
      </c>
      <c r="H69" s="8">
        <v>32</v>
      </c>
      <c r="I69" s="8">
        <v>25.6</v>
      </c>
      <c r="J69" s="8">
        <v>12.8</v>
      </c>
      <c r="K69" s="8">
        <v>25.6</v>
      </c>
      <c r="L69" s="8">
        <v>12.8</v>
      </c>
      <c r="M69" s="8">
        <v>44.8</v>
      </c>
      <c r="N69" s="8">
        <v>96</v>
      </c>
      <c r="O69" s="17"/>
    </row>
    <row r="70" spans="1:15" ht="18.75" customHeight="1" x14ac:dyDescent="0.15">
      <c r="A70" s="5">
        <v>60</v>
      </c>
      <c r="B70" s="5" t="s">
        <v>82</v>
      </c>
      <c r="C70" s="5" t="s">
        <v>83</v>
      </c>
      <c r="D70" s="10" t="s">
        <v>84</v>
      </c>
      <c r="E70" s="8" t="s">
        <v>80</v>
      </c>
      <c r="F70" s="8" t="s">
        <v>80</v>
      </c>
      <c r="G70" s="8">
        <v>0.8</v>
      </c>
      <c r="H70" s="8" t="s">
        <v>80</v>
      </c>
      <c r="I70" s="8">
        <v>3.2</v>
      </c>
      <c r="J70" s="8">
        <v>6.4</v>
      </c>
      <c r="K70" s="8" t="s">
        <v>80</v>
      </c>
      <c r="L70" s="8" t="s">
        <v>80</v>
      </c>
      <c r="M70" s="8">
        <v>3.2</v>
      </c>
      <c r="N70" s="8">
        <v>0.8</v>
      </c>
      <c r="O70" s="17"/>
    </row>
    <row r="71" spans="1:15" ht="18.75" customHeight="1" x14ac:dyDescent="0.15">
      <c r="A71" s="5">
        <v>61</v>
      </c>
      <c r="B71" s="5"/>
      <c r="C71" s="5" t="s">
        <v>85</v>
      </c>
      <c r="D71" s="5" t="s">
        <v>361</v>
      </c>
      <c r="E71" s="8" t="s">
        <v>80</v>
      </c>
      <c r="F71" s="8" t="s">
        <v>80</v>
      </c>
      <c r="G71" s="8" t="s">
        <v>80</v>
      </c>
      <c r="H71" s="8" t="s">
        <v>80</v>
      </c>
      <c r="I71" s="8" t="s">
        <v>80</v>
      </c>
      <c r="J71" s="8" t="s">
        <v>80</v>
      </c>
      <c r="K71" s="8" t="s">
        <v>80</v>
      </c>
      <c r="L71" s="8" t="s">
        <v>80</v>
      </c>
      <c r="M71" s="8" t="s">
        <v>80</v>
      </c>
      <c r="N71" s="8" t="s">
        <v>80</v>
      </c>
      <c r="O71" s="17"/>
    </row>
    <row r="72" spans="1:15" ht="18.75" customHeight="1" x14ac:dyDescent="0.15">
      <c r="A72" s="5">
        <v>62</v>
      </c>
      <c r="B72" s="5"/>
      <c r="C72" s="5"/>
      <c r="D72" s="5" t="s">
        <v>87</v>
      </c>
      <c r="E72" s="8">
        <v>3.2</v>
      </c>
      <c r="F72" s="8">
        <v>12.8</v>
      </c>
      <c r="G72" s="8">
        <v>6.4</v>
      </c>
      <c r="H72" s="8">
        <v>12.8</v>
      </c>
      <c r="I72" s="8">
        <v>3.2</v>
      </c>
      <c r="J72" s="8" t="s">
        <v>80</v>
      </c>
      <c r="K72" s="8">
        <v>3.2</v>
      </c>
      <c r="L72" s="8">
        <v>6.4</v>
      </c>
      <c r="M72" s="8">
        <v>6.4</v>
      </c>
      <c r="N72" s="8">
        <v>1.6</v>
      </c>
      <c r="O72" s="17"/>
    </row>
    <row r="73" spans="1:15" ht="18.75" customHeight="1" x14ac:dyDescent="0.15">
      <c r="A73" s="5">
        <v>63</v>
      </c>
      <c r="B73" s="5"/>
      <c r="C73" s="5" t="s">
        <v>88</v>
      </c>
      <c r="D73" s="5" t="s">
        <v>89</v>
      </c>
      <c r="E73" s="8" t="s">
        <v>80</v>
      </c>
      <c r="F73" s="8">
        <v>6.4</v>
      </c>
      <c r="G73" s="8" t="s">
        <v>80</v>
      </c>
      <c r="H73" s="8" t="s">
        <v>80</v>
      </c>
      <c r="I73" s="8" t="s">
        <v>80</v>
      </c>
      <c r="J73" s="8">
        <v>6.4</v>
      </c>
      <c r="K73" s="8" t="s">
        <v>80</v>
      </c>
      <c r="L73" s="8">
        <v>6.4</v>
      </c>
      <c r="M73" s="8">
        <v>3.2</v>
      </c>
      <c r="N73" s="8">
        <v>9.6</v>
      </c>
      <c r="O73" s="17"/>
    </row>
    <row r="74" spans="1:15" ht="18.75" customHeight="1" x14ac:dyDescent="0.15">
      <c r="A74" s="5">
        <v>64</v>
      </c>
      <c r="B74" s="5" t="s">
        <v>90</v>
      </c>
      <c r="C74" s="5" t="s">
        <v>91</v>
      </c>
      <c r="D74" s="5" t="s">
        <v>265</v>
      </c>
      <c r="E74" s="8" t="s">
        <v>80</v>
      </c>
      <c r="F74" s="8" t="s">
        <v>80</v>
      </c>
      <c r="G74" s="8" t="s">
        <v>80</v>
      </c>
      <c r="H74" s="8" t="s">
        <v>80</v>
      </c>
      <c r="I74" s="8" t="s">
        <v>80</v>
      </c>
      <c r="J74" s="8" t="s">
        <v>80</v>
      </c>
      <c r="K74" s="8" t="s">
        <v>80</v>
      </c>
      <c r="L74" s="8" t="s">
        <v>80</v>
      </c>
      <c r="M74" s="8" t="s">
        <v>80</v>
      </c>
      <c r="N74" s="8" t="s">
        <v>80</v>
      </c>
      <c r="O74" s="17"/>
    </row>
    <row r="75" spans="1:15" ht="18.75" customHeight="1" x14ac:dyDescent="0.15">
      <c r="A75" s="5">
        <v>65</v>
      </c>
      <c r="B75" s="5"/>
      <c r="C75" s="5"/>
      <c r="D75" s="5" t="s">
        <v>92</v>
      </c>
      <c r="E75" s="8">
        <v>0.8</v>
      </c>
      <c r="F75" s="8" t="s">
        <v>80</v>
      </c>
      <c r="G75" s="8" t="s">
        <v>80</v>
      </c>
      <c r="H75" s="8" t="s">
        <v>80</v>
      </c>
      <c r="I75" s="8" t="s">
        <v>80</v>
      </c>
      <c r="J75" s="8" t="s">
        <v>80</v>
      </c>
      <c r="K75" s="8" t="s">
        <v>80</v>
      </c>
      <c r="L75" s="8" t="s">
        <v>80</v>
      </c>
      <c r="M75" s="8" t="s">
        <v>80</v>
      </c>
      <c r="N75" s="8" t="s">
        <v>80</v>
      </c>
      <c r="O75" s="17"/>
    </row>
    <row r="76" spans="1:15" ht="18.75" customHeight="1" thickBot="1" x14ac:dyDescent="0.2">
      <c r="A76" s="5">
        <v>66</v>
      </c>
      <c r="B76" s="5" t="s">
        <v>266</v>
      </c>
      <c r="C76" s="5" t="s">
        <v>267</v>
      </c>
      <c r="D76" s="5" t="s">
        <v>268</v>
      </c>
      <c r="E76" s="28" t="s">
        <v>80</v>
      </c>
      <c r="F76" s="28" t="s">
        <v>80</v>
      </c>
      <c r="G76" s="28" t="s">
        <v>80</v>
      </c>
      <c r="H76" s="28">
        <v>0.8</v>
      </c>
      <c r="I76" s="28" t="s">
        <v>80</v>
      </c>
      <c r="J76" s="28">
        <v>0.8</v>
      </c>
      <c r="K76" s="28" t="s">
        <v>80</v>
      </c>
      <c r="L76" s="28" t="s">
        <v>80</v>
      </c>
      <c r="M76" s="28" t="s">
        <v>80</v>
      </c>
      <c r="N76" s="28" t="s">
        <v>80</v>
      </c>
      <c r="O76" s="17"/>
    </row>
    <row r="77" spans="1:15" ht="18.75" customHeight="1" thickTop="1" x14ac:dyDescent="0.15">
      <c r="A77" s="35" t="s">
        <v>93</v>
      </c>
      <c r="B77" s="35"/>
      <c r="C77" s="35"/>
      <c r="D77" s="35"/>
      <c r="E77" s="19">
        <f>SUM(E11:E76)</f>
        <v>3162.4</v>
      </c>
      <c r="F77" s="19">
        <f t="shared" ref="F77:N77" si="0">SUM(F11:F76)</f>
        <v>3024.7999999999997</v>
      </c>
      <c r="G77" s="19">
        <f t="shared" si="0"/>
        <v>4043.2000000000003</v>
      </c>
      <c r="H77" s="19">
        <f t="shared" si="0"/>
        <v>4346.1000000000004</v>
      </c>
      <c r="I77" s="19">
        <f t="shared" si="0"/>
        <v>5695.9999999999991</v>
      </c>
      <c r="J77" s="19">
        <f t="shared" si="0"/>
        <v>3648.8000000000006</v>
      </c>
      <c r="K77" s="19">
        <f t="shared" si="0"/>
        <v>6457.6</v>
      </c>
      <c r="L77" s="19">
        <f t="shared" si="0"/>
        <v>1653.6000000000001</v>
      </c>
      <c r="M77" s="19">
        <f t="shared" si="0"/>
        <v>1351.2</v>
      </c>
      <c r="N77" s="19">
        <f t="shared" si="0"/>
        <v>1147.5999999999997</v>
      </c>
    </row>
    <row r="78" spans="1:15" ht="18.75" customHeight="1" x14ac:dyDescent="0.15">
      <c r="A78" s="41" t="s">
        <v>269</v>
      </c>
      <c r="B78" s="42"/>
      <c r="C78" s="6" t="s">
        <v>22</v>
      </c>
      <c r="D78" s="9"/>
      <c r="E78" s="8">
        <f t="shared" ref="E78:N78" si="1">E11</f>
        <v>115.2</v>
      </c>
      <c r="F78" s="8">
        <f t="shared" si="1"/>
        <v>614.4</v>
      </c>
      <c r="G78" s="8">
        <f t="shared" si="1"/>
        <v>204.8</v>
      </c>
      <c r="H78" s="8">
        <f t="shared" si="1"/>
        <v>537.6</v>
      </c>
      <c r="I78" s="8">
        <f t="shared" si="1"/>
        <v>179.2</v>
      </c>
      <c r="J78" s="8">
        <f t="shared" si="1"/>
        <v>512</v>
      </c>
      <c r="K78" s="8">
        <f t="shared" si="1"/>
        <v>358.4</v>
      </c>
      <c r="L78" s="8">
        <f t="shared" si="1"/>
        <v>268.8</v>
      </c>
      <c r="M78" s="8">
        <f t="shared" si="1"/>
        <v>384</v>
      </c>
      <c r="N78" s="8">
        <f t="shared" si="1"/>
        <v>678.4</v>
      </c>
      <c r="O78" s="17"/>
    </row>
    <row r="79" spans="1:15" ht="18.75" customHeight="1" x14ac:dyDescent="0.15">
      <c r="A79" s="41"/>
      <c r="B79" s="42"/>
      <c r="C79" s="6" t="s">
        <v>24</v>
      </c>
      <c r="D79" s="9"/>
      <c r="E79" s="8">
        <f t="shared" ref="E79:N79" si="2">SUM(E12:E27)</f>
        <v>20.8</v>
      </c>
      <c r="F79" s="8">
        <f t="shared" si="2"/>
        <v>32.800000000000004</v>
      </c>
      <c r="G79" s="8">
        <f t="shared" si="2"/>
        <v>23.2</v>
      </c>
      <c r="H79" s="8">
        <f t="shared" si="2"/>
        <v>8.8000000000000007</v>
      </c>
      <c r="I79" s="8">
        <f t="shared" si="2"/>
        <v>16.8</v>
      </c>
      <c r="J79" s="8">
        <f t="shared" si="2"/>
        <v>24</v>
      </c>
      <c r="K79" s="8">
        <f t="shared" si="2"/>
        <v>19.200000000000003</v>
      </c>
      <c r="L79" s="8">
        <f t="shared" si="2"/>
        <v>24</v>
      </c>
      <c r="M79" s="8">
        <f t="shared" si="2"/>
        <v>10.4</v>
      </c>
      <c r="N79" s="8">
        <f t="shared" si="2"/>
        <v>27.6</v>
      </c>
      <c r="O79" s="17"/>
    </row>
    <row r="80" spans="1:15" ht="18.75" customHeight="1" x14ac:dyDescent="0.15">
      <c r="A80" s="41"/>
      <c r="B80" s="42"/>
      <c r="C80" s="6" t="s">
        <v>94</v>
      </c>
      <c r="D80" s="9"/>
      <c r="E80" s="8">
        <f t="shared" ref="E80:N81" si="3">SUM(E28:E28)</f>
        <v>0</v>
      </c>
      <c r="F80" s="8">
        <f t="shared" si="3"/>
        <v>0</v>
      </c>
      <c r="G80" s="8">
        <f t="shared" si="3"/>
        <v>0</v>
      </c>
      <c r="H80" s="8">
        <f t="shared" si="3"/>
        <v>0</v>
      </c>
      <c r="I80" s="8">
        <f t="shared" si="3"/>
        <v>0</v>
      </c>
      <c r="J80" s="8">
        <f t="shared" si="3"/>
        <v>0</v>
      </c>
      <c r="K80" s="8">
        <f t="shared" si="3"/>
        <v>0</v>
      </c>
      <c r="L80" s="8">
        <f t="shared" si="3"/>
        <v>1.6</v>
      </c>
      <c r="M80" s="8">
        <f t="shared" si="3"/>
        <v>0</v>
      </c>
      <c r="N80" s="8">
        <f t="shared" si="3"/>
        <v>0</v>
      </c>
      <c r="O80" s="17"/>
    </row>
    <row r="81" spans="1:15" ht="18.75" customHeight="1" x14ac:dyDescent="0.15">
      <c r="A81" s="41"/>
      <c r="B81" s="42"/>
      <c r="C81" s="6" t="s">
        <v>43</v>
      </c>
      <c r="D81" s="9"/>
      <c r="E81" s="8">
        <f t="shared" si="3"/>
        <v>12.8</v>
      </c>
      <c r="F81" s="8">
        <f t="shared" si="3"/>
        <v>0</v>
      </c>
      <c r="G81" s="8">
        <f t="shared" si="3"/>
        <v>0</v>
      </c>
      <c r="H81" s="8">
        <f t="shared" si="3"/>
        <v>3.2</v>
      </c>
      <c r="I81" s="8">
        <f t="shared" si="3"/>
        <v>6.4</v>
      </c>
      <c r="J81" s="8">
        <f t="shared" si="3"/>
        <v>3.2</v>
      </c>
      <c r="K81" s="8">
        <f t="shared" si="3"/>
        <v>19.2</v>
      </c>
      <c r="L81" s="8">
        <f t="shared" si="3"/>
        <v>6.4</v>
      </c>
      <c r="M81" s="8">
        <f t="shared" si="3"/>
        <v>25.6</v>
      </c>
      <c r="N81" s="8">
        <f t="shared" si="3"/>
        <v>16</v>
      </c>
      <c r="O81" s="17"/>
    </row>
    <row r="82" spans="1:15" ht="18.75" customHeight="1" x14ac:dyDescent="0.15">
      <c r="A82" s="41"/>
      <c r="B82" s="42"/>
      <c r="C82" s="6" t="s">
        <v>45</v>
      </c>
      <c r="D82" s="9"/>
      <c r="E82" s="8">
        <f t="shared" ref="E82:N82" si="4">SUM(E30:E66)</f>
        <v>2990.3999999999996</v>
      </c>
      <c r="F82" s="8">
        <f t="shared" si="4"/>
        <v>2332.7999999999997</v>
      </c>
      <c r="G82" s="8">
        <f t="shared" si="4"/>
        <v>3801.6</v>
      </c>
      <c r="H82" s="8">
        <f t="shared" si="4"/>
        <v>3744.5</v>
      </c>
      <c r="I82" s="8">
        <f t="shared" si="4"/>
        <v>5455.2</v>
      </c>
      <c r="J82" s="8">
        <f t="shared" si="4"/>
        <v>3076.7999999999997</v>
      </c>
      <c r="K82" s="8">
        <f t="shared" si="4"/>
        <v>6032</v>
      </c>
      <c r="L82" s="8">
        <f t="shared" si="4"/>
        <v>1320</v>
      </c>
      <c r="M82" s="8">
        <f t="shared" si="4"/>
        <v>848</v>
      </c>
      <c r="N82" s="8">
        <f t="shared" si="4"/>
        <v>288</v>
      </c>
      <c r="O82" s="17"/>
    </row>
    <row r="83" spans="1:15" ht="18.75" customHeight="1" x14ac:dyDescent="0.15">
      <c r="A83" s="41"/>
      <c r="B83" s="42"/>
      <c r="C83" s="6" t="s">
        <v>95</v>
      </c>
      <c r="D83" s="9"/>
      <c r="E83" s="8">
        <f t="shared" ref="E83:N83" si="5">SUM(E67)</f>
        <v>0</v>
      </c>
      <c r="F83" s="8">
        <f t="shared" si="5"/>
        <v>0</v>
      </c>
      <c r="G83" s="8">
        <f t="shared" si="5"/>
        <v>0</v>
      </c>
      <c r="H83" s="8">
        <f t="shared" si="5"/>
        <v>0</v>
      </c>
      <c r="I83" s="8">
        <f t="shared" si="5"/>
        <v>0</v>
      </c>
      <c r="J83" s="8">
        <f t="shared" si="5"/>
        <v>0</v>
      </c>
      <c r="K83" s="8">
        <f t="shared" si="5"/>
        <v>0</v>
      </c>
      <c r="L83" s="8">
        <f t="shared" si="5"/>
        <v>0.8</v>
      </c>
      <c r="M83" s="8">
        <f t="shared" si="5"/>
        <v>0</v>
      </c>
      <c r="N83" s="8">
        <f t="shared" si="5"/>
        <v>0.8</v>
      </c>
      <c r="O83" s="17"/>
    </row>
    <row r="84" spans="1:15" ht="18.75" customHeight="1" x14ac:dyDescent="0.15">
      <c r="A84" s="41"/>
      <c r="B84" s="42"/>
      <c r="C84" s="6" t="s">
        <v>77</v>
      </c>
      <c r="D84" s="9"/>
      <c r="E84" s="8">
        <f t="shared" ref="E84:N84" si="6">SUM(E68)</f>
        <v>0</v>
      </c>
      <c r="F84" s="8">
        <f t="shared" si="6"/>
        <v>12.8</v>
      </c>
      <c r="G84" s="8">
        <f t="shared" si="6"/>
        <v>0</v>
      </c>
      <c r="H84" s="8">
        <f t="shared" si="6"/>
        <v>6.4</v>
      </c>
      <c r="I84" s="8">
        <f t="shared" si="6"/>
        <v>6.4</v>
      </c>
      <c r="J84" s="8">
        <f t="shared" si="6"/>
        <v>6.4</v>
      </c>
      <c r="K84" s="8">
        <f t="shared" si="6"/>
        <v>0</v>
      </c>
      <c r="L84" s="8">
        <f t="shared" si="6"/>
        <v>6.4</v>
      </c>
      <c r="M84" s="8">
        <f t="shared" si="6"/>
        <v>25.6</v>
      </c>
      <c r="N84" s="8">
        <f t="shared" si="6"/>
        <v>28.8</v>
      </c>
      <c r="O84" s="17"/>
    </row>
    <row r="85" spans="1:15" ht="18.75" customHeight="1" x14ac:dyDescent="0.15">
      <c r="A85" s="41"/>
      <c r="B85" s="42"/>
      <c r="C85" s="6" t="s">
        <v>96</v>
      </c>
      <c r="D85" s="9"/>
      <c r="E85" s="8">
        <f t="shared" ref="E85:N85" si="7">SUM(E69)</f>
        <v>19.2</v>
      </c>
      <c r="F85" s="8">
        <f t="shared" si="7"/>
        <v>12.8</v>
      </c>
      <c r="G85" s="8">
        <f t="shared" si="7"/>
        <v>6.4</v>
      </c>
      <c r="H85" s="8">
        <f t="shared" si="7"/>
        <v>32</v>
      </c>
      <c r="I85" s="8">
        <f t="shared" si="7"/>
        <v>25.6</v>
      </c>
      <c r="J85" s="8">
        <f t="shared" si="7"/>
        <v>12.8</v>
      </c>
      <c r="K85" s="8">
        <f t="shared" si="7"/>
        <v>25.6</v>
      </c>
      <c r="L85" s="8">
        <f t="shared" si="7"/>
        <v>12.8</v>
      </c>
      <c r="M85" s="8">
        <f t="shared" si="7"/>
        <v>44.8</v>
      </c>
      <c r="N85" s="8">
        <f t="shared" si="7"/>
        <v>96</v>
      </c>
      <c r="O85" s="17"/>
    </row>
    <row r="86" spans="1:15" ht="18.75" customHeight="1" x14ac:dyDescent="0.15">
      <c r="A86" s="41"/>
      <c r="B86" s="42"/>
      <c r="C86" s="6" t="s">
        <v>83</v>
      </c>
      <c r="D86" s="9"/>
      <c r="E86" s="8">
        <f t="shared" ref="E86:N86" si="8">SUM(E70:E70)</f>
        <v>0</v>
      </c>
      <c r="F86" s="8">
        <f t="shared" si="8"/>
        <v>0</v>
      </c>
      <c r="G86" s="8">
        <f t="shared" si="8"/>
        <v>0.8</v>
      </c>
      <c r="H86" s="8">
        <f t="shared" si="8"/>
        <v>0</v>
      </c>
      <c r="I86" s="8">
        <f t="shared" si="8"/>
        <v>3.2</v>
      </c>
      <c r="J86" s="8">
        <f t="shared" si="8"/>
        <v>6.4</v>
      </c>
      <c r="K86" s="8">
        <f t="shared" si="8"/>
        <v>0</v>
      </c>
      <c r="L86" s="8">
        <f t="shared" si="8"/>
        <v>0</v>
      </c>
      <c r="M86" s="8">
        <f t="shared" si="8"/>
        <v>3.2</v>
      </c>
      <c r="N86" s="8">
        <f t="shared" si="8"/>
        <v>0.8</v>
      </c>
      <c r="O86" s="17"/>
    </row>
    <row r="87" spans="1:15" ht="18.75" customHeight="1" x14ac:dyDescent="0.15">
      <c r="A87" s="41"/>
      <c r="B87" s="42"/>
      <c r="C87" s="6" t="s">
        <v>85</v>
      </c>
      <c r="D87" s="9"/>
      <c r="E87" s="8">
        <f t="shared" ref="E87:N87" si="9">SUM(E71:E72)</f>
        <v>3.2</v>
      </c>
      <c r="F87" s="8">
        <f t="shared" si="9"/>
        <v>12.8</v>
      </c>
      <c r="G87" s="8">
        <f t="shared" si="9"/>
        <v>6.4</v>
      </c>
      <c r="H87" s="8">
        <f t="shared" si="9"/>
        <v>12.8</v>
      </c>
      <c r="I87" s="8">
        <f t="shared" si="9"/>
        <v>3.2</v>
      </c>
      <c r="J87" s="8">
        <f t="shared" si="9"/>
        <v>0</v>
      </c>
      <c r="K87" s="8">
        <f t="shared" si="9"/>
        <v>3.2</v>
      </c>
      <c r="L87" s="8">
        <f t="shared" si="9"/>
        <v>6.4</v>
      </c>
      <c r="M87" s="8">
        <f t="shared" si="9"/>
        <v>6.4</v>
      </c>
      <c r="N87" s="8">
        <f t="shared" si="9"/>
        <v>1.6</v>
      </c>
      <c r="O87" s="17"/>
    </row>
    <row r="88" spans="1:15" ht="18.75" customHeight="1" x14ac:dyDescent="0.15">
      <c r="A88" s="41"/>
      <c r="B88" s="42"/>
      <c r="C88" s="6" t="s">
        <v>88</v>
      </c>
      <c r="D88" s="9"/>
      <c r="E88" s="8">
        <f t="shared" ref="E88:N88" si="10">SUM(E73)</f>
        <v>0</v>
      </c>
      <c r="F88" s="8">
        <f t="shared" si="10"/>
        <v>6.4</v>
      </c>
      <c r="G88" s="8">
        <f t="shared" si="10"/>
        <v>0</v>
      </c>
      <c r="H88" s="8">
        <f t="shared" si="10"/>
        <v>0</v>
      </c>
      <c r="I88" s="8">
        <f t="shared" si="10"/>
        <v>0</v>
      </c>
      <c r="J88" s="8">
        <f t="shared" si="10"/>
        <v>6.4</v>
      </c>
      <c r="K88" s="8">
        <f t="shared" si="10"/>
        <v>0</v>
      </c>
      <c r="L88" s="8">
        <f t="shared" si="10"/>
        <v>6.4</v>
      </c>
      <c r="M88" s="8">
        <f t="shared" si="10"/>
        <v>3.2</v>
      </c>
      <c r="N88" s="8">
        <f t="shared" si="10"/>
        <v>9.6</v>
      </c>
      <c r="O88" s="17"/>
    </row>
    <row r="89" spans="1:15" ht="18.75" customHeight="1" x14ac:dyDescent="0.15">
      <c r="A89" s="41"/>
      <c r="B89" s="42"/>
      <c r="C89" s="6" t="s">
        <v>91</v>
      </c>
      <c r="D89" s="7"/>
      <c r="E89" s="8">
        <f t="shared" ref="E89:N89" si="11">SUM(E74:E75)</f>
        <v>0.8</v>
      </c>
      <c r="F89" s="8">
        <f t="shared" si="11"/>
        <v>0</v>
      </c>
      <c r="G89" s="8">
        <f t="shared" si="11"/>
        <v>0</v>
      </c>
      <c r="H89" s="8">
        <f t="shared" si="11"/>
        <v>0</v>
      </c>
      <c r="I89" s="8">
        <f t="shared" si="11"/>
        <v>0</v>
      </c>
      <c r="J89" s="8">
        <f t="shared" si="11"/>
        <v>0</v>
      </c>
      <c r="K89" s="8">
        <f t="shared" si="11"/>
        <v>0</v>
      </c>
      <c r="L89" s="8">
        <f t="shared" si="11"/>
        <v>0</v>
      </c>
      <c r="M89" s="8">
        <f t="shared" si="11"/>
        <v>0</v>
      </c>
      <c r="N89" s="8">
        <f t="shared" si="11"/>
        <v>0</v>
      </c>
      <c r="O89" s="17"/>
    </row>
    <row r="90" spans="1:15" ht="18.75" customHeight="1" x14ac:dyDescent="0.15">
      <c r="A90" s="52"/>
      <c r="B90" s="53"/>
      <c r="C90" s="6" t="s">
        <v>267</v>
      </c>
      <c r="D90" s="7"/>
      <c r="E90" s="8">
        <f t="shared" ref="E90:N90" si="12">SUM(E76)</f>
        <v>0</v>
      </c>
      <c r="F90" s="8">
        <f t="shared" si="12"/>
        <v>0</v>
      </c>
      <c r="G90" s="8">
        <f t="shared" si="12"/>
        <v>0</v>
      </c>
      <c r="H90" s="8">
        <f t="shared" si="12"/>
        <v>0.8</v>
      </c>
      <c r="I90" s="8">
        <f t="shared" si="12"/>
        <v>0</v>
      </c>
      <c r="J90" s="8">
        <f t="shared" si="12"/>
        <v>0.8</v>
      </c>
      <c r="K90" s="8">
        <f t="shared" si="12"/>
        <v>0</v>
      </c>
      <c r="L90" s="8">
        <f t="shared" si="12"/>
        <v>0</v>
      </c>
      <c r="M90" s="8">
        <f t="shared" si="12"/>
        <v>0</v>
      </c>
      <c r="N90" s="8">
        <f t="shared" si="12"/>
        <v>0</v>
      </c>
      <c r="O90" s="17"/>
    </row>
    <row r="91" spans="1:15" ht="18.75" customHeight="1" x14ac:dyDescent="0.15">
      <c r="A91" s="38" t="s">
        <v>97</v>
      </c>
      <c r="B91" s="38"/>
      <c r="C91" s="39" t="s">
        <v>98</v>
      </c>
      <c r="D91" s="39"/>
      <c r="E91" s="36" t="s">
        <v>99</v>
      </c>
      <c r="F91" s="37"/>
      <c r="G91" s="37"/>
      <c r="H91" s="37"/>
      <c r="I91" s="37"/>
      <c r="J91" s="37"/>
      <c r="K91" s="37"/>
      <c r="L91" s="37"/>
      <c r="M91" s="37"/>
      <c r="N91" s="37"/>
    </row>
    <row r="92" spans="1:15" ht="18.75" customHeight="1" x14ac:dyDescent="0.15">
      <c r="A92" s="40"/>
      <c r="B92" s="40"/>
      <c r="C92" s="39" t="s">
        <v>100</v>
      </c>
      <c r="D92" s="39"/>
      <c r="E92" s="36" t="s">
        <v>101</v>
      </c>
      <c r="F92" s="37"/>
      <c r="G92" s="37"/>
      <c r="H92" s="37"/>
      <c r="I92" s="37"/>
      <c r="J92" s="37"/>
      <c r="K92" s="37"/>
      <c r="L92" s="37"/>
      <c r="M92" s="37"/>
      <c r="N92" s="37"/>
    </row>
    <row r="93" spans="1:15" ht="18.75" customHeight="1" x14ac:dyDescent="0.15">
      <c r="A93" s="40"/>
      <c r="B93" s="40"/>
      <c r="C93" s="39" t="s">
        <v>102</v>
      </c>
      <c r="D93" s="39"/>
      <c r="E93" s="36" t="s">
        <v>301</v>
      </c>
      <c r="F93" s="37"/>
      <c r="G93" s="37"/>
      <c r="H93" s="37"/>
      <c r="I93" s="37"/>
      <c r="J93" s="37"/>
      <c r="K93" s="37"/>
      <c r="L93" s="37"/>
      <c r="M93" s="37"/>
      <c r="N93" s="37"/>
    </row>
    <row r="94" spans="1:15" ht="18.75" customHeight="1" x14ac:dyDescent="0.15">
      <c r="A94" s="43" t="s">
        <v>103</v>
      </c>
      <c r="B94" s="44"/>
      <c r="C94" s="44"/>
      <c r="D94" s="44"/>
      <c r="E94" s="13"/>
      <c r="F94" s="11"/>
      <c r="G94" s="11"/>
      <c r="H94" s="11"/>
      <c r="I94" s="11"/>
      <c r="J94" s="11"/>
      <c r="K94" s="11"/>
      <c r="L94" s="11"/>
      <c r="M94" s="11"/>
      <c r="N94" s="11"/>
    </row>
    <row r="95" spans="1:15" ht="18.75" customHeight="1" x14ac:dyDescent="0.15">
      <c r="A95" s="45"/>
      <c r="B95" s="31"/>
      <c r="C95" s="31"/>
      <c r="D95" s="31"/>
      <c r="E95" s="14">
        <f>E94*500</f>
        <v>0</v>
      </c>
    </row>
    <row r="96" spans="1:15" ht="18.75" customHeight="1" x14ac:dyDescent="0.15">
      <c r="A96" s="46"/>
      <c r="B96" s="47"/>
      <c r="C96" s="47"/>
      <c r="D96" s="47"/>
      <c r="E96" s="15"/>
      <c r="F96" s="12"/>
      <c r="G96" s="12"/>
      <c r="H96" s="12"/>
      <c r="I96" s="12"/>
      <c r="J96" s="12"/>
      <c r="K96" s="12"/>
      <c r="L96" s="12"/>
      <c r="M96" s="12"/>
      <c r="N96" s="12"/>
    </row>
    <row r="97" spans="1:14" x14ac:dyDescent="0.15">
      <c r="A97" s="1" t="s">
        <v>104</v>
      </c>
    </row>
    <row r="98" spans="1:14" x14ac:dyDescent="0.15">
      <c r="E98" s="17"/>
      <c r="F98" s="17"/>
      <c r="G98" s="17"/>
      <c r="H98" s="17"/>
      <c r="I98" s="17"/>
      <c r="J98" s="17"/>
      <c r="K98" s="17"/>
      <c r="L98" s="17"/>
      <c r="M98" s="17"/>
      <c r="N98" s="17"/>
    </row>
    <row r="99" spans="1:14" x14ac:dyDescent="0.15">
      <c r="E99" s="17"/>
      <c r="F99" s="17"/>
      <c r="G99" s="17"/>
      <c r="H99" s="17"/>
      <c r="I99" s="17"/>
      <c r="J99" s="17"/>
      <c r="K99" s="17"/>
      <c r="L99" s="17"/>
      <c r="M99" s="17"/>
      <c r="N99" s="17"/>
    </row>
    <row r="100" spans="1:14" x14ac:dyDescent="0.15">
      <c r="E100" s="17"/>
    </row>
  </sheetData>
  <mergeCells count="24">
    <mergeCell ref="A6:D6"/>
    <mergeCell ref="A7:D7"/>
    <mergeCell ref="A8:D8"/>
    <mergeCell ref="A9:D9"/>
    <mergeCell ref="A1:D1"/>
    <mergeCell ref="A2:D2"/>
    <mergeCell ref="A3:D3"/>
    <mergeCell ref="A4:D4"/>
    <mergeCell ref="A5:D5"/>
    <mergeCell ref="E10:N10"/>
    <mergeCell ref="A77:D77"/>
    <mergeCell ref="E93:N93"/>
    <mergeCell ref="A91:B91"/>
    <mergeCell ref="C91:D91"/>
    <mergeCell ref="E91:N91"/>
    <mergeCell ref="A92:B92"/>
    <mergeCell ref="C92:D92"/>
    <mergeCell ref="E92:N92"/>
    <mergeCell ref="A78:B90"/>
    <mergeCell ref="A94:D94"/>
    <mergeCell ref="A95:D95"/>
    <mergeCell ref="A96:D96"/>
    <mergeCell ref="A93:B93"/>
    <mergeCell ref="C93:D93"/>
  </mergeCells>
  <phoneticPr fontId="3"/>
  <pageMargins left="0.78740157480314965" right="0.78740157480314965" top="0.98425196850393704" bottom="0.98425196850393704" header="0.51181102362204722" footer="0.51181102362204722"/>
  <pageSetup paperSize="9" scale="34" firstPageNumber="16" orientation="portrait" useFirstPageNumber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O91"/>
  <sheetViews>
    <sheetView showZeros="0" zoomScaleNormal="100" zoomScaleSheetLayoutView="70" workbookViewId="0">
      <selection sqref="A1:D1"/>
    </sheetView>
  </sheetViews>
  <sheetFormatPr defaultRowHeight="14.25" x14ac:dyDescent="0.15"/>
  <cols>
    <col min="1" max="1" width="5" style="1" customWidth="1"/>
    <col min="2" max="2" width="15.875" style="1" bestFit="1" customWidth="1"/>
    <col min="3" max="3" width="17.125" style="1" bestFit="1" customWidth="1"/>
    <col min="4" max="4" width="43.5" style="1" bestFit="1" customWidth="1"/>
    <col min="5" max="14" width="10.625" style="1" customWidth="1"/>
    <col min="15" max="16384" width="9" style="1"/>
  </cols>
  <sheetData>
    <row r="1" spans="1:15" ht="18.75" customHeight="1" x14ac:dyDescent="0.15">
      <c r="A1" s="31"/>
      <c r="B1" s="31"/>
      <c r="C1" s="31"/>
      <c r="D1" s="31"/>
    </row>
    <row r="2" spans="1:15" ht="18.75" customHeight="1" x14ac:dyDescent="0.15">
      <c r="A2" s="32"/>
      <c r="B2" s="32"/>
      <c r="C2" s="32"/>
      <c r="D2" s="32"/>
      <c r="E2" s="16"/>
      <c r="F2" s="16"/>
      <c r="G2" s="16"/>
      <c r="H2" s="16"/>
      <c r="I2" s="16"/>
      <c r="J2" s="16"/>
      <c r="K2" s="16"/>
      <c r="L2" s="18"/>
      <c r="M2" s="16"/>
      <c r="N2" s="16"/>
    </row>
    <row r="3" spans="1:15" ht="18.75" customHeight="1" x14ac:dyDescent="0.15">
      <c r="A3" s="29" t="s">
        <v>0</v>
      </c>
      <c r="B3" s="29"/>
      <c r="C3" s="29"/>
      <c r="D3" s="29"/>
      <c r="E3" s="2" t="s">
        <v>186</v>
      </c>
      <c r="F3" s="2" t="s">
        <v>187</v>
      </c>
      <c r="G3" s="2" t="s">
        <v>188</v>
      </c>
      <c r="H3" s="2" t="s">
        <v>189</v>
      </c>
      <c r="I3" s="2" t="s">
        <v>190</v>
      </c>
      <c r="J3" s="2" t="s">
        <v>191</v>
      </c>
      <c r="K3" s="2" t="s">
        <v>192</v>
      </c>
      <c r="L3" s="2" t="s">
        <v>193</v>
      </c>
      <c r="M3" s="2" t="s">
        <v>194</v>
      </c>
      <c r="N3" s="2" t="s">
        <v>195</v>
      </c>
    </row>
    <row r="4" spans="1:15" ht="18.75" customHeight="1" x14ac:dyDescent="0.15">
      <c r="A4" s="29" t="s">
        <v>11</v>
      </c>
      <c r="B4" s="29"/>
      <c r="C4" s="29"/>
      <c r="D4" s="29"/>
      <c r="E4" s="3">
        <v>43073</v>
      </c>
      <c r="F4" s="3">
        <v>43073</v>
      </c>
      <c r="G4" s="3">
        <v>43073</v>
      </c>
      <c r="H4" s="3">
        <v>43073</v>
      </c>
      <c r="I4" s="3">
        <v>43073</v>
      </c>
      <c r="J4" s="3">
        <v>43073</v>
      </c>
      <c r="K4" s="3">
        <v>43073</v>
      </c>
      <c r="L4" s="3">
        <v>43074</v>
      </c>
      <c r="M4" s="3">
        <v>43074</v>
      </c>
      <c r="N4" s="3">
        <v>43087</v>
      </c>
    </row>
    <row r="5" spans="1:15" ht="18.75" customHeight="1" x14ac:dyDescent="0.15">
      <c r="A5" s="29" t="s">
        <v>12</v>
      </c>
      <c r="B5" s="29"/>
      <c r="C5" s="29"/>
      <c r="D5" s="29"/>
      <c r="E5" s="2" t="s">
        <v>362</v>
      </c>
      <c r="F5" s="2" t="s">
        <v>363</v>
      </c>
      <c r="G5" s="2" t="s">
        <v>364</v>
      </c>
      <c r="H5" s="2" t="s">
        <v>365</v>
      </c>
      <c r="I5" s="2" t="s">
        <v>366</v>
      </c>
      <c r="J5" s="2" t="s">
        <v>367</v>
      </c>
      <c r="K5" s="2" t="s">
        <v>235</v>
      </c>
      <c r="L5" s="2" t="s">
        <v>368</v>
      </c>
      <c r="M5" s="2" t="s">
        <v>369</v>
      </c>
      <c r="N5" s="2" t="s">
        <v>370</v>
      </c>
    </row>
    <row r="6" spans="1:15" ht="18.75" customHeight="1" x14ac:dyDescent="0.15">
      <c r="A6" s="29" t="s">
        <v>13</v>
      </c>
      <c r="B6" s="29"/>
      <c r="C6" s="29"/>
      <c r="D6" s="29"/>
      <c r="E6" s="2">
        <v>7.6</v>
      </c>
      <c r="F6" s="2">
        <v>5.8</v>
      </c>
      <c r="G6" s="2">
        <v>11.3</v>
      </c>
      <c r="H6" s="2">
        <v>8.6999999999999993</v>
      </c>
      <c r="I6" s="2">
        <v>8.9</v>
      </c>
      <c r="J6" s="2">
        <v>17.3</v>
      </c>
      <c r="K6" s="2">
        <v>15.4</v>
      </c>
      <c r="L6" s="2">
        <v>20.2</v>
      </c>
      <c r="M6" s="2">
        <v>12.5</v>
      </c>
      <c r="N6" s="2">
        <v>10.199999999999999</v>
      </c>
    </row>
    <row r="7" spans="1:15" ht="18.75" customHeight="1" x14ac:dyDescent="0.15">
      <c r="A7" s="29" t="s">
        <v>14</v>
      </c>
      <c r="B7" s="29"/>
      <c r="C7" s="29"/>
      <c r="D7" s="29"/>
      <c r="E7" s="2">
        <v>0.5</v>
      </c>
      <c r="F7" s="2">
        <v>0.5</v>
      </c>
      <c r="G7" s="2">
        <v>0.5</v>
      </c>
      <c r="H7" s="2">
        <v>0.5</v>
      </c>
      <c r="I7" s="2">
        <v>0.5</v>
      </c>
      <c r="J7" s="2">
        <v>0.5</v>
      </c>
      <c r="K7" s="2">
        <v>0.5</v>
      </c>
      <c r="L7" s="2">
        <v>0.5</v>
      </c>
      <c r="M7" s="2">
        <v>0.5</v>
      </c>
      <c r="N7" s="2">
        <v>0.5</v>
      </c>
    </row>
    <row r="8" spans="1:15" ht="18.75" customHeight="1" x14ac:dyDescent="0.15">
      <c r="A8" s="30" t="s">
        <v>15</v>
      </c>
      <c r="B8" s="30"/>
      <c r="C8" s="30"/>
      <c r="D8" s="30"/>
      <c r="E8" s="4">
        <v>2000</v>
      </c>
      <c r="F8" s="4">
        <v>2000</v>
      </c>
      <c r="G8" s="4">
        <v>2000</v>
      </c>
      <c r="H8" s="4">
        <v>2000</v>
      </c>
      <c r="I8" s="4">
        <v>2000</v>
      </c>
      <c r="J8" s="4">
        <v>2000</v>
      </c>
      <c r="K8" s="4">
        <v>2000</v>
      </c>
      <c r="L8" s="4">
        <v>2000</v>
      </c>
      <c r="M8" s="4">
        <v>2000</v>
      </c>
      <c r="N8" s="4">
        <v>2000</v>
      </c>
    </row>
    <row r="9" spans="1:15" ht="18.75" customHeight="1" thickBot="1" x14ac:dyDescent="0.2">
      <c r="A9" s="30" t="s">
        <v>16</v>
      </c>
      <c r="B9" s="30"/>
      <c r="C9" s="30"/>
      <c r="D9" s="30"/>
      <c r="E9" s="4">
        <v>200</v>
      </c>
      <c r="F9" s="4">
        <v>50</v>
      </c>
      <c r="G9" s="4">
        <v>350</v>
      </c>
      <c r="H9" s="4">
        <v>50</v>
      </c>
      <c r="I9" s="4">
        <v>50</v>
      </c>
      <c r="J9" s="4">
        <v>250</v>
      </c>
      <c r="K9" s="4">
        <v>300</v>
      </c>
      <c r="L9" s="4">
        <v>400</v>
      </c>
      <c r="M9" s="4">
        <v>100</v>
      </c>
      <c r="N9" s="4">
        <v>50</v>
      </c>
    </row>
    <row r="10" spans="1:15" ht="18.75" customHeight="1" thickTop="1" x14ac:dyDescent="0.15">
      <c r="A10" s="21" t="s">
        <v>17</v>
      </c>
      <c r="B10" s="21" t="s">
        <v>18</v>
      </c>
      <c r="C10" s="21" t="s">
        <v>19</v>
      </c>
      <c r="D10" s="21" t="s">
        <v>20</v>
      </c>
      <c r="E10" s="33"/>
      <c r="F10" s="34"/>
      <c r="G10" s="34"/>
      <c r="H10" s="34"/>
      <c r="I10" s="34"/>
      <c r="J10" s="34"/>
      <c r="K10" s="34"/>
      <c r="L10" s="34"/>
      <c r="M10" s="34"/>
      <c r="N10" s="34"/>
    </row>
    <row r="11" spans="1:15" ht="18.75" customHeight="1" x14ac:dyDescent="0.15">
      <c r="A11" s="5">
        <v>1</v>
      </c>
      <c r="B11" s="5" t="s">
        <v>21</v>
      </c>
      <c r="C11" s="5" t="s">
        <v>22</v>
      </c>
      <c r="D11" s="5" t="s">
        <v>205</v>
      </c>
      <c r="E11" s="8">
        <v>665.6</v>
      </c>
      <c r="F11" s="8">
        <v>352</v>
      </c>
      <c r="G11" s="8">
        <v>729.6</v>
      </c>
      <c r="H11" s="8">
        <v>691.2</v>
      </c>
      <c r="I11" s="8">
        <v>371.2</v>
      </c>
      <c r="J11" s="8">
        <v>320</v>
      </c>
      <c r="K11" s="8">
        <v>153.6</v>
      </c>
      <c r="L11" s="8">
        <v>128</v>
      </c>
      <c r="M11" s="8">
        <v>230.4</v>
      </c>
      <c r="N11" s="8">
        <v>140.80000000000001</v>
      </c>
      <c r="O11" s="17"/>
    </row>
    <row r="12" spans="1:15" ht="18.75" customHeight="1" x14ac:dyDescent="0.15">
      <c r="A12" s="5">
        <v>2</v>
      </c>
      <c r="B12" s="5" t="s">
        <v>23</v>
      </c>
      <c r="C12" s="5" t="s">
        <v>24</v>
      </c>
      <c r="D12" s="10" t="s">
        <v>372</v>
      </c>
      <c r="E12" s="8">
        <v>6.4</v>
      </c>
      <c r="F12" s="8" t="s">
        <v>80</v>
      </c>
      <c r="G12" s="8">
        <v>3.2</v>
      </c>
      <c r="H12" s="8" t="s">
        <v>80</v>
      </c>
      <c r="I12" s="8" t="s">
        <v>80</v>
      </c>
      <c r="J12" s="8" t="s">
        <v>80</v>
      </c>
      <c r="K12" s="8" t="s">
        <v>80</v>
      </c>
      <c r="L12" s="8">
        <v>6.4</v>
      </c>
      <c r="M12" s="8" t="s">
        <v>80</v>
      </c>
      <c r="N12" s="8">
        <v>3.2</v>
      </c>
      <c r="O12" s="17"/>
    </row>
    <row r="13" spans="1:15" ht="18.75" customHeight="1" x14ac:dyDescent="0.15">
      <c r="A13" s="5">
        <v>3</v>
      </c>
      <c r="B13" s="5"/>
      <c r="C13" s="5"/>
      <c r="D13" s="10" t="s">
        <v>206</v>
      </c>
      <c r="E13" s="8">
        <v>3.2</v>
      </c>
      <c r="F13" s="8" t="s">
        <v>80</v>
      </c>
      <c r="G13" s="8">
        <v>3.2</v>
      </c>
      <c r="H13" s="8">
        <v>1.6</v>
      </c>
      <c r="I13" s="8">
        <v>3.2</v>
      </c>
      <c r="J13" s="8">
        <v>1.6</v>
      </c>
      <c r="K13" s="8" t="s">
        <v>80</v>
      </c>
      <c r="L13" s="8" t="s">
        <v>80</v>
      </c>
      <c r="M13" s="8">
        <v>1.6</v>
      </c>
      <c r="N13" s="8" t="s">
        <v>80</v>
      </c>
      <c r="O13" s="17"/>
    </row>
    <row r="14" spans="1:15" ht="18.75" customHeight="1" x14ac:dyDescent="0.15">
      <c r="A14" s="5">
        <v>4</v>
      </c>
      <c r="B14" s="5"/>
      <c r="C14" s="5"/>
      <c r="D14" s="10" t="s">
        <v>25</v>
      </c>
      <c r="E14" s="8">
        <v>41.6</v>
      </c>
      <c r="F14" s="8">
        <v>3.2</v>
      </c>
      <c r="G14" s="8">
        <v>64</v>
      </c>
      <c r="H14" s="8">
        <v>3.2</v>
      </c>
      <c r="I14" s="8" t="s">
        <v>80</v>
      </c>
      <c r="J14" s="8">
        <v>35.200000000000003</v>
      </c>
      <c r="K14" s="8">
        <v>16</v>
      </c>
      <c r="L14" s="8">
        <v>6.4</v>
      </c>
      <c r="M14" s="8">
        <v>28.8</v>
      </c>
      <c r="N14" s="8">
        <v>12.8</v>
      </c>
      <c r="O14" s="17"/>
    </row>
    <row r="15" spans="1:15" ht="18.75" customHeight="1" x14ac:dyDescent="0.15">
      <c r="A15" s="5">
        <v>5</v>
      </c>
      <c r="B15" s="5"/>
      <c r="C15" s="5"/>
      <c r="D15" s="10" t="s">
        <v>207</v>
      </c>
      <c r="E15" s="8">
        <v>16</v>
      </c>
      <c r="F15" s="8" t="s">
        <v>80</v>
      </c>
      <c r="G15" s="8">
        <v>12.8</v>
      </c>
      <c r="H15" s="8">
        <v>6.4</v>
      </c>
      <c r="I15" s="8">
        <v>6.4</v>
      </c>
      <c r="J15" s="8" t="s">
        <v>80</v>
      </c>
      <c r="K15" s="8">
        <v>12.8</v>
      </c>
      <c r="L15" s="8">
        <v>1.6</v>
      </c>
      <c r="M15" s="8">
        <v>3.2</v>
      </c>
      <c r="N15" s="8">
        <v>6.4</v>
      </c>
      <c r="O15" s="17"/>
    </row>
    <row r="16" spans="1:15" ht="18.75" customHeight="1" x14ac:dyDescent="0.15">
      <c r="A16" s="5">
        <v>6</v>
      </c>
      <c r="B16" s="5"/>
      <c r="C16" s="5"/>
      <c r="D16" s="10" t="s">
        <v>26</v>
      </c>
      <c r="E16" s="8">
        <v>3.2</v>
      </c>
      <c r="F16" s="8">
        <v>0.8</v>
      </c>
      <c r="G16" s="8">
        <v>0.8</v>
      </c>
      <c r="H16" s="8">
        <v>1.6</v>
      </c>
      <c r="I16" s="8">
        <v>1.6</v>
      </c>
      <c r="J16" s="8" t="s">
        <v>80</v>
      </c>
      <c r="K16" s="8">
        <v>1.6</v>
      </c>
      <c r="L16" s="8" t="s">
        <v>80</v>
      </c>
      <c r="M16" s="8" t="s">
        <v>80</v>
      </c>
      <c r="N16" s="8" t="s">
        <v>80</v>
      </c>
      <c r="O16" s="17"/>
    </row>
    <row r="17" spans="1:15" ht="18.75" customHeight="1" x14ac:dyDescent="0.15">
      <c r="A17" s="5">
        <v>7</v>
      </c>
      <c r="B17" s="5"/>
      <c r="C17" s="5"/>
      <c r="D17" s="10" t="s">
        <v>27</v>
      </c>
      <c r="E17" s="8" t="s">
        <v>80</v>
      </c>
      <c r="F17" s="8">
        <v>9.6</v>
      </c>
      <c r="G17" s="8" t="s">
        <v>80</v>
      </c>
      <c r="H17" s="8" t="s">
        <v>80</v>
      </c>
      <c r="I17" s="8" t="s">
        <v>80</v>
      </c>
      <c r="J17" s="8" t="s">
        <v>80</v>
      </c>
      <c r="K17" s="8" t="s">
        <v>80</v>
      </c>
      <c r="L17" s="8" t="s">
        <v>80</v>
      </c>
      <c r="M17" s="8" t="s">
        <v>80</v>
      </c>
      <c r="N17" s="8" t="s">
        <v>80</v>
      </c>
      <c r="O17" s="17"/>
    </row>
    <row r="18" spans="1:15" ht="18.75" customHeight="1" x14ac:dyDescent="0.15">
      <c r="A18" s="5">
        <v>8</v>
      </c>
      <c r="B18" s="5"/>
      <c r="C18" s="5"/>
      <c r="D18" s="5" t="s">
        <v>354</v>
      </c>
      <c r="E18" s="8" t="s">
        <v>80</v>
      </c>
      <c r="F18" s="8" t="s">
        <v>80</v>
      </c>
      <c r="G18" s="8" t="s">
        <v>80</v>
      </c>
      <c r="H18" s="8" t="s">
        <v>80</v>
      </c>
      <c r="I18" s="8">
        <v>0.8</v>
      </c>
      <c r="J18" s="8" t="s">
        <v>80</v>
      </c>
      <c r="K18" s="8" t="s">
        <v>80</v>
      </c>
      <c r="L18" s="8">
        <v>1.6</v>
      </c>
      <c r="M18" s="8" t="s">
        <v>80</v>
      </c>
      <c r="N18" s="8" t="s">
        <v>80</v>
      </c>
      <c r="O18" s="17"/>
    </row>
    <row r="19" spans="1:15" ht="18.75" customHeight="1" x14ac:dyDescent="0.15">
      <c r="A19" s="5">
        <v>9</v>
      </c>
      <c r="B19" s="5"/>
      <c r="C19" s="5"/>
      <c r="D19" s="5" t="s">
        <v>107</v>
      </c>
      <c r="E19" s="8">
        <v>0.8</v>
      </c>
      <c r="F19" s="8">
        <v>3.2</v>
      </c>
      <c r="G19" s="8">
        <v>1.6</v>
      </c>
      <c r="H19" s="8">
        <v>6.4</v>
      </c>
      <c r="I19" s="8">
        <v>6.4</v>
      </c>
      <c r="J19" s="8">
        <v>9.6</v>
      </c>
      <c r="K19" s="8">
        <v>3.2</v>
      </c>
      <c r="L19" s="8">
        <v>6.4</v>
      </c>
      <c r="M19" s="8">
        <v>12.8</v>
      </c>
      <c r="N19" s="8" t="s">
        <v>80</v>
      </c>
      <c r="O19" s="17"/>
    </row>
    <row r="20" spans="1:15" ht="18.75" customHeight="1" x14ac:dyDescent="0.15">
      <c r="A20" s="5">
        <v>10</v>
      </c>
      <c r="B20" s="5"/>
      <c r="C20" s="5"/>
      <c r="D20" s="5" t="s">
        <v>109</v>
      </c>
      <c r="E20" s="8" t="s">
        <v>80</v>
      </c>
      <c r="F20" s="8" t="s">
        <v>80</v>
      </c>
      <c r="G20" s="8" t="s">
        <v>80</v>
      </c>
      <c r="H20" s="8">
        <v>0.8</v>
      </c>
      <c r="I20" s="8" t="s">
        <v>80</v>
      </c>
      <c r="J20" s="8" t="s">
        <v>80</v>
      </c>
      <c r="K20" s="8" t="s">
        <v>80</v>
      </c>
      <c r="L20" s="8" t="s">
        <v>80</v>
      </c>
      <c r="M20" s="8" t="s">
        <v>80</v>
      </c>
      <c r="N20" s="8" t="s">
        <v>80</v>
      </c>
      <c r="O20" s="17"/>
    </row>
    <row r="21" spans="1:15" ht="18.75" customHeight="1" x14ac:dyDescent="0.15">
      <c r="A21" s="5">
        <v>11</v>
      </c>
      <c r="B21" s="5"/>
      <c r="C21" s="5"/>
      <c r="D21" s="5" t="s">
        <v>283</v>
      </c>
      <c r="E21" s="8">
        <v>0.4</v>
      </c>
      <c r="F21" s="8">
        <v>0.8</v>
      </c>
      <c r="G21" s="8" t="s">
        <v>80</v>
      </c>
      <c r="H21" s="8" t="s">
        <v>80</v>
      </c>
      <c r="I21" s="8" t="s">
        <v>80</v>
      </c>
      <c r="J21" s="8" t="s">
        <v>80</v>
      </c>
      <c r="K21" s="8">
        <v>1.6</v>
      </c>
      <c r="L21" s="8" t="s">
        <v>80</v>
      </c>
      <c r="M21" s="8" t="s">
        <v>80</v>
      </c>
      <c r="N21" s="8" t="s">
        <v>80</v>
      </c>
      <c r="O21" s="17"/>
    </row>
    <row r="22" spans="1:15" ht="18.75" customHeight="1" x14ac:dyDescent="0.15">
      <c r="A22" s="5">
        <v>12</v>
      </c>
      <c r="B22" s="5"/>
      <c r="C22" s="5"/>
      <c r="D22" s="5" t="s">
        <v>356</v>
      </c>
      <c r="E22" s="8" t="s">
        <v>80</v>
      </c>
      <c r="F22" s="8" t="s">
        <v>80</v>
      </c>
      <c r="G22" s="8" t="s">
        <v>80</v>
      </c>
      <c r="H22" s="8" t="s">
        <v>80</v>
      </c>
      <c r="I22" s="8" t="s">
        <v>80</v>
      </c>
      <c r="J22" s="8" t="s">
        <v>80</v>
      </c>
      <c r="K22" s="8" t="s">
        <v>80</v>
      </c>
      <c r="L22" s="8" t="s">
        <v>80</v>
      </c>
      <c r="M22" s="8">
        <v>3.2</v>
      </c>
      <c r="N22" s="8" t="s">
        <v>80</v>
      </c>
      <c r="O22" s="17"/>
    </row>
    <row r="23" spans="1:15" ht="18.75" customHeight="1" x14ac:dyDescent="0.15">
      <c r="A23" s="5">
        <v>13</v>
      </c>
      <c r="B23" s="5"/>
      <c r="C23" s="5"/>
      <c r="D23" s="10" t="s">
        <v>29</v>
      </c>
      <c r="E23" s="8" t="s">
        <v>80</v>
      </c>
      <c r="F23" s="8" t="s">
        <v>80</v>
      </c>
      <c r="G23" s="8" t="s">
        <v>80</v>
      </c>
      <c r="H23" s="8">
        <v>1.6</v>
      </c>
      <c r="I23" s="8" t="s">
        <v>80</v>
      </c>
      <c r="J23" s="8" t="s">
        <v>80</v>
      </c>
      <c r="K23" s="8" t="s">
        <v>80</v>
      </c>
      <c r="L23" s="8" t="s">
        <v>80</v>
      </c>
      <c r="M23" s="8" t="s">
        <v>80</v>
      </c>
      <c r="N23" s="8" t="s">
        <v>80</v>
      </c>
      <c r="O23" s="17"/>
    </row>
    <row r="24" spans="1:15" ht="18.75" customHeight="1" x14ac:dyDescent="0.15">
      <c r="A24" s="5">
        <v>14</v>
      </c>
      <c r="B24" s="5"/>
      <c r="C24" s="5"/>
      <c r="D24" s="5" t="s">
        <v>373</v>
      </c>
      <c r="E24" s="8">
        <v>35.200000000000003</v>
      </c>
      <c r="F24" s="8">
        <v>25.6</v>
      </c>
      <c r="G24" s="8">
        <v>57.6</v>
      </c>
      <c r="H24" s="8">
        <v>22.4</v>
      </c>
      <c r="I24" s="8">
        <v>16</v>
      </c>
      <c r="J24" s="8">
        <v>19.2</v>
      </c>
      <c r="K24" s="8">
        <v>9.6</v>
      </c>
      <c r="L24" s="8">
        <v>3.2</v>
      </c>
      <c r="M24" s="8">
        <v>51.2</v>
      </c>
      <c r="N24" s="8">
        <v>25.6</v>
      </c>
      <c r="O24" s="17"/>
    </row>
    <row r="25" spans="1:15" ht="18.75" customHeight="1" x14ac:dyDescent="0.15">
      <c r="A25" s="5">
        <v>15</v>
      </c>
      <c r="B25" s="5"/>
      <c r="C25" s="5"/>
      <c r="D25" s="10" t="s">
        <v>30</v>
      </c>
      <c r="E25" s="8">
        <v>0.8</v>
      </c>
      <c r="F25" s="8" t="s">
        <v>80</v>
      </c>
      <c r="G25" s="8" t="s">
        <v>80</v>
      </c>
      <c r="H25" s="8">
        <v>0.8</v>
      </c>
      <c r="I25" s="8" t="s">
        <v>80</v>
      </c>
      <c r="J25" s="8" t="s">
        <v>80</v>
      </c>
      <c r="K25" s="8" t="s">
        <v>80</v>
      </c>
      <c r="L25" s="8" t="s">
        <v>80</v>
      </c>
      <c r="M25" s="8" t="s">
        <v>80</v>
      </c>
      <c r="N25" s="8" t="s">
        <v>80</v>
      </c>
      <c r="O25" s="17"/>
    </row>
    <row r="26" spans="1:15" ht="18.75" customHeight="1" x14ac:dyDescent="0.15">
      <c r="A26" s="5">
        <v>16</v>
      </c>
      <c r="B26" s="5"/>
      <c r="C26" s="5"/>
      <c r="D26" s="5" t="s">
        <v>113</v>
      </c>
      <c r="E26" s="8" t="s">
        <v>80</v>
      </c>
      <c r="F26" s="8">
        <v>0.8</v>
      </c>
      <c r="G26" s="8">
        <v>0.8</v>
      </c>
      <c r="H26" s="8">
        <v>3.2</v>
      </c>
      <c r="I26" s="8" t="s">
        <v>80</v>
      </c>
      <c r="J26" s="8">
        <v>1.6</v>
      </c>
      <c r="K26" s="8">
        <v>0.8</v>
      </c>
      <c r="L26" s="8">
        <v>0.8</v>
      </c>
      <c r="M26" s="8">
        <v>0.8</v>
      </c>
      <c r="N26" s="8" t="s">
        <v>80</v>
      </c>
      <c r="O26" s="17"/>
    </row>
    <row r="27" spans="1:15" ht="18.75" customHeight="1" x14ac:dyDescent="0.15">
      <c r="A27" s="5">
        <v>17</v>
      </c>
      <c r="B27" s="5"/>
      <c r="C27" s="5"/>
      <c r="D27" s="5" t="s">
        <v>374</v>
      </c>
      <c r="E27" s="8" t="s">
        <v>80</v>
      </c>
      <c r="F27" s="8">
        <v>1.6</v>
      </c>
      <c r="G27" s="8">
        <v>1.6</v>
      </c>
      <c r="H27" s="8" t="s">
        <v>80</v>
      </c>
      <c r="I27" s="8">
        <v>1.6</v>
      </c>
      <c r="J27" s="8" t="s">
        <v>80</v>
      </c>
      <c r="K27" s="8">
        <v>1.6</v>
      </c>
      <c r="L27" s="8">
        <v>0.8</v>
      </c>
      <c r="M27" s="8">
        <v>0.8</v>
      </c>
      <c r="N27" s="8" t="s">
        <v>80</v>
      </c>
      <c r="O27" s="17"/>
    </row>
    <row r="28" spans="1:15" ht="18.75" customHeight="1" x14ac:dyDescent="0.15">
      <c r="A28" s="5">
        <v>18</v>
      </c>
      <c r="B28" s="5"/>
      <c r="C28" s="5"/>
      <c r="D28" s="10" t="s">
        <v>34</v>
      </c>
      <c r="E28" s="8" t="s">
        <v>80</v>
      </c>
      <c r="F28" s="8" t="s">
        <v>80</v>
      </c>
      <c r="G28" s="8">
        <v>3.2</v>
      </c>
      <c r="H28" s="8" t="s">
        <v>80</v>
      </c>
      <c r="I28" s="8">
        <v>1.6</v>
      </c>
      <c r="J28" s="8">
        <v>3.2</v>
      </c>
      <c r="K28" s="8">
        <v>0.8</v>
      </c>
      <c r="L28" s="8" t="s">
        <v>80</v>
      </c>
      <c r="M28" s="8" t="s">
        <v>80</v>
      </c>
      <c r="N28" s="8" t="s">
        <v>80</v>
      </c>
      <c r="O28" s="17"/>
    </row>
    <row r="29" spans="1:15" ht="18.75" customHeight="1" x14ac:dyDescent="0.15">
      <c r="A29" s="5">
        <v>19</v>
      </c>
      <c r="B29" s="5"/>
      <c r="C29" s="5"/>
      <c r="D29" s="10" t="s">
        <v>35</v>
      </c>
      <c r="E29" s="8">
        <v>0.8</v>
      </c>
      <c r="F29" s="8" t="s">
        <v>80</v>
      </c>
      <c r="G29" s="8">
        <v>0.4</v>
      </c>
      <c r="H29" s="8" t="s">
        <v>80</v>
      </c>
      <c r="I29" s="8" t="s">
        <v>80</v>
      </c>
      <c r="J29" s="8" t="s">
        <v>80</v>
      </c>
      <c r="K29" s="8">
        <v>0.8</v>
      </c>
      <c r="L29" s="8" t="s">
        <v>80</v>
      </c>
      <c r="M29" s="8" t="s">
        <v>80</v>
      </c>
      <c r="N29" s="8" t="s">
        <v>80</v>
      </c>
      <c r="O29" s="17"/>
    </row>
    <row r="30" spans="1:15" ht="18.75" customHeight="1" x14ac:dyDescent="0.15">
      <c r="A30" s="5">
        <v>20</v>
      </c>
      <c r="B30" s="5"/>
      <c r="C30" s="5"/>
      <c r="D30" s="5" t="s">
        <v>115</v>
      </c>
      <c r="E30" s="8">
        <v>3.2</v>
      </c>
      <c r="F30" s="8" t="s">
        <v>80</v>
      </c>
      <c r="G30" s="8" t="s">
        <v>80</v>
      </c>
      <c r="H30" s="8" t="s">
        <v>80</v>
      </c>
      <c r="I30" s="8" t="s">
        <v>80</v>
      </c>
      <c r="J30" s="8" t="s">
        <v>80</v>
      </c>
      <c r="K30" s="8" t="s">
        <v>80</v>
      </c>
      <c r="L30" s="8" t="s">
        <v>80</v>
      </c>
      <c r="M30" s="8" t="s">
        <v>80</v>
      </c>
      <c r="N30" s="8" t="s">
        <v>80</v>
      </c>
      <c r="O30" s="17"/>
    </row>
    <row r="31" spans="1:15" ht="18.75" customHeight="1" x14ac:dyDescent="0.15">
      <c r="A31" s="5">
        <v>21</v>
      </c>
      <c r="B31" s="5" t="s">
        <v>37</v>
      </c>
      <c r="C31" s="5" t="s">
        <v>40</v>
      </c>
      <c r="D31" s="10" t="s">
        <v>41</v>
      </c>
      <c r="E31" s="8" t="s">
        <v>80</v>
      </c>
      <c r="F31" s="8" t="s">
        <v>80</v>
      </c>
      <c r="G31" s="8" t="s">
        <v>80</v>
      </c>
      <c r="H31" s="8">
        <v>0.8</v>
      </c>
      <c r="I31" s="8" t="s">
        <v>80</v>
      </c>
      <c r="J31" s="8" t="s">
        <v>80</v>
      </c>
      <c r="K31" s="8" t="s">
        <v>80</v>
      </c>
      <c r="L31" s="8" t="s">
        <v>80</v>
      </c>
      <c r="M31" s="8" t="s">
        <v>80</v>
      </c>
      <c r="N31" s="8" t="s">
        <v>80</v>
      </c>
      <c r="O31" s="17"/>
    </row>
    <row r="32" spans="1:15" ht="18.75" customHeight="1" x14ac:dyDescent="0.15">
      <c r="A32" s="5">
        <v>22</v>
      </c>
      <c r="B32" s="5"/>
      <c r="C32" s="5"/>
      <c r="D32" s="10" t="s">
        <v>42</v>
      </c>
      <c r="E32" s="8">
        <v>3.2</v>
      </c>
      <c r="F32" s="8" t="s">
        <v>80</v>
      </c>
      <c r="G32" s="8">
        <v>12.8</v>
      </c>
      <c r="H32" s="8" t="s">
        <v>80</v>
      </c>
      <c r="I32" s="8" t="s">
        <v>80</v>
      </c>
      <c r="J32" s="8">
        <v>28.8</v>
      </c>
      <c r="K32" s="8">
        <v>6.4</v>
      </c>
      <c r="L32" s="8">
        <v>9.6</v>
      </c>
      <c r="M32" s="8">
        <v>1.6</v>
      </c>
      <c r="N32" s="8">
        <v>0.4</v>
      </c>
      <c r="O32" s="17"/>
    </row>
    <row r="33" spans="1:15" ht="18.75" customHeight="1" x14ac:dyDescent="0.15">
      <c r="A33" s="5">
        <v>23</v>
      </c>
      <c r="B33" s="5"/>
      <c r="C33" s="5" t="s">
        <v>43</v>
      </c>
      <c r="D33" s="10" t="s">
        <v>217</v>
      </c>
      <c r="E33" s="8">
        <v>35.200000000000003</v>
      </c>
      <c r="F33" s="8">
        <v>25.6</v>
      </c>
      <c r="G33" s="8">
        <v>147.19999999999999</v>
      </c>
      <c r="H33" s="8">
        <v>35.200000000000003</v>
      </c>
      <c r="I33" s="8">
        <v>22.4</v>
      </c>
      <c r="J33" s="8">
        <v>160</v>
      </c>
      <c r="K33" s="8">
        <v>38.4</v>
      </c>
      <c r="L33" s="8">
        <v>1.6</v>
      </c>
      <c r="M33" s="8">
        <v>121.6</v>
      </c>
      <c r="N33" s="8">
        <v>3.2</v>
      </c>
      <c r="O33" s="17"/>
    </row>
    <row r="34" spans="1:15" ht="18.75" customHeight="1" x14ac:dyDescent="0.15">
      <c r="A34" s="5">
        <v>24</v>
      </c>
      <c r="B34" s="5"/>
      <c r="C34" s="5" t="s">
        <v>45</v>
      </c>
      <c r="D34" s="10" t="s">
        <v>48</v>
      </c>
      <c r="E34" s="8">
        <v>41.6</v>
      </c>
      <c r="F34" s="8">
        <v>19.2</v>
      </c>
      <c r="G34" s="8">
        <v>249.6</v>
      </c>
      <c r="H34" s="8">
        <v>179.2</v>
      </c>
      <c r="I34" s="8">
        <v>102.4</v>
      </c>
      <c r="J34" s="8">
        <v>192</v>
      </c>
      <c r="K34" s="8">
        <v>448</v>
      </c>
      <c r="L34" s="8">
        <v>160</v>
      </c>
      <c r="M34" s="8">
        <v>140.80000000000001</v>
      </c>
      <c r="N34" s="8">
        <v>35.200000000000003</v>
      </c>
      <c r="O34" s="17"/>
    </row>
    <row r="35" spans="1:15" ht="18.75" customHeight="1" x14ac:dyDescent="0.15">
      <c r="A35" s="5">
        <v>25</v>
      </c>
      <c r="B35" s="5"/>
      <c r="C35" s="5"/>
      <c r="D35" s="10" t="s">
        <v>49</v>
      </c>
      <c r="E35" s="8" t="s">
        <v>80</v>
      </c>
      <c r="F35" s="8" t="s">
        <v>80</v>
      </c>
      <c r="G35" s="8" t="s">
        <v>80</v>
      </c>
      <c r="H35" s="8">
        <v>6.4</v>
      </c>
      <c r="I35" s="8">
        <v>19.2</v>
      </c>
      <c r="J35" s="8">
        <v>9.6</v>
      </c>
      <c r="K35" s="8" t="s">
        <v>80</v>
      </c>
      <c r="L35" s="8" t="s">
        <v>80</v>
      </c>
      <c r="M35" s="8">
        <v>3.2</v>
      </c>
      <c r="N35" s="8" t="s">
        <v>80</v>
      </c>
      <c r="O35" s="17"/>
    </row>
    <row r="36" spans="1:15" ht="18.75" customHeight="1" x14ac:dyDescent="0.15">
      <c r="A36" s="5">
        <v>26</v>
      </c>
      <c r="B36" s="5"/>
      <c r="C36" s="5"/>
      <c r="D36" s="5" t="s">
        <v>357</v>
      </c>
      <c r="E36" s="8">
        <v>12.8</v>
      </c>
      <c r="F36" s="8">
        <v>3.2</v>
      </c>
      <c r="G36" s="8">
        <v>28.8</v>
      </c>
      <c r="H36" s="8">
        <v>1.6</v>
      </c>
      <c r="I36" s="8">
        <v>0.8</v>
      </c>
      <c r="J36" s="8">
        <v>22.4</v>
      </c>
      <c r="K36" s="8">
        <v>16</v>
      </c>
      <c r="L36" s="8">
        <v>9.6</v>
      </c>
      <c r="M36" s="8">
        <v>3.2</v>
      </c>
      <c r="N36" s="8">
        <v>19.2</v>
      </c>
      <c r="O36" s="17"/>
    </row>
    <row r="37" spans="1:15" ht="18.75" customHeight="1" x14ac:dyDescent="0.15">
      <c r="A37" s="5">
        <v>27</v>
      </c>
      <c r="B37" s="5"/>
      <c r="C37" s="5"/>
      <c r="D37" s="5" t="s">
        <v>51</v>
      </c>
      <c r="E37" s="8">
        <v>3.2</v>
      </c>
      <c r="F37" s="8" t="s">
        <v>80</v>
      </c>
      <c r="G37" s="8">
        <v>3.2</v>
      </c>
      <c r="H37" s="8" t="s">
        <v>80</v>
      </c>
      <c r="I37" s="8" t="s">
        <v>80</v>
      </c>
      <c r="J37" s="8" t="s">
        <v>80</v>
      </c>
      <c r="K37" s="8" t="s">
        <v>80</v>
      </c>
      <c r="L37" s="8">
        <v>1.6</v>
      </c>
      <c r="M37" s="8" t="s">
        <v>80</v>
      </c>
      <c r="N37" s="8">
        <v>1.6</v>
      </c>
      <c r="O37" s="17"/>
    </row>
    <row r="38" spans="1:15" ht="18.75" customHeight="1" x14ac:dyDescent="0.15">
      <c r="A38" s="5">
        <v>28</v>
      </c>
      <c r="B38" s="5"/>
      <c r="C38" s="5"/>
      <c r="D38" s="5" t="s">
        <v>117</v>
      </c>
      <c r="E38" s="8" t="s">
        <v>80</v>
      </c>
      <c r="F38" s="8" t="s">
        <v>80</v>
      </c>
      <c r="G38" s="8">
        <v>0.8</v>
      </c>
      <c r="H38" s="8">
        <v>0.4</v>
      </c>
      <c r="I38" s="8" t="s">
        <v>80</v>
      </c>
      <c r="J38" s="8">
        <v>1.6</v>
      </c>
      <c r="K38" s="8" t="s">
        <v>80</v>
      </c>
      <c r="L38" s="8">
        <v>0.8</v>
      </c>
      <c r="M38" s="8" t="s">
        <v>80</v>
      </c>
      <c r="N38" s="8">
        <v>1.6</v>
      </c>
      <c r="O38" s="17"/>
    </row>
    <row r="39" spans="1:15" ht="18.75" customHeight="1" x14ac:dyDescent="0.15">
      <c r="A39" s="5">
        <v>29</v>
      </c>
      <c r="B39" s="5"/>
      <c r="C39" s="5"/>
      <c r="D39" s="10" t="s">
        <v>54</v>
      </c>
      <c r="E39" s="8" t="s">
        <v>80</v>
      </c>
      <c r="F39" s="8" t="s">
        <v>80</v>
      </c>
      <c r="G39" s="8" t="s">
        <v>80</v>
      </c>
      <c r="H39" s="8">
        <v>1.6</v>
      </c>
      <c r="I39" s="8">
        <v>1.6</v>
      </c>
      <c r="J39" s="8" t="s">
        <v>80</v>
      </c>
      <c r="K39" s="8" t="s">
        <v>80</v>
      </c>
      <c r="L39" s="8" t="s">
        <v>80</v>
      </c>
      <c r="M39" s="8" t="s">
        <v>80</v>
      </c>
      <c r="N39" s="8" t="s">
        <v>80</v>
      </c>
      <c r="O39" s="17"/>
    </row>
    <row r="40" spans="1:15" ht="18.75" customHeight="1" x14ac:dyDescent="0.15">
      <c r="A40" s="5">
        <v>30</v>
      </c>
      <c r="B40" s="5"/>
      <c r="C40" s="5"/>
      <c r="D40" s="10" t="s">
        <v>57</v>
      </c>
      <c r="E40" s="8">
        <v>1.6</v>
      </c>
      <c r="F40" s="8">
        <v>1.6</v>
      </c>
      <c r="G40" s="8">
        <v>1.6</v>
      </c>
      <c r="H40" s="8">
        <v>1.6</v>
      </c>
      <c r="I40" s="8" t="s">
        <v>80</v>
      </c>
      <c r="J40" s="8">
        <v>0.8</v>
      </c>
      <c r="K40" s="8">
        <v>1.6</v>
      </c>
      <c r="L40" s="8">
        <v>3.2</v>
      </c>
      <c r="M40" s="8">
        <v>1.6</v>
      </c>
      <c r="N40" s="8" t="s">
        <v>80</v>
      </c>
      <c r="O40" s="17"/>
    </row>
    <row r="41" spans="1:15" ht="18.75" customHeight="1" x14ac:dyDescent="0.15">
      <c r="A41" s="5">
        <v>31</v>
      </c>
      <c r="B41" s="5"/>
      <c r="C41" s="5"/>
      <c r="D41" s="10" t="s">
        <v>60</v>
      </c>
      <c r="E41" s="8" t="s">
        <v>80</v>
      </c>
      <c r="F41" s="8" t="s">
        <v>80</v>
      </c>
      <c r="G41" s="8" t="s">
        <v>80</v>
      </c>
      <c r="H41" s="8" t="s">
        <v>80</v>
      </c>
      <c r="I41" s="8" t="s">
        <v>80</v>
      </c>
      <c r="J41" s="8">
        <v>0.8</v>
      </c>
      <c r="K41" s="8" t="s">
        <v>80</v>
      </c>
      <c r="L41" s="8" t="s">
        <v>80</v>
      </c>
      <c r="M41" s="8">
        <v>0.8</v>
      </c>
      <c r="N41" s="8" t="s">
        <v>80</v>
      </c>
      <c r="O41" s="17"/>
    </row>
    <row r="42" spans="1:15" ht="18.75" customHeight="1" x14ac:dyDescent="0.15">
      <c r="A42" s="5">
        <v>32</v>
      </c>
      <c r="B42" s="5"/>
      <c r="C42" s="5"/>
      <c r="D42" s="10" t="s">
        <v>61</v>
      </c>
      <c r="E42" s="8" t="s">
        <v>80</v>
      </c>
      <c r="F42" s="8">
        <v>0.8</v>
      </c>
      <c r="G42" s="8">
        <v>38.4</v>
      </c>
      <c r="H42" s="8">
        <v>3.2</v>
      </c>
      <c r="I42" s="8" t="s">
        <v>80</v>
      </c>
      <c r="J42" s="8">
        <v>12.8</v>
      </c>
      <c r="K42" s="8">
        <v>25.6</v>
      </c>
      <c r="L42" s="8">
        <v>12.8</v>
      </c>
      <c r="M42" s="8">
        <v>12.8</v>
      </c>
      <c r="N42" s="8" t="s">
        <v>80</v>
      </c>
      <c r="O42" s="17"/>
    </row>
    <row r="43" spans="1:15" ht="18.75" customHeight="1" x14ac:dyDescent="0.15">
      <c r="A43" s="5">
        <v>33</v>
      </c>
      <c r="B43" s="5"/>
      <c r="C43" s="5"/>
      <c r="D43" s="10" t="s">
        <v>62</v>
      </c>
      <c r="E43" s="8" t="s">
        <v>80</v>
      </c>
      <c r="F43" s="8" t="s">
        <v>80</v>
      </c>
      <c r="G43" s="8" t="s">
        <v>80</v>
      </c>
      <c r="H43" s="8" t="s">
        <v>80</v>
      </c>
      <c r="I43" s="8" t="s">
        <v>80</v>
      </c>
      <c r="J43" s="8" t="s">
        <v>80</v>
      </c>
      <c r="K43" s="8">
        <v>12.8</v>
      </c>
      <c r="L43" s="8" t="s">
        <v>80</v>
      </c>
      <c r="M43" s="8" t="s">
        <v>80</v>
      </c>
      <c r="N43" s="8" t="s">
        <v>80</v>
      </c>
      <c r="O43" s="17"/>
    </row>
    <row r="44" spans="1:15" ht="18.75" customHeight="1" x14ac:dyDescent="0.15">
      <c r="A44" s="5">
        <v>34</v>
      </c>
      <c r="B44" s="5"/>
      <c r="C44" s="5"/>
      <c r="D44" s="10" t="s">
        <v>170</v>
      </c>
      <c r="E44" s="8" t="s">
        <v>80</v>
      </c>
      <c r="F44" s="8">
        <v>1.6</v>
      </c>
      <c r="G44" s="8" t="s">
        <v>80</v>
      </c>
      <c r="H44" s="8" t="s">
        <v>80</v>
      </c>
      <c r="I44" s="8" t="s">
        <v>80</v>
      </c>
      <c r="J44" s="8" t="s">
        <v>80</v>
      </c>
      <c r="K44" s="8" t="s">
        <v>80</v>
      </c>
      <c r="L44" s="8" t="s">
        <v>80</v>
      </c>
      <c r="M44" s="8" t="s">
        <v>80</v>
      </c>
      <c r="N44" s="8" t="s">
        <v>80</v>
      </c>
      <c r="O44" s="17"/>
    </row>
    <row r="45" spans="1:15" ht="18.75" customHeight="1" x14ac:dyDescent="0.15">
      <c r="A45" s="5">
        <v>35</v>
      </c>
      <c r="B45" s="5"/>
      <c r="C45" s="5"/>
      <c r="D45" s="10" t="s">
        <v>63</v>
      </c>
      <c r="E45" s="8">
        <v>19.2</v>
      </c>
      <c r="F45" s="8" t="s">
        <v>80</v>
      </c>
      <c r="G45" s="8">
        <v>35.200000000000003</v>
      </c>
      <c r="H45" s="8">
        <v>9.6</v>
      </c>
      <c r="I45" s="8">
        <v>3.2</v>
      </c>
      <c r="J45" s="8">
        <v>70.400000000000006</v>
      </c>
      <c r="K45" s="8">
        <v>48</v>
      </c>
      <c r="L45" s="8">
        <v>128</v>
      </c>
      <c r="M45" s="8">
        <v>25.6</v>
      </c>
      <c r="N45" s="8" t="s">
        <v>80</v>
      </c>
      <c r="O45" s="17"/>
    </row>
    <row r="46" spans="1:15" ht="18.75" customHeight="1" x14ac:dyDescent="0.15">
      <c r="A46" s="5">
        <v>36</v>
      </c>
      <c r="B46" s="5"/>
      <c r="C46" s="5"/>
      <c r="D46" s="10" t="s">
        <v>64</v>
      </c>
      <c r="E46" s="8" t="s">
        <v>80</v>
      </c>
      <c r="F46" s="8" t="s">
        <v>80</v>
      </c>
      <c r="G46" s="8">
        <v>9.6</v>
      </c>
      <c r="H46" s="8">
        <v>12.8</v>
      </c>
      <c r="I46" s="8" t="s">
        <v>80</v>
      </c>
      <c r="J46" s="8">
        <v>32</v>
      </c>
      <c r="K46" s="8">
        <v>3.2</v>
      </c>
      <c r="L46" s="8">
        <v>3.2</v>
      </c>
      <c r="M46" s="8">
        <v>3.2</v>
      </c>
      <c r="N46" s="8" t="s">
        <v>80</v>
      </c>
      <c r="O46" s="17"/>
    </row>
    <row r="47" spans="1:15" ht="18.75" customHeight="1" x14ac:dyDescent="0.15">
      <c r="A47" s="5">
        <v>37</v>
      </c>
      <c r="B47" s="5"/>
      <c r="C47" s="5"/>
      <c r="D47" s="10" t="s">
        <v>65</v>
      </c>
      <c r="E47" s="8">
        <v>9.6</v>
      </c>
      <c r="F47" s="8" t="s">
        <v>80</v>
      </c>
      <c r="G47" s="8">
        <v>6.4</v>
      </c>
      <c r="H47" s="8">
        <v>6.4</v>
      </c>
      <c r="I47" s="8">
        <v>16</v>
      </c>
      <c r="J47" s="8" t="s">
        <v>80</v>
      </c>
      <c r="K47" s="8" t="s">
        <v>80</v>
      </c>
      <c r="L47" s="8" t="s">
        <v>80</v>
      </c>
      <c r="M47" s="8">
        <v>6.4</v>
      </c>
      <c r="N47" s="8" t="s">
        <v>80</v>
      </c>
      <c r="O47" s="17"/>
    </row>
    <row r="48" spans="1:15" ht="18.75" customHeight="1" x14ac:dyDescent="0.15">
      <c r="A48" s="5">
        <v>38</v>
      </c>
      <c r="B48" s="5"/>
      <c r="C48" s="5"/>
      <c r="D48" s="10" t="s">
        <v>66</v>
      </c>
      <c r="E48" s="8">
        <v>12.8</v>
      </c>
      <c r="F48" s="8" t="s">
        <v>80</v>
      </c>
      <c r="G48" s="8">
        <v>16</v>
      </c>
      <c r="H48" s="8" t="s">
        <v>80</v>
      </c>
      <c r="I48" s="8" t="s">
        <v>80</v>
      </c>
      <c r="J48" s="8">
        <v>28.8</v>
      </c>
      <c r="K48" s="8">
        <v>16</v>
      </c>
      <c r="L48" s="8">
        <v>9.6</v>
      </c>
      <c r="M48" s="8">
        <v>3.2</v>
      </c>
      <c r="N48" s="8" t="s">
        <v>80</v>
      </c>
      <c r="O48" s="17"/>
    </row>
    <row r="49" spans="1:15" ht="18.75" customHeight="1" x14ac:dyDescent="0.15">
      <c r="A49" s="5">
        <v>39</v>
      </c>
      <c r="B49" s="5"/>
      <c r="C49" s="5"/>
      <c r="D49" s="10" t="s">
        <v>67</v>
      </c>
      <c r="E49" s="8">
        <v>12.8</v>
      </c>
      <c r="F49" s="8">
        <v>6.4</v>
      </c>
      <c r="G49" s="8">
        <v>28.8</v>
      </c>
      <c r="H49" s="8">
        <v>6.4</v>
      </c>
      <c r="I49" s="8">
        <v>6.4</v>
      </c>
      <c r="J49" s="8" t="s">
        <v>80</v>
      </c>
      <c r="K49" s="8">
        <v>9.6</v>
      </c>
      <c r="L49" s="8">
        <v>38.4</v>
      </c>
      <c r="M49" s="8" t="s">
        <v>80</v>
      </c>
      <c r="N49" s="8">
        <v>6.4</v>
      </c>
      <c r="O49" s="17"/>
    </row>
    <row r="50" spans="1:15" ht="18.75" customHeight="1" x14ac:dyDescent="0.15">
      <c r="A50" s="5">
        <v>40</v>
      </c>
      <c r="B50" s="5"/>
      <c r="C50" s="5"/>
      <c r="D50" s="5" t="s">
        <v>118</v>
      </c>
      <c r="E50" s="8">
        <v>22.4</v>
      </c>
      <c r="F50" s="8" t="s">
        <v>80</v>
      </c>
      <c r="G50" s="8">
        <v>6.4</v>
      </c>
      <c r="H50" s="8">
        <v>3.2</v>
      </c>
      <c r="I50" s="8">
        <v>6.4</v>
      </c>
      <c r="J50" s="8">
        <v>6.4</v>
      </c>
      <c r="K50" s="8" t="s">
        <v>80</v>
      </c>
      <c r="L50" s="8" t="s">
        <v>80</v>
      </c>
      <c r="M50" s="8">
        <v>1.6</v>
      </c>
      <c r="N50" s="8" t="s">
        <v>80</v>
      </c>
      <c r="O50" s="17"/>
    </row>
    <row r="51" spans="1:15" ht="18.75" customHeight="1" x14ac:dyDescent="0.15">
      <c r="A51" s="5">
        <v>41</v>
      </c>
      <c r="B51" s="5"/>
      <c r="C51" s="5"/>
      <c r="D51" s="10" t="s">
        <v>68</v>
      </c>
      <c r="E51" s="8" t="s">
        <v>80</v>
      </c>
      <c r="F51" s="8" t="s">
        <v>80</v>
      </c>
      <c r="G51" s="8" t="s">
        <v>80</v>
      </c>
      <c r="H51" s="8" t="s">
        <v>80</v>
      </c>
      <c r="I51" s="8" t="s">
        <v>80</v>
      </c>
      <c r="J51" s="8">
        <v>1.6</v>
      </c>
      <c r="K51" s="8" t="s">
        <v>80</v>
      </c>
      <c r="L51" s="8" t="s">
        <v>80</v>
      </c>
      <c r="M51" s="8" t="s">
        <v>80</v>
      </c>
      <c r="N51" s="8" t="s">
        <v>80</v>
      </c>
      <c r="O51" s="17"/>
    </row>
    <row r="52" spans="1:15" ht="18.75" customHeight="1" x14ac:dyDescent="0.15">
      <c r="A52" s="5">
        <v>42</v>
      </c>
      <c r="B52" s="5"/>
      <c r="C52" s="5"/>
      <c r="D52" s="10" t="s">
        <v>128</v>
      </c>
      <c r="E52" s="8">
        <v>742.4</v>
      </c>
      <c r="F52" s="8">
        <v>16</v>
      </c>
      <c r="G52" s="8">
        <v>1203.2</v>
      </c>
      <c r="H52" s="8">
        <v>28.8</v>
      </c>
      <c r="I52" s="8">
        <v>6.4</v>
      </c>
      <c r="J52" s="8">
        <v>1177.5999999999999</v>
      </c>
      <c r="K52" s="8">
        <v>1164.8</v>
      </c>
      <c r="L52" s="8">
        <v>1024</v>
      </c>
      <c r="M52" s="8">
        <v>147.19999999999999</v>
      </c>
      <c r="N52" s="8" t="s">
        <v>80</v>
      </c>
      <c r="O52" s="17"/>
    </row>
    <row r="53" spans="1:15" ht="18.75" customHeight="1" x14ac:dyDescent="0.15">
      <c r="A53" s="5">
        <v>43</v>
      </c>
      <c r="B53" s="5"/>
      <c r="C53" s="5"/>
      <c r="D53" s="10" t="s">
        <v>69</v>
      </c>
      <c r="E53" s="8">
        <v>6.4</v>
      </c>
      <c r="F53" s="8">
        <v>6.4</v>
      </c>
      <c r="G53" s="8">
        <v>16</v>
      </c>
      <c r="H53" s="8">
        <v>1.6</v>
      </c>
      <c r="I53" s="8" t="s">
        <v>80</v>
      </c>
      <c r="J53" s="8">
        <v>3.2</v>
      </c>
      <c r="K53" s="8">
        <v>51.2</v>
      </c>
      <c r="L53" s="8">
        <v>9.6</v>
      </c>
      <c r="M53" s="8">
        <v>3.2</v>
      </c>
      <c r="N53" s="8" t="s">
        <v>80</v>
      </c>
      <c r="O53" s="17"/>
    </row>
    <row r="54" spans="1:15" ht="18.75" customHeight="1" x14ac:dyDescent="0.15">
      <c r="A54" s="5">
        <v>44</v>
      </c>
      <c r="B54" s="5"/>
      <c r="C54" s="5"/>
      <c r="D54" s="5" t="s">
        <v>119</v>
      </c>
      <c r="E54" s="8" t="s">
        <v>80</v>
      </c>
      <c r="F54" s="8" t="s">
        <v>80</v>
      </c>
      <c r="G54" s="8" t="s">
        <v>80</v>
      </c>
      <c r="H54" s="8" t="s">
        <v>80</v>
      </c>
      <c r="I54" s="8" t="s">
        <v>80</v>
      </c>
      <c r="J54" s="8" t="s">
        <v>80</v>
      </c>
      <c r="K54" s="8">
        <v>1.6</v>
      </c>
      <c r="L54" s="8" t="s">
        <v>80</v>
      </c>
      <c r="M54" s="8" t="s">
        <v>80</v>
      </c>
      <c r="N54" s="8">
        <v>0.8</v>
      </c>
      <c r="O54" s="17"/>
    </row>
    <row r="55" spans="1:15" ht="18.75" customHeight="1" x14ac:dyDescent="0.15">
      <c r="A55" s="5">
        <v>45</v>
      </c>
      <c r="B55" s="5"/>
      <c r="C55" s="5"/>
      <c r="D55" s="5" t="s">
        <v>223</v>
      </c>
      <c r="E55" s="8">
        <v>1.6</v>
      </c>
      <c r="F55" s="8" t="s">
        <v>80</v>
      </c>
      <c r="G55" s="8" t="s">
        <v>80</v>
      </c>
      <c r="H55" s="8" t="s">
        <v>80</v>
      </c>
      <c r="I55" s="8">
        <v>1.6</v>
      </c>
      <c r="J55" s="8" t="s">
        <v>80</v>
      </c>
      <c r="K55" s="8" t="s">
        <v>80</v>
      </c>
      <c r="L55" s="8" t="s">
        <v>80</v>
      </c>
      <c r="M55" s="8" t="s">
        <v>80</v>
      </c>
      <c r="N55" s="8" t="s">
        <v>80</v>
      </c>
      <c r="O55" s="17"/>
    </row>
    <row r="56" spans="1:15" ht="18.75" customHeight="1" x14ac:dyDescent="0.15">
      <c r="A56" s="5">
        <v>46</v>
      </c>
      <c r="B56" s="5"/>
      <c r="C56" s="5"/>
      <c r="D56" s="10" t="s">
        <v>375</v>
      </c>
      <c r="E56" s="8">
        <v>6.4</v>
      </c>
      <c r="F56" s="8">
        <v>1.6</v>
      </c>
      <c r="G56" s="8">
        <v>9.6</v>
      </c>
      <c r="H56" s="8">
        <v>3.2</v>
      </c>
      <c r="I56" s="8">
        <v>3.2</v>
      </c>
      <c r="J56" s="8">
        <v>9.6</v>
      </c>
      <c r="K56" s="8">
        <v>6.4</v>
      </c>
      <c r="L56" s="8">
        <v>1.6</v>
      </c>
      <c r="M56" s="8">
        <v>6.4</v>
      </c>
      <c r="N56" s="8">
        <v>6.4</v>
      </c>
      <c r="O56" s="17"/>
    </row>
    <row r="57" spans="1:15" ht="18.75" customHeight="1" x14ac:dyDescent="0.15">
      <c r="A57" s="5">
        <v>47</v>
      </c>
      <c r="B57" s="5"/>
      <c r="C57" s="5"/>
      <c r="D57" s="5" t="s">
        <v>122</v>
      </c>
      <c r="E57" s="8">
        <v>35.200000000000003</v>
      </c>
      <c r="F57" s="8">
        <v>3.2</v>
      </c>
      <c r="G57" s="8">
        <v>38.4</v>
      </c>
      <c r="H57" s="8">
        <v>19.2</v>
      </c>
      <c r="I57" s="8">
        <v>25.6</v>
      </c>
      <c r="J57" s="8">
        <v>41.6</v>
      </c>
      <c r="K57" s="8">
        <v>64</v>
      </c>
      <c r="L57" s="8">
        <v>172.8</v>
      </c>
      <c r="M57" s="8">
        <v>35.200000000000003</v>
      </c>
      <c r="N57" s="8">
        <v>6.4</v>
      </c>
      <c r="O57" s="17"/>
    </row>
    <row r="58" spans="1:15" ht="18.75" customHeight="1" x14ac:dyDescent="0.15">
      <c r="A58" s="5">
        <v>48</v>
      </c>
      <c r="B58" s="5" t="s">
        <v>73</v>
      </c>
      <c r="C58" s="5" t="s">
        <v>74</v>
      </c>
      <c r="D58" s="5" t="s">
        <v>75</v>
      </c>
      <c r="E58" s="8">
        <v>16</v>
      </c>
      <c r="F58" s="8">
        <v>16</v>
      </c>
      <c r="G58" s="8">
        <v>28.8</v>
      </c>
      <c r="H58" s="8">
        <v>12.8</v>
      </c>
      <c r="I58" s="8">
        <v>0.8</v>
      </c>
      <c r="J58" s="8">
        <v>19.2</v>
      </c>
      <c r="K58" s="8">
        <v>3.2</v>
      </c>
      <c r="L58" s="8">
        <v>6.4</v>
      </c>
      <c r="M58" s="8">
        <v>22.4</v>
      </c>
      <c r="N58" s="8">
        <v>12.8</v>
      </c>
      <c r="O58" s="17"/>
    </row>
    <row r="59" spans="1:15" ht="18.75" customHeight="1" x14ac:dyDescent="0.15">
      <c r="A59" s="5">
        <v>49</v>
      </c>
      <c r="B59" s="5" t="s">
        <v>76</v>
      </c>
      <c r="C59" s="5" t="s">
        <v>77</v>
      </c>
      <c r="D59" s="5" t="s">
        <v>78</v>
      </c>
      <c r="E59" s="8">
        <v>38.4</v>
      </c>
      <c r="F59" s="8">
        <v>12.8</v>
      </c>
      <c r="G59" s="8">
        <v>57.6</v>
      </c>
      <c r="H59" s="8">
        <v>32</v>
      </c>
      <c r="I59" s="8">
        <v>28.8</v>
      </c>
      <c r="J59" s="8">
        <v>108.8</v>
      </c>
      <c r="K59" s="8">
        <v>108.8</v>
      </c>
      <c r="L59" s="8">
        <v>22.4</v>
      </c>
      <c r="M59" s="8">
        <v>35.200000000000003</v>
      </c>
      <c r="N59" s="8">
        <v>3.2</v>
      </c>
      <c r="O59" s="17"/>
    </row>
    <row r="60" spans="1:15" ht="18.75" customHeight="1" x14ac:dyDescent="0.15">
      <c r="A60" s="5">
        <v>50</v>
      </c>
      <c r="B60" s="5" t="s">
        <v>79</v>
      </c>
      <c r="C60" s="5" t="s">
        <v>80</v>
      </c>
      <c r="D60" s="5" t="s">
        <v>81</v>
      </c>
      <c r="E60" s="8">
        <v>19.2</v>
      </c>
      <c r="F60" s="8">
        <v>12.8</v>
      </c>
      <c r="G60" s="8">
        <v>41.6</v>
      </c>
      <c r="H60" s="8">
        <v>16</v>
      </c>
      <c r="I60" s="8">
        <v>12.8</v>
      </c>
      <c r="J60" s="8">
        <v>51.2</v>
      </c>
      <c r="K60" s="8">
        <v>3.2</v>
      </c>
      <c r="L60" s="8">
        <v>9.6</v>
      </c>
      <c r="M60" s="8">
        <v>16</v>
      </c>
      <c r="N60" s="8">
        <v>9.6</v>
      </c>
      <c r="O60" s="17"/>
    </row>
    <row r="61" spans="1:15" ht="18.75" customHeight="1" x14ac:dyDescent="0.15">
      <c r="A61" s="5">
        <v>51</v>
      </c>
      <c r="B61" s="5" t="s">
        <v>82</v>
      </c>
      <c r="C61" s="5" t="s">
        <v>83</v>
      </c>
      <c r="D61" s="10" t="s">
        <v>84</v>
      </c>
      <c r="E61" s="8" t="s">
        <v>80</v>
      </c>
      <c r="F61" s="8" t="s">
        <v>80</v>
      </c>
      <c r="G61" s="8">
        <v>22.4</v>
      </c>
      <c r="H61" s="8" t="s">
        <v>80</v>
      </c>
      <c r="I61" s="8">
        <v>1.6</v>
      </c>
      <c r="J61" s="8" t="s">
        <v>80</v>
      </c>
      <c r="K61" s="8">
        <v>1.6</v>
      </c>
      <c r="L61" s="8" t="s">
        <v>80</v>
      </c>
      <c r="M61" s="8" t="s">
        <v>80</v>
      </c>
      <c r="N61" s="8">
        <v>0.8</v>
      </c>
      <c r="O61" s="17"/>
    </row>
    <row r="62" spans="1:15" ht="18.75" customHeight="1" x14ac:dyDescent="0.15">
      <c r="A62" s="5">
        <v>52</v>
      </c>
      <c r="B62" s="5"/>
      <c r="C62" s="5" t="s">
        <v>85</v>
      </c>
      <c r="D62" s="5" t="s">
        <v>123</v>
      </c>
      <c r="E62" s="8" t="s">
        <v>80</v>
      </c>
      <c r="F62" s="8">
        <v>1.6</v>
      </c>
      <c r="G62" s="8">
        <v>0.8</v>
      </c>
      <c r="H62" s="8" t="s">
        <v>80</v>
      </c>
      <c r="I62" s="8" t="s">
        <v>80</v>
      </c>
      <c r="J62" s="8">
        <v>3.2</v>
      </c>
      <c r="K62" s="8" t="s">
        <v>80</v>
      </c>
      <c r="L62" s="8" t="s">
        <v>80</v>
      </c>
      <c r="M62" s="8" t="s">
        <v>80</v>
      </c>
      <c r="N62" s="8">
        <v>1.6</v>
      </c>
      <c r="O62" s="17"/>
    </row>
    <row r="63" spans="1:15" ht="18.75" customHeight="1" x14ac:dyDescent="0.15">
      <c r="A63" s="5">
        <v>53</v>
      </c>
      <c r="B63" s="5"/>
      <c r="C63" s="5"/>
      <c r="D63" s="5" t="s">
        <v>376</v>
      </c>
      <c r="E63" s="8" t="s">
        <v>80</v>
      </c>
      <c r="F63" s="8" t="s">
        <v>80</v>
      </c>
      <c r="G63" s="8" t="s">
        <v>80</v>
      </c>
      <c r="H63" s="8" t="s">
        <v>80</v>
      </c>
      <c r="I63" s="8" t="s">
        <v>80</v>
      </c>
      <c r="J63" s="8" t="s">
        <v>80</v>
      </c>
      <c r="K63" s="8">
        <v>0.4</v>
      </c>
      <c r="L63" s="8">
        <v>1.6</v>
      </c>
      <c r="M63" s="8" t="s">
        <v>80</v>
      </c>
      <c r="N63" s="8">
        <v>0.8</v>
      </c>
      <c r="O63" s="17"/>
    </row>
    <row r="64" spans="1:15" ht="18.75" customHeight="1" x14ac:dyDescent="0.15">
      <c r="A64" s="5">
        <v>54</v>
      </c>
      <c r="B64" s="5"/>
      <c r="C64" s="5"/>
      <c r="D64" s="5" t="s">
        <v>377</v>
      </c>
      <c r="E64" s="8">
        <v>0.4</v>
      </c>
      <c r="F64" s="8" t="s">
        <v>80</v>
      </c>
      <c r="G64" s="8" t="s">
        <v>80</v>
      </c>
      <c r="H64" s="8" t="s">
        <v>80</v>
      </c>
      <c r="I64" s="8" t="s">
        <v>80</v>
      </c>
      <c r="J64" s="8" t="s">
        <v>80</v>
      </c>
      <c r="K64" s="8" t="s">
        <v>80</v>
      </c>
      <c r="L64" s="8" t="s">
        <v>80</v>
      </c>
      <c r="M64" s="8" t="s">
        <v>80</v>
      </c>
      <c r="N64" s="8" t="s">
        <v>80</v>
      </c>
      <c r="O64" s="17"/>
    </row>
    <row r="65" spans="1:15" ht="18.75" customHeight="1" x14ac:dyDescent="0.15">
      <c r="A65" s="5">
        <v>55</v>
      </c>
      <c r="B65" s="5"/>
      <c r="C65" s="5"/>
      <c r="D65" s="10" t="s">
        <v>173</v>
      </c>
      <c r="E65" s="8">
        <v>1.6</v>
      </c>
      <c r="F65" s="8" t="s">
        <v>80</v>
      </c>
      <c r="G65" s="8">
        <v>0.8</v>
      </c>
      <c r="H65" s="8" t="s">
        <v>80</v>
      </c>
      <c r="I65" s="8" t="s">
        <v>80</v>
      </c>
      <c r="J65" s="8" t="s">
        <v>80</v>
      </c>
      <c r="K65" s="8" t="s">
        <v>80</v>
      </c>
      <c r="L65" s="8" t="s">
        <v>80</v>
      </c>
      <c r="M65" s="8" t="s">
        <v>80</v>
      </c>
      <c r="N65" s="8" t="s">
        <v>80</v>
      </c>
      <c r="O65" s="17"/>
    </row>
    <row r="66" spans="1:15" ht="18.75" customHeight="1" x14ac:dyDescent="0.15">
      <c r="A66" s="5">
        <v>56</v>
      </c>
      <c r="B66" s="5"/>
      <c r="C66" s="5"/>
      <c r="D66" s="5" t="s">
        <v>87</v>
      </c>
      <c r="E66" s="8" t="s">
        <v>80</v>
      </c>
      <c r="F66" s="8">
        <v>0.8</v>
      </c>
      <c r="G66" s="8">
        <v>9.6</v>
      </c>
      <c r="H66" s="8">
        <v>3.2</v>
      </c>
      <c r="I66" s="8" t="s">
        <v>80</v>
      </c>
      <c r="J66" s="8">
        <v>1.6</v>
      </c>
      <c r="K66" s="8">
        <v>9.6</v>
      </c>
      <c r="L66" s="8">
        <v>16</v>
      </c>
      <c r="M66" s="8">
        <v>9.6</v>
      </c>
      <c r="N66" s="8">
        <v>0.8</v>
      </c>
      <c r="O66" s="17"/>
    </row>
    <row r="67" spans="1:15" ht="18.75" customHeight="1" x14ac:dyDescent="0.15">
      <c r="A67" s="5">
        <v>57</v>
      </c>
      <c r="B67" s="5"/>
      <c r="C67" s="5" t="s">
        <v>88</v>
      </c>
      <c r="D67" s="5" t="s">
        <v>89</v>
      </c>
      <c r="E67" s="8">
        <v>3.2</v>
      </c>
      <c r="F67" s="8" t="s">
        <v>80</v>
      </c>
      <c r="G67" s="8">
        <v>1.6</v>
      </c>
      <c r="H67" s="8" t="s">
        <v>80</v>
      </c>
      <c r="I67" s="8" t="s">
        <v>80</v>
      </c>
      <c r="J67" s="8">
        <v>0.8</v>
      </c>
      <c r="K67" s="8" t="s">
        <v>80</v>
      </c>
      <c r="L67" s="8">
        <v>0.8</v>
      </c>
      <c r="M67" s="8">
        <v>3.2</v>
      </c>
      <c r="N67" s="8">
        <v>0.4</v>
      </c>
      <c r="O67" s="17"/>
    </row>
    <row r="68" spans="1:15" ht="18.75" customHeight="1" thickBot="1" x14ac:dyDescent="0.2">
      <c r="A68" s="5">
        <v>58</v>
      </c>
      <c r="B68" s="5" t="s">
        <v>90</v>
      </c>
      <c r="C68" s="5" t="s">
        <v>91</v>
      </c>
      <c r="D68" s="5" t="s">
        <v>92</v>
      </c>
      <c r="E68" s="8" t="s">
        <v>80</v>
      </c>
      <c r="F68" s="8">
        <v>0.8</v>
      </c>
      <c r="G68" s="8" t="s">
        <v>80</v>
      </c>
      <c r="H68" s="8" t="s">
        <v>80</v>
      </c>
      <c r="I68" s="8" t="s">
        <v>80</v>
      </c>
      <c r="J68" s="8" t="s">
        <v>80</v>
      </c>
      <c r="K68" s="8">
        <v>0.8</v>
      </c>
      <c r="L68" s="8" t="s">
        <v>80</v>
      </c>
      <c r="M68" s="8" t="s">
        <v>80</v>
      </c>
      <c r="N68" s="8" t="s">
        <v>80</v>
      </c>
      <c r="O68" s="17"/>
    </row>
    <row r="69" spans="1:15" ht="18.75" customHeight="1" thickTop="1" x14ac:dyDescent="0.15">
      <c r="A69" s="35" t="s">
        <v>93</v>
      </c>
      <c r="B69" s="35"/>
      <c r="C69" s="35"/>
      <c r="D69" s="35"/>
      <c r="E69" s="19">
        <f t="shared" ref="E69:N69" si="0">SUM(E11:E68)</f>
        <v>1822.4000000000003</v>
      </c>
      <c r="F69" s="19">
        <f t="shared" si="0"/>
        <v>528</v>
      </c>
      <c r="G69" s="19">
        <f t="shared" si="0"/>
        <v>2894.0000000000005</v>
      </c>
      <c r="H69" s="19">
        <f t="shared" si="0"/>
        <v>1124.4000000000001</v>
      </c>
      <c r="I69" s="19">
        <f t="shared" si="0"/>
        <v>668</v>
      </c>
      <c r="J69" s="19">
        <f t="shared" si="0"/>
        <v>2375.1999999999994</v>
      </c>
      <c r="K69" s="19">
        <f t="shared" si="0"/>
        <v>2243.6</v>
      </c>
      <c r="L69" s="19">
        <f t="shared" si="0"/>
        <v>1798.3999999999996</v>
      </c>
      <c r="M69" s="19">
        <f t="shared" si="0"/>
        <v>936.8000000000003</v>
      </c>
      <c r="N69" s="19">
        <f t="shared" si="0"/>
        <v>300</v>
      </c>
    </row>
    <row r="70" spans="1:15" ht="18.75" customHeight="1" x14ac:dyDescent="0.15">
      <c r="A70" s="41" t="s">
        <v>228</v>
      </c>
      <c r="B70" s="42"/>
      <c r="C70" s="6" t="s">
        <v>22</v>
      </c>
      <c r="D70" s="9"/>
      <c r="E70" s="8">
        <f t="shared" ref="E70:N70" si="1">E11</f>
        <v>665.6</v>
      </c>
      <c r="F70" s="8">
        <f t="shared" si="1"/>
        <v>352</v>
      </c>
      <c r="G70" s="8">
        <f t="shared" si="1"/>
        <v>729.6</v>
      </c>
      <c r="H70" s="8">
        <f t="shared" si="1"/>
        <v>691.2</v>
      </c>
      <c r="I70" s="8">
        <f t="shared" si="1"/>
        <v>371.2</v>
      </c>
      <c r="J70" s="8">
        <f t="shared" si="1"/>
        <v>320</v>
      </c>
      <c r="K70" s="8">
        <f t="shared" si="1"/>
        <v>153.6</v>
      </c>
      <c r="L70" s="8">
        <f t="shared" si="1"/>
        <v>128</v>
      </c>
      <c r="M70" s="8">
        <f t="shared" si="1"/>
        <v>230.4</v>
      </c>
      <c r="N70" s="8">
        <f t="shared" si="1"/>
        <v>140.80000000000001</v>
      </c>
    </row>
    <row r="71" spans="1:15" ht="18.75" customHeight="1" x14ac:dyDescent="0.15">
      <c r="A71" s="41"/>
      <c r="B71" s="42"/>
      <c r="C71" s="6" t="s">
        <v>24</v>
      </c>
      <c r="D71" s="9"/>
      <c r="E71" s="8">
        <f t="shared" ref="E71:N71" si="2">SUM(E12:E30)</f>
        <v>111.60000000000001</v>
      </c>
      <c r="F71" s="8">
        <f t="shared" si="2"/>
        <v>45.6</v>
      </c>
      <c r="G71" s="8">
        <f t="shared" si="2"/>
        <v>149.19999999999999</v>
      </c>
      <c r="H71" s="8">
        <f t="shared" si="2"/>
        <v>48</v>
      </c>
      <c r="I71" s="8">
        <f t="shared" si="2"/>
        <v>37.600000000000009</v>
      </c>
      <c r="J71" s="8">
        <f t="shared" si="2"/>
        <v>70.400000000000006</v>
      </c>
      <c r="K71" s="8">
        <f t="shared" si="2"/>
        <v>48.8</v>
      </c>
      <c r="L71" s="8">
        <f t="shared" si="2"/>
        <v>27.2</v>
      </c>
      <c r="M71" s="8">
        <f t="shared" si="2"/>
        <v>102.4</v>
      </c>
      <c r="N71" s="8">
        <f t="shared" si="2"/>
        <v>48</v>
      </c>
    </row>
    <row r="72" spans="1:15" ht="18.75" customHeight="1" x14ac:dyDescent="0.15">
      <c r="A72" s="41"/>
      <c r="B72" s="42"/>
      <c r="C72" s="6" t="s">
        <v>94</v>
      </c>
      <c r="D72" s="9"/>
      <c r="E72" s="8">
        <f t="shared" ref="E72:N72" si="3">SUM(E31:E32)</f>
        <v>3.2</v>
      </c>
      <c r="F72" s="8">
        <f t="shared" si="3"/>
        <v>0</v>
      </c>
      <c r="G72" s="8">
        <f t="shared" si="3"/>
        <v>12.8</v>
      </c>
      <c r="H72" s="8">
        <f t="shared" si="3"/>
        <v>0.8</v>
      </c>
      <c r="I72" s="8">
        <f t="shared" si="3"/>
        <v>0</v>
      </c>
      <c r="J72" s="8">
        <f t="shared" si="3"/>
        <v>28.8</v>
      </c>
      <c r="K72" s="8">
        <f t="shared" si="3"/>
        <v>6.4</v>
      </c>
      <c r="L72" s="8">
        <f t="shared" si="3"/>
        <v>9.6</v>
      </c>
      <c r="M72" s="8">
        <f t="shared" si="3"/>
        <v>1.6</v>
      </c>
      <c r="N72" s="8">
        <f t="shared" si="3"/>
        <v>0.4</v>
      </c>
    </row>
    <row r="73" spans="1:15" ht="18.75" customHeight="1" x14ac:dyDescent="0.15">
      <c r="A73" s="41"/>
      <c r="B73" s="42"/>
      <c r="C73" s="6" t="s">
        <v>43</v>
      </c>
      <c r="D73" s="9"/>
      <c r="E73" s="8">
        <f t="shared" ref="E73:N73" si="4">SUM(E33:E33)</f>
        <v>35.200000000000003</v>
      </c>
      <c r="F73" s="8">
        <f t="shared" si="4"/>
        <v>25.6</v>
      </c>
      <c r="G73" s="8">
        <f t="shared" si="4"/>
        <v>147.19999999999999</v>
      </c>
      <c r="H73" s="8">
        <f t="shared" si="4"/>
        <v>35.200000000000003</v>
      </c>
      <c r="I73" s="8">
        <f t="shared" si="4"/>
        <v>22.4</v>
      </c>
      <c r="J73" s="8">
        <f t="shared" si="4"/>
        <v>160</v>
      </c>
      <c r="K73" s="8">
        <f t="shared" si="4"/>
        <v>38.4</v>
      </c>
      <c r="L73" s="8">
        <f t="shared" si="4"/>
        <v>1.6</v>
      </c>
      <c r="M73" s="8">
        <f t="shared" si="4"/>
        <v>121.6</v>
      </c>
      <c r="N73" s="8">
        <f t="shared" si="4"/>
        <v>3.2</v>
      </c>
    </row>
    <row r="74" spans="1:15" ht="18.75" customHeight="1" x14ac:dyDescent="0.15">
      <c r="A74" s="41"/>
      <c r="B74" s="42"/>
      <c r="C74" s="6" t="s">
        <v>45</v>
      </c>
      <c r="D74" s="9"/>
      <c r="E74" s="8">
        <f t="shared" ref="E74:N74" si="5">SUM(E34:E57)</f>
        <v>928</v>
      </c>
      <c r="F74" s="8">
        <f t="shared" si="5"/>
        <v>60.000000000000007</v>
      </c>
      <c r="G74" s="8">
        <f t="shared" si="5"/>
        <v>1692</v>
      </c>
      <c r="H74" s="8">
        <f t="shared" si="5"/>
        <v>285.2</v>
      </c>
      <c r="I74" s="8">
        <f t="shared" si="5"/>
        <v>192.79999999999998</v>
      </c>
      <c r="J74" s="8">
        <f t="shared" si="5"/>
        <v>1611.1999999999998</v>
      </c>
      <c r="K74" s="8">
        <f t="shared" si="5"/>
        <v>1868.8</v>
      </c>
      <c r="L74" s="8">
        <f t="shared" si="5"/>
        <v>1575.1999999999998</v>
      </c>
      <c r="M74" s="8">
        <f t="shared" si="5"/>
        <v>394.39999999999992</v>
      </c>
      <c r="N74" s="8">
        <f t="shared" si="5"/>
        <v>77.600000000000023</v>
      </c>
    </row>
    <row r="75" spans="1:15" ht="18.75" customHeight="1" x14ac:dyDescent="0.15">
      <c r="A75" s="41"/>
      <c r="B75" s="42"/>
      <c r="C75" s="6" t="s">
        <v>95</v>
      </c>
      <c r="D75" s="9"/>
      <c r="E75" s="8">
        <f t="shared" ref="E75:N75" si="6">SUM(E58)</f>
        <v>16</v>
      </c>
      <c r="F75" s="8">
        <f t="shared" si="6"/>
        <v>16</v>
      </c>
      <c r="G75" s="8">
        <f t="shared" si="6"/>
        <v>28.8</v>
      </c>
      <c r="H75" s="8">
        <f t="shared" si="6"/>
        <v>12.8</v>
      </c>
      <c r="I75" s="8">
        <f t="shared" si="6"/>
        <v>0.8</v>
      </c>
      <c r="J75" s="8">
        <f t="shared" si="6"/>
        <v>19.2</v>
      </c>
      <c r="K75" s="8">
        <f t="shared" si="6"/>
        <v>3.2</v>
      </c>
      <c r="L75" s="8">
        <f t="shared" si="6"/>
        <v>6.4</v>
      </c>
      <c r="M75" s="8">
        <f t="shared" si="6"/>
        <v>22.4</v>
      </c>
      <c r="N75" s="8">
        <f t="shared" si="6"/>
        <v>12.8</v>
      </c>
    </row>
    <row r="76" spans="1:15" ht="18.75" customHeight="1" x14ac:dyDescent="0.15">
      <c r="A76" s="41"/>
      <c r="B76" s="42"/>
      <c r="C76" s="6" t="s">
        <v>77</v>
      </c>
      <c r="D76" s="9"/>
      <c r="E76" s="8">
        <f t="shared" ref="E76:N77" si="7">SUM(E59)</f>
        <v>38.4</v>
      </c>
      <c r="F76" s="8">
        <f t="shared" si="7"/>
        <v>12.8</v>
      </c>
      <c r="G76" s="8">
        <f t="shared" si="7"/>
        <v>57.6</v>
      </c>
      <c r="H76" s="8">
        <f t="shared" si="7"/>
        <v>32</v>
      </c>
      <c r="I76" s="8">
        <f t="shared" si="7"/>
        <v>28.8</v>
      </c>
      <c r="J76" s="8">
        <f t="shared" si="7"/>
        <v>108.8</v>
      </c>
      <c r="K76" s="8">
        <f t="shared" si="7"/>
        <v>108.8</v>
      </c>
      <c r="L76" s="8">
        <f t="shared" si="7"/>
        <v>22.4</v>
      </c>
      <c r="M76" s="8">
        <f t="shared" si="7"/>
        <v>35.200000000000003</v>
      </c>
      <c r="N76" s="8">
        <f t="shared" si="7"/>
        <v>3.2</v>
      </c>
    </row>
    <row r="77" spans="1:15" ht="18.75" customHeight="1" x14ac:dyDescent="0.15">
      <c r="A77" s="41"/>
      <c r="B77" s="42"/>
      <c r="C77" s="6" t="s">
        <v>96</v>
      </c>
      <c r="D77" s="9"/>
      <c r="E77" s="8">
        <f t="shared" si="7"/>
        <v>19.2</v>
      </c>
      <c r="F77" s="8">
        <f t="shared" si="7"/>
        <v>12.8</v>
      </c>
      <c r="G77" s="8">
        <f t="shared" si="7"/>
        <v>41.6</v>
      </c>
      <c r="H77" s="8">
        <f t="shared" si="7"/>
        <v>16</v>
      </c>
      <c r="I77" s="8">
        <f t="shared" si="7"/>
        <v>12.8</v>
      </c>
      <c r="J77" s="8">
        <f t="shared" si="7"/>
        <v>51.2</v>
      </c>
      <c r="K77" s="8">
        <f t="shared" si="7"/>
        <v>3.2</v>
      </c>
      <c r="L77" s="8">
        <f t="shared" si="7"/>
        <v>9.6</v>
      </c>
      <c r="M77" s="8">
        <f t="shared" si="7"/>
        <v>16</v>
      </c>
      <c r="N77" s="8">
        <f t="shared" si="7"/>
        <v>9.6</v>
      </c>
    </row>
    <row r="78" spans="1:15" ht="18.75" customHeight="1" x14ac:dyDescent="0.15">
      <c r="A78" s="41"/>
      <c r="B78" s="42"/>
      <c r="C78" s="6" t="s">
        <v>83</v>
      </c>
      <c r="D78" s="9"/>
      <c r="E78" s="8">
        <f t="shared" ref="E78:N78" si="8">SUM(E61:E61)</f>
        <v>0</v>
      </c>
      <c r="F78" s="8">
        <f t="shared" si="8"/>
        <v>0</v>
      </c>
      <c r="G78" s="8">
        <f t="shared" si="8"/>
        <v>22.4</v>
      </c>
      <c r="H78" s="8">
        <f t="shared" si="8"/>
        <v>0</v>
      </c>
      <c r="I78" s="8">
        <f t="shared" si="8"/>
        <v>1.6</v>
      </c>
      <c r="J78" s="8">
        <f t="shared" si="8"/>
        <v>0</v>
      </c>
      <c r="K78" s="8">
        <f t="shared" si="8"/>
        <v>1.6</v>
      </c>
      <c r="L78" s="8">
        <f t="shared" si="8"/>
        <v>0</v>
      </c>
      <c r="M78" s="8">
        <f t="shared" si="8"/>
        <v>0</v>
      </c>
      <c r="N78" s="8">
        <f t="shared" si="8"/>
        <v>0.8</v>
      </c>
    </row>
    <row r="79" spans="1:15" ht="18.75" customHeight="1" x14ac:dyDescent="0.15">
      <c r="A79" s="41"/>
      <c r="B79" s="42"/>
      <c r="C79" s="6" t="s">
        <v>85</v>
      </c>
      <c r="D79" s="9"/>
      <c r="E79" s="8">
        <f t="shared" ref="E79:N79" si="9">SUM(E62:E66)</f>
        <v>2</v>
      </c>
      <c r="F79" s="8">
        <f t="shared" si="9"/>
        <v>2.4000000000000004</v>
      </c>
      <c r="G79" s="8">
        <f t="shared" si="9"/>
        <v>11.2</v>
      </c>
      <c r="H79" s="8">
        <f t="shared" si="9"/>
        <v>3.2</v>
      </c>
      <c r="I79" s="8">
        <f t="shared" si="9"/>
        <v>0</v>
      </c>
      <c r="J79" s="8">
        <f t="shared" si="9"/>
        <v>4.8000000000000007</v>
      </c>
      <c r="K79" s="8">
        <f t="shared" si="9"/>
        <v>10</v>
      </c>
      <c r="L79" s="8">
        <f t="shared" si="9"/>
        <v>17.600000000000001</v>
      </c>
      <c r="M79" s="8">
        <f t="shared" si="9"/>
        <v>9.6</v>
      </c>
      <c r="N79" s="8">
        <f t="shared" si="9"/>
        <v>3.2</v>
      </c>
    </row>
    <row r="80" spans="1:15" ht="18.75" customHeight="1" x14ac:dyDescent="0.15">
      <c r="A80" s="41"/>
      <c r="B80" s="42"/>
      <c r="C80" s="6" t="s">
        <v>88</v>
      </c>
      <c r="D80" s="9"/>
      <c r="E80" s="8">
        <f t="shared" ref="E80:N80" si="10">SUM(E67)</f>
        <v>3.2</v>
      </c>
      <c r="F80" s="8">
        <f t="shared" si="10"/>
        <v>0</v>
      </c>
      <c r="G80" s="8">
        <f t="shared" si="10"/>
        <v>1.6</v>
      </c>
      <c r="H80" s="8">
        <f t="shared" si="10"/>
        <v>0</v>
      </c>
      <c r="I80" s="8">
        <f t="shared" si="10"/>
        <v>0</v>
      </c>
      <c r="J80" s="8">
        <f t="shared" si="10"/>
        <v>0.8</v>
      </c>
      <c r="K80" s="8">
        <f t="shared" si="10"/>
        <v>0</v>
      </c>
      <c r="L80" s="8">
        <f t="shared" si="10"/>
        <v>0.8</v>
      </c>
      <c r="M80" s="8">
        <f t="shared" si="10"/>
        <v>3.2</v>
      </c>
      <c r="N80" s="8">
        <f t="shared" si="10"/>
        <v>0.4</v>
      </c>
    </row>
    <row r="81" spans="1:14" ht="18.75" customHeight="1" x14ac:dyDescent="0.15">
      <c r="A81" s="41"/>
      <c r="B81" s="42"/>
      <c r="C81" s="6" t="s">
        <v>91</v>
      </c>
      <c r="D81" s="7"/>
      <c r="E81" s="8">
        <f t="shared" ref="E81:N81" si="11">SUM(E68:E68)</f>
        <v>0</v>
      </c>
      <c r="F81" s="8">
        <f t="shared" si="11"/>
        <v>0.8</v>
      </c>
      <c r="G81" s="8">
        <f t="shared" si="11"/>
        <v>0</v>
      </c>
      <c r="H81" s="8">
        <f t="shared" si="11"/>
        <v>0</v>
      </c>
      <c r="I81" s="8">
        <f t="shared" si="11"/>
        <v>0</v>
      </c>
      <c r="J81" s="8">
        <f t="shared" si="11"/>
        <v>0</v>
      </c>
      <c r="K81" s="8">
        <f t="shared" si="11"/>
        <v>0.8</v>
      </c>
      <c r="L81" s="8">
        <f t="shared" si="11"/>
        <v>0</v>
      </c>
      <c r="M81" s="8">
        <f t="shared" si="11"/>
        <v>0</v>
      </c>
      <c r="N81" s="8">
        <f t="shared" si="11"/>
        <v>0</v>
      </c>
    </row>
    <row r="82" spans="1:14" ht="18.75" customHeight="1" x14ac:dyDescent="0.15">
      <c r="A82" s="38" t="s">
        <v>97</v>
      </c>
      <c r="B82" s="38"/>
      <c r="C82" s="39" t="s">
        <v>98</v>
      </c>
      <c r="D82" s="39"/>
      <c r="E82" s="36" t="s">
        <v>99</v>
      </c>
      <c r="F82" s="37"/>
      <c r="G82" s="37"/>
      <c r="H82" s="37"/>
      <c r="I82" s="37"/>
      <c r="J82" s="37"/>
      <c r="K82" s="37"/>
      <c r="L82" s="37"/>
      <c r="M82" s="37"/>
      <c r="N82" s="37"/>
    </row>
    <row r="83" spans="1:14" ht="18.75" customHeight="1" x14ac:dyDescent="0.15">
      <c r="A83" s="40"/>
      <c r="B83" s="40"/>
      <c r="C83" s="39" t="s">
        <v>100</v>
      </c>
      <c r="D83" s="39"/>
      <c r="E83" s="36" t="s">
        <v>101</v>
      </c>
      <c r="F83" s="37"/>
      <c r="G83" s="37"/>
      <c r="H83" s="37"/>
      <c r="I83" s="37"/>
      <c r="J83" s="37"/>
      <c r="K83" s="37"/>
      <c r="L83" s="37"/>
      <c r="M83" s="37"/>
      <c r="N83" s="37"/>
    </row>
    <row r="84" spans="1:14" ht="18.75" customHeight="1" x14ac:dyDescent="0.15">
      <c r="A84" s="40"/>
      <c r="B84" s="40"/>
      <c r="C84" s="39" t="s">
        <v>102</v>
      </c>
      <c r="D84" s="39"/>
      <c r="E84" s="36" t="s">
        <v>126</v>
      </c>
      <c r="F84" s="37"/>
      <c r="G84" s="37"/>
      <c r="H84" s="37"/>
      <c r="I84" s="37"/>
      <c r="J84" s="37"/>
      <c r="K84" s="37"/>
      <c r="L84" s="37"/>
      <c r="M84" s="37"/>
      <c r="N84" s="37"/>
    </row>
    <row r="85" spans="1:14" ht="18.75" customHeight="1" x14ac:dyDescent="0.15">
      <c r="A85" s="43" t="s">
        <v>103</v>
      </c>
      <c r="B85" s="44"/>
      <c r="C85" s="44"/>
      <c r="D85" s="44"/>
      <c r="E85" s="13"/>
      <c r="F85" s="11"/>
      <c r="G85" s="11"/>
      <c r="H85" s="11"/>
      <c r="I85" s="11"/>
      <c r="J85" s="11"/>
      <c r="K85" s="11"/>
      <c r="L85" s="11"/>
      <c r="M85" s="11"/>
      <c r="N85" s="11"/>
    </row>
    <row r="86" spans="1:14" ht="18.75" customHeight="1" x14ac:dyDescent="0.15">
      <c r="A86" s="45"/>
      <c r="B86" s="31"/>
      <c r="C86" s="31"/>
      <c r="D86" s="31"/>
      <c r="E86" s="14">
        <f>E85*500</f>
        <v>0</v>
      </c>
    </row>
    <row r="87" spans="1:14" ht="18.75" customHeight="1" x14ac:dyDescent="0.15">
      <c r="A87" s="46"/>
      <c r="B87" s="47"/>
      <c r="C87" s="47"/>
      <c r="D87" s="47"/>
      <c r="E87" s="15"/>
      <c r="F87" s="12"/>
      <c r="G87" s="12"/>
      <c r="H87" s="12"/>
      <c r="I87" s="12"/>
      <c r="J87" s="12"/>
      <c r="K87" s="12"/>
      <c r="L87" s="12"/>
      <c r="M87" s="12"/>
      <c r="N87" s="12"/>
    </row>
    <row r="88" spans="1:14" x14ac:dyDescent="0.15">
      <c r="A88" s="1" t="s">
        <v>104</v>
      </c>
    </row>
    <row r="89" spans="1:14" x14ac:dyDescent="0.15">
      <c r="E89" s="17"/>
      <c r="F89" s="17"/>
      <c r="G89" s="17"/>
      <c r="H89" s="17"/>
      <c r="I89" s="17"/>
      <c r="J89" s="17"/>
      <c r="K89" s="17"/>
      <c r="L89" s="17"/>
      <c r="M89" s="17"/>
      <c r="N89" s="17"/>
    </row>
    <row r="90" spans="1:14" x14ac:dyDescent="0.15">
      <c r="E90" s="17"/>
      <c r="F90" s="17"/>
      <c r="G90" s="17"/>
      <c r="H90" s="17"/>
      <c r="I90" s="17"/>
      <c r="J90" s="17"/>
      <c r="K90" s="17"/>
      <c r="L90" s="17"/>
      <c r="M90" s="17"/>
      <c r="N90" s="17"/>
    </row>
    <row r="91" spans="1:14" x14ac:dyDescent="0.15">
      <c r="E91" s="17"/>
    </row>
  </sheetData>
  <mergeCells count="24">
    <mergeCell ref="A6:D6"/>
    <mergeCell ref="A7:D7"/>
    <mergeCell ref="A8:D8"/>
    <mergeCell ref="A9:D9"/>
    <mergeCell ref="A1:D1"/>
    <mergeCell ref="A2:D2"/>
    <mergeCell ref="A3:D3"/>
    <mergeCell ref="A4:D4"/>
    <mergeCell ref="A5:D5"/>
    <mergeCell ref="E10:N10"/>
    <mergeCell ref="A69:D69"/>
    <mergeCell ref="E84:N84"/>
    <mergeCell ref="A82:B82"/>
    <mergeCell ref="C82:D82"/>
    <mergeCell ref="E82:N82"/>
    <mergeCell ref="A83:B83"/>
    <mergeCell ref="C83:D83"/>
    <mergeCell ref="E83:N83"/>
    <mergeCell ref="A70:B81"/>
    <mergeCell ref="A85:D85"/>
    <mergeCell ref="A86:D86"/>
    <mergeCell ref="A87:D87"/>
    <mergeCell ref="A84:B84"/>
    <mergeCell ref="C84:D84"/>
  </mergeCells>
  <phoneticPr fontId="3"/>
  <pageMargins left="0.78740157480314965" right="0.78740157480314965" top="0.98425196850393704" bottom="0.98425196850393704" header="0.51181102362204722" footer="0.51181102362204722"/>
  <pageSetup paperSize="9" scale="39" firstPageNumber="16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</vt:i4>
      </vt:variant>
    </vt:vector>
  </HeadingPairs>
  <TitlesOfParts>
    <vt:vector size="13" baseType="lpstr">
      <vt:lpstr>4月</vt:lpstr>
      <vt:lpstr>5月</vt:lpstr>
      <vt:lpstr>6月</vt:lpstr>
      <vt:lpstr>7月</vt:lpstr>
      <vt:lpstr>8月</vt:lpstr>
      <vt:lpstr>9月</vt:lpstr>
      <vt:lpstr>10月</vt:lpstr>
      <vt:lpstr>11月</vt:lpstr>
      <vt:lpstr>12月</vt:lpstr>
      <vt:lpstr>1月</vt:lpstr>
      <vt:lpstr>2月</vt:lpstr>
      <vt:lpstr>3月</vt:lpstr>
      <vt:lpstr>'10月'!Print_Area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2025-05-15T00:53:56Z</dcterms:created>
  <dcterms:modified xsi:type="dcterms:W3CDTF">2025-05-15T00:54:02Z</dcterms:modified>
</cp:coreProperties>
</file>