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33.10\share\04水質指導室（監視）\101公共用水域\H29\07_H28報告書\第1章 公共用水域の水質調査関連\資料編\元データ\"/>
    </mc:Choice>
  </mc:AlternateContent>
  <bookViews>
    <workbookView xWindow="480" yWindow="105" windowWidth="18180" windowHeight="11925"/>
  </bookViews>
  <sheets>
    <sheet name="４月" sheetId="19" r:id="rId1"/>
    <sheet name="５月" sheetId="21" r:id="rId2"/>
    <sheet name="６月" sheetId="23" r:id="rId3"/>
    <sheet name="７月" sheetId="24" r:id="rId4"/>
    <sheet name="８月" sheetId="25" r:id="rId5"/>
    <sheet name="９月" sheetId="20" r:id="rId6"/>
    <sheet name="１０月" sheetId="22" r:id="rId7"/>
    <sheet name="１１月" sheetId="29" r:id="rId8"/>
    <sheet name="１２月" sheetId="30" r:id="rId9"/>
    <sheet name="１月" sheetId="26" r:id="rId10"/>
    <sheet name="２月" sheetId="27" r:id="rId11"/>
    <sheet name="３月" sheetId="28" r:id="rId12"/>
  </sheets>
  <definedNames>
    <definedName name="_xlnm._FilterDatabase" localSheetId="6" hidden="1">'１０月'!$O$1:$O$97</definedName>
    <definedName name="_xlnm._FilterDatabase" localSheetId="7" hidden="1">'１１月'!$P$1:$P$97</definedName>
    <definedName name="_xlnm._FilterDatabase" localSheetId="8" hidden="1">'１２月'!$O$1:$O$92</definedName>
    <definedName name="_xlnm._FilterDatabase" localSheetId="9" hidden="1">'１月'!$P$1:$P$90</definedName>
    <definedName name="_xlnm._FilterDatabase" localSheetId="10" hidden="1">'２月'!$R$1:$R$91</definedName>
    <definedName name="_xlnm._FilterDatabase" localSheetId="11" hidden="1">'３月'!$P$1:$P$86</definedName>
    <definedName name="_xlnm._FilterDatabase" localSheetId="0" hidden="1">'４月'!$O$1:$O$86</definedName>
    <definedName name="_xlnm._FilterDatabase" localSheetId="1" hidden="1">'５月'!$O$1:$O$93</definedName>
    <definedName name="_xlnm._FilterDatabase" localSheetId="2" hidden="1">'６月'!$O$1:$O$84</definedName>
    <definedName name="_xlnm._FilterDatabase" localSheetId="3" hidden="1">'７月'!$O$1:$O$95</definedName>
    <definedName name="_xlnm._FilterDatabase" localSheetId="4" hidden="1">'８月'!$O$1:$O$80</definedName>
    <definedName name="_xlnm._FilterDatabase" localSheetId="5" hidden="1">'９月'!$O$1:$O$90</definedName>
    <definedName name="_xlnm.Print_Area" localSheetId="10">'２月'!$A$1:$O$90</definedName>
    <definedName name="_xlnm.Print_Area" localSheetId="5">'９月'!$A$1:$O$90</definedName>
  </definedNames>
  <calcPr calcId="162913"/>
</workbook>
</file>

<file path=xl/calcChain.xml><?xml version="1.0" encoding="utf-8"?>
<calcChain xmlns="http://schemas.openxmlformats.org/spreadsheetml/2006/main">
  <c r="E70" i="30" l="1"/>
  <c r="F70" i="30"/>
  <c r="G70" i="30"/>
  <c r="H70" i="30"/>
  <c r="I70" i="30"/>
  <c r="J70" i="30"/>
  <c r="K70" i="30"/>
  <c r="L70" i="30"/>
  <c r="M70" i="30"/>
  <c r="N70" i="30"/>
  <c r="E71" i="30"/>
  <c r="F71" i="30"/>
  <c r="G71" i="30"/>
  <c r="H71" i="30"/>
  <c r="I71" i="30"/>
  <c r="J71" i="30"/>
  <c r="K71" i="30"/>
  <c r="L71" i="30"/>
  <c r="M71" i="30"/>
  <c r="N71" i="30"/>
  <c r="E72" i="30"/>
  <c r="F72" i="30"/>
  <c r="G72" i="30"/>
  <c r="H72" i="30"/>
  <c r="I72" i="30"/>
  <c r="J72" i="30"/>
  <c r="K72" i="30"/>
  <c r="L72" i="30"/>
  <c r="M72" i="30"/>
  <c r="N72" i="30"/>
  <c r="E73" i="30"/>
  <c r="F73" i="30"/>
  <c r="G73" i="30"/>
  <c r="H73" i="30"/>
  <c r="I73" i="30"/>
  <c r="J73" i="30"/>
  <c r="K73" i="30"/>
  <c r="L73" i="30"/>
  <c r="M73" i="30"/>
  <c r="N73" i="30"/>
  <c r="E74" i="30"/>
  <c r="F74" i="30"/>
  <c r="G74" i="30"/>
  <c r="H74" i="30"/>
  <c r="I74" i="30"/>
  <c r="J74" i="30"/>
  <c r="K74" i="30"/>
  <c r="L74" i="30"/>
  <c r="M74" i="30"/>
  <c r="N74" i="30"/>
  <c r="E75" i="30"/>
  <c r="F75" i="30"/>
  <c r="G75" i="30"/>
  <c r="H75" i="30"/>
  <c r="I75" i="30"/>
  <c r="J75" i="30"/>
  <c r="K75" i="30"/>
  <c r="L75" i="30"/>
  <c r="M75" i="30"/>
  <c r="N75" i="30"/>
  <c r="E76" i="30"/>
  <c r="F76" i="30"/>
  <c r="G76" i="30"/>
  <c r="H76" i="30"/>
  <c r="I76" i="30"/>
  <c r="J76" i="30"/>
  <c r="K76" i="30"/>
  <c r="L76" i="30"/>
  <c r="M76" i="30"/>
  <c r="N76" i="30"/>
  <c r="E77" i="30"/>
  <c r="F77" i="30"/>
  <c r="G77" i="30"/>
  <c r="H77" i="30"/>
  <c r="I77" i="30"/>
  <c r="J77" i="30"/>
  <c r="K77" i="30"/>
  <c r="L77" i="30"/>
  <c r="M77" i="30"/>
  <c r="N77" i="30"/>
  <c r="E78" i="30"/>
  <c r="F78" i="30"/>
  <c r="G78" i="30"/>
  <c r="H78" i="30"/>
  <c r="I78" i="30"/>
  <c r="J78" i="30"/>
  <c r="K78" i="30"/>
  <c r="L78" i="30"/>
  <c r="M78" i="30"/>
  <c r="N78" i="30"/>
  <c r="E79" i="30"/>
  <c r="F79" i="30"/>
  <c r="G79" i="30"/>
  <c r="H79" i="30"/>
  <c r="I79" i="30"/>
  <c r="J79" i="30"/>
  <c r="K79" i="30"/>
  <c r="L79" i="30"/>
  <c r="M79" i="30"/>
  <c r="N79" i="30"/>
  <c r="E80" i="30"/>
  <c r="F80" i="30"/>
  <c r="G80" i="30"/>
  <c r="H80" i="30"/>
  <c r="I80" i="30"/>
  <c r="J80" i="30"/>
  <c r="K80" i="30"/>
  <c r="L80" i="30"/>
  <c r="M80" i="30"/>
  <c r="N80" i="30"/>
  <c r="E81" i="30"/>
  <c r="F81" i="30"/>
  <c r="G81" i="30"/>
  <c r="H81" i="30"/>
  <c r="I81" i="30"/>
  <c r="J81" i="30"/>
  <c r="K81" i="30"/>
  <c r="L81" i="30"/>
  <c r="M81" i="30"/>
  <c r="N81" i="30"/>
  <c r="E82" i="30"/>
  <c r="F82" i="30"/>
  <c r="G82" i="30"/>
  <c r="H82" i="30"/>
  <c r="I82" i="30"/>
  <c r="J82" i="30"/>
  <c r="K82" i="30"/>
  <c r="L82" i="30"/>
  <c r="M82" i="30"/>
  <c r="N82" i="30"/>
  <c r="E83" i="30"/>
  <c r="F83" i="30"/>
  <c r="G83" i="30"/>
  <c r="H83" i="30"/>
  <c r="I83" i="30"/>
  <c r="J83" i="30"/>
  <c r="K83" i="30"/>
  <c r="L83" i="30"/>
  <c r="M83" i="30"/>
  <c r="N83" i="30"/>
  <c r="E88" i="30"/>
  <c r="E76" i="29"/>
  <c r="F76" i="29"/>
  <c r="G76" i="29"/>
  <c r="H76" i="29"/>
  <c r="I76" i="29"/>
  <c r="J76" i="29"/>
  <c r="K76" i="29"/>
  <c r="L76" i="29"/>
  <c r="M76" i="29"/>
  <c r="N76" i="29"/>
  <c r="E77" i="29"/>
  <c r="F77" i="29"/>
  <c r="G77" i="29"/>
  <c r="H77" i="29"/>
  <c r="I77" i="29"/>
  <c r="J77" i="29"/>
  <c r="K77" i="29"/>
  <c r="L77" i="29"/>
  <c r="M77" i="29"/>
  <c r="N77" i="29"/>
  <c r="E78" i="29"/>
  <c r="F78" i="29"/>
  <c r="G78" i="29"/>
  <c r="H78" i="29"/>
  <c r="I78" i="29"/>
  <c r="J78" i="29"/>
  <c r="K78" i="29"/>
  <c r="L78" i="29"/>
  <c r="M78" i="29"/>
  <c r="N78" i="29"/>
  <c r="E79" i="29"/>
  <c r="F79" i="29"/>
  <c r="G79" i="29"/>
  <c r="H79" i="29"/>
  <c r="I79" i="29"/>
  <c r="J79" i="29"/>
  <c r="K79" i="29"/>
  <c r="L79" i="29"/>
  <c r="M79" i="29"/>
  <c r="N79" i="29"/>
  <c r="E80" i="29"/>
  <c r="F80" i="29"/>
  <c r="G80" i="29"/>
  <c r="H80" i="29"/>
  <c r="I80" i="29"/>
  <c r="J80" i="29"/>
  <c r="K80" i="29"/>
  <c r="L80" i="29"/>
  <c r="M80" i="29"/>
  <c r="N80" i="29"/>
  <c r="E81" i="29"/>
  <c r="F81" i="29"/>
  <c r="G81" i="29"/>
  <c r="H81" i="29"/>
  <c r="I81" i="29"/>
  <c r="J81" i="29"/>
  <c r="K81" i="29"/>
  <c r="L81" i="29"/>
  <c r="M81" i="29"/>
  <c r="N81" i="29"/>
  <c r="E82" i="29"/>
  <c r="F82" i="29"/>
  <c r="G82" i="29"/>
  <c r="H82" i="29"/>
  <c r="I82" i="29"/>
  <c r="J82" i="29"/>
  <c r="K82" i="29"/>
  <c r="L82" i="29"/>
  <c r="M82" i="29"/>
  <c r="N82" i="29"/>
  <c r="E83" i="29"/>
  <c r="F83" i="29"/>
  <c r="G83" i="29"/>
  <c r="H83" i="29"/>
  <c r="I83" i="29"/>
  <c r="J83" i="29"/>
  <c r="K83" i="29"/>
  <c r="L83" i="29"/>
  <c r="M83" i="29"/>
  <c r="N83" i="29"/>
  <c r="E84" i="29"/>
  <c r="F84" i="29"/>
  <c r="G84" i="29"/>
  <c r="H84" i="29"/>
  <c r="I84" i="29"/>
  <c r="J84" i="29"/>
  <c r="K84" i="29"/>
  <c r="L84" i="29"/>
  <c r="M84" i="29"/>
  <c r="N84" i="29"/>
  <c r="E85" i="29"/>
  <c r="F85" i="29"/>
  <c r="G85" i="29"/>
  <c r="H85" i="29"/>
  <c r="I85" i="29"/>
  <c r="J85" i="29"/>
  <c r="K85" i="29"/>
  <c r="L85" i="29"/>
  <c r="M85" i="29"/>
  <c r="N85" i="29"/>
  <c r="E86" i="29"/>
  <c r="F86" i="29"/>
  <c r="G86" i="29"/>
  <c r="H86" i="29"/>
  <c r="I86" i="29"/>
  <c r="J86" i="29"/>
  <c r="K86" i="29"/>
  <c r="L86" i="29"/>
  <c r="M86" i="29"/>
  <c r="N86" i="29"/>
  <c r="E87" i="29"/>
  <c r="F87" i="29"/>
  <c r="G87" i="29"/>
  <c r="H87" i="29"/>
  <c r="I87" i="29"/>
  <c r="J87" i="29"/>
  <c r="K87" i="29"/>
  <c r="L87" i="29"/>
  <c r="M87" i="29"/>
  <c r="N87" i="29"/>
  <c r="E88" i="29"/>
  <c r="F88" i="29"/>
  <c r="G88" i="29"/>
  <c r="H88" i="29"/>
  <c r="I88" i="29"/>
  <c r="J88" i="29"/>
  <c r="K88" i="29"/>
  <c r="L88" i="29"/>
  <c r="M88" i="29"/>
  <c r="N88" i="29"/>
  <c r="E93" i="29"/>
  <c r="E65" i="28"/>
  <c r="F65" i="28"/>
  <c r="G65" i="28"/>
  <c r="H65" i="28"/>
  <c r="I65" i="28"/>
  <c r="J65" i="28"/>
  <c r="K65" i="28"/>
  <c r="L65" i="28"/>
  <c r="M65" i="28"/>
  <c r="N65" i="28"/>
  <c r="E66" i="28"/>
  <c r="F66" i="28"/>
  <c r="G66" i="28"/>
  <c r="H66" i="28"/>
  <c r="I66" i="28"/>
  <c r="J66" i="28"/>
  <c r="K66" i="28"/>
  <c r="L66" i="28"/>
  <c r="M66" i="28"/>
  <c r="N66" i="28"/>
  <c r="E67" i="28"/>
  <c r="F67" i="28"/>
  <c r="G67" i="28"/>
  <c r="H67" i="28"/>
  <c r="I67" i="28"/>
  <c r="J67" i="28"/>
  <c r="K67" i="28"/>
  <c r="L67" i="28"/>
  <c r="M67" i="28"/>
  <c r="N67" i="28"/>
  <c r="E68" i="28"/>
  <c r="F68" i="28"/>
  <c r="G68" i="28"/>
  <c r="H68" i="28"/>
  <c r="I68" i="28"/>
  <c r="J68" i="28"/>
  <c r="K68" i="28"/>
  <c r="L68" i="28"/>
  <c r="M68" i="28"/>
  <c r="N68" i="28"/>
  <c r="E69" i="28"/>
  <c r="F69" i="28"/>
  <c r="G69" i="28"/>
  <c r="H69" i="28"/>
  <c r="I69" i="28"/>
  <c r="J69" i="28"/>
  <c r="K69" i="28"/>
  <c r="L69" i="28"/>
  <c r="M69" i="28"/>
  <c r="N69" i="28"/>
  <c r="E70" i="28"/>
  <c r="F70" i="28"/>
  <c r="G70" i="28"/>
  <c r="H70" i="28"/>
  <c r="I70" i="28"/>
  <c r="J70" i="28"/>
  <c r="K70" i="28"/>
  <c r="L70" i="28"/>
  <c r="M70" i="28"/>
  <c r="N70" i="28"/>
  <c r="E71" i="28"/>
  <c r="F71" i="28"/>
  <c r="G71" i="28"/>
  <c r="H71" i="28"/>
  <c r="I71" i="28"/>
  <c r="J71" i="28"/>
  <c r="K71" i="28"/>
  <c r="L71" i="28"/>
  <c r="M71" i="28"/>
  <c r="N71" i="28"/>
  <c r="E72" i="28"/>
  <c r="F72" i="28"/>
  <c r="G72" i="28"/>
  <c r="H72" i="28"/>
  <c r="I72" i="28"/>
  <c r="J72" i="28"/>
  <c r="K72" i="28"/>
  <c r="L72" i="28"/>
  <c r="M72" i="28"/>
  <c r="N72" i="28"/>
  <c r="E73" i="28"/>
  <c r="F73" i="28"/>
  <c r="G73" i="28"/>
  <c r="H73" i="28"/>
  <c r="I73" i="28"/>
  <c r="J73" i="28"/>
  <c r="K73" i="28"/>
  <c r="L73" i="28"/>
  <c r="M73" i="28"/>
  <c r="N73" i="28"/>
  <c r="E74" i="28"/>
  <c r="F74" i="28"/>
  <c r="G74" i="28"/>
  <c r="H74" i="28"/>
  <c r="I74" i="28"/>
  <c r="J74" i="28"/>
  <c r="K74" i="28"/>
  <c r="L74" i="28"/>
  <c r="M74" i="28"/>
  <c r="N74" i="28"/>
  <c r="E75" i="28"/>
  <c r="F75" i="28"/>
  <c r="G75" i="28"/>
  <c r="H75" i="28"/>
  <c r="I75" i="28"/>
  <c r="J75" i="28"/>
  <c r="K75" i="28"/>
  <c r="L75" i="28"/>
  <c r="M75" i="28"/>
  <c r="N75" i="28"/>
  <c r="E76" i="28"/>
  <c r="F76" i="28"/>
  <c r="G76" i="28"/>
  <c r="H76" i="28"/>
  <c r="I76" i="28"/>
  <c r="J76" i="28"/>
  <c r="K76" i="28"/>
  <c r="L76" i="28"/>
  <c r="M76" i="28"/>
  <c r="N76" i="28"/>
  <c r="E81" i="28"/>
  <c r="E70" i="27"/>
  <c r="F70" i="27"/>
  <c r="G70" i="27"/>
  <c r="H70" i="27"/>
  <c r="I70" i="27"/>
  <c r="J70" i="27"/>
  <c r="K70" i="27"/>
  <c r="L70" i="27"/>
  <c r="M70" i="27"/>
  <c r="N70" i="27"/>
  <c r="E71" i="27"/>
  <c r="F71" i="27"/>
  <c r="G71" i="27"/>
  <c r="H71" i="27"/>
  <c r="I71" i="27"/>
  <c r="J71" i="27"/>
  <c r="K71" i="27"/>
  <c r="L71" i="27"/>
  <c r="M71" i="27"/>
  <c r="N71" i="27"/>
  <c r="E72" i="27"/>
  <c r="F72" i="27"/>
  <c r="G72" i="27"/>
  <c r="H72" i="27"/>
  <c r="I72" i="27"/>
  <c r="J72" i="27"/>
  <c r="K72" i="27"/>
  <c r="L72" i="27"/>
  <c r="M72" i="27"/>
  <c r="N72" i="27"/>
  <c r="E73" i="27"/>
  <c r="F73" i="27"/>
  <c r="G73" i="27"/>
  <c r="H73" i="27"/>
  <c r="I73" i="27"/>
  <c r="J73" i="27"/>
  <c r="K73" i="27"/>
  <c r="L73" i="27"/>
  <c r="M73" i="27"/>
  <c r="N73" i="27"/>
  <c r="E74" i="27"/>
  <c r="F74" i="27"/>
  <c r="G74" i="27"/>
  <c r="H74" i="27"/>
  <c r="I74" i="27"/>
  <c r="J74" i="27"/>
  <c r="K74" i="27"/>
  <c r="L74" i="27"/>
  <c r="M74" i="27"/>
  <c r="N74" i="27"/>
  <c r="E75" i="27"/>
  <c r="F75" i="27"/>
  <c r="G75" i="27"/>
  <c r="H75" i="27"/>
  <c r="I75" i="27"/>
  <c r="J75" i="27"/>
  <c r="K75" i="27"/>
  <c r="L75" i="27"/>
  <c r="M75" i="27"/>
  <c r="N75" i="27"/>
  <c r="E76" i="27"/>
  <c r="F76" i="27"/>
  <c r="G76" i="27"/>
  <c r="H76" i="27"/>
  <c r="I76" i="27"/>
  <c r="J76" i="27"/>
  <c r="K76" i="27"/>
  <c r="L76" i="27"/>
  <c r="M76" i="27"/>
  <c r="N76" i="27"/>
  <c r="E77" i="27"/>
  <c r="F77" i="27"/>
  <c r="G77" i="27"/>
  <c r="H77" i="27"/>
  <c r="I77" i="27"/>
  <c r="J77" i="27"/>
  <c r="K77" i="27"/>
  <c r="L77" i="27"/>
  <c r="M77" i="27"/>
  <c r="N77" i="27"/>
  <c r="E78" i="27"/>
  <c r="F78" i="27"/>
  <c r="G78" i="27"/>
  <c r="H78" i="27"/>
  <c r="I78" i="27"/>
  <c r="J78" i="27"/>
  <c r="K78" i="27"/>
  <c r="L78" i="27"/>
  <c r="M78" i="27"/>
  <c r="N78" i="27"/>
  <c r="E79" i="27"/>
  <c r="F79" i="27"/>
  <c r="G79" i="27"/>
  <c r="H79" i="27"/>
  <c r="I79" i="27"/>
  <c r="J79" i="27"/>
  <c r="K79" i="27"/>
  <c r="L79" i="27"/>
  <c r="M79" i="27"/>
  <c r="N79" i="27"/>
  <c r="E80" i="27"/>
  <c r="F80" i="27"/>
  <c r="G80" i="27"/>
  <c r="H80" i="27"/>
  <c r="I80" i="27"/>
  <c r="J80" i="27"/>
  <c r="K80" i="27"/>
  <c r="L80" i="27"/>
  <c r="M80" i="27"/>
  <c r="N80" i="27"/>
  <c r="E81" i="27"/>
  <c r="F81" i="27"/>
  <c r="G81" i="27"/>
  <c r="H81" i="27"/>
  <c r="I81" i="27"/>
  <c r="J81" i="27"/>
  <c r="K81" i="27"/>
  <c r="L81" i="27"/>
  <c r="M81" i="27"/>
  <c r="N81" i="27"/>
  <c r="E82" i="27"/>
  <c r="F82" i="27"/>
  <c r="G82" i="27"/>
  <c r="H82" i="27"/>
  <c r="I82" i="27"/>
  <c r="J82" i="27"/>
  <c r="K82" i="27"/>
  <c r="L82" i="27"/>
  <c r="M82" i="27"/>
  <c r="N82" i="27"/>
  <c r="E87" i="27"/>
  <c r="E69" i="26"/>
  <c r="F69" i="26"/>
  <c r="G69" i="26"/>
  <c r="H69" i="26"/>
  <c r="I69" i="26"/>
  <c r="J69" i="26"/>
  <c r="K69" i="26"/>
  <c r="L69" i="26"/>
  <c r="M69" i="26"/>
  <c r="N69" i="26"/>
  <c r="E70" i="26"/>
  <c r="F70" i="26"/>
  <c r="G70" i="26"/>
  <c r="H70" i="26"/>
  <c r="I70" i="26"/>
  <c r="J70" i="26"/>
  <c r="K70" i="26"/>
  <c r="L70" i="26"/>
  <c r="M70" i="26"/>
  <c r="N70" i="26"/>
  <c r="E71" i="26"/>
  <c r="F71" i="26"/>
  <c r="G71" i="26"/>
  <c r="H71" i="26"/>
  <c r="I71" i="26"/>
  <c r="J71" i="26"/>
  <c r="K71" i="26"/>
  <c r="L71" i="26"/>
  <c r="M71" i="26"/>
  <c r="N71" i="26"/>
  <c r="E72" i="26"/>
  <c r="F72" i="26"/>
  <c r="G72" i="26"/>
  <c r="H72" i="26"/>
  <c r="I72" i="26"/>
  <c r="J72" i="26"/>
  <c r="K72" i="26"/>
  <c r="L72" i="26"/>
  <c r="M72" i="26"/>
  <c r="N72" i="26"/>
  <c r="E73" i="26"/>
  <c r="F73" i="26"/>
  <c r="G73" i="26"/>
  <c r="H73" i="26"/>
  <c r="I73" i="26"/>
  <c r="J73" i="26"/>
  <c r="K73" i="26"/>
  <c r="L73" i="26"/>
  <c r="M73" i="26"/>
  <c r="N73" i="26"/>
  <c r="E74" i="26"/>
  <c r="F74" i="26"/>
  <c r="G74" i="26"/>
  <c r="H74" i="26"/>
  <c r="I74" i="26"/>
  <c r="J74" i="26"/>
  <c r="K74" i="26"/>
  <c r="L74" i="26"/>
  <c r="M74" i="26"/>
  <c r="N74" i="26"/>
  <c r="E75" i="26"/>
  <c r="F75" i="26"/>
  <c r="G75" i="26"/>
  <c r="H75" i="26"/>
  <c r="I75" i="26"/>
  <c r="J75" i="26"/>
  <c r="K75" i="26"/>
  <c r="L75" i="26"/>
  <c r="M75" i="26"/>
  <c r="N75" i="26"/>
  <c r="E76" i="26"/>
  <c r="F76" i="26"/>
  <c r="G76" i="26"/>
  <c r="H76" i="26"/>
  <c r="I76" i="26"/>
  <c r="J76" i="26"/>
  <c r="K76" i="26"/>
  <c r="L76" i="26"/>
  <c r="M76" i="26"/>
  <c r="N76" i="26"/>
  <c r="E77" i="26"/>
  <c r="F77" i="26"/>
  <c r="G77" i="26"/>
  <c r="H77" i="26"/>
  <c r="I77" i="26"/>
  <c r="J77" i="26"/>
  <c r="K77" i="26"/>
  <c r="L77" i="26"/>
  <c r="M77" i="26"/>
  <c r="N77" i="26"/>
  <c r="E78" i="26"/>
  <c r="F78" i="26"/>
  <c r="G78" i="26"/>
  <c r="H78" i="26"/>
  <c r="I78" i="26"/>
  <c r="J78" i="26"/>
  <c r="K78" i="26"/>
  <c r="L78" i="26"/>
  <c r="M78" i="26"/>
  <c r="N78" i="26"/>
  <c r="E79" i="26"/>
  <c r="F79" i="26"/>
  <c r="G79" i="26"/>
  <c r="H79" i="26"/>
  <c r="I79" i="26"/>
  <c r="J79" i="26"/>
  <c r="K79" i="26"/>
  <c r="L79" i="26"/>
  <c r="M79" i="26"/>
  <c r="N79" i="26"/>
  <c r="E80" i="26"/>
  <c r="F80" i="26"/>
  <c r="G80" i="26"/>
  <c r="H80" i="26"/>
  <c r="I80" i="26"/>
  <c r="J80" i="26"/>
  <c r="K80" i="26"/>
  <c r="L80" i="26"/>
  <c r="M80" i="26"/>
  <c r="N80" i="26"/>
  <c r="E81" i="26"/>
  <c r="F81" i="26"/>
  <c r="G81" i="26"/>
  <c r="H81" i="26"/>
  <c r="I81" i="26"/>
  <c r="J81" i="26"/>
  <c r="K81" i="26"/>
  <c r="L81" i="26"/>
  <c r="M81" i="26"/>
  <c r="N81" i="26"/>
  <c r="E86" i="26"/>
  <c r="E59" i="25" l="1"/>
  <c r="F59" i="25"/>
  <c r="G59" i="25"/>
  <c r="H59" i="25"/>
  <c r="I59" i="25"/>
  <c r="J59" i="25"/>
  <c r="K59" i="25"/>
  <c r="L59" i="25"/>
  <c r="M59" i="25"/>
  <c r="N59" i="25"/>
  <c r="E60" i="25"/>
  <c r="F60" i="25"/>
  <c r="G60" i="25"/>
  <c r="H60" i="25"/>
  <c r="I60" i="25"/>
  <c r="J60" i="25"/>
  <c r="K60" i="25"/>
  <c r="L60" i="25"/>
  <c r="M60" i="25"/>
  <c r="N60" i="25"/>
  <c r="E61" i="25"/>
  <c r="F61" i="25"/>
  <c r="G61" i="25"/>
  <c r="H61" i="25"/>
  <c r="I61" i="25"/>
  <c r="J61" i="25"/>
  <c r="K61" i="25"/>
  <c r="L61" i="25"/>
  <c r="M61" i="25"/>
  <c r="N61" i="25"/>
  <c r="E62" i="25"/>
  <c r="F62" i="25"/>
  <c r="G62" i="25"/>
  <c r="H62" i="25"/>
  <c r="I62" i="25"/>
  <c r="J62" i="25"/>
  <c r="K62" i="25"/>
  <c r="L62" i="25"/>
  <c r="M62" i="25"/>
  <c r="N62" i="25"/>
  <c r="E63" i="25"/>
  <c r="F63" i="25"/>
  <c r="G63" i="25"/>
  <c r="H63" i="25"/>
  <c r="I63" i="25"/>
  <c r="J63" i="25"/>
  <c r="K63" i="25"/>
  <c r="L63" i="25"/>
  <c r="M63" i="25"/>
  <c r="N63" i="25"/>
  <c r="E64" i="25"/>
  <c r="F64" i="25"/>
  <c r="G64" i="25"/>
  <c r="H64" i="25"/>
  <c r="I64" i="25"/>
  <c r="J64" i="25"/>
  <c r="K64" i="25"/>
  <c r="L64" i="25"/>
  <c r="M64" i="25"/>
  <c r="N64" i="25"/>
  <c r="E65" i="25"/>
  <c r="F65" i="25"/>
  <c r="G65" i="25"/>
  <c r="H65" i="25"/>
  <c r="I65" i="25"/>
  <c r="J65" i="25"/>
  <c r="K65" i="25"/>
  <c r="L65" i="25"/>
  <c r="M65" i="25"/>
  <c r="N65" i="25"/>
  <c r="E66" i="25"/>
  <c r="F66" i="25"/>
  <c r="G66" i="25"/>
  <c r="H66" i="25"/>
  <c r="I66" i="25"/>
  <c r="J66" i="25"/>
  <c r="K66" i="25"/>
  <c r="L66" i="25"/>
  <c r="M66" i="25"/>
  <c r="N66" i="25"/>
  <c r="E67" i="25"/>
  <c r="F67" i="25"/>
  <c r="G67" i="25"/>
  <c r="H67" i="25"/>
  <c r="I67" i="25"/>
  <c r="J67" i="25"/>
  <c r="K67" i="25"/>
  <c r="L67" i="25"/>
  <c r="M67" i="25"/>
  <c r="N67" i="25"/>
  <c r="E68" i="25"/>
  <c r="F68" i="25"/>
  <c r="G68" i="25"/>
  <c r="H68" i="25"/>
  <c r="I68" i="25"/>
  <c r="J68" i="25"/>
  <c r="K68" i="25"/>
  <c r="L68" i="25"/>
  <c r="M68" i="25"/>
  <c r="N68" i="25"/>
  <c r="E69" i="25"/>
  <c r="F69" i="25"/>
  <c r="G69" i="25"/>
  <c r="H69" i="25"/>
  <c r="I69" i="25"/>
  <c r="J69" i="25"/>
  <c r="K69" i="25"/>
  <c r="L69" i="25"/>
  <c r="M69" i="25"/>
  <c r="N69" i="25"/>
  <c r="E70" i="25"/>
  <c r="F70" i="25"/>
  <c r="G70" i="25"/>
  <c r="H70" i="25"/>
  <c r="I70" i="25"/>
  <c r="J70" i="25"/>
  <c r="K70" i="25"/>
  <c r="L70" i="25"/>
  <c r="M70" i="25"/>
  <c r="N70" i="25"/>
  <c r="E71" i="25"/>
  <c r="F71" i="25"/>
  <c r="G71" i="25"/>
  <c r="H71" i="25"/>
  <c r="I71" i="25"/>
  <c r="J71" i="25"/>
  <c r="K71" i="25"/>
  <c r="L71" i="25"/>
  <c r="M71" i="25"/>
  <c r="N71" i="25"/>
  <c r="E72" i="25"/>
  <c r="F72" i="25"/>
  <c r="G72" i="25"/>
  <c r="H72" i="25"/>
  <c r="I72" i="25"/>
  <c r="J72" i="25"/>
  <c r="K72" i="25"/>
  <c r="L72" i="25"/>
  <c r="M72" i="25"/>
  <c r="N72" i="25"/>
  <c r="E77" i="25"/>
  <c r="E92" i="24"/>
  <c r="N87" i="24"/>
  <c r="M87" i="24"/>
  <c r="L87" i="24"/>
  <c r="K87" i="24"/>
  <c r="J87" i="24"/>
  <c r="I87" i="24"/>
  <c r="H87" i="24"/>
  <c r="G87" i="24"/>
  <c r="F87" i="24"/>
  <c r="E87" i="24"/>
  <c r="N86" i="24"/>
  <c r="M86" i="24"/>
  <c r="L86" i="24"/>
  <c r="K86" i="24"/>
  <c r="J86" i="24"/>
  <c r="I86" i="24"/>
  <c r="H86" i="24"/>
  <c r="G86" i="24"/>
  <c r="F86" i="24"/>
  <c r="E86" i="24"/>
  <c r="N85" i="24"/>
  <c r="M85" i="24"/>
  <c r="L85" i="24"/>
  <c r="K85" i="24"/>
  <c r="J85" i="24"/>
  <c r="I85" i="24"/>
  <c r="H85" i="24"/>
  <c r="G85" i="24"/>
  <c r="F85" i="24"/>
  <c r="E85" i="24"/>
  <c r="N84" i="24"/>
  <c r="M84" i="24"/>
  <c r="L84" i="24"/>
  <c r="K84" i="24"/>
  <c r="J84" i="24"/>
  <c r="I84" i="24"/>
  <c r="H84" i="24"/>
  <c r="G84" i="24"/>
  <c r="F84" i="24"/>
  <c r="E84" i="24"/>
  <c r="N83" i="24"/>
  <c r="M83" i="24"/>
  <c r="L83" i="24"/>
  <c r="K83" i="24"/>
  <c r="J83" i="24"/>
  <c r="I83" i="24"/>
  <c r="H83" i="24"/>
  <c r="G83" i="24"/>
  <c r="F83" i="24"/>
  <c r="E83" i="24"/>
  <c r="N82" i="24"/>
  <c r="M82" i="24"/>
  <c r="L82" i="24"/>
  <c r="K82" i="24"/>
  <c r="J82" i="24"/>
  <c r="I82" i="24"/>
  <c r="H82" i="24"/>
  <c r="G82" i="24"/>
  <c r="F82" i="24"/>
  <c r="E82" i="24"/>
  <c r="N81" i="24"/>
  <c r="M81" i="24"/>
  <c r="L81" i="24"/>
  <c r="K81" i="24"/>
  <c r="J81" i="24"/>
  <c r="I81" i="24"/>
  <c r="H81" i="24"/>
  <c r="G81" i="24"/>
  <c r="F81" i="24"/>
  <c r="E81" i="24"/>
  <c r="N80" i="24"/>
  <c r="M80" i="24"/>
  <c r="L80" i="24"/>
  <c r="K80" i="24"/>
  <c r="J80" i="24"/>
  <c r="I80" i="24"/>
  <c r="H80" i="24"/>
  <c r="G80" i="24"/>
  <c r="F80" i="24"/>
  <c r="E80" i="24"/>
  <c r="N79" i="24"/>
  <c r="M79" i="24"/>
  <c r="L79" i="24"/>
  <c r="K79" i="24"/>
  <c r="J79" i="24"/>
  <c r="I79" i="24"/>
  <c r="H79" i="24"/>
  <c r="G79" i="24"/>
  <c r="F79" i="24"/>
  <c r="E79" i="24"/>
  <c r="N78" i="24"/>
  <c r="M78" i="24"/>
  <c r="L78" i="24"/>
  <c r="K78" i="24"/>
  <c r="J78" i="24"/>
  <c r="I78" i="24"/>
  <c r="H78" i="24"/>
  <c r="G78" i="24"/>
  <c r="F78" i="24"/>
  <c r="E78" i="24"/>
  <c r="N77" i="24"/>
  <c r="M77" i="24"/>
  <c r="L77" i="24"/>
  <c r="K77" i="24"/>
  <c r="J77" i="24"/>
  <c r="I77" i="24"/>
  <c r="H77" i="24"/>
  <c r="G77" i="24"/>
  <c r="F77" i="24"/>
  <c r="E77" i="24"/>
  <c r="N76" i="24"/>
  <c r="M76" i="24"/>
  <c r="L76" i="24"/>
  <c r="K76" i="24"/>
  <c r="J76" i="24"/>
  <c r="I76" i="24"/>
  <c r="H76" i="24"/>
  <c r="G76" i="24"/>
  <c r="F76" i="24"/>
  <c r="E76" i="24"/>
  <c r="N75" i="24"/>
  <c r="M75" i="24"/>
  <c r="L75" i="24"/>
  <c r="K75" i="24"/>
  <c r="J75" i="24"/>
  <c r="I75" i="24"/>
  <c r="H75" i="24"/>
  <c r="G75" i="24"/>
  <c r="F75" i="24"/>
  <c r="E75" i="24"/>
  <c r="N74" i="24"/>
  <c r="M74" i="24"/>
  <c r="L74" i="24"/>
  <c r="K74" i="24"/>
  <c r="J74" i="24"/>
  <c r="I74" i="24"/>
  <c r="H74" i="24"/>
  <c r="G74" i="24"/>
  <c r="F74" i="24"/>
  <c r="E74" i="24"/>
  <c r="N73" i="24"/>
  <c r="M73" i="24"/>
  <c r="L73" i="24"/>
  <c r="K73" i="24"/>
  <c r="J73" i="24"/>
  <c r="I73" i="24"/>
  <c r="H73" i="24"/>
  <c r="G73" i="24"/>
  <c r="F73" i="24"/>
  <c r="E73" i="24"/>
  <c r="E82" i="23"/>
  <c r="N77" i="23"/>
  <c r="M77" i="23"/>
  <c r="L77" i="23"/>
  <c r="K77" i="23"/>
  <c r="J77" i="23"/>
  <c r="I77" i="23"/>
  <c r="H77" i="23"/>
  <c r="G77" i="23"/>
  <c r="F77" i="23"/>
  <c r="E77" i="23"/>
  <c r="N76" i="23"/>
  <c r="M76" i="23"/>
  <c r="L76" i="23"/>
  <c r="K76" i="23"/>
  <c r="J76" i="23"/>
  <c r="I76" i="23"/>
  <c r="H76" i="23"/>
  <c r="G76" i="23"/>
  <c r="F76" i="23"/>
  <c r="E76" i="23"/>
  <c r="N75" i="23"/>
  <c r="M75" i="23"/>
  <c r="L75" i="23"/>
  <c r="K75" i="23"/>
  <c r="J75" i="23"/>
  <c r="I75" i="23"/>
  <c r="H75" i="23"/>
  <c r="G75" i="23"/>
  <c r="F75" i="23"/>
  <c r="E75" i="23"/>
  <c r="N74" i="23"/>
  <c r="M74" i="23"/>
  <c r="L74" i="23"/>
  <c r="K74" i="23"/>
  <c r="J74" i="23"/>
  <c r="I74" i="23"/>
  <c r="H74" i="23"/>
  <c r="G74" i="23"/>
  <c r="F74" i="23"/>
  <c r="E74" i="23"/>
  <c r="N73" i="23"/>
  <c r="M73" i="23"/>
  <c r="L73" i="23"/>
  <c r="K73" i="23"/>
  <c r="J73" i="23"/>
  <c r="I73" i="23"/>
  <c r="H73" i="23"/>
  <c r="G73" i="23"/>
  <c r="F73" i="23"/>
  <c r="E73" i="23"/>
  <c r="N72" i="23"/>
  <c r="M72" i="23"/>
  <c r="L72" i="23"/>
  <c r="K72" i="23"/>
  <c r="J72" i="23"/>
  <c r="I72" i="23"/>
  <c r="H72" i="23"/>
  <c r="G72" i="23"/>
  <c r="F72" i="23"/>
  <c r="E72" i="23"/>
  <c r="N71" i="23"/>
  <c r="M71" i="23"/>
  <c r="L71" i="23"/>
  <c r="K71" i="23"/>
  <c r="J71" i="23"/>
  <c r="I71" i="23"/>
  <c r="H71" i="23"/>
  <c r="G71" i="23"/>
  <c r="F71" i="23"/>
  <c r="E71" i="23"/>
  <c r="N70" i="23"/>
  <c r="M70" i="23"/>
  <c r="L70" i="23"/>
  <c r="K70" i="23"/>
  <c r="J70" i="23"/>
  <c r="I70" i="23"/>
  <c r="H70" i="23"/>
  <c r="G70" i="23"/>
  <c r="F70" i="23"/>
  <c r="E70" i="23"/>
  <c r="N69" i="23"/>
  <c r="M69" i="23"/>
  <c r="L69" i="23"/>
  <c r="K69" i="23"/>
  <c r="J69" i="23"/>
  <c r="I69" i="23"/>
  <c r="H69" i="23"/>
  <c r="G69" i="23"/>
  <c r="F69" i="23"/>
  <c r="E69" i="23"/>
  <c r="N68" i="23"/>
  <c r="M68" i="23"/>
  <c r="L68" i="23"/>
  <c r="K68" i="23"/>
  <c r="J68" i="23"/>
  <c r="I68" i="23"/>
  <c r="H68" i="23"/>
  <c r="G68" i="23"/>
  <c r="F68" i="23"/>
  <c r="E68" i="23"/>
  <c r="N67" i="23"/>
  <c r="M67" i="23"/>
  <c r="L67" i="23"/>
  <c r="K67" i="23"/>
  <c r="J67" i="23"/>
  <c r="I67" i="23"/>
  <c r="H67" i="23"/>
  <c r="G67" i="23"/>
  <c r="F67" i="23"/>
  <c r="E67" i="23"/>
  <c r="N66" i="23"/>
  <c r="M66" i="23"/>
  <c r="L66" i="23"/>
  <c r="K66" i="23"/>
  <c r="J66" i="23"/>
  <c r="I66" i="23"/>
  <c r="H66" i="23"/>
  <c r="G66" i="23"/>
  <c r="F66" i="23"/>
  <c r="E66" i="23"/>
  <c r="N65" i="23"/>
  <c r="M65" i="23"/>
  <c r="L65" i="23"/>
  <c r="K65" i="23"/>
  <c r="J65" i="23"/>
  <c r="I65" i="23"/>
  <c r="H65" i="23"/>
  <c r="G65" i="23"/>
  <c r="F65" i="23"/>
  <c r="E65" i="23"/>
  <c r="N64" i="23"/>
  <c r="M64" i="23"/>
  <c r="L64" i="23"/>
  <c r="K64" i="23"/>
  <c r="J64" i="23"/>
  <c r="I64" i="23"/>
  <c r="H64" i="23"/>
  <c r="G64" i="23"/>
  <c r="F64" i="23"/>
  <c r="E64" i="23"/>
  <c r="E94" i="22"/>
  <c r="N89" i="22"/>
  <c r="M89" i="22"/>
  <c r="L89" i="22"/>
  <c r="K89" i="22"/>
  <c r="J89" i="22"/>
  <c r="I89" i="22"/>
  <c r="H89" i="22"/>
  <c r="G89" i="22"/>
  <c r="F89" i="22"/>
  <c r="E89" i="22"/>
  <c r="N88" i="22"/>
  <c r="M88" i="22"/>
  <c r="L88" i="22"/>
  <c r="K88" i="22"/>
  <c r="J88" i="22"/>
  <c r="I88" i="22"/>
  <c r="H88" i="22"/>
  <c r="G88" i="22"/>
  <c r="F88" i="22"/>
  <c r="E88" i="22"/>
  <c r="N87" i="22"/>
  <c r="M87" i="22"/>
  <c r="L87" i="22"/>
  <c r="K87" i="22"/>
  <c r="J87" i="22"/>
  <c r="I87" i="22"/>
  <c r="H87" i="22"/>
  <c r="G87" i="22"/>
  <c r="F87" i="22"/>
  <c r="E87" i="22"/>
  <c r="N86" i="22"/>
  <c r="M86" i="22"/>
  <c r="L86" i="22"/>
  <c r="K86" i="22"/>
  <c r="J86" i="22"/>
  <c r="I86" i="22"/>
  <c r="H86" i="22"/>
  <c r="G86" i="22"/>
  <c r="F86" i="22"/>
  <c r="E86" i="22"/>
  <c r="N85" i="22"/>
  <c r="M85" i="22"/>
  <c r="L85" i="22"/>
  <c r="K85" i="22"/>
  <c r="J85" i="22"/>
  <c r="I85" i="22"/>
  <c r="H85" i="22"/>
  <c r="G85" i="22"/>
  <c r="F85" i="22"/>
  <c r="E85" i="22"/>
  <c r="N84" i="22"/>
  <c r="M84" i="22"/>
  <c r="L84" i="22"/>
  <c r="K84" i="22"/>
  <c r="J84" i="22"/>
  <c r="I84" i="22"/>
  <c r="H84" i="22"/>
  <c r="G84" i="22"/>
  <c r="F84" i="22"/>
  <c r="E84" i="22"/>
  <c r="N83" i="22"/>
  <c r="M83" i="22"/>
  <c r="L83" i="22"/>
  <c r="K83" i="22"/>
  <c r="J83" i="22"/>
  <c r="I83" i="22"/>
  <c r="H83" i="22"/>
  <c r="G83" i="22"/>
  <c r="F83" i="22"/>
  <c r="E83" i="22"/>
  <c r="N82" i="22"/>
  <c r="M82" i="22"/>
  <c r="L82" i="22"/>
  <c r="K82" i="22"/>
  <c r="J82" i="22"/>
  <c r="I82" i="22"/>
  <c r="H82" i="22"/>
  <c r="G82" i="22"/>
  <c r="F82" i="22"/>
  <c r="E82" i="22"/>
  <c r="N81" i="22"/>
  <c r="M81" i="22"/>
  <c r="L81" i="22"/>
  <c r="K81" i="22"/>
  <c r="J81" i="22"/>
  <c r="I81" i="22"/>
  <c r="H81" i="22"/>
  <c r="G81" i="22"/>
  <c r="F81" i="22"/>
  <c r="E81" i="22"/>
  <c r="N80" i="22"/>
  <c r="M80" i="22"/>
  <c r="L80" i="22"/>
  <c r="K80" i="22"/>
  <c r="J80" i="22"/>
  <c r="I80" i="22"/>
  <c r="H80" i="22"/>
  <c r="G80" i="22"/>
  <c r="F80" i="22"/>
  <c r="E80" i="22"/>
  <c r="N79" i="22"/>
  <c r="M79" i="22"/>
  <c r="L79" i="22"/>
  <c r="K79" i="22"/>
  <c r="J79" i="22"/>
  <c r="I79" i="22"/>
  <c r="H79" i="22"/>
  <c r="G79" i="22"/>
  <c r="F79" i="22"/>
  <c r="E79" i="22"/>
  <c r="N78" i="22"/>
  <c r="M78" i="22"/>
  <c r="L78" i="22"/>
  <c r="K78" i="22"/>
  <c r="J78" i="22"/>
  <c r="I78" i="22"/>
  <c r="H78" i="22"/>
  <c r="G78" i="22"/>
  <c r="F78" i="22"/>
  <c r="E78" i="22"/>
  <c r="N77" i="22"/>
  <c r="M77" i="22"/>
  <c r="L77" i="22"/>
  <c r="K77" i="22"/>
  <c r="J77" i="22"/>
  <c r="I77" i="22"/>
  <c r="H77" i="22"/>
  <c r="G77" i="22"/>
  <c r="F77" i="22"/>
  <c r="E77" i="22"/>
  <c r="N76" i="22"/>
  <c r="M76" i="22"/>
  <c r="L76" i="22"/>
  <c r="K76" i="22"/>
  <c r="J76" i="22"/>
  <c r="I76" i="22"/>
  <c r="H76" i="22"/>
  <c r="G76" i="22"/>
  <c r="F76" i="22"/>
  <c r="E76" i="22"/>
  <c r="N75" i="22"/>
  <c r="M75" i="22"/>
  <c r="L75" i="22"/>
  <c r="K75" i="22"/>
  <c r="J75" i="22"/>
  <c r="I75" i="22"/>
  <c r="H75" i="22"/>
  <c r="G75" i="22"/>
  <c r="F75" i="22"/>
  <c r="E75" i="22"/>
  <c r="E91" i="21"/>
  <c r="N86" i="21"/>
  <c r="M86" i="21"/>
  <c r="L86" i="21"/>
  <c r="K86" i="21"/>
  <c r="J86" i="21"/>
  <c r="I86" i="21"/>
  <c r="H86" i="21"/>
  <c r="G86" i="21"/>
  <c r="F86" i="21"/>
  <c r="E86" i="21"/>
  <c r="N85" i="21"/>
  <c r="M85" i="21"/>
  <c r="L85" i="21"/>
  <c r="K85" i="21"/>
  <c r="J85" i="21"/>
  <c r="I85" i="21"/>
  <c r="H85" i="21"/>
  <c r="G85" i="21"/>
  <c r="F85" i="21"/>
  <c r="E85" i="21"/>
  <c r="N84" i="21"/>
  <c r="M84" i="21"/>
  <c r="L84" i="21"/>
  <c r="K84" i="21"/>
  <c r="J84" i="21"/>
  <c r="I84" i="21"/>
  <c r="H84" i="21"/>
  <c r="G84" i="21"/>
  <c r="F84" i="21"/>
  <c r="E84" i="21"/>
  <c r="N83" i="21"/>
  <c r="M83" i="21"/>
  <c r="L83" i="21"/>
  <c r="K83" i="21"/>
  <c r="J83" i="21"/>
  <c r="I83" i="21"/>
  <c r="H83" i="21"/>
  <c r="G83" i="21"/>
  <c r="F83" i="21"/>
  <c r="E83" i="21"/>
  <c r="N82" i="21"/>
  <c r="M82" i="21"/>
  <c r="L82" i="21"/>
  <c r="K82" i="21"/>
  <c r="J82" i="21"/>
  <c r="I82" i="21"/>
  <c r="H82" i="21"/>
  <c r="G82" i="21"/>
  <c r="F82" i="21"/>
  <c r="E82" i="21"/>
  <c r="N81" i="21"/>
  <c r="M81" i="21"/>
  <c r="L81" i="21"/>
  <c r="K81" i="21"/>
  <c r="J81" i="21"/>
  <c r="I81" i="21"/>
  <c r="H81" i="21"/>
  <c r="G81" i="21"/>
  <c r="F81" i="21"/>
  <c r="E81" i="21"/>
  <c r="N80" i="21"/>
  <c r="M80" i="21"/>
  <c r="L80" i="21"/>
  <c r="K80" i="21"/>
  <c r="J80" i="21"/>
  <c r="I80" i="21"/>
  <c r="H80" i="21"/>
  <c r="G80" i="21"/>
  <c r="F80" i="21"/>
  <c r="E80" i="21"/>
  <c r="N79" i="21"/>
  <c r="M79" i="21"/>
  <c r="L79" i="21"/>
  <c r="K79" i="21"/>
  <c r="J79" i="21"/>
  <c r="I79" i="21"/>
  <c r="H79" i="21"/>
  <c r="G79" i="21"/>
  <c r="F79" i="21"/>
  <c r="E79" i="21"/>
  <c r="N78" i="21"/>
  <c r="M78" i="21"/>
  <c r="L78" i="21"/>
  <c r="K78" i="21"/>
  <c r="J78" i="21"/>
  <c r="I78" i="21"/>
  <c r="H78" i="21"/>
  <c r="G78" i="21"/>
  <c r="F78" i="21"/>
  <c r="E78" i="21"/>
  <c r="N77" i="21"/>
  <c r="M77" i="21"/>
  <c r="L77" i="21"/>
  <c r="K77" i="21"/>
  <c r="J77" i="21"/>
  <c r="I77" i="21"/>
  <c r="H77" i="21"/>
  <c r="G77" i="21"/>
  <c r="F77" i="21"/>
  <c r="E77" i="21"/>
  <c r="N76" i="21"/>
  <c r="M76" i="21"/>
  <c r="L76" i="21"/>
  <c r="K76" i="21"/>
  <c r="J76" i="21"/>
  <c r="I76" i="21"/>
  <c r="H76" i="21"/>
  <c r="G76" i="21"/>
  <c r="F76" i="21"/>
  <c r="E76" i="21"/>
  <c r="N75" i="21"/>
  <c r="M75" i="21"/>
  <c r="L75" i="21"/>
  <c r="K75" i="21"/>
  <c r="J75" i="21"/>
  <c r="I75" i="21"/>
  <c r="H75" i="21"/>
  <c r="G75" i="21"/>
  <c r="F75" i="21"/>
  <c r="E75" i="21"/>
  <c r="N74" i="21"/>
  <c r="M74" i="21"/>
  <c r="L74" i="21"/>
  <c r="K74" i="21"/>
  <c r="J74" i="21"/>
  <c r="I74" i="21"/>
  <c r="H74" i="21"/>
  <c r="G74" i="21"/>
  <c r="F74" i="21"/>
  <c r="E74" i="21"/>
  <c r="N73" i="21"/>
  <c r="M73" i="21"/>
  <c r="L73" i="21"/>
  <c r="K73" i="21"/>
  <c r="J73" i="21"/>
  <c r="I73" i="21"/>
  <c r="H73" i="21"/>
  <c r="G73" i="21"/>
  <c r="F73" i="21"/>
  <c r="E73" i="21"/>
  <c r="E87" i="20"/>
  <c r="N82" i="20"/>
  <c r="M82" i="20"/>
  <c r="L82" i="20"/>
  <c r="K82" i="20"/>
  <c r="J82" i="20"/>
  <c r="I82" i="20"/>
  <c r="H82" i="20"/>
  <c r="G82" i="20"/>
  <c r="F82" i="20"/>
  <c r="E82" i="20"/>
  <c r="N81" i="20"/>
  <c r="M81" i="20"/>
  <c r="L81" i="20"/>
  <c r="K81" i="20"/>
  <c r="J81" i="20"/>
  <c r="I81" i="20"/>
  <c r="H81" i="20"/>
  <c r="G81" i="20"/>
  <c r="F81" i="20"/>
  <c r="E81" i="20"/>
  <c r="N80" i="20"/>
  <c r="M80" i="20"/>
  <c r="L80" i="20"/>
  <c r="K80" i="20"/>
  <c r="J80" i="20"/>
  <c r="I80" i="20"/>
  <c r="H80" i="20"/>
  <c r="G80" i="20"/>
  <c r="F80" i="20"/>
  <c r="E80" i="20"/>
  <c r="N79" i="20"/>
  <c r="M79" i="20"/>
  <c r="L79" i="20"/>
  <c r="K79" i="20"/>
  <c r="J79" i="20"/>
  <c r="I79" i="20"/>
  <c r="H79" i="20"/>
  <c r="G79" i="20"/>
  <c r="F79" i="20"/>
  <c r="E79" i="20"/>
  <c r="N78" i="20"/>
  <c r="M78" i="20"/>
  <c r="L78" i="20"/>
  <c r="K78" i="20"/>
  <c r="J78" i="20"/>
  <c r="I78" i="20"/>
  <c r="H78" i="20"/>
  <c r="G78" i="20"/>
  <c r="F78" i="20"/>
  <c r="E78" i="20"/>
  <c r="N77" i="20"/>
  <c r="M77" i="20"/>
  <c r="L77" i="20"/>
  <c r="K77" i="20"/>
  <c r="J77" i="20"/>
  <c r="I77" i="20"/>
  <c r="H77" i="20"/>
  <c r="G77" i="20"/>
  <c r="F77" i="20"/>
  <c r="E77" i="20"/>
  <c r="N76" i="20"/>
  <c r="M76" i="20"/>
  <c r="L76" i="20"/>
  <c r="K76" i="20"/>
  <c r="J76" i="20"/>
  <c r="I76" i="20"/>
  <c r="H76" i="20"/>
  <c r="G76" i="20"/>
  <c r="F76" i="20"/>
  <c r="E76" i="20"/>
  <c r="N75" i="20"/>
  <c r="M75" i="20"/>
  <c r="L75" i="20"/>
  <c r="K75" i="20"/>
  <c r="J75" i="20"/>
  <c r="I75" i="20"/>
  <c r="H75" i="20"/>
  <c r="G75" i="20"/>
  <c r="F75" i="20"/>
  <c r="E75" i="20"/>
  <c r="N74" i="20"/>
  <c r="M74" i="20"/>
  <c r="L74" i="20"/>
  <c r="K74" i="20"/>
  <c r="J74" i="20"/>
  <c r="I74" i="20"/>
  <c r="H74" i="20"/>
  <c r="G74" i="20"/>
  <c r="F74" i="20"/>
  <c r="E74" i="20"/>
  <c r="N73" i="20"/>
  <c r="M73" i="20"/>
  <c r="L73" i="20"/>
  <c r="K73" i="20"/>
  <c r="J73" i="20"/>
  <c r="I73" i="20"/>
  <c r="H73" i="20"/>
  <c r="G73" i="20"/>
  <c r="F73" i="20"/>
  <c r="E73" i="20"/>
  <c r="N72" i="20"/>
  <c r="M72" i="20"/>
  <c r="L72" i="20"/>
  <c r="K72" i="20"/>
  <c r="J72" i="20"/>
  <c r="I72" i="20"/>
  <c r="H72" i="20"/>
  <c r="G72" i="20"/>
  <c r="F72" i="20"/>
  <c r="E72" i="20"/>
  <c r="N71" i="20"/>
  <c r="M71" i="20"/>
  <c r="L71" i="20"/>
  <c r="K71" i="20"/>
  <c r="J71" i="20"/>
  <c r="I71" i="20"/>
  <c r="H71" i="20"/>
  <c r="G71" i="20"/>
  <c r="F71" i="20"/>
  <c r="E71" i="20"/>
  <c r="N70" i="20"/>
  <c r="M70" i="20"/>
  <c r="L70" i="20"/>
  <c r="K70" i="20"/>
  <c r="J70" i="20"/>
  <c r="I70" i="20"/>
  <c r="H70" i="20"/>
  <c r="G70" i="20"/>
  <c r="F70" i="20"/>
  <c r="E70" i="20"/>
  <c r="N69" i="20"/>
  <c r="M69" i="20"/>
  <c r="L69" i="20"/>
  <c r="K69" i="20"/>
  <c r="J69" i="20"/>
  <c r="I69" i="20"/>
  <c r="H69" i="20"/>
  <c r="G69" i="20"/>
  <c r="F69" i="20"/>
  <c r="E69" i="20"/>
  <c r="E84" i="19" l="1"/>
  <c r="N79" i="19"/>
  <c r="M79" i="19"/>
  <c r="L79" i="19"/>
  <c r="K79" i="19"/>
  <c r="J79" i="19"/>
  <c r="I79" i="19"/>
  <c r="H79" i="19"/>
  <c r="G79" i="19"/>
  <c r="F79" i="19"/>
  <c r="E79" i="19"/>
  <c r="N78" i="19"/>
  <c r="M78" i="19"/>
  <c r="L78" i="19"/>
  <c r="K78" i="19"/>
  <c r="J78" i="19"/>
  <c r="I78" i="19"/>
  <c r="H78" i="19"/>
  <c r="G78" i="19"/>
  <c r="F78" i="19"/>
  <c r="E78" i="19"/>
  <c r="N77" i="19"/>
  <c r="M77" i="19"/>
  <c r="L77" i="19"/>
  <c r="K77" i="19"/>
  <c r="J77" i="19"/>
  <c r="I77" i="19"/>
  <c r="H77" i="19"/>
  <c r="G77" i="19"/>
  <c r="F77" i="19"/>
  <c r="E77" i="19"/>
  <c r="N76" i="19"/>
  <c r="M76" i="19"/>
  <c r="L76" i="19"/>
  <c r="K76" i="19"/>
  <c r="J76" i="19"/>
  <c r="I76" i="19"/>
  <c r="H76" i="19"/>
  <c r="G76" i="19"/>
  <c r="F76" i="19"/>
  <c r="E76" i="19"/>
  <c r="N75" i="19"/>
  <c r="M75" i="19"/>
  <c r="L75" i="19"/>
  <c r="K75" i="19"/>
  <c r="J75" i="19"/>
  <c r="I75" i="19"/>
  <c r="H75" i="19"/>
  <c r="G75" i="19"/>
  <c r="F75" i="19"/>
  <c r="E75" i="19"/>
  <c r="N74" i="19"/>
  <c r="M74" i="19"/>
  <c r="L74" i="19"/>
  <c r="K74" i="19"/>
  <c r="J74" i="19"/>
  <c r="I74" i="19"/>
  <c r="H74" i="19"/>
  <c r="G74" i="19"/>
  <c r="F74" i="19"/>
  <c r="E74" i="19"/>
  <c r="N73" i="19"/>
  <c r="M73" i="19"/>
  <c r="L73" i="19"/>
  <c r="K73" i="19"/>
  <c r="J73" i="19"/>
  <c r="I73" i="19"/>
  <c r="H73" i="19"/>
  <c r="G73" i="19"/>
  <c r="F73" i="19"/>
  <c r="E73" i="19"/>
  <c r="N72" i="19"/>
  <c r="M72" i="19"/>
  <c r="L72" i="19"/>
  <c r="K72" i="19"/>
  <c r="J72" i="19"/>
  <c r="I72" i="19"/>
  <c r="H72" i="19"/>
  <c r="G72" i="19"/>
  <c r="F72" i="19"/>
  <c r="E72" i="19"/>
  <c r="N71" i="19"/>
  <c r="M71" i="19"/>
  <c r="L71" i="19"/>
  <c r="K71" i="19"/>
  <c r="J71" i="19"/>
  <c r="I71" i="19"/>
  <c r="H71" i="19"/>
  <c r="G71" i="19"/>
  <c r="F71" i="19"/>
  <c r="E71" i="19"/>
  <c r="N70" i="19"/>
  <c r="M70" i="19"/>
  <c r="L70" i="19"/>
  <c r="K70" i="19"/>
  <c r="J70" i="19"/>
  <c r="I70" i="19"/>
  <c r="H70" i="19"/>
  <c r="G70" i="19"/>
  <c r="F70" i="19"/>
  <c r="E70" i="19"/>
  <c r="N69" i="19"/>
  <c r="M69" i="19"/>
  <c r="L69" i="19"/>
  <c r="K69" i="19"/>
  <c r="J69" i="19"/>
  <c r="I69" i="19"/>
  <c r="H69" i="19"/>
  <c r="G69" i="19"/>
  <c r="F69" i="19"/>
  <c r="E69" i="19"/>
  <c r="N68" i="19"/>
  <c r="M68" i="19"/>
  <c r="L68" i="19"/>
  <c r="K68" i="19"/>
  <c r="J68" i="19"/>
  <c r="I68" i="19"/>
  <c r="H68" i="19"/>
  <c r="G68" i="19"/>
  <c r="F68" i="19"/>
  <c r="E68" i="19"/>
</calcChain>
</file>

<file path=xl/sharedStrings.xml><?xml version="1.0" encoding="utf-8"?>
<sst xmlns="http://schemas.openxmlformats.org/spreadsheetml/2006/main" count="4979" uniqueCount="270">
  <si>
    <t>採取地点</t>
    <rPh sb="0" eb="2">
      <t>サイシュ</t>
    </rPh>
    <rPh sb="2" eb="4">
      <t>チテン</t>
    </rPh>
    <phoneticPr fontId="3"/>
  </si>
  <si>
    <t>東京湾1</t>
    <rPh sb="0" eb="3">
      <t>トウキョウワン</t>
    </rPh>
    <phoneticPr fontId="3"/>
  </si>
  <si>
    <t>東京湾3</t>
    <rPh sb="0" eb="3">
      <t>トウキョウワン</t>
    </rPh>
    <phoneticPr fontId="3"/>
  </si>
  <si>
    <t>東京湾4</t>
    <rPh sb="0" eb="3">
      <t>トウキョウワン</t>
    </rPh>
    <phoneticPr fontId="3"/>
  </si>
  <si>
    <t>東京湾5</t>
    <rPh sb="0" eb="3">
      <t>トウキョウワン</t>
    </rPh>
    <phoneticPr fontId="3"/>
  </si>
  <si>
    <t>東京湾7</t>
    <rPh sb="0" eb="3">
      <t>トウキョウワン</t>
    </rPh>
    <phoneticPr fontId="3"/>
  </si>
  <si>
    <t>東京湾8</t>
    <rPh sb="0" eb="3">
      <t>トウキョウワン</t>
    </rPh>
    <phoneticPr fontId="3"/>
  </si>
  <si>
    <t>東京湾9</t>
    <rPh sb="0" eb="3">
      <t>トウキョウワン</t>
    </rPh>
    <phoneticPr fontId="3"/>
  </si>
  <si>
    <t>東京湾13</t>
    <rPh sb="0" eb="3">
      <t>トウキョウワン</t>
    </rPh>
    <phoneticPr fontId="3"/>
  </si>
  <si>
    <t>東京湾15</t>
    <rPh sb="0" eb="3">
      <t>トウキョウワン</t>
    </rPh>
    <phoneticPr fontId="3"/>
  </si>
  <si>
    <t>東京湾20</t>
    <rPh sb="0" eb="3">
      <t>トウキョウワン</t>
    </rPh>
    <phoneticPr fontId="3"/>
  </si>
  <si>
    <t>採取年月日</t>
    <rPh sb="0" eb="2">
      <t>サイシュ</t>
    </rPh>
    <rPh sb="2" eb="5">
      <t>ネンガッピ</t>
    </rPh>
    <phoneticPr fontId="3"/>
  </si>
  <si>
    <t>採取時刻</t>
    <rPh sb="0" eb="2">
      <t>サイシュ</t>
    </rPh>
    <rPh sb="2" eb="4">
      <t>ジコク</t>
    </rPh>
    <phoneticPr fontId="3"/>
  </si>
  <si>
    <t>全水深（ｍ）</t>
    <rPh sb="0" eb="1">
      <t>ゼン</t>
    </rPh>
    <rPh sb="1" eb="3">
      <t>スイシン</t>
    </rPh>
    <phoneticPr fontId="3"/>
  </si>
  <si>
    <t>採取水深（ｍ）</t>
    <rPh sb="0" eb="2">
      <t>サイシュ</t>
    </rPh>
    <rPh sb="2" eb="4">
      <t>スイシン</t>
    </rPh>
    <phoneticPr fontId="3"/>
  </si>
  <si>
    <t>採水量（ｍL)</t>
    <rPh sb="0" eb="2">
      <t>サイスイ</t>
    </rPh>
    <rPh sb="2" eb="3">
      <t>リョウ</t>
    </rPh>
    <phoneticPr fontId="3"/>
  </si>
  <si>
    <r>
      <t>沈殿量</t>
    </r>
    <r>
      <rPr>
        <vertAlign val="superscript"/>
        <sz val="12"/>
        <rFont val="ＭＳ 明朝"/>
        <family val="1"/>
        <charset val="128"/>
      </rPr>
      <t>*</t>
    </r>
    <r>
      <rPr>
        <sz val="12"/>
        <rFont val="ＭＳ 明朝"/>
        <family val="1"/>
        <charset val="128"/>
      </rPr>
      <t>（ｍL／ｍ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)</t>
    </r>
    <rPh sb="0" eb="2">
      <t>チンデン</t>
    </rPh>
    <rPh sb="2" eb="3">
      <t>リョウ</t>
    </rPh>
    <phoneticPr fontId="3"/>
  </si>
  <si>
    <t>No</t>
    <phoneticPr fontId="3"/>
  </si>
  <si>
    <t>門</t>
    <rPh sb="0" eb="1">
      <t>モン</t>
    </rPh>
    <phoneticPr fontId="3"/>
  </si>
  <si>
    <t>綱</t>
    <rPh sb="0" eb="1">
      <t>ツナ</t>
    </rPh>
    <phoneticPr fontId="3"/>
  </si>
  <si>
    <t>出現種名</t>
    <rPh sb="0" eb="2">
      <t>シュツゲン</t>
    </rPh>
    <rPh sb="2" eb="3">
      <t>シュ</t>
    </rPh>
    <rPh sb="3" eb="4">
      <t>メイ</t>
    </rPh>
    <phoneticPr fontId="3"/>
  </si>
  <si>
    <t>ｸﾘﾌﾟﾄ植物</t>
  </si>
  <si>
    <t>ｸﾘﾌﾟﾄ藻</t>
  </si>
  <si>
    <t>Cryptomonadaceae</t>
  </si>
  <si>
    <t>渦鞭毛植物</t>
  </si>
  <si>
    <t>渦鞭毛藻</t>
  </si>
  <si>
    <t>Prorocentrum minimum</t>
  </si>
  <si>
    <t>Dinophysis acuminata</t>
  </si>
  <si>
    <t>Oxyphysis oxytoxoides</t>
  </si>
  <si>
    <t>Noctiluca scintillans</t>
  </si>
  <si>
    <t>Pyrophacus steinii</t>
  </si>
  <si>
    <t>Heterocapsa triquetra</t>
  </si>
  <si>
    <t>Protoperidinium bipes</t>
  </si>
  <si>
    <t>Protoperidinium pellucidum</t>
  </si>
  <si>
    <t>Gonyaulax verior</t>
  </si>
  <si>
    <t>Ceratium furca</t>
  </si>
  <si>
    <t>Ceratium fusus</t>
  </si>
  <si>
    <t>不等毛植物</t>
  </si>
  <si>
    <t>ﾃﾞｨｸﾁｵｶ藻</t>
  </si>
  <si>
    <t>Dictyocha fibula</t>
  </si>
  <si>
    <t>ﾗﾌｨﾄﾞ藻</t>
  </si>
  <si>
    <t>Fibrocapsa japonica</t>
  </si>
  <si>
    <t>珪藻</t>
  </si>
  <si>
    <t>Lauderia annulata</t>
  </si>
  <si>
    <t>Skeletonema costatum</t>
  </si>
  <si>
    <t>Thalassiosira anguste-lineata</t>
  </si>
  <si>
    <t>Thalassiosira rotula</t>
  </si>
  <si>
    <t>Thalassiosiraceae</t>
  </si>
  <si>
    <t>Leptocylindrus danicus</t>
  </si>
  <si>
    <t>Actinoptychus senarius</t>
  </si>
  <si>
    <t>Rhizosolenia alata</t>
  </si>
  <si>
    <t>Rhizosolenia delicatula</t>
  </si>
  <si>
    <t>Rhizosolenia fragilissima</t>
  </si>
  <si>
    <t>Rhizosolenia setigera</t>
  </si>
  <si>
    <t>Cerataulina pelagica</t>
  </si>
  <si>
    <t>Chaetoceros affine</t>
  </si>
  <si>
    <t>Chaetoceros debile</t>
  </si>
  <si>
    <t>Chaetoceros didymum</t>
  </si>
  <si>
    <t>Chaetoceros sociale</t>
  </si>
  <si>
    <t>Ditylum brightwellii</t>
  </si>
  <si>
    <t>Thalassionema nitzschioides</t>
  </si>
  <si>
    <t>Thalassiothrix frauenfeldii</t>
  </si>
  <si>
    <t>ﾕｰｸﾞﾚﾅ植物</t>
  </si>
  <si>
    <t>ﾕ-ｸﾞﾚﾅ藻</t>
  </si>
  <si>
    <t>Euglenophyceae</t>
  </si>
  <si>
    <t>緑色植物</t>
  </si>
  <si>
    <t>ﾌﾟﾗｼﾉ藻</t>
  </si>
  <si>
    <t>Prasinophyceae</t>
  </si>
  <si>
    <t>微小鞭毛藻類</t>
  </si>
  <si>
    <t/>
  </si>
  <si>
    <t>Micro-flagellates</t>
  </si>
  <si>
    <t>原生動物</t>
  </si>
  <si>
    <t>多膜</t>
  </si>
  <si>
    <t>Amphorellopsis acuta</t>
  </si>
  <si>
    <t>Oligotrichida</t>
  </si>
  <si>
    <t>（繊毛虫類）</t>
  </si>
  <si>
    <t>Ciliophora</t>
  </si>
  <si>
    <t>節足動物</t>
  </si>
  <si>
    <t>甲殻</t>
  </si>
  <si>
    <t>Nauplius larva of Copepoda</t>
  </si>
  <si>
    <t>総　　　　　数</t>
    <rPh sb="0" eb="1">
      <t>フサ</t>
    </rPh>
    <rPh sb="6" eb="7">
      <t>カズ</t>
    </rPh>
    <phoneticPr fontId="3"/>
  </si>
  <si>
    <t>ﾃﾞｨｸﾁｵｶ藻</t>
    <rPh sb="7" eb="8">
      <t>モ</t>
    </rPh>
    <phoneticPr fontId="3"/>
  </si>
  <si>
    <t>ﾕｰｸﾞﾚﾅ藻</t>
  </si>
  <si>
    <t>微細鞭毛藻類</t>
  </si>
  <si>
    <t>検査条件</t>
    <rPh sb="0" eb="2">
      <t>ケンサ</t>
    </rPh>
    <rPh sb="2" eb="4">
      <t>ジョウケン</t>
    </rPh>
    <phoneticPr fontId="3"/>
  </si>
  <si>
    <t>固定条件</t>
    <rPh sb="0" eb="2">
      <t>コテイ</t>
    </rPh>
    <rPh sb="2" eb="4">
      <t>ジョウケン</t>
    </rPh>
    <phoneticPr fontId="3"/>
  </si>
  <si>
    <t>ルゴール液　試水2Lに10mL添加(濃度0.5%）</t>
  </si>
  <si>
    <t>分離条件</t>
    <rPh sb="0" eb="2">
      <t>ブンリ</t>
    </rPh>
    <rPh sb="2" eb="4">
      <t>ジョウケン</t>
    </rPh>
    <phoneticPr fontId="3"/>
  </si>
  <si>
    <t>なし</t>
  </si>
  <si>
    <t>検鏡条件</t>
    <rPh sb="0" eb="2">
      <t>ケンキョウ</t>
    </rPh>
    <rPh sb="2" eb="4">
      <t>ジョウケン</t>
    </rPh>
    <phoneticPr fontId="3"/>
  </si>
  <si>
    <t>備　　考</t>
    <rPh sb="0" eb="1">
      <t>ソナエ</t>
    </rPh>
    <rPh sb="3" eb="4">
      <t>コウ</t>
    </rPh>
    <phoneticPr fontId="3"/>
  </si>
  <si>
    <t>*沈殿量：海洋観測指針 6.2.3.1 体積測定(沈殿法）による</t>
    <rPh sb="1" eb="4">
      <t>チンデンリョウ</t>
    </rPh>
    <rPh sb="5" eb="7">
      <t>カイヨウ</t>
    </rPh>
    <rPh sb="7" eb="9">
      <t>カンソク</t>
    </rPh>
    <rPh sb="9" eb="11">
      <t>シシン</t>
    </rPh>
    <rPh sb="20" eb="22">
      <t>タイセキ</t>
    </rPh>
    <rPh sb="22" eb="24">
      <t>ソクテイ</t>
    </rPh>
    <rPh sb="25" eb="27">
      <t>チンデン</t>
    </rPh>
    <rPh sb="27" eb="28">
      <t>ホウ</t>
    </rPh>
    <phoneticPr fontId="3"/>
  </si>
  <si>
    <r>
      <rPr>
        <i/>
        <sz val="12"/>
        <rFont val="ＭＳ 明朝"/>
        <family val="1"/>
        <charset val="128"/>
      </rPr>
      <t xml:space="preserve">Gyrodinium </t>
    </r>
    <r>
      <rPr>
        <sz val="12"/>
        <rFont val="ＭＳ 明朝"/>
        <family val="1"/>
        <charset val="128"/>
      </rPr>
      <t>sp.</t>
    </r>
    <phoneticPr fontId="3"/>
  </si>
  <si>
    <t>Gymnodiniales</t>
    <phoneticPr fontId="3"/>
  </si>
  <si>
    <r>
      <rPr>
        <i/>
        <sz val="12"/>
        <rFont val="ＭＳ 明朝"/>
        <family val="1"/>
        <charset val="128"/>
      </rPr>
      <t xml:space="preserve">Scrippsiella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</si>
  <si>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Heterocapsa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</si>
  <si>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Protoperidinium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</si>
  <si>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Gonyaulax </t>
    </r>
    <r>
      <rPr>
        <sz val="12"/>
        <rFont val="ＭＳ 明朝"/>
        <family val="1"/>
        <charset val="128"/>
      </rPr>
      <t>sp.</t>
    </r>
    <phoneticPr fontId="3"/>
  </si>
  <si>
    <t>Peridiniales</t>
    <phoneticPr fontId="3"/>
  </si>
  <si>
    <r>
      <rPr>
        <i/>
        <sz val="12"/>
        <rFont val="ＭＳ 明朝"/>
        <family val="1"/>
        <charset val="128"/>
      </rPr>
      <t xml:space="preserve">Thalassiosira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</si>
  <si>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Chaetoceros </t>
    </r>
    <r>
      <rPr>
        <sz val="12"/>
        <rFont val="ＭＳ 明朝"/>
        <family val="1"/>
        <charset val="128"/>
      </rPr>
      <t>subgen.</t>
    </r>
    <r>
      <rPr>
        <i/>
        <sz val="12"/>
        <rFont val="ＭＳ 明朝"/>
        <family val="1"/>
        <charset val="128"/>
      </rPr>
      <t xml:space="preserve">Hyalochaete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</si>
  <si>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Navicula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</si>
  <si>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Pleurosigma </t>
    </r>
    <r>
      <rPr>
        <sz val="12"/>
        <rFont val="ＭＳ 明朝"/>
        <family val="1"/>
        <charset val="128"/>
      </rPr>
      <t>sp.</t>
    </r>
    <phoneticPr fontId="3"/>
  </si>
  <si>
    <t>Cylindrotheca closterium</t>
    <phoneticPr fontId="3"/>
  </si>
  <si>
    <r>
      <rPr>
        <i/>
        <sz val="12"/>
        <rFont val="ＭＳ 明朝"/>
        <family val="1"/>
        <charset val="128"/>
      </rPr>
      <t xml:space="preserve">Nitzschia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</si>
  <si>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Helicostomella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</si>
  <si>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Eutintinnus </t>
    </r>
    <r>
      <rPr>
        <sz val="12"/>
        <rFont val="ＭＳ 明朝"/>
        <family val="1"/>
        <charset val="128"/>
      </rPr>
      <t>sp.</t>
    </r>
    <phoneticPr fontId="3"/>
  </si>
  <si>
    <t>ニコン光学顕微鏡　倍率100、200、400で検鏡</t>
    <phoneticPr fontId="3"/>
  </si>
  <si>
    <t>Asterionella glacialis</t>
  </si>
  <si>
    <t>Helicostomella fusiformis</t>
    <phoneticPr fontId="3"/>
  </si>
  <si>
    <t>種類組成</t>
    <phoneticPr fontId="3"/>
  </si>
  <si>
    <t>表８－４　東京湾プランクトン同定計数結果</t>
    <rPh sb="0" eb="1">
      <t>ヒョウ</t>
    </rPh>
    <rPh sb="5" eb="8">
      <t>トウキョウワン</t>
    </rPh>
    <rPh sb="14" eb="16">
      <t>ドウテイ</t>
    </rPh>
    <rPh sb="16" eb="18">
      <t>ケイスウ</t>
    </rPh>
    <rPh sb="18" eb="20">
      <t>ケッカ</t>
    </rPh>
    <phoneticPr fontId="3"/>
  </si>
  <si>
    <t>No</t>
    <phoneticPr fontId="3"/>
  </si>
  <si>
    <t>Prorocentrum dentatum</t>
  </si>
  <si>
    <t>Prorocentrum micans</t>
  </si>
  <si>
    <t>Prorocentrum triestinum</t>
  </si>
  <si>
    <r>
      <rPr>
        <i/>
        <sz val="12"/>
        <rFont val="ＭＳ 明朝"/>
        <family val="1"/>
        <charset val="128"/>
      </rPr>
      <t xml:space="preserve">Gymnodinium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</si>
  <si>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Gyrodinium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</si>
  <si>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Gyrodinium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</si>
  <si>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Polykrikos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</si>
  <si>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Scrippsiella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</si>
  <si>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Scrippsiella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</si>
  <si>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Heterocapsa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</si>
  <si>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Heterocapsa </t>
    </r>
    <r>
      <rPr>
        <sz val="12"/>
        <rFont val="ＭＳ 明朝"/>
        <family val="1"/>
        <charset val="128"/>
      </rPr>
      <t>sp.</t>
    </r>
    <phoneticPr fontId="3"/>
  </si>
  <si>
    <t>Protoperidinium depressum</t>
  </si>
  <si>
    <t>Peridiniales</t>
    <phoneticPr fontId="3"/>
  </si>
  <si>
    <t>ｴﾌﾞﾘｱ藻</t>
  </si>
  <si>
    <t>Ebria tripartita</t>
  </si>
  <si>
    <t>Heterosigma akashiwo</t>
  </si>
  <si>
    <r>
      <rPr>
        <i/>
        <sz val="12"/>
        <rFont val="ＭＳ 明朝"/>
        <family val="1"/>
        <charset val="128"/>
      </rPr>
      <t xml:space="preserve">Cyclotella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</si>
  <si>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Thalassiosira </t>
    </r>
    <r>
      <rPr>
        <sz val="12"/>
        <rFont val="ＭＳ 明朝"/>
        <family val="1"/>
        <charset val="128"/>
      </rPr>
      <t>sp.</t>
    </r>
    <phoneticPr fontId="3"/>
  </si>
  <si>
    <t>Leptocylindrus minimus</t>
  </si>
  <si>
    <r>
      <rPr>
        <i/>
        <sz val="12"/>
        <rFont val="ＭＳ 明朝"/>
        <family val="1"/>
        <charset val="128"/>
      </rPr>
      <t xml:space="preserve">Coscinodiscus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</si>
  <si>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Coscinodiscus </t>
    </r>
    <r>
      <rPr>
        <sz val="12"/>
        <rFont val="ＭＳ 明朝"/>
        <family val="1"/>
        <charset val="128"/>
      </rPr>
      <t>sp.</t>
    </r>
    <phoneticPr fontId="3"/>
  </si>
  <si>
    <t>Guinardia flaccida</t>
  </si>
  <si>
    <t>Rhizosolenia imbricata</t>
  </si>
  <si>
    <t>Cerataulina dentata</t>
  </si>
  <si>
    <t>Chaetoceros danicum</t>
  </si>
  <si>
    <t>Chaetoceros lorenzianum</t>
  </si>
  <si>
    <r>
      <rPr>
        <i/>
        <sz val="12"/>
        <rFont val="ＭＳ 明朝"/>
        <family val="1"/>
        <charset val="128"/>
      </rPr>
      <t xml:space="preserve">Chaetoceros </t>
    </r>
    <r>
      <rPr>
        <sz val="12"/>
        <rFont val="ＭＳ 明朝"/>
        <family val="1"/>
        <charset val="128"/>
      </rPr>
      <t>subgen.</t>
    </r>
    <r>
      <rPr>
        <i/>
        <sz val="12"/>
        <rFont val="ＭＳ 明朝"/>
        <family val="1"/>
        <charset val="128"/>
      </rPr>
      <t xml:space="preserve">Hyalochaete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</si>
  <si>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Chaetoceros </t>
    </r>
    <r>
      <rPr>
        <sz val="12"/>
        <rFont val="ＭＳ 明朝"/>
        <family val="1"/>
        <charset val="128"/>
      </rPr>
      <t>subgen.</t>
    </r>
    <r>
      <rPr>
        <i/>
        <sz val="12"/>
        <rFont val="ＭＳ 明朝"/>
        <family val="1"/>
        <charset val="128"/>
      </rPr>
      <t xml:space="preserve">Hyalochaete </t>
    </r>
    <r>
      <rPr>
        <sz val="12"/>
        <rFont val="ＭＳ 明朝"/>
        <family val="1"/>
        <charset val="128"/>
      </rPr>
      <t>sp.</t>
    </r>
    <phoneticPr fontId="3"/>
  </si>
  <si>
    <t>Neodelphineis pelagica</t>
  </si>
  <si>
    <r>
      <rPr>
        <i/>
        <sz val="12"/>
        <rFont val="ＭＳ 明朝"/>
        <family val="1"/>
        <charset val="128"/>
      </rPr>
      <t xml:space="preserve">Navicula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</si>
  <si>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Navicula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</si>
  <si>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Pleurosigma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</si>
  <si>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Pleurosigma </t>
    </r>
    <r>
      <rPr>
        <sz val="12"/>
        <rFont val="ＭＳ 明朝"/>
        <family val="1"/>
        <charset val="128"/>
      </rPr>
      <t>sp.</t>
    </r>
    <phoneticPr fontId="3"/>
  </si>
  <si>
    <t>Cylindrotheca closterium</t>
    <phoneticPr fontId="3"/>
  </si>
  <si>
    <t>Cylindrotheca closterium</t>
    <phoneticPr fontId="3"/>
  </si>
  <si>
    <r>
      <rPr>
        <i/>
        <sz val="12"/>
        <rFont val="ＭＳ 明朝"/>
        <family val="1"/>
        <charset val="128"/>
      </rPr>
      <t xml:space="preserve">Nitzschia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</si>
  <si>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Nitzschia </t>
    </r>
    <r>
      <rPr>
        <sz val="12"/>
        <rFont val="ＭＳ 明朝"/>
        <family val="1"/>
        <charset val="128"/>
      </rPr>
      <t>sp.</t>
    </r>
    <phoneticPr fontId="3"/>
  </si>
  <si>
    <t>ｷﾈﾄﾌﾗｸﾞﾐﾉﾌｫｰﾗ</t>
  </si>
  <si>
    <t>Mesodinium rubrum</t>
  </si>
  <si>
    <r>
      <rPr>
        <i/>
        <sz val="12"/>
        <rFont val="ＭＳ 明朝"/>
        <family val="1"/>
        <charset val="128"/>
      </rPr>
      <t xml:space="preserve">Tintinnopsis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</si>
  <si>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Tintinnopsis </t>
    </r>
    <r>
      <rPr>
        <sz val="12"/>
        <rFont val="ＭＳ 明朝"/>
        <family val="1"/>
        <charset val="128"/>
      </rPr>
      <t>sp.</t>
    </r>
    <phoneticPr fontId="3"/>
  </si>
  <si>
    <t>Helicostomella fusiformis</t>
    <phoneticPr fontId="3"/>
  </si>
  <si>
    <r>
      <rPr>
        <i/>
        <sz val="12"/>
        <rFont val="ＭＳ 明朝"/>
        <family val="1"/>
        <charset val="128"/>
      </rPr>
      <t xml:space="preserve">Helicostomella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</si>
  <si>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Tintinnidium </t>
    </r>
    <r>
      <rPr>
        <sz val="12"/>
        <rFont val="ＭＳ 明朝"/>
        <family val="1"/>
        <charset val="128"/>
      </rPr>
      <t>sp.</t>
    </r>
    <phoneticPr fontId="3"/>
  </si>
  <si>
    <t>袋形動物</t>
  </si>
  <si>
    <t>ﾜﾑｼ</t>
  </si>
  <si>
    <t>Trichocerca marina</t>
  </si>
  <si>
    <r>
      <rPr>
        <i/>
        <sz val="12"/>
        <rFont val="ＭＳ 明朝"/>
        <family val="1"/>
        <charset val="128"/>
      </rPr>
      <t xml:space="preserve">Oithona </t>
    </r>
    <r>
      <rPr>
        <sz val="12"/>
        <rFont val="ＭＳ 明朝"/>
        <family val="1"/>
        <charset val="128"/>
      </rPr>
      <t>sp.</t>
    </r>
    <phoneticPr fontId="3"/>
  </si>
  <si>
    <t>種類組成</t>
    <phoneticPr fontId="3"/>
  </si>
  <si>
    <t>OLYMPUS 光学顕微鏡　倍率100、200、400で検鏡</t>
    <phoneticPr fontId="3"/>
  </si>
  <si>
    <t>Gymnodinium sanguineum</t>
  </si>
  <si>
    <t>Gymnodiniales</t>
    <phoneticPr fontId="3"/>
  </si>
  <si>
    <t>Gymnodiniales</t>
    <phoneticPr fontId="3"/>
  </si>
  <si>
    <r>
      <rPr>
        <i/>
        <sz val="12"/>
        <rFont val="ＭＳ 明朝"/>
        <family val="1"/>
        <charset val="128"/>
      </rPr>
      <t xml:space="preserve">Heterocapsa </t>
    </r>
    <r>
      <rPr>
        <sz val="12"/>
        <rFont val="ＭＳ 明朝"/>
        <family val="1"/>
        <charset val="128"/>
      </rPr>
      <t>sp.</t>
    </r>
    <phoneticPr fontId="3"/>
  </si>
  <si>
    <t>Ceratium kofoidii</t>
  </si>
  <si>
    <t>Distephanus speculum</t>
  </si>
  <si>
    <t>Detonula pumila</t>
  </si>
  <si>
    <r>
      <rPr>
        <i/>
        <sz val="12"/>
        <rFont val="ＭＳ 明朝"/>
        <family val="1"/>
        <charset val="128"/>
      </rPr>
      <t xml:space="preserve">Thalassiosira </t>
    </r>
    <r>
      <rPr>
        <sz val="12"/>
        <rFont val="ＭＳ 明朝"/>
        <family val="1"/>
        <charset val="128"/>
      </rPr>
      <t>sp.</t>
    </r>
    <phoneticPr fontId="3"/>
  </si>
  <si>
    <t>Leptocylindrus mediterraneus</t>
  </si>
  <si>
    <r>
      <rPr>
        <i/>
        <sz val="12"/>
        <rFont val="ＭＳ 明朝"/>
        <family val="1"/>
        <charset val="128"/>
      </rPr>
      <t xml:space="preserve">Coscinodiscus </t>
    </r>
    <r>
      <rPr>
        <sz val="12"/>
        <rFont val="ＭＳ 明朝"/>
        <family val="1"/>
        <charset val="128"/>
      </rPr>
      <t>sp.</t>
    </r>
    <phoneticPr fontId="3"/>
  </si>
  <si>
    <t>Rhizosolenia setigera</t>
    <phoneticPr fontId="3"/>
  </si>
  <si>
    <t>Eucampia zodiacus</t>
  </si>
  <si>
    <t>Chaetoceros curvisetum</t>
  </si>
  <si>
    <r>
      <rPr>
        <i/>
        <sz val="12"/>
        <rFont val="ＭＳ 明朝"/>
        <family val="1"/>
        <charset val="128"/>
      </rPr>
      <t xml:space="preserve">Navicula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</si>
  <si>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Nitzschia </t>
    </r>
    <r>
      <rPr>
        <sz val="12"/>
        <rFont val="ＭＳ 明朝"/>
        <family val="1"/>
        <charset val="128"/>
      </rPr>
      <t>sp.</t>
    </r>
    <phoneticPr fontId="3"/>
  </si>
  <si>
    <t>Pennales</t>
  </si>
  <si>
    <r>
      <rPr>
        <i/>
        <sz val="12"/>
        <rFont val="ＭＳ 明朝"/>
        <family val="1"/>
        <charset val="128"/>
      </rPr>
      <t xml:space="preserve">Helicostomella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</si>
  <si>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Synchaeta </t>
    </r>
    <r>
      <rPr>
        <sz val="12"/>
        <rFont val="ＭＳ 明朝"/>
        <family val="1"/>
        <charset val="128"/>
      </rPr>
      <t>sp.</t>
    </r>
    <phoneticPr fontId="3"/>
  </si>
  <si>
    <t>種類組成</t>
    <phoneticPr fontId="3"/>
  </si>
  <si>
    <t>OLYMPUS 光学顕微鏡　倍率100、200、400で検鏡</t>
  </si>
  <si>
    <t>No</t>
    <phoneticPr fontId="3"/>
  </si>
  <si>
    <t>Prorocentrum sigmoides</t>
  </si>
  <si>
    <r>
      <rPr>
        <i/>
        <sz val="12"/>
        <rFont val="ＭＳ 明朝"/>
        <family val="1"/>
        <charset val="128"/>
      </rPr>
      <t xml:space="preserve">Dinophysis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</si>
  <si>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Dinophysis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</si>
  <si>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Amphidinium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</si>
  <si>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Amphidinium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</si>
  <si>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Gyrodinium </t>
    </r>
    <r>
      <rPr>
        <sz val="12"/>
        <rFont val="ＭＳ 明朝"/>
        <family val="1"/>
        <charset val="128"/>
      </rPr>
      <t>sp.</t>
    </r>
    <phoneticPr fontId="3"/>
  </si>
  <si>
    <t>Gymnodiniales</t>
    <phoneticPr fontId="3"/>
  </si>
  <si>
    <r>
      <rPr>
        <i/>
        <sz val="12"/>
        <rFont val="ＭＳ 明朝"/>
        <family val="1"/>
        <charset val="128"/>
      </rPr>
      <t xml:space="preserve">Heterocapsa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</si>
  <si>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Protoperidinium </t>
    </r>
    <r>
      <rPr>
        <sz val="12"/>
        <rFont val="ＭＳ 明朝"/>
        <family val="1"/>
        <charset val="128"/>
      </rPr>
      <t>sp.</t>
    </r>
    <phoneticPr fontId="3"/>
  </si>
  <si>
    <t>Peridiniales</t>
    <phoneticPr fontId="3"/>
  </si>
  <si>
    <r>
      <rPr>
        <i/>
        <sz val="12"/>
        <rFont val="ＭＳ 明朝"/>
        <family val="1"/>
        <charset val="128"/>
      </rPr>
      <t xml:space="preserve">Thalassiosira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</si>
  <si>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Coscinodiscus </t>
    </r>
    <r>
      <rPr>
        <sz val="12"/>
        <rFont val="ＭＳ 明朝"/>
        <family val="1"/>
        <charset val="128"/>
      </rPr>
      <t>sp.</t>
    </r>
    <phoneticPr fontId="3"/>
  </si>
  <si>
    <t>Rhizosolenia stolterfothii</t>
  </si>
  <si>
    <t>Chaetoceros compressum</t>
  </si>
  <si>
    <t>Chaetoceros constrictum</t>
  </si>
  <si>
    <r>
      <rPr>
        <i/>
        <sz val="12"/>
        <rFont val="ＭＳ 明朝"/>
        <family val="1"/>
        <charset val="128"/>
      </rPr>
      <t xml:space="preserve">Pleurosigma </t>
    </r>
    <r>
      <rPr>
        <sz val="12"/>
        <rFont val="ＭＳ 明朝"/>
        <family val="1"/>
        <charset val="128"/>
      </rPr>
      <t>sp.</t>
    </r>
    <phoneticPr fontId="3"/>
  </si>
  <si>
    <t>Cylindrotheca closterium</t>
    <phoneticPr fontId="3"/>
  </si>
  <si>
    <r>
      <rPr>
        <i/>
        <sz val="12"/>
        <rFont val="ＭＳ 明朝"/>
        <family val="1"/>
        <charset val="128"/>
      </rPr>
      <t xml:space="preserve">Nitzschia </t>
    </r>
    <r>
      <rPr>
        <sz val="12"/>
        <rFont val="ＭＳ 明朝"/>
        <family val="1"/>
        <charset val="128"/>
      </rPr>
      <t>sp.</t>
    </r>
    <phoneticPr fontId="3"/>
  </si>
  <si>
    <t>ﾊﾌﾟﾄ植物</t>
  </si>
  <si>
    <t>ﾊﾌﾟﾄ藻</t>
  </si>
  <si>
    <t>Haptophyceae</t>
  </si>
  <si>
    <r>
      <rPr>
        <i/>
        <sz val="12"/>
        <rFont val="ＭＳ 明朝"/>
        <family val="1"/>
        <charset val="128"/>
      </rPr>
      <t xml:space="preserve">Tintinnopsis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</si>
  <si>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Eutintinnus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</si>
  <si>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Tintinnidium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</si>
  <si>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Synchaeta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</si>
  <si>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Dinophysis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</si>
  <si>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Amphidinium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</si>
  <si>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Polykrikos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</si>
  <si>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Scrippsiella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</si>
  <si>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Protoperidinium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</si>
  <si>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Gonyaulax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</si>
  <si>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Chaetoceros </t>
    </r>
    <r>
      <rPr>
        <sz val="12"/>
        <rFont val="ＭＳ 明朝"/>
        <family val="1"/>
        <charset val="128"/>
      </rPr>
      <t>subgen.</t>
    </r>
    <r>
      <rPr>
        <i/>
        <sz val="12"/>
        <rFont val="ＭＳ 明朝"/>
        <family val="1"/>
        <charset val="128"/>
      </rPr>
      <t xml:space="preserve">Hyalochaete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</si>
  <si>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Thalassiothrix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</si>
  <si>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Tintinnopsis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</si>
  <si>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Synchaeta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</si>
  <si>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Protoperidinium </t>
    </r>
    <r>
      <rPr>
        <sz val="12"/>
        <rFont val="ＭＳ 明朝"/>
        <family val="1"/>
        <charset val="128"/>
      </rPr>
      <t>sp.</t>
    </r>
    <phoneticPr fontId="3"/>
  </si>
  <si>
    <t>Peridiniales</t>
    <phoneticPr fontId="3"/>
  </si>
  <si>
    <r>
      <rPr>
        <i/>
        <sz val="12"/>
        <rFont val="ＭＳ 明朝"/>
        <family val="1"/>
        <charset val="128"/>
      </rPr>
      <t xml:space="preserve">Navicula </t>
    </r>
    <r>
      <rPr>
        <sz val="12"/>
        <rFont val="ＭＳ 明朝"/>
        <family val="1"/>
        <charset val="128"/>
      </rPr>
      <t>sp.</t>
    </r>
    <phoneticPr fontId="3"/>
  </si>
  <si>
    <t>Helicostomella fusiformis</t>
    <phoneticPr fontId="3"/>
  </si>
  <si>
    <t>Favella ehrenbergii</t>
  </si>
  <si>
    <r>
      <rPr>
        <i/>
        <sz val="12"/>
        <rFont val="ＭＳ 明朝"/>
        <family val="1"/>
        <charset val="128"/>
      </rPr>
      <t xml:space="preserve">Eutintinnus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</si>
  <si>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Oithona </t>
    </r>
    <r>
      <rPr>
        <sz val="12"/>
        <rFont val="ＭＳ 明朝"/>
        <family val="1"/>
        <charset val="128"/>
      </rPr>
      <t>sp.</t>
    </r>
    <phoneticPr fontId="3"/>
  </si>
  <si>
    <t>種類組成</t>
    <phoneticPr fontId="3"/>
  </si>
  <si>
    <t>種類組成</t>
    <phoneticPr fontId="3"/>
  </si>
  <si>
    <r>
      <rPr>
        <i/>
        <sz val="12"/>
        <rFont val="ＭＳ 明朝"/>
        <family val="1"/>
        <charset val="128"/>
      </rPr>
      <t xml:space="preserve">Oithona </t>
    </r>
    <r>
      <rPr>
        <sz val="12"/>
        <rFont val="ＭＳ 明朝"/>
        <family val="1"/>
        <charset val="128"/>
      </rPr>
      <t>sp.</t>
    </r>
    <phoneticPr fontId="3"/>
  </si>
  <si>
    <t>Helicostomella fusiformis</t>
    <phoneticPr fontId="3"/>
  </si>
  <si>
    <r>
      <rPr>
        <i/>
        <sz val="12"/>
        <rFont val="ＭＳ 明朝"/>
        <family val="1"/>
        <charset val="128"/>
      </rPr>
      <t xml:space="preserve">Tintinnopsis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</si>
  <si>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Nitzschia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</si>
  <si>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Pleurosigma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</si>
  <si>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Navicula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</si>
  <si>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Chaetoceros </t>
    </r>
    <r>
      <rPr>
        <sz val="12"/>
        <rFont val="ＭＳ 明朝"/>
        <family val="1"/>
        <charset val="128"/>
      </rPr>
      <t>subgen.</t>
    </r>
    <r>
      <rPr>
        <i/>
        <sz val="12"/>
        <rFont val="ＭＳ 明朝"/>
        <family val="1"/>
        <charset val="128"/>
      </rPr>
      <t xml:space="preserve">Hyalochaete </t>
    </r>
    <r>
      <rPr>
        <sz val="12"/>
        <rFont val="ＭＳ 明朝"/>
        <family val="1"/>
        <charset val="128"/>
      </rPr>
      <t>sp.</t>
    </r>
    <phoneticPr fontId="3"/>
  </si>
  <si>
    <t>Rhizosolenia calcar-avis</t>
  </si>
  <si>
    <r>
      <rPr>
        <i/>
        <sz val="12"/>
        <rFont val="ＭＳ 明朝"/>
        <family val="1"/>
        <charset val="128"/>
      </rPr>
      <t xml:space="preserve">Coscinodiscus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</si>
  <si>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Thalassiosira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</si>
  <si>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Heterocapsa </t>
    </r>
    <r>
      <rPr>
        <sz val="12"/>
        <rFont val="ＭＳ 明朝"/>
        <family val="1"/>
        <charset val="128"/>
      </rPr>
      <t>sp.</t>
    </r>
    <phoneticPr fontId="3"/>
  </si>
  <si>
    <t>Diplopsalis lenticula</t>
  </si>
  <si>
    <r>
      <rPr>
        <i/>
        <sz val="12"/>
        <rFont val="ＭＳ 明朝"/>
        <family val="1"/>
        <charset val="128"/>
      </rPr>
      <t xml:space="preserve">Scrippsiella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</si>
  <si>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Gyrodinium </t>
    </r>
    <r>
      <rPr>
        <sz val="12"/>
        <rFont val="ＭＳ 明朝"/>
        <family val="1"/>
        <charset val="128"/>
      </rPr>
      <t>sp.</t>
    </r>
    <phoneticPr fontId="3"/>
  </si>
  <si>
    <t>No</t>
    <phoneticPr fontId="3"/>
  </si>
  <si>
    <t>ニコン光学顕微鏡　倍率100、200、400で検鏡</t>
    <phoneticPr fontId="3"/>
  </si>
  <si>
    <r>
      <rPr>
        <i/>
        <sz val="12"/>
        <rFont val="ＭＳ 明朝"/>
        <family val="1"/>
        <charset val="128"/>
      </rPr>
      <t xml:space="preserve">Acartia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</si>
  <si>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>Stenosemella</t>
    </r>
    <r>
      <rPr>
        <sz val="12"/>
        <rFont val="ＭＳ 明朝"/>
        <family val="1"/>
        <charset val="128"/>
      </rPr>
      <t xml:space="preserve"> sp.</t>
    </r>
    <phoneticPr fontId="3"/>
  </si>
  <si>
    <r>
      <rPr>
        <i/>
        <sz val="12"/>
        <rFont val="ＭＳ 明朝"/>
        <family val="1"/>
        <charset val="128"/>
      </rPr>
      <t xml:space="preserve">Navicula </t>
    </r>
    <r>
      <rPr>
        <sz val="12"/>
        <rFont val="ＭＳ 明朝"/>
        <family val="1"/>
        <charset val="128"/>
      </rPr>
      <t>sp.</t>
    </r>
    <phoneticPr fontId="3"/>
  </si>
  <si>
    <t>Chaetoceros radicans</t>
  </si>
  <si>
    <r>
      <rPr>
        <i/>
        <sz val="12"/>
        <rFont val="ＭＳ 明朝"/>
        <family val="1"/>
        <charset val="128"/>
      </rPr>
      <t xml:space="preserve">Coscinodiscus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</si>
  <si>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Katodinium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</si>
  <si>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Gymnodinium </t>
    </r>
    <r>
      <rPr>
        <sz val="12"/>
        <rFont val="ＭＳ 明朝"/>
        <family val="1"/>
        <charset val="128"/>
      </rPr>
      <t>sp.</t>
    </r>
    <phoneticPr fontId="3"/>
  </si>
  <si>
    <t>No</t>
    <phoneticPr fontId="3"/>
  </si>
  <si>
    <t>緑藻</t>
  </si>
  <si>
    <r>
      <rPr>
        <i/>
        <sz val="12"/>
        <rFont val="ＭＳ 明朝"/>
        <family val="1"/>
        <charset val="128"/>
      </rPr>
      <t xml:space="preserve">Helicostomella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</si>
  <si>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>Stenosemella</t>
    </r>
    <r>
      <rPr>
        <sz val="12"/>
        <rFont val="ＭＳ 明朝"/>
        <family val="1"/>
        <charset val="128"/>
      </rPr>
      <t xml:space="preserve"> sp.</t>
    </r>
    <phoneticPr fontId="3"/>
  </si>
  <si>
    <r>
      <rPr>
        <i/>
        <sz val="12"/>
        <rFont val="ＭＳ 明朝"/>
        <family val="1"/>
        <charset val="128"/>
      </rPr>
      <t xml:space="preserve">Scenedesmus </t>
    </r>
    <r>
      <rPr>
        <sz val="12"/>
        <rFont val="ＭＳ 明朝"/>
        <family val="1"/>
        <charset val="128"/>
      </rPr>
      <t>sp.</t>
    </r>
    <phoneticPr fontId="3"/>
  </si>
  <si>
    <t>Cylindrotheca closterium</t>
    <phoneticPr fontId="3"/>
  </si>
  <si>
    <t>Peridiniales</t>
    <phoneticPr fontId="3"/>
  </si>
  <si>
    <r>
      <rPr>
        <i/>
        <sz val="12"/>
        <rFont val="ＭＳ 明朝"/>
        <family val="1"/>
        <charset val="128"/>
      </rPr>
      <t xml:space="preserve">Gonyaulax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</si>
  <si>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Protoperidinium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</si>
  <si>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Dinophysis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</si>
  <si>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Eutintinnus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</si>
  <si>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Polykrikos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</si>
  <si>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Gymnodinium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</si>
  <si>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Nitzschia </t>
    </r>
    <r>
      <rPr>
        <sz val="12"/>
        <rFont val="ＭＳ 明朝"/>
        <family val="1"/>
        <charset val="128"/>
      </rPr>
      <t>sp.</t>
    </r>
    <phoneticPr fontId="3"/>
  </si>
  <si>
    <t>Chaetoceros pseudocurvisetum</t>
  </si>
  <si>
    <t>Asteromphalus cleveanus</t>
  </si>
  <si>
    <r>
      <rPr>
        <i/>
        <sz val="12"/>
        <rFont val="ＭＳ 明朝"/>
        <family val="1"/>
        <charset val="128"/>
      </rPr>
      <t xml:space="preserve">Thalassiosira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</si>
  <si>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Protoperidinium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</si>
  <si>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Gyrodinium </t>
    </r>
    <r>
      <rPr>
        <sz val="12"/>
        <rFont val="ＭＳ 明朝"/>
        <family val="1"/>
        <charset val="128"/>
      </rPr>
      <t>sp.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</si>
</sst>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.0"/>
    <numFmt numFmtId="178" formatCode="0.0_);[Red]\(0.0\)"/>
    <numFmt numFmtId="179" formatCode="0.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vertAlign val="superscript"/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6" fillId="0" borderId="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2" xfId="0" applyFont="1" applyBorder="1">
      <alignment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>
      <alignment vertical="center"/>
    </xf>
    <xf numFmtId="178" fontId="2" fillId="0" borderId="2" xfId="0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 indent="2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4"/>
    </xf>
    <xf numFmtId="0" fontId="2" fillId="0" borderId="3" xfId="0" applyFont="1" applyBorder="1" applyAlignment="1">
      <alignment horizontal="distributed" vertical="center" indent="4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177" fontId="2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177" fontId="2" fillId="0" borderId="2" xfId="0" applyNumberFormat="1" applyFont="1" applyFill="1" applyBorder="1">
      <alignment vertical="center"/>
    </xf>
    <xf numFmtId="177" fontId="2" fillId="0" borderId="4" xfId="0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179" fontId="2" fillId="0" borderId="0" xfId="0" applyNumberFormat="1" applyFont="1">
      <alignment vertical="center"/>
    </xf>
  </cellXfs>
  <cellStyles count="4">
    <cellStyle name="標準" xfId="0" builtinId="0"/>
    <cellStyle name="標準 2" xfId="1"/>
    <cellStyle name="標準 3" xfId="2"/>
    <cellStyle name="標準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7"/>
  <sheetViews>
    <sheetView showZeros="0" tabSelected="1" zoomScale="70" zoomScaleNormal="70" zoomScaleSheetLayoutView="55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4" width="10.625" style="1" customWidth="1"/>
    <col min="15" max="16384" width="9" style="1"/>
  </cols>
  <sheetData>
    <row r="1" spans="1:14" ht="18.75" customHeight="1" x14ac:dyDescent="0.15">
      <c r="A1" s="45"/>
      <c r="B1" s="45"/>
      <c r="C1" s="45"/>
      <c r="D1" s="45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18.75" customHeight="1" x14ac:dyDescent="0.15">
      <c r="A2" s="46" t="s">
        <v>111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8.75" customHeight="1" x14ac:dyDescent="0.15">
      <c r="A3" s="43" t="s">
        <v>0</v>
      </c>
      <c r="B3" s="43"/>
      <c r="C3" s="43"/>
      <c r="D3" s="43"/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</row>
    <row r="4" spans="1:14" ht="18.75" customHeight="1" x14ac:dyDescent="0.15">
      <c r="A4" s="43" t="s">
        <v>11</v>
      </c>
      <c r="B4" s="43"/>
      <c r="C4" s="43"/>
      <c r="D4" s="43"/>
      <c r="E4" s="3">
        <v>42472</v>
      </c>
      <c r="F4" s="3">
        <v>42472</v>
      </c>
      <c r="G4" s="3">
        <v>42472</v>
      </c>
      <c r="H4" s="3">
        <v>42472</v>
      </c>
      <c r="I4" s="3">
        <v>42472</v>
      </c>
      <c r="J4" s="3">
        <v>42472</v>
      </c>
      <c r="K4" s="3">
        <v>42472</v>
      </c>
      <c r="L4" s="3">
        <v>42474</v>
      </c>
      <c r="M4" s="3">
        <v>42474</v>
      </c>
      <c r="N4" s="3">
        <v>42479</v>
      </c>
    </row>
    <row r="5" spans="1:14" ht="18.75" customHeight="1" x14ac:dyDescent="0.15">
      <c r="A5" s="43" t="s">
        <v>12</v>
      </c>
      <c r="B5" s="43"/>
      <c r="C5" s="43"/>
      <c r="D5" s="43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8.75" customHeight="1" x14ac:dyDescent="0.15">
      <c r="A6" s="43" t="s">
        <v>13</v>
      </c>
      <c r="B6" s="43"/>
      <c r="C6" s="43"/>
      <c r="D6" s="43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8.75" customHeight="1" x14ac:dyDescent="0.15">
      <c r="A7" s="43" t="s">
        <v>14</v>
      </c>
      <c r="B7" s="43"/>
      <c r="C7" s="43"/>
      <c r="D7" s="43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</row>
    <row r="8" spans="1:14" ht="18.75" customHeight="1" x14ac:dyDescent="0.15">
      <c r="A8" s="44" t="s">
        <v>15</v>
      </c>
      <c r="B8" s="44"/>
      <c r="C8" s="44"/>
      <c r="D8" s="44"/>
      <c r="E8" s="4">
        <v>2000</v>
      </c>
      <c r="F8" s="4">
        <v>2000</v>
      </c>
      <c r="G8" s="4">
        <v>2000</v>
      </c>
      <c r="H8" s="4">
        <v>2000</v>
      </c>
      <c r="I8" s="4">
        <v>2000</v>
      </c>
      <c r="J8" s="4">
        <v>2000</v>
      </c>
      <c r="K8" s="4">
        <v>2000</v>
      </c>
      <c r="L8" s="4">
        <v>2000</v>
      </c>
      <c r="M8" s="4">
        <v>2000</v>
      </c>
      <c r="N8" s="4">
        <v>2000</v>
      </c>
    </row>
    <row r="9" spans="1:14" ht="18.75" customHeight="1" thickBot="1" x14ac:dyDescent="0.2">
      <c r="A9" s="44" t="s">
        <v>16</v>
      </c>
      <c r="B9" s="44"/>
      <c r="C9" s="44"/>
      <c r="D9" s="44"/>
      <c r="E9" s="4">
        <v>150</v>
      </c>
      <c r="F9" s="4">
        <v>100</v>
      </c>
      <c r="G9" s="4">
        <v>150</v>
      </c>
      <c r="H9" s="4">
        <v>50</v>
      </c>
      <c r="I9" s="4">
        <v>50</v>
      </c>
      <c r="J9" s="4">
        <v>100</v>
      </c>
      <c r="K9" s="4">
        <v>50</v>
      </c>
      <c r="L9" s="4">
        <v>200</v>
      </c>
      <c r="M9" s="4">
        <v>100</v>
      </c>
      <c r="N9" s="4">
        <v>50</v>
      </c>
    </row>
    <row r="10" spans="1:14" ht="18.75" customHeight="1" thickTop="1" x14ac:dyDescent="0.15">
      <c r="A10" s="21" t="s">
        <v>17</v>
      </c>
      <c r="B10" s="21" t="s">
        <v>18</v>
      </c>
      <c r="C10" s="21" t="s">
        <v>19</v>
      </c>
      <c r="D10" s="21" t="s">
        <v>20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18.75" customHeight="1" x14ac:dyDescent="0.15">
      <c r="A11" s="5">
        <v>1</v>
      </c>
      <c r="B11" s="5" t="s">
        <v>21</v>
      </c>
      <c r="C11" s="5" t="s">
        <v>22</v>
      </c>
      <c r="D11" s="5" t="s">
        <v>23</v>
      </c>
      <c r="E11" s="24">
        <v>2016</v>
      </c>
      <c r="F11" s="24">
        <v>3571.2</v>
      </c>
      <c r="G11" s="24">
        <v>4300.8</v>
      </c>
      <c r="H11" s="24">
        <v>230.4</v>
      </c>
      <c r="I11" s="24">
        <v>268.8</v>
      </c>
      <c r="J11" s="24">
        <v>1804.8</v>
      </c>
      <c r="K11" s="24">
        <v>240</v>
      </c>
      <c r="L11" s="24">
        <v>3878.4</v>
      </c>
      <c r="M11" s="24">
        <v>2726.4</v>
      </c>
      <c r="N11" s="24">
        <v>115.2</v>
      </c>
    </row>
    <row r="12" spans="1:14" ht="18.75" customHeight="1" x14ac:dyDescent="0.15">
      <c r="A12" s="5">
        <v>2</v>
      </c>
      <c r="B12" s="5" t="s">
        <v>24</v>
      </c>
      <c r="C12" s="5" t="s">
        <v>25</v>
      </c>
      <c r="D12" s="10" t="s">
        <v>26</v>
      </c>
      <c r="E12" s="24">
        <v>25.6</v>
      </c>
      <c r="F12" s="24">
        <v>28.8</v>
      </c>
      <c r="G12" s="24">
        <v>32</v>
      </c>
      <c r="H12" s="24">
        <v>9.6</v>
      </c>
      <c r="I12" s="24">
        <v>4.8</v>
      </c>
      <c r="J12" s="24">
        <v>4.8</v>
      </c>
      <c r="K12" s="24">
        <v>3.2</v>
      </c>
      <c r="L12" s="24">
        <v>67.2</v>
      </c>
      <c r="M12" s="24">
        <v>35.200000000000003</v>
      </c>
      <c r="N12" s="24">
        <v>11.2</v>
      </c>
    </row>
    <row r="13" spans="1:14" ht="18.75" customHeight="1" x14ac:dyDescent="0.15">
      <c r="A13" s="5">
        <v>3</v>
      </c>
      <c r="B13" s="5"/>
      <c r="C13" s="5"/>
      <c r="D13" s="10" t="s">
        <v>27</v>
      </c>
      <c r="E13" s="24">
        <v>1.6</v>
      </c>
      <c r="F13" s="24">
        <v>1.6</v>
      </c>
      <c r="G13" s="24">
        <v>1.6</v>
      </c>
      <c r="H13" s="24">
        <v>0.8</v>
      </c>
      <c r="I13" s="24" t="s">
        <v>69</v>
      </c>
      <c r="J13" s="24">
        <v>3.2</v>
      </c>
      <c r="K13" s="24" t="s">
        <v>69</v>
      </c>
      <c r="L13" s="24">
        <v>0.8</v>
      </c>
      <c r="M13" s="24">
        <v>0.8</v>
      </c>
      <c r="N13" s="24" t="s">
        <v>69</v>
      </c>
    </row>
    <row r="14" spans="1:14" ht="18.75" customHeight="1" x14ac:dyDescent="0.15">
      <c r="A14" s="5">
        <v>4</v>
      </c>
      <c r="B14" s="5"/>
      <c r="C14" s="5"/>
      <c r="D14" s="10" t="s">
        <v>28</v>
      </c>
      <c r="E14" s="24">
        <v>1.6</v>
      </c>
      <c r="F14" s="24">
        <v>3.2</v>
      </c>
      <c r="G14" s="24">
        <v>0.8</v>
      </c>
      <c r="H14" s="24" t="s">
        <v>69</v>
      </c>
      <c r="I14" s="24">
        <v>0.8</v>
      </c>
      <c r="J14" s="24">
        <v>0.8</v>
      </c>
      <c r="K14" s="24" t="s">
        <v>69</v>
      </c>
      <c r="L14" s="24" t="s">
        <v>69</v>
      </c>
      <c r="M14" s="24">
        <v>1.6</v>
      </c>
      <c r="N14" s="24" t="s">
        <v>69</v>
      </c>
    </row>
    <row r="15" spans="1:14" ht="18.75" customHeight="1" x14ac:dyDescent="0.15">
      <c r="A15" s="5">
        <v>5</v>
      </c>
      <c r="B15" s="5"/>
      <c r="C15" s="5"/>
      <c r="D15" s="5" t="s">
        <v>92</v>
      </c>
      <c r="E15" s="24">
        <v>3.2</v>
      </c>
      <c r="F15" s="24">
        <v>0.8</v>
      </c>
      <c r="G15" s="24">
        <v>3.2</v>
      </c>
      <c r="H15" s="24">
        <v>0.4</v>
      </c>
      <c r="I15" s="24">
        <v>0.4</v>
      </c>
      <c r="J15" s="24" t="s">
        <v>69</v>
      </c>
      <c r="K15" s="24" t="s">
        <v>69</v>
      </c>
      <c r="L15" s="24">
        <v>0.8</v>
      </c>
      <c r="M15" s="24">
        <v>3.2</v>
      </c>
      <c r="N15" s="24" t="s">
        <v>69</v>
      </c>
    </row>
    <row r="16" spans="1:14" ht="18.75" customHeight="1" x14ac:dyDescent="0.15">
      <c r="A16" s="5">
        <v>6</v>
      </c>
      <c r="B16" s="5"/>
      <c r="C16" s="5"/>
      <c r="D16" s="5" t="s">
        <v>93</v>
      </c>
      <c r="E16" s="24" t="s">
        <v>69</v>
      </c>
      <c r="F16" s="24" t="s">
        <v>69</v>
      </c>
      <c r="G16" s="24" t="s">
        <v>69</v>
      </c>
      <c r="H16" s="24" t="s">
        <v>69</v>
      </c>
      <c r="I16" s="24" t="s">
        <v>69</v>
      </c>
      <c r="J16" s="24" t="s">
        <v>69</v>
      </c>
      <c r="K16" s="24">
        <v>1.6</v>
      </c>
      <c r="L16" s="24" t="s">
        <v>69</v>
      </c>
      <c r="M16" s="24" t="s">
        <v>69</v>
      </c>
      <c r="N16" s="24" t="s">
        <v>69</v>
      </c>
    </row>
    <row r="17" spans="1:14" ht="18.75" customHeight="1" x14ac:dyDescent="0.15">
      <c r="A17" s="5">
        <v>7</v>
      </c>
      <c r="B17" s="5"/>
      <c r="C17" s="5"/>
      <c r="D17" s="10" t="s">
        <v>29</v>
      </c>
      <c r="E17" s="24" t="s">
        <v>69</v>
      </c>
      <c r="F17" s="24" t="s">
        <v>69</v>
      </c>
      <c r="G17" s="24" t="s">
        <v>69</v>
      </c>
      <c r="H17" s="24" t="s">
        <v>69</v>
      </c>
      <c r="I17" s="24" t="s">
        <v>69</v>
      </c>
      <c r="J17" s="24" t="s">
        <v>69</v>
      </c>
      <c r="K17" s="24">
        <v>0.4</v>
      </c>
      <c r="L17" s="24" t="s">
        <v>69</v>
      </c>
      <c r="M17" s="24" t="s">
        <v>69</v>
      </c>
      <c r="N17" s="24" t="s">
        <v>69</v>
      </c>
    </row>
    <row r="18" spans="1:14" ht="18.75" customHeight="1" x14ac:dyDescent="0.15">
      <c r="A18" s="5">
        <v>8</v>
      </c>
      <c r="B18" s="5"/>
      <c r="C18" s="5"/>
      <c r="D18" s="10" t="s">
        <v>30</v>
      </c>
      <c r="E18" s="24">
        <v>3.2</v>
      </c>
      <c r="F18" s="24" t="s">
        <v>69</v>
      </c>
      <c r="G18" s="24">
        <v>0.8</v>
      </c>
      <c r="H18" s="24" t="s">
        <v>69</v>
      </c>
      <c r="I18" s="24" t="s">
        <v>69</v>
      </c>
      <c r="J18" s="24" t="s">
        <v>69</v>
      </c>
      <c r="K18" s="24" t="s">
        <v>69</v>
      </c>
      <c r="L18" s="24" t="s">
        <v>69</v>
      </c>
      <c r="M18" s="24" t="s">
        <v>69</v>
      </c>
      <c r="N18" s="24" t="s">
        <v>69</v>
      </c>
    </row>
    <row r="19" spans="1:14" ht="18.75" customHeight="1" x14ac:dyDescent="0.15">
      <c r="A19" s="5">
        <v>9</v>
      </c>
      <c r="B19" s="5"/>
      <c r="C19" s="5"/>
      <c r="D19" s="5" t="s">
        <v>94</v>
      </c>
      <c r="E19" s="24" t="s">
        <v>69</v>
      </c>
      <c r="F19" s="24" t="s">
        <v>69</v>
      </c>
      <c r="G19" s="24">
        <v>1.6</v>
      </c>
      <c r="H19" s="24" t="s">
        <v>69</v>
      </c>
      <c r="I19" s="24" t="s">
        <v>69</v>
      </c>
      <c r="J19" s="24" t="s">
        <v>69</v>
      </c>
      <c r="K19" s="24" t="s">
        <v>69</v>
      </c>
      <c r="L19" s="24" t="s">
        <v>69</v>
      </c>
      <c r="M19" s="24" t="s">
        <v>69</v>
      </c>
      <c r="N19" s="24" t="s">
        <v>69</v>
      </c>
    </row>
    <row r="20" spans="1:14" ht="18.75" customHeight="1" x14ac:dyDescent="0.15">
      <c r="A20" s="5">
        <v>10</v>
      </c>
      <c r="B20" s="5"/>
      <c r="C20" s="5"/>
      <c r="D20" s="10" t="s">
        <v>31</v>
      </c>
      <c r="E20" s="24">
        <v>3.2</v>
      </c>
      <c r="F20" s="24">
        <v>3.2</v>
      </c>
      <c r="G20" s="24" t="s">
        <v>69</v>
      </c>
      <c r="H20" s="24">
        <v>0.8</v>
      </c>
      <c r="I20" s="24" t="s">
        <v>69</v>
      </c>
      <c r="J20" s="24">
        <v>0.8</v>
      </c>
      <c r="K20" s="24">
        <v>0.4</v>
      </c>
      <c r="L20" s="24">
        <v>3.2</v>
      </c>
      <c r="M20" s="24" t="s">
        <v>69</v>
      </c>
      <c r="N20" s="24" t="s">
        <v>69</v>
      </c>
    </row>
    <row r="21" spans="1:14" ht="18.75" customHeight="1" x14ac:dyDescent="0.15">
      <c r="A21" s="5">
        <v>11</v>
      </c>
      <c r="B21" s="5"/>
      <c r="C21" s="5"/>
      <c r="D21" s="5" t="s">
        <v>95</v>
      </c>
      <c r="E21" s="24">
        <v>6.4</v>
      </c>
      <c r="F21" s="24">
        <v>6.4</v>
      </c>
      <c r="G21" s="24">
        <v>3.2</v>
      </c>
      <c r="H21" s="24" t="s">
        <v>69</v>
      </c>
      <c r="I21" s="24" t="s">
        <v>69</v>
      </c>
      <c r="J21" s="24">
        <v>1.6</v>
      </c>
      <c r="K21" s="24" t="s">
        <v>69</v>
      </c>
      <c r="L21" s="24">
        <v>9.6</v>
      </c>
      <c r="M21" s="24">
        <v>3.2</v>
      </c>
      <c r="N21" s="24" t="s">
        <v>69</v>
      </c>
    </row>
    <row r="22" spans="1:14" ht="18.75" customHeight="1" x14ac:dyDescent="0.15">
      <c r="A22" s="5">
        <v>12</v>
      </c>
      <c r="B22" s="5"/>
      <c r="C22" s="5"/>
      <c r="D22" s="10" t="s">
        <v>32</v>
      </c>
      <c r="E22" s="24" t="s">
        <v>69</v>
      </c>
      <c r="F22" s="24" t="s">
        <v>69</v>
      </c>
      <c r="G22" s="24" t="s">
        <v>69</v>
      </c>
      <c r="H22" s="24" t="s">
        <v>69</v>
      </c>
      <c r="I22" s="24" t="s">
        <v>69</v>
      </c>
      <c r="J22" s="24" t="s">
        <v>69</v>
      </c>
      <c r="K22" s="24" t="s">
        <v>69</v>
      </c>
      <c r="L22" s="24" t="s">
        <v>69</v>
      </c>
      <c r="M22" s="24" t="s">
        <v>69</v>
      </c>
      <c r="N22" s="24">
        <v>0.8</v>
      </c>
    </row>
    <row r="23" spans="1:14" ht="18.75" customHeight="1" x14ac:dyDescent="0.15">
      <c r="A23" s="5">
        <v>13</v>
      </c>
      <c r="B23" s="5"/>
      <c r="C23" s="5"/>
      <c r="D23" s="10" t="s">
        <v>33</v>
      </c>
      <c r="E23" s="24" t="s">
        <v>69</v>
      </c>
      <c r="F23" s="24" t="s">
        <v>69</v>
      </c>
      <c r="G23" s="24" t="s">
        <v>69</v>
      </c>
      <c r="H23" s="24">
        <v>0.8</v>
      </c>
      <c r="I23" s="24" t="s">
        <v>69</v>
      </c>
      <c r="J23" s="24" t="s">
        <v>69</v>
      </c>
      <c r="K23" s="24" t="s">
        <v>69</v>
      </c>
      <c r="L23" s="24" t="s">
        <v>69</v>
      </c>
      <c r="M23" s="24" t="s">
        <v>69</v>
      </c>
      <c r="N23" s="24" t="s">
        <v>69</v>
      </c>
    </row>
    <row r="24" spans="1:14" ht="18.75" customHeight="1" x14ac:dyDescent="0.15">
      <c r="A24" s="5">
        <v>14</v>
      </c>
      <c r="B24" s="5"/>
      <c r="C24" s="5"/>
      <c r="D24" s="5" t="s">
        <v>96</v>
      </c>
      <c r="E24" s="24">
        <v>6.4</v>
      </c>
      <c r="F24" s="24">
        <v>12.8</v>
      </c>
      <c r="G24" s="24">
        <v>3.2</v>
      </c>
      <c r="H24" s="24">
        <v>3.2</v>
      </c>
      <c r="I24" s="24">
        <v>6.4</v>
      </c>
      <c r="J24" s="24">
        <v>1.6</v>
      </c>
      <c r="K24" s="24">
        <v>1.6</v>
      </c>
      <c r="L24" s="24">
        <v>1.6</v>
      </c>
      <c r="M24" s="24" t="s">
        <v>69</v>
      </c>
      <c r="N24" s="24">
        <v>0.4</v>
      </c>
    </row>
    <row r="25" spans="1:14" ht="18.75" customHeight="1" x14ac:dyDescent="0.15">
      <c r="A25" s="5">
        <v>15</v>
      </c>
      <c r="B25" s="5"/>
      <c r="C25" s="5"/>
      <c r="D25" s="10" t="s">
        <v>34</v>
      </c>
      <c r="E25" s="24">
        <v>9.6</v>
      </c>
      <c r="F25" s="24">
        <v>19.2</v>
      </c>
      <c r="G25" s="24">
        <v>19.2</v>
      </c>
      <c r="H25" s="24" t="s">
        <v>69</v>
      </c>
      <c r="I25" s="24">
        <v>0.8</v>
      </c>
      <c r="J25" s="24">
        <v>1.6</v>
      </c>
      <c r="K25" s="24" t="s">
        <v>69</v>
      </c>
      <c r="L25" s="24">
        <v>9.6</v>
      </c>
      <c r="M25" s="24" t="s">
        <v>69</v>
      </c>
      <c r="N25" s="24" t="s">
        <v>69</v>
      </c>
    </row>
    <row r="26" spans="1:14" ht="18.75" customHeight="1" x14ac:dyDescent="0.15">
      <c r="A26" s="5">
        <v>16</v>
      </c>
      <c r="B26" s="5"/>
      <c r="C26" s="5"/>
      <c r="D26" s="5" t="s">
        <v>97</v>
      </c>
      <c r="E26" s="24">
        <v>3.2</v>
      </c>
      <c r="F26" s="24">
        <v>6.4</v>
      </c>
      <c r="G26" s="24">
        <v>16</v>
      </c>
      <c r="H26" s="24" t="s">
        <v>69</v>
      </c>
      <c r="I26" s="24" t="s">
        <v>69</v>
      </c>
      <c r="J26" s="24">
        <v>4.8</v>
      </c>
      <c r="K26" s="24">
        <v>0.8</v>
      </c>
      <c r="L26" s="24">
        <v>3.2</v>
      </c>
      <c r="M26" s="24" t="s">
        <v>69</v>
      </c>
      <c r="N26" s="24" t="s">
        <v>69</v>
      </c>
    </row>
    <row r="27" spans="1:14" ht="18.75" customHeight="1" x14ac:dyDescent="0.15">
      <c r="A27" s="5">
        <v>17</v>
      </c>
      <c r="B27" s="5"/>
      <c r="C27" s="5"/>
      <c r="D27" s="10" t="s">
        <v>35</v>
      </c>
      <c r="E27" s="24">
        <v>0.8</v>
      </c>
      <c r="F27" s="24" t="s">
        <v>69</v>
      </c>
      <c r="G27" s="24">
        <v>1.6</v>
      </c>
      <c r="H27" s="24" t="s">
        <v>69</v>
      </c>
      <c r="I27" s="24" t="s">
        <v>69</v>
      </c>
      <c r="J27" s="24" t="s">
        <v>69</v>
      </c>
      <c r="K27" s="24" t="s">
        <v>69</v>
      </c>
      <c r="L27" s="24">
        <v>0.8</v>
      </c>
      <c r="M27" s="24" t="s">
        <v>69</v>
      </c>
      <c r="N27" s="24" t="s">
        <v>69</v>
      </c>
    </row>
    <row r="28" spans="1:14" ht="18.75" customHeight="1" x14ac:dyDescent="0.15">
      <c r="A28" s="5">
        <v>18</v>
      </c>
      <c r="B28" s="5"/>
      <c r="C28" s="5"/>
      <c r="D28" s="10" t="s">
        <v>36</v>
      </c>
      <c r="E28" s="24">
        <v>326.39999999999998</v>
      </c>
      <c r="F28" s="24">
        <v>249.6</v>
      </c>
      <c r="G28" s="24">
        <v>441.6</v>
      </c>
      <c r="H28" s="24">
        <v>4.8</v>
      </c>
      <c r="I28" s="24">
        <v>30.4</v>
      </c>
      <c r="J28" s="24">
        <v>70.400000000000006</v>
      </c>
      <c r="K28" s="24">
        <v>17.600000000000001</v>
      </c>
      <c r="L28" s="24">
        <v>384</v>
      </c>
      <c r="M28" s="24">
        <v>150.4</v>
      </c>
      <c r="N28" s="24" t="s">
        <v>69</v>
      </c>
    </row>
    <row r="29" spans="1:14" ht="18.75" customHeight="1" x14ac:dyDescent="0.15">
      <c r="A29" s="5">
        <v>19</v>
      </c>
      <c r="B29" s="5"/>
      <c r="C29" s="5"/>
      <c r="D29" s="5" t="s">
        <v>98</v>
      </c>
      <c r="E29" s="24">
        <v>3.2</v>
      </c>
      <c r="F29" s="24">
        <v>1.6</v>
      </c>
      <c r="G29" s="24">
        <v>3.2</v>
      </c>
      <c r="H29" s="24" t="s">
        <v>69</v>
      </c>
      <c r="I29" s="24">
        <v>1.6</v>
      </c>
      <c r="J29" s="24" t="s">
        <v>69</v>
      </c>
      <c r="K29" s="24">
        <v>0.4</v>
      </c>
      <c r="L29" s="24">
        <v>1.6</v>
      </c>
      <c r="M29" s="24" t="s">
        <v>69</v>
      </c>
      <c r="N29" s="24" t="s">
        <v>69</v>
      </c>
    </row>
    <row r="30" spans="1:14" ht="18.75" customHeight="1" x14ac:dyDescent="0.15">
      <c r="A30" s="5">
        <v>20</v>
      </c>
      <c r="B30" s="5" t="s">
        <v>37</v>
      </c>
      <c r="C30" s="5" t="s">
        <v>38</v>
      </c>
      <c r="D30" s="10" t="s">
        <v>39</v>
      </c>
      <c r="E30" s="24">
        <v>1.6</v>
      </c>
      <c r="F30" s="24" t="s">
        <v>69</v>
      </c>
      <c r="G30" s="24" t="s">
        <v>69</v>
      </c>
      <c r="H30" s="24" t="s">
        <v>69</v>
      </c>
      <c r="I30" s="24" t="s">
        <v>69</v>
      </c>
      <c r="J30" s="24" t="s">
        <v>69</v>
      </c>
      <c r="K30" s="24" t="s">
        <v>69</v>
      </c>
      <c r="L30" s="24" t="s">
        <v>69</v>
      </c>
      <c r="M30" s="24" t="s">
        <v>69</v>
      </c>
      <c r="N30" s="24">
        <v>0.8</v>
      </c>
    </row>
    <row r="31" spans="1:14" ht="18.75" customHeight="1" x14ac:dyDescent="0.15">
      <c r="A31" s="5">
        <v>21</v>
      </c>
      <c r="B31" s="5"/>
      <c r="C31" s="5" t="s">
        <v>40</v>
      </c>
      <c r="D31" s="10" t="s">
        <v>41</v>
      </c>
      <c r="E31" s="24" t="s">
        <v>69</v>
      </c>
      <c r="F31" s="24">
        <v>0.8</v>
      </c>
      <c r="G31" s="24" t="s">
        <v>69</v>
      </c>
      <c r="H31" s="24" t="s">
        <v>69</v>
      </c>
      <c r="I31" s="24" t="s">
        <v>69</v>
      </c>
      <c r="J31" s="24" t="s">
        <v>69</v>
      </c>
      <c r="K31" s="24" t="s">
        <v>69</v>
      </c>
      <c r="L31" s="24" t="s">
        <v>69</v>
      </c>
      <c r="M31" s="24" t="s">
        <v>69</v>
      </c>
      <c r="N31" s="24" t="s">
        <v>69</v>
      </c>
    </row>
    <row r="32" spans="1:14" ht="18.75" customHeight="1" x14ac:dyDescent="0.15">
      <c r="A32" s="5">
        <v>22</v>
      </c>
      <c r="B32" s="5"/>
      <c r="C32" s="5" t="s">
        <v>42</v>
      </c>
      <c r="D32" s="10" t="s">
        <v>43</v>
      </c>
      <c r="E32" s="24" t="s">
        <v>69</v>
      </c>
      <c r="F32" s="24" t="s">
        <v>69</v>
      </c>
      <c r="G32" s="24" t="s">
        <v>69</v>
      </c>
      <c r="H32" s="24" t="s">
        <v>69</v>
      </c>
      <c r="I32" s="24" t="s">
        <v>69</v>
      </c>
      <c r="J32" s="24">
        <v>3.2</v>
      </c>
      <c r="K32" s="24" t="s">
        <v>69</v>
      </c>
      <c r="L32" s="24">
        <v>6.4</v>
      </c>
      <c r="M32" s="24" t="s">
        <v>69</v>
      </c>
      <c r="N32" s="24" t="s">
        <v>69</v>
      </c>
    </row>
    <row r="33" spans="1:14" ht="18.75" customHeight="1" x14ac:dyDescent="0.15">
      <c r="A33" s="5">
        <v>23</v>
      </c>
      <c r="B33" s="5"/>
      <c r="C33" s="5"/>
      <c r="D33" s="10" t="s">
        <v>44</v>
      </c>
      <c r="E33" s="24">
        <v>1152</v>
      </c>
      <c r="F33" s="24">
        <v>16</v>
      </c>
      <c r="G33" s="24">
        <v>6.4</v>
      </c>
      <c r="H33" s="24">
        <v>12.8</v>
      </c>
      <c r="I33" s="24">
        <v>3.2</v>
      </c>
      <c r="J33" s="24" t="s">
        <v>69</v>
      </c>
      <c r="K33" s="24">
        <v>4.8</v>
      </c>
      <c r="L33" s="24">
        <v>1049.5999999999999</v>
      </c>
      <c r="M33" s="24">
        <v>67.2</v>
      </c>
      <c r="N33" s="24">
        <v>59.2</v>
      </c>
    </row>
    <row r="34" spans="1:14" ht="18.75" customHeight="1" x14ac:dyDescent="0.15">
      <c r="A34" s="5">
        <v>24</v>
      </c>
      <c r="B34" s="5"/>
      <c r="C34" s="5"/>
      <c r="D34" s="10" t="s">
        <v>45</v>
      </c>
      <c r="E34" s="24" t="s">
        <v>69</v>
      </c>
      <c r="F34" s="24" t="s">
        <v>69</v>
      </c>
      <c r="G34" s="24" t="s">
        <v>69</v>
      </c>
      <c r="H34" s="24" t="s">
        <v>69</v>
      </c>
      <c r="I34" s="24" t="s">
        <v>69</v>
      </c>
      <c r="J34" s="24" t="s">
        <v>69</v>
      </c>
      <c r="K34" s="24" t="s">
        <v>69</v>
      </c>
      <c r="L34" s="24" t="s">
        <v>69</v>
      </c>
      <c r="M34" s="24">
        <v>6.4</v>
      </c>
      <c r="N34" s="24" t="s">
        <v>69</v>
      </c>
    </row>
    <row r="35" spans="1:14" ht="18.75" customHeight="1" x14ac:dyDescent="0.15">
      <c r="A35" s="5">
        <v>25</v>
      </c>
      <c r="B35" s="5"/>
      <c r="C35" s="5"/>
      <c r="D35" s="10" t="s">
        <v>46</v>
      </c>
      <c r="E35" s="24" t="s">
        <v>69</v>
      </c>
      <c r="F35" s="24" t="s">
        <v>69</v>
      </c>
      <c r="G35" s="24" t="s">
        <v>69</v>
      </c>
      <c r="H35" s="24" t="s">
        <v>69</v>
      </c>
      <c r="I35" s="24" t="s">
        <v>69</v>
      </c>
      <c r="J35" s="24" t="s">
        <v>69</v>
      </c>
      <c r="K35" s="24" t="s">
        <v>69</v>
      </c>
      <c r="L35" s="24" t="s">
        <v>69</v>
      </c>
      <c r="M35" s="24" t="s">
        <v>69</v>
      </c>
      <c r="N35" s="24">
        <v>16</v>
      </c>
    </row>
    <row r="36" spans="1:14" ht="18.75" customHeight="1" x14ac:dyDescent="0.15">
      <c r="A36" s="5">
        <v>26</v>
      </c>
      <c r="B36" s="5"/>
      <c r="C36" s="5"/>
      <c r="D36" s="5" t="s">
        <v>99</v>
      </c>
      <c r="E36" s="24">
        <v>28.8</v>
      </c>
      <c r="F36" s="24">
        <v>38.4</v>
      </c>
      <c r="G36" s="24">
        <v>25.6</v>
      </c>
      <c r="H36" s="24">
        <v>22.4</v>
      </c>
      <c r="I36" s="24">
        <v>20.8</v>
      </c>
      <c r="J36" s="24">
        <v>3.2</v>
      </c>
      <c r="K36" s="24">
        <v>12.8</v>
      </c>
      <c r="L36" s="24">
        <v>22.4</v>
      </c>
      <c r="M36" s="24">
        <v>22.4</v>
      </c>
      <c r="N36" s="24">
        <v>24</v>
      </c>
    </row>
    <row r="37" spans="1:14" ht="18.75" customHeight="1" x14ac:dyDescent="0.15">
      <c r="A37" s="5">
        <v>27</v>
      </c>
      <c r="B37" s="5"/>
      <c r="C37" s="5"/>
      <c r="D37" s="5" t="s">
        <v>47</v>
      </c>
      <c r="E37" s="24">
        <v>172.8</v>
      </c>
      <c r="F37" s="24">
        <v>614.4</v>
      </c>
      <c r="G37" s="24">
        <v>422.4</v>
      </c>
      <c r="H37" s="24">
        <v>172.8</v>
      </c>
      <c r="I37" s="24">
        <v>134.4</v>
      </c>
      <c r="J37" s="24">
        <v>979.2</v>
      </c>
      <c r="K37" s="24">
        <v>192</v>
      </c>
      <c r="L37" s="24">
        <v>595.20000000000005</v>
      </c>
      <c r="M37" s="24">
        <v>1843.2</v>
      </c>
      <c r="N37" s="24">
        <v>979.2</v>
      </c>
    </row>
    <row r="38" spans="1:14" ht="18.75" customHeight="1" x14ac:dyDescent="0.15">
      <c r="A38" s="5">
        <v>28</v>
      </c>
      <c r="B38" s="5"/>
      <c r="C38" s="5"/>
      <c r="D38" s="10" t="s">
        <v>48</v>
      </c>
      <c r="E38" s="24" t="s">
        <v>69</v>
      </c>
      <c r="F38" s="24">
        <v>6.4</v>
      </c>
      <c r="G38" s="24">
        <v>9.6</v>
      </c>
      <c r="H38" s="24" t="s">
        <v>69</v>
      </c>
      <c r="I38" s="24">
        <v>1.6</v>
      </c>
      <c r="J38" s="24">
        <v>4.8</v>
      </c>
      <c r="K38" s="24">
        <v>6.4</v>
      </c>
      <c r="L38" s="24" t="s">
        <v>69</v>
      </c>
      <c r="M38" s="24" t="s">
        <v>69</v>
      </c>
      <c r="N38" s="24" t="s">
        <v>69</v>
      </c>
    </row>
    <row r="39" spans="1:14" ht="18.75" customHeight="1" x14ac:dyDescent="0.15">
      <c r="A39" s="5">
        <v>29</v>
      </c>
      <c r="B39" s="5"/>
      <c r="C39" s="5"/>
      <c r="D39" s="10" t="s">
        <v>49</v>
      </c>
      <c r="E39" s="24">
        <v>1.6</v>
      </c>
      <c r="F39" s="24" t="s">
        <v>69</v>
      </c>
      <c r="G39" s="24">
        <v>12.8</v>
      </c>
      <c r="H39" s="24" t="s">
        <v>69</v>
      </c>
      <c r="I39" s="24" t="s">
        <v>69</v>
      </c>
      <c r="J39" s="24">
        <v>1.6</v>
      </c>
      <c r="K39" s="24" t="s">
        <v>69</v>
      </c>
      <c r="L39" s="24" t="s">
        <v>69</v>
      </c>
      <c r="M39" s="24" t="s">
        <v>69</v>
      </c>
      <c r="N39" s="24" t="s">
        <v>69</v>
      </c>
    </row>
    <row r="40" spans="1:14" ht="18.75" customHeight="1" x14ac:dyDescent="0.15">
      <c r="A40" s="5">
        <v>30</v>
      </c>
      <c r="B40" s="5"/>
      <c r="C40" s="5"/>
      <c r="D40" s="10" t="s">
        <v>50</v>
      </c>
      <c r="E40" s="24" t="s">
        <v>69</v>
      </c>
      <c r="F40" s="24">
        <v>0.8</v>
      </c>
      <c r="G40" s="24" t="s">
        <v>69</v>
      </c>
      <c r="H40" s="24" t="s">
        <v>69</v>
      </c>
      <c r="I40" s="24" t="s">
        <v>69</v>
      </c>
      <c r="J40" s="24" t="s">
        <v>69</v>
      </c>
      <c r="K40" s="24" t="s">
        <v>69</v>
      </c>
      <c r="L40" s="24" t="s">
        <v>69</v>
      </c>
      <c r="M40" s="24" t="s">
        <v>69</v>
      </c>
      <c r="N40" s="24" t="s">
        <v>69</v>
      </c>
    </row>
    <row r="41" spans="1:14" ht="18.75" customHeight="1" x14ac:dyDescent="0.15">
      <c r="A41" s="5">
        <v>31</v>
      </c>
      <c r="B41" s="5"/>
      <c r="C41" s="5"/>
      <c r="D41" s="10" t="s">
        <v>51</v>
      </c>
      <c r="E41" s="24">
        <v>3.2</v>
      </c>
      <c r="F41" s="24">
        <v>19.2</v>
      </c>
      <c r="G41" s="24">
        <v>9.6</v>
      </c>
      <c r="H41" s="24">
        <v>3.2</v>
      </c>
      <c r="I41" s="24">
        <v>8</v>
      </c>
      <c r="J41" s="24" t="s">
        <v>69</v>
      </c>
      <c r="K41" s="24" t="s">
        <v>69</v>
      </c>
      <c r="L41" s="24">
        <v>1.6</v>
      </c>
      <c r="M41" s="24">
        <v>9.6</v>
      </c>
      <c r="N41" s="24">
        <v>16</v>
      </c>
    </row>
    <row r="42" spans="1:14" ht="18.75" customHeight="1" x14ac:dyDescent="0.15">
      <c r="A42" s="5">
        <v>32</v>
      </c>
      <c r="B42" s="5"/>
      <c r="C42" s="5"/>
      <c r="D42" s="10" t="s">
        <v>52</v>
      </c>
      <c r="E42" s="24" t="s">
        <v>69</v>
      </c>
      <c r="F42" s="24">
        <v>19.2</v>
      </c>
      <c r="G42" s="24">
        <v>3.2</v>
      </c>
      <c r="H42" s="24">
        <v>4.8</v>
      </c>
      <c r="I42" s="24">
        <v>0.8</v>
      </c>
      <c r="J42" s="24">
        <v>3.2</v>
      </c>
      <c r="K42" s="24">
        <v>4.8</v>
      </c>
      <c r="L42" s="24">
        <v>3.2</v>
      </c>
      <c r="M42" s="24">
        <v>1.6</v>
      </c>
      <c r="N42" s="24" t="s">
        <v>69</v>
      </c>
    </row>
    <row r="43" spans="1:14" ht="18.75" customHeight="1" x14ac:dyDescent="0.15">
      <c r="A43" s="5">
        <v>33</v>
      </c>
      <c r="B43" s="5"/>
      <c r="C43" s="5"/>
      <c r="D43" s="10" t="s">
        <v>53</v>
      </c>
      <c r="E43" s="24">
        <v>16</v>
      </c>
      <c r="F43" s="24">
        <v>115.2</v>
      </c>
      <c r="G43" s="24">
        <v>70.400000000000006</v>
      </c>
      <c r="H43" s="24">
        <v>20.8</v>
      </c>
      <c r="I43" s="24">
        <v>28.8</v>
      </c>
      <c r="J43" s="24">
        <v>3.2</v>
      </c>
      <c r="K43" s="24">
        <v>3.2</v>
      </c>
      <c r="L43" s="24">
        <v>9.6</v>
      </c>
      <c r="M43" s="24">
        <v>0.8</v>
      </c>
      <c r="N43" s="24">
        <v>1.6</v>
      </c>
    </row>
    <row r="44" spans="1:14" ht="18.75" customHeight="1" x14ac:dyDescent="0.15">
      <c r="A44" s="5">
        <v>34</v>
      </c>
      <c r="B44" s="5"/>
      <c r="C44" s="5"/>
      <c r="D44" s="10" t="s">
        <v>54</v>
      </c>
      <c r="E44" s="24">
        <v>3.2</v>
      </c>
      <c r="F44" s="24">
        <v>9.6</v>
      </c>
      <c r="G44" s="24">
        <v>9.6</v>
      </c>
      <c r="H44" s="24">
        <v>3.2</v>
      </c>
      <c r="I44" s="24">
        <v>8</v>
      </c>
      <c r="J44" s="24">
        <v>4.8</v>
      </c>
      <c r="K44" s="24" t="s">
        <v>69</v>
      </c>
      <c r="L44" s="24" t="s">
        <v>69</v>
      </c>
      <c r="M44" s="24" t="s">
        <v>69</v>
      </c>
      <c r="N44" s="24">
        <v>0.4</v>
      </c>
    </row>
    <row r="45" spans="1:14" ht="18.75" customHeight="1" x14ac:dyDescent="0.15">
      <c r="A45" s="5">
        <v>35</v>
      </c>
      <c r="B45" s="5"/>
      <c r="C45" s="5"/>
      <c r="D45" s="10" t="s">
        <v>55</v>
      </c>
      <c r="E45" s="24" t="s">
        <v>69</v>
      </c>
      <c r="F45" s="24" t="s">
        <v>69</v>
      </c>
      <c r="G45" s="24" t="s">
        <v>69</v>
      </c>
      <c r="H45" s="24" t="s">
        <v>69</v>
      </c>
      <c r="I45" s="24" t="s">
        <v>69</v>
      </c>
      <c r="J45" s="24" t="s">
        <v>69</v>
      </c>
      <c r="K45" s="24" t="s">
        <v>69</v>
      </c>
      <c r="L45" s="24">
        <v>1.6</v>
      </c>
      <c r="M45" s="24" t="s">
        <v>69</v>
      </c>
      <c r="N45" s="24" t="s">
        <v>69</v>
      </c>
    </row>
    <row r="46" spans="1:14" ht="18.75" customHeight="1" x14ac:dyDescent="0.15">
      <c r="A46" s="5">
        <v>36</v>
      </c>
      <c r="B46" s="5"/>
      <c r="C46" s="5"/>
      <c r="D46" s="10" t="s">
        <v>56</v>
      </c>
      <c r="E46" s="24" t="s">
        <v>69</v>
      </c>
      <c r="F46" s="24" t="s">
        <v>69</v>
      </c>
      <c r="G46" s="24" t="s">
        <v>69</v>
      </c>
      <c r="H46" s="24" t="s">
        <v>69</v>
      </c>
      <c r="I46" s="24" t="s">
        <v>69</v>
      </c>
      <c r="J46" s="24" t="s">
        <v>69</v>
      </c>
      <c r="K46" s="24" t="s">
        <v>69</v>
      </c>
      <c r="L46" s="24" t="s">
        <v>69</v>
      </c>
      <c r="M46" s="24" t="s">
        <v>69</v>
      </c>
      <c r="N46" s="24">
        <v>1.6</v>
      </c>
    </row>
    <row r="47" spans="1:14" ht="18.75" customHeight="1" x14ac:dyDescent="0.15">
      <c r="A47" s="5">
        <v>37</v>
      </c>
      <c r="B47" s="5"/>
      <c r="C47" s="5"/>
      <c r="D47" s="10" t="s">
        <v>57</v>
      </c>
      <c r="E47" s="24" t="s">
        <v>69</v>
      </c>
      <c r="F47" s="24" t="s">
        <v>69</v>
      </c>
      <c r="G47" s="24" t="s">
        <v>69</v>
      </c>
      <c r="H47" s="24" t="s">
        <v>69</v>
      </c>
      <c r="I47" s="24" t="s">
        <v>69</v>
      </c>
      <c r="J47" s="24" t="s">
        <v>69</v>
      </c>
      <c r="K47" s="24" t="s">
        <v>69</v>
      </c>
      <c r="L47" s="24">
        <v>3.2</v>
      </c>
      <c r="M47" s="24" t="s">
        <v>69</v>
      </c>
      <c r="N47" s="24">
        <v>0.4</v>
      </c>
    </row>
    <row r="48" spans="1:14" ht="18.75" customHeight="1" x14ac:dyDescent="0.15">
      <c r="A48" s="5">
        <v>38</v>
      </c>
      <c r="B48" s="5"/>
      <c r="C48" s="5"/>
      <c r="D48" s="10" t="s">
        <v>58</v>
      </c>
      <c r="E48" s="24" t="s">
        <v>69</v>
      </c>
      <c r="F48" s="24" t="s">
        <v>69</v>
      </c>
      <c r="G48" s="24" t="s">
        <v>69</v>
      </c>
      <c r="H48" s="24" t="s">
        <v>69</v>
      </c>
      <c r="I48" s="24" t="s">
        <v>69</v>
      </c>
      <c r="J48" s="24" t="s">
        <v>69</v>
      </c>
      <c r="K48" s="24" t="s">
        <v>69</v>
      </c>
      <c r="L48" s="24" t="s">
        <v>69</v>
      </c>
      <c r="M48" s="24" t="s">
        <v>69</v>
      </c>
      <c r="N48" s="24">
        <v>8</v>
      </c>
    </row>
    <row r="49" spans="1:14" ht="18.75" customHeight="1" x14ac:dyDescent="0.15">
      <c r="A49" s="5">
        <v>39</v>
      </c>
      <c r="B49" s="5"/>
      <c r="C49" s="5"/>
      <c r="D49" s="5" t="s">
        <v>100</v>
      </c>
      <c r="E49" s="24" t="s">
        <v>69</v>
      </c>
      <c r="F49" s="24" t="s">
        <v>69</v>
      </c>
      <c r="G49" s="24" t="s">
        <v>69</v>
      </c>
      <c r="H49" s="24" t="s">
        <v>69</v>
      </c>
      <c r="I49" s="24" t="s">
        <v>69</v>
      </c>
      <c r="J49" s="24" t="s">
        <v>69</v>
      </c>
      <c r="K49" s="24" t="s">
        <v>69</v>
      </c>
      <c r="L49" s="24" t="s">
        <v>69</v>
      </c>
      <c r="M49" s="24" t="s">
        <v>69</v>
      </c>
      <c r="N49" s="24">
        <v>16</v>
      </c>
    </row>
    <row r="50" spans="1:14" ht="18.75" customHeight="1" x14ac:dyDescent="0.15">
      <c r="A50" s="5">
        <v>40</v>
      </c>
      <c r="B50" s="5"/>
      <c r="C50" s="5"/>
      <c r="D50" s="10" t="s">
        <v>59</v>
      </c>
      <c r="E50" s="24">
        <v>0.8</v>
      </c>
      <c r="F50" s="24">
        <v>0.8</v>
      </c>
      <c r="G50" s="24" t="s">
        <v>69</v>
      </c>
      <c r="H50" s="24">
        <v>0.4</v>
      </c>
      <c r="I50" s="24">
        <v>0.4</v>
      </c>
      <c r="J50" s="24" t="s">
        <v>69</v>
      </c>
      <c r="K50" s="24">
        <v>1.6</v>
      </c>
      <c r="L50" s="24" t="s">
        <v>69</v>
      </c>
      <c r="M50" s="24" t="s">
        <v>69</v>
      </c>
      <c r="N50" s="24" t="s">
        <v>69</v>
      </c>
    </row>
    <row r="51" spans="1:14" ht="18.75" customHeight="1" x14ac:dyDescent="0.15">
      <c r="A51" s="5">
        <v>41</v>
      </c>
      <c r="B51" s="5"/>
      <c r="C51" s="5"/>
      <c r="D51" s="10" t="s">
        <v>108</v>
      </c>
      <c r="E51" s="24" t="s">
        <v>69</v>
      </c>
      <c r="F51" s="24" t="s">
        <v>69</v>
      </c>
      <c r="G51" s="24" t="s">
        <v>69</v>
      </c>
      <c r="H51" s="24" t="s">
        <v>69</v>
      </c>
      <c r="I51" s="24" t="s">
        <v>69</v>
      </c>
      <c r="J51" s="24" t="s">
        <v>69</v>
      </c>
      <c r="K51" s="24" t="s">
        <v>69</v>
      </c>
      <c r="L51" s="24">
        <v>9.6</v>
      </c>
      <c r="M51" s="24" t="s">
        <v>69</v>
      </c>
      <c r="N51" s="24" t="s">
        <v>69</v>
      </c>
    </row>
    <row r="52" spans="1:14" ht="18.75" customHeight="1" x14ac:dyDescent="0.15">
      <c r="A52" s="5">
        <v>42</v>
      </c>
      <c r="B52" s="5"/>
      <c r="C52" s="5"/>
      <c r="D52" s="10" t="s">
        <v>60</v>
      </c>
      <c r="E52" s="24" t="s">
        <v>69</v>
      </c>
      <c r="F52" s="24" t="s">
        <v>69</v>
      </c>
      <c r="G52" s="24" t="s">
        <v>69</v>
      </c>
      <c r="H52" s="24">
        <v>8</v>
      </c>
      <c r="I52" s="24">
        <v>1.6</v>
      </c>
      <c r="J52" s="24" t="s">
        <v>69</v>
      </c>
      <c r="K52" s="24" t="s">
        <v>69</v>
      </c>
      <c r="L52" s="24" t="s">
        <v>69</v>
      </c>
      <c r="M52" s="24" t="s">
        <v>69</v>
      </c>
      <c r="N52" s="24">
        <v>27.2</v>
      </c>
    </row>
    <row r="53" spans="1:14" ht="18.75" customHeight="1" x14ac:dyDescent="0.15">
      <c r="A53" s="5">
        <v>43</v>
      </c>
      <c r="B53" s="5"/>
      <c r="C53" s="5"/>
      <c r="D53" s="10" t="s">
        <v>61</v>
      </c>
      <c r="E53" s="24" t="s">
        <v>69</v>
      </c>
      <c r="F53" s="24" t="s">
        <v>69</v>
      </c>
      <c r="G53" s="24" t="s">
        <v>69</v>
      </c>
      <c r="H53" s="24" t="s">
        <v>69</v>
      </c>
      <c r="I53" s="24" t="s">
        <v>69</v>
      </c>
      <c r="J53" s="24" t="s">
        <v>69</v>
      </c>
      <c r="K53" s="24">
        <v>3.2</v>
      </c>
      <c r="L53" s="24" t="s">
        <v>69</v>
      </c>
      <c r="M53" s="24" t="s">
        <v>69</v>
      </c>
      <c r="N53" s="24">
        <v>1.6</v>
      </c>
    </row>
    <row r="54" spans="1:14" ht="18.75" customHeight="1" x14ac:dyDescent="0.15">
      <c r="A54" s="5">
        <v>44</v>
      </c>
      <c r="B54" s="5"/>
      <c r="C54" s="5"/>
      <c r="D54" s="5" t="s">
        <v>101</v>
      </c>
      <c r="E54" s="24">
        <v>1.6</v>
      </c>
      <c r="F54" s="24">
        <v>1.6</v>
      </c>
      <c r="G54" s="24">
        <v>1.6</v>
      </c>
      <c r="H54" s="24" t="s">
        <v>69</v>
      </c>
      <c r="I54" s="24">
        <v>4.8</v>
      </c>
      <c r="J54" s="24">
        <v>4.8</v>
      </c>
      <c r="K54" s="24">
        <v>1.6</v>
      </c>
      <c r="L54" s="24" t="s">
        <v>69</v>
      </c>
      <c r="M54" s="24">
        <v>1.6</v>
      </c>
      <c r="N54" s="24" t="s">
        <v>69</v>
      </c>
    </row>
    <row r="55" spans="1:14" ht="18.75" customHeight="1" x14ac:dyDescent="0.15">
      <c r="A55" s="5">
        <v>45</v>
      </c>
      <c r="B55" s="5"/>
      <c r="C55" s="5"/>
      <c r="D55" s="5" t="s">
        <v>102</v>
      </c>
      <c r="E55" s="24">
        <v>1.6</v>
      </c>
      <c r="F55" s="24">
        <v>1.6</v>
      </c>
      <c r="G55" s="24">
        <v>1.6</v>
      </c>
      <c r="H55" s="24" t="s">
        <v>69</v>
      </c>
      <c r="I55" s="24">
        <v>0.4</v>
      </c>
      <c r="J55" s="24">
        <v>0.4</v>
      </c>
      <c r="K55" s="24" t="s">
        <v>69</v>
      </c>
      <c r="L55" s="24" t="s">
        <v>69</v>
      </c>
      <c r="M55" s="24" t="s">
        <v>69</v>
      </c>
      <c r="N55" s="24">
        <v>1.6</v>
      </c>
    </row>
    <row r="56" spans="1:14" ht="18.75" customHeight="1" x14ac:dyDescent="0.15">
      <c r="A56" s="5">
        <v>46</v>
      </c>
      <c r="B56" s="5"/>
      <c r="C56" s="5"/>
      <c r="D56" s="10" t="s">
        <v>103</v>
      </c>
      <c r="E56" s="24" t="s">
        <v>69</v>
      </c>
      <c r="F56" s="24" t="s">
        <v>69</v>
      </c>
      <c r="G56" s="24">
        <v>3.2</v>
      </c>
      <c r="H56" s="24">
        <v>0.4</v>
      </c>
      <c r="I56" s="24" t="s">
        <v>69</v>
      </c>
      <c r="J56" s="24">
        <v>0.8</v>
      </c>
      <c r="K56" s="24" t="s">
        <v>69</v>
      </c>
      <c r="L56" s="24">
        <v>16</v>
      </c>
      <c r="M56" s="24">
        <v>0.8</v>
      </c>
      <c r="N56" s="24">
        <v>4.8</v>
      </c>
    </row>
    <row r="57" spans="1:14" ht="18.75" customHeight="1" x14ac:dyDescent="0.15">
      <c r="A57" s="5">
        <v>47</v>
      </c>
      <c r="B57" s="5"/>
      <c r="C57" s="5"/>
      <c r="D57" s="5" t="s">
        <v>104</v>
      </c>
      <c r="E57" s="24">
        <v>3.2</v>
      </c>
      <c r="F57" s="24">
        <v>16</v>
      </c>
      <c r="G57" s="24">
        <v>12.8</v>
      </c>
      <c r="H57" s="24">
        <v>17.600000000000001</v>
      </c>
      <c r="I57" s="24">
        <v>6.4</v>
      </c>
      <c r="J57" s="24">
        <v>9.6</v>
      </c>
      <c r="K57" s="24">
        <v>9.6</v>
      </c>
      <c r="L57" s="24">
        <v>19.2</v>
      </c>
      <c r="M57" s="24">
        <v>16</v>
      </c>
      <c r="N57" s="24">
        <v>134.4</v>
      </c>
    </row>
    <row r="58" spans="1:14" ht="18.75" customHeight="1" x14ac:dyDescent="0.15">
      <c r="A58" s="5">
        <v>48</v>
      </c>
      <c r="B58" s="5" t="s">
        <v>62</v>
      </c>
      <c r="C58" s="5" t="s">
        <v>63</v>
      </c>
      <c r="D58" s="5" t="s">
        <v>64</v>
      </c>
      <c r="E58" s="24">
        <v>3.2</v>
      </c>
      <c r="F58" s="24">
        <v>3.2</v>
      </c>
      <c r="G58" s="24">
        <v>3.2</v>
      </c>
      <c r="H58" s="24">
        <v>0.8</v>
      </c>
      <c r="I58" s="24">
        <v>4.8</v>
      </c>
      <c r="J58" s="24">
        <v>3.2</v>
      </c>
      <c r="K58" s="24">
        <v>3.2</v>
      </c>
      <c r="L58" s="24">
        <v>0.8</v>
      </c>
      <c r="M58" s="24">
        <v>9.6</v>
      </c>
      <c r="N58" s="24">
        <v>3.2</v>
      </c>
    </row>
    <row r="59" spans="1:14" ht="18.75" customHeight="1" x14ac:dyDescent="0.15">
      <c r="A59" s="5">
        <v>49</v>
      </c>
      <c r="B59" s="5" t="s">
        <v>65</v>
      </c>
      <c r="C59" s="5" t="s">
        <v>66</v>
      </c>
      <c r="D59" s="5" t="s">
        <v>67</v>
      </c>
      <c r="E59" s="24">
        <v>12.8</v>
      </c>
      <c r="F59" s="24">
        <v>60.8</v>
      </c>
      <c r="G59" s="24">
        <v>288</v>
      </c>
      <c r="H59" s="24">
        <v>19.2</v>
      </c>
      <c r="I59" s="24">
        <v>11.2</v>
      </c>
      <c r="J59" s="24">
        <v>17.600000000000001</v>
      </c>
      <c r="K59" s="24">
        <v>9.6</v>
      </c>
      <c r="L59" s="24">
        <v>268.8</v>
      </c>
      <c r="M59" s="24">
        <v>537.6</v>
      </c>
      <c r="N59" s="24">
        <v>3.2</v>
      </c>
    </row>
    <row r="60" spans="1:14" ht="18.75" customHeight="1" x14ac:dyDescent="0.15">
      <c r="A60" s="5">
        <v>50</v>
      </c>
      <c r="B60" s="5" t="s">
        <v>68</v>
      </c>
      <c r="C60" s="5" t="s">
        <v>69</v>
      </c>
      <c r="D60" s="5" t="s">
        <v>70</v>
      </c>
      <c r="E60" s="24">
        <v>16</v>
      </c>
      <c r="F60" s="24">
        <v>38.4</v>
      </c>
      <c r="G60" s="24">
        <v>48</v>
      </c>
      <c r="H60" s="24">
        <v>6.4</v>
      </c>
      <c r="I60" s="24">
        <v>4.8</v>
      </c>
      <c r="J60" s="24">
        <v>3.2</v>
      </c>
      <c r="K60" s="24">
        <v>11.2</v>
      </c>
      <c r="L60" s="24">
        <v>28.8</v>
      </c>
      <c r="M60" s="24">
        <v>22.4</v>
      </c>
      <c r="N60" s="24">
        <v>6.4</v>
      </c>
    </row>
    <row r="61" spans="1:14" ht="18.75" customHeight="1" x14ac:dyDescent="0.15">
      <c r="A61" s="5">
        <v>51</v>
      </c>
      <c r="B61" s="5" t="s">
        <v>71</v>
      </c>
      <c r="C61" s="5" t="s">
        <v>72</v>
      </c>
      <c r="D61" s="10" t="s">
        <v>109</v>
      </c>
      <c r="E61" s="24" t="s">
        <v>69</v>
      </c>
      <c r="F61" s="24" t="s">
        <v>69</v>
      </c>
      <c r="G61" s="24" t="s">
        <v>69</v>
      </c>
      <c r="H61" s="24">
        <v>0.4</v>
      </c>
      <c r="I61" s="24" t="s">
        <v>69</v>
      </c>
      <c r="J61" s="24" t="s">
        <v>69</v>
      </c>
      <c r="K61" s="24" t="s">
        <v>69</v>
      </c>
      <c r="L61" s="24" t="s">
        <v>69</v>
      </c>
      <c r="M61" s="24" t="s">
        <v>69</v>
      </c>
      <c r="N61" s="24" t="s">
        <v>69</v>
      </c>
    </row>
    <row r="62" spans="1:14" ht="18.75" customHeight="1" x14ac:dyDescent="0.15">
      <c r="A62" s="5">
        <v>52</v>
      </c>
      <c r="B62" s="5"/>
      <c r="C62" s="5"/>
      <c r="D62" s="5" t="s">
        <v>105</v>
      </c>
      <c r="E62" s="24">
        <v>1.6</v>
      </c>
      <c r="F62" s="24" t="s">
        <v>69</v>
      </c>
      <c r="G62" s="24" t="s">
        <v>69</v>
      </c>
      <c r="H62" s="24" t="s">
        <v>69</v>
      </c>
      <c r="I62" s="24" t="s">
        <v>69</v>
      </c>
      <c r="J62" s="24" t="s">
        <v>69</v>
      </c>
      <c r="K62" s="24" t="s">
        <v>69</v>
      </c>
      <c r="L62" s="24">
        <v>3.2</v>
      </c>
      <c r="M62" s="24" t="s">
        <v>69</v>
      </c>
      <c r="N62" s="24" t="s">
        <v>69</v>
      </c>
    </row>
    <row r="63" spans="1:14" ht="18.75" customHeight="1" x14ac:dyDescent="0.15">
      <c r="A63" s="5">
        <v>53</v>
      </c>
      <c r="B63" s="5"/>
      <c r="C63" s="5"/>
      <c r="D63" s="10" t="s">
        <v>73</v>
      </c>
      <c r="E63" s="24">
        <v>3.2</v>
      </c>
      <c r="F63" s="24" t="s">
        <v>69</v>
      </c>
      <c r="G63" s="24" t="s">
        <v>69</v>
      </c>
      <c r="H63" s="24" t="s">
        <v>69</v>
      </c>
      <c r="I63" s="24" t="s">
        <v>69</v>
      </c>
      <c r="J63" s="24" t="s">
        <v>69</v>
      </c>
      <c r="K63" s="24" t="s">
        <v>69</v>
      </c>
      <c r="L63" s="24" t="s">
        <v>69</v>
      </c>
      <c r="M63" s="24" t="s">
        <v>69</v>
      </c>
      <c r="N63" s="24" t="s">
        <v>69</v>
      </c>
    </row>
    <row r="64" spans="1:14" ht="18.75" customHeight="1" x14ac:dyDescent="0.15">
      <c r="A64" s="5">
        <v>54</v>
      </c>
      <c r="B64" s="5"/>
      <c r="C64" s="5"/>
      <c r="D64" s="5" t="s">
        <v>106</v>
      </c>
      <c r="E64" s="24">
        <v>3.2</v>
      </c>
      <c r="F64" s="24" t="s">
        <v>69</v>
      </c>
      <c r="G64" s="24" t="s">
        <v>69</v>
      </c>
      <c r="H64" s="24" t="s">
        <v>69</v>
      </c>
      <c r="I64" s="24" t="s">
        <v>69</v>
      </c>
      <c r="J64" s="24" t="s">
        <v>69</v>
      </c>
      <c r="K64" s="24">
        <v>0.4</v>
      </c>
      <c r="L64" s="24" t="s">
        <v>69</v>
      </c>
      <c r="M64" s="24" t="s">
        <v>69</v>
      </c>
      <c r="N64" s="24" t="s">
        <v>69</v>
      </c>
    </row>
    <row r="65" spans="1:14" ht="18.75" customHeight="1" x14ac:dyDescent="0.15">
      <c r="A65" s="5">
        <v>55</v>
      </c>
      <c r="B65" s="5"/>
      <c r="C65" s="5"/>
      <c r="D65" s="5" t="s">
        <v>74</v>
      </c>
      <c r="E65" s="24" t="s">
        <v>69</v>
      </c>
      <c r="F65" s="24" t="s">
        <v>69</v>
      </c>
      <c r="G65" s="24" t="s">
        <v>69</v>
      </c>
      <c r="H65" s="24" t="s">
        <v>69</v>
      </c>
      <c r="I65" s="24" t="s">
        <v>69</v>
      </c>
      <c r="J65" s="24" t="s">
        <v>69</v>
      </c>
      <c r="K65" s="24" t="s">
        <v>69</v>
      </c>
      <c r="L65" s="24" t="s">
        <v>69</v>
      </c>
      <c r="M65" s="24" t="s">
        <v>69</v>
      </c>
      <c r="N65" s="24">
        <v>3.2</v>
      </c>
    </row>
    <row r="66" spans="1:14" ht="18.75" customHeight="1" x14ac:dyDescent="0.15">
      <c r="A66" s="5">
        <v>56</v>
      </c>
      <c r="B66" s="5"/>
      <c r="C66" s="5" t="s">
        <v>75</v>
      </c>
      <c r="D66" s="5" t="s">
        <v>76</v>
      </c>
      <c r="E66" s="24" t="s">
        <v>69</v>
      </c>
      <c r="F66" s="24">
        <v>1.6</v>
      </c>
      <c r="G66" s="24" t="s">
        <v>69</v>
      </c>
      <c r="H66" s="24" t="s">
        <v>69</v>
      </c>
      <c r="I66" s="24">
        <v>0.8</v>
      </c>
      <c r="J66" s="24" t="s">
        <v>69</v>
      </c>
      <c r="K66" s="24" t="s">
        <v>69</v>
      </c>
      <c r="L66" s="24" t="s">
        <v>69</v>
      </c>
      <c r="M66" s="24" t="s">
        <v>69</v>
      </c>
      <c r="N66" s="24" t="s">
        <v>69</v>
      </c>
    </row>
    <row r="67" spans="1:14" ht="18.75" customHeight="1" thickBot="1" x14ac:dyDescent="0.2">
      <c r="A67" s="5">
        <v>57</v>
      </c>
      <c r="B67" s="5" t="s">
        <v>77</v>
      </c>
      <c r="C67" s="5" t="s">
        <v>78</v>
      </c>
      <c r="D67" s="5" t="s">
        <v>79</v>
      </c>
      <c r="E67" s="24">
        <v>0.8</v>
      </c>
      <c r="F67" s="24" t="s">
        <v>69</v>
      </c>
      <c r="G67" s="24">
        <v>0.8</v>
      </c>
      <c r="H67" s="24" t="s">
        <v>69</v>
      </c>
      <c r="I67" s="24" t="s">
        <v>69</v>
      </c>
      <c r="J67" s="24" t="s">
        <v>69</v>
      </c>
      <c r="K67" s="24" t="s">
        <v>69</v>
      </c>
      <c r="L67" s="24" t="s">
        <v>69</v>
      </c>
      <c r="M67" s="24" t="s">
        <v>69</v>
      </c>
      <c r="N67" s="24" t="s">
        <v>69</v>
      </c>
    </row>
    <row r="68" spans="1:14" ht="18.75" customHeight="1" thickTop="1" x14ac:dyDescent="0.15">
      <c r="A68" s="39" t="s">
        <v>80</v>
      </c>
      <c r="B68" s="39"/>
      <c r="C68" s="39"/>
      <c r="D68" s="39"/>
      <c r="E68" s="25">
        <f t="shared" ref="E68:N68" si="0">SUM(E11:E67)</f>
        <v>3837.599999999999</v>
      </c>
      <c r="F68" s="25">
        <f t="shared" si="0"/>
        <v>4868.8</v>
      </c>
      <c r="G68" s="25">
        <f t="shared" si="0"/>
        <v>5757.6000000000022</v>
      </c>
      <c r="H68" s="25">
        <f t="shared" si="0"/>
        <v>543.99999999999989</v>
      </c>
      <c r="I68" s="25">
        <f t="shared" si="0"/>
        <v>554.79999999999984</v>
      </c>
      <c r="J68" s="25">
        <f t="shared" si="0"/>
        <v>2937.2</v>
      </c>
      <c r="K68" s="25">
        <f t="shared" si="0"/>
        <v>530.40000000000009</v>
      </c>
      <c r="L68" s="25">
        <f t="shared" si="0"/>
        <v>6400</v>
      </c>
      <c r="M68" s="25">
        <f t="shared" si="0"/>
        <v>5460.0000000000018</v>
      </c>
      <c r="N68" s="25">
        <f t="shared" si="0"/>
        <v>1436.4000000000003</v>
      </c>
    </row>
    <row r="69" spans="1:14" ht="18.75" customHeight="1" x14ac:dyDescent="0.15">
      <c r="A69" s="40" t="s">
        <v>110</v>
      </c>
      <c r="B69" s="41"/>
      <c r="C69" s="6" t="s">
        <v>22</v>
      </c>
      <c r="D69" s="8"/>
      <c r="E69" s="24">
        <f t="shared" ref="E69:N69" si="1">E11</f>
        <v>2016</v>
      </c>
      <c r="F69" s="24">
        <f t="shared" si="1"/>
        <v>3571.2</v>
      </c>
      <c r="G69" s="24">
        <f t="shared" si="1"/>
        <v>4300.8</v>
      </c>
      <c r="H69" s="24">
        <f t="shared" si="1"/>
        <v>230.4</v>
      </c>
      <c r="I69" s="24">
        <f t="shared" si="1"/>
        <v>268.8</v>
      </c>
      <c r="J69" s="24">
        <f t="shared" si="1"/>
        <v>1804.8</v>
      </c>
      <c r="K69" s="24">
        <f t="shared" si="1"/>
        <v>240</v>
      </c>
      <c r="L69" s="24">
        <f t="shared" si="1"/>
        <v>3878.4</v>
      </c>
      <c r="M69" s="24">
        <f t="shared" si="1"/>
        <v>2726.4</v>
      </c>
      <c r="N69" s="24">
        <f t="shared" si="1"/>
        <v>115.2</v>
      </c>
    </row>
    <row r="70" spans="1:14" ht="18.75" customHeight="1" x14ac:dyDescent="0.15">
      <c r="A70" s="40"/>
      <c r="B70" s="41"/>
      <c r="C70" s="6" t="s">
        <v>25</v>
      </c>
      <c r="D70" s="8"/>
      <c r="E70" s="24">
        <f t="shared" ref="E70:N70" si="2">SUM(E12:E29)</f>
        <v>394.4</v>
      </c>
      <c r="F70" s="24">
        <f t="shared" si="2"/>
        <v>333.6</v>
      </c>
      <c r="G70" s="24">
        <f t="shared" si="2"/>
        <v>528.00000000000011</v>
      </c>
      <c r="H70" s="24">
        <f t="shared" si="2"/>
        <v>20.400000000000002</v>
      </c>
      <c r="I70" s="24">
        <f t="shared" si="2"/>
        <v>45.2</v>
      </c>
      <c r="J70" s="24">
        <f t="shared" si="2"/>
        <v>89.600000000000009</v>
      </c>
      <c r="K70" s="24">
        <f t="shared" si="2"/>
        <v>26</v>
      </c>
      <c r="L70" s="24">
        <f t="shared" si="2"/>
        <v>482.4</v>
      </c>
      <c r="M70" s="24">
        <f t="shared" si="2"/>
        <v>194.4</v>
      </c>
      <c r="N70" s="24">
        <f t="shared" si="2"/>
        <v>12.4</v>
      </c>
    </row>
    <row r="71" spans="1:14" ht="18.75" customHeight="1" x14ac:dyDescent="0.15">
      <c r="A71" s="40"/>
      <c r="B71" s="41"/>
      <c r="C71" s="6" t="s">
        <v>81</v>
      </c>
      <c r="D71" s="8"/>
      <c r="E71" s="24">
        <f t="shared" ref="E71:N71" si="3">SUM(E30:E30)</f>
        <v>1.6</v>
      </c>
      <c r="F71" s="24">
        <f t="shared" si="3"/>
        <v>0</v>
      </c>
      <c r="G71" s="24">
        <f t="shared" si="3"/>
        <v>0</v>
      </c>
      <c r="H71" s="24">
        <f t="shared" si="3"/>
        <v>0</v>
      </c>
      <c r="I71" s="24">
        <f t="shared" si="3"/>
        <v>0</v>
      </c>
      <c r="J71" s="24">
        <f t="shared" si="3"/>
        <v>0</v>
      </c>
      <c r="K71" s="24">
        <f t="shared" si="3"/>
        <v>0</v>
      </c>
      <c r="L71" s="24">
        <f t="shared" si="3"/>
        <v>0</v>
      </c>
      <c r="M71" s="24">
        <f t="shared" si="3"/>
        <v>0</v>
      </c>
      <c r="N71" s="24">
        <f t="shared" si="3"/>
        <v>0.8</v>
      </c>
    </row>
    <row r="72" spans="1:14" ht="18.75" customHeight="1" x14ac:dyDescent="0.15">
      <c r="A72" s="40"/>
      <c r="B72" s="41"/>
      <c r="C72" s="6" t="s">
        <v>40</v>
      </c>
      <c r="D72" s="8"/>
      <c r="E72" s="24">
        <f t="shared" ref="E72:N72" si="4">SUM(E31:E31)</f>
        <v>0</v>
      </c>
      <c r="F72" s="24">
        <f t="shared" si="4"/>
        <v>0.8</v>
      </c>
      <c r="G72" s="24">
        <f t="shared" si="4"/>
        <v>0</v>
      </c>
      <c r="H72" s="24">
        <f t="shared" si="4"/>
        <v>0</v>
      </c>
      <c r="I72" s="24">
        <f t="shared" si="4"/>
        <v>0</v>
      </c>
      <c r="J72" s="24">
        <f t="shared" si="4"/>
        <v>0</v>
      </c>
      <c r="K72" s="24">
        <f t="shared" si="4"/>
        <v>0</v>
      </c>
      <c r="L72" s="24">
        <f t="shared" si="4"/>
        <v>0</v>
      </c>
      <c r="M72" s="24">
        <f t="shared" si="4"/>
        <v>0</v>
      </c>
      <c r="N72" s="24">
        <f t="shared" si="4"/>
        <v>0</v>
      </c>
    </row>
    <row r="73" spans="1:14" ht="18.75" customHeight="1" x14ac:dyDescent="0.15">
      <c r="A73" s="40"/>
      <c r="B73" s="41"/>
      <c r="C73" s="6" t="s">
        <v>42</v>
      </c>
      <c r="D73" s="8"/>
      <c r="E73" s="24">
        <f t="shared" ref="E73:N73" si="5">SUM(E32:E57)</f>
        <v>1384.7999999999997</v>
      </c>
      <c r="F73" s="24">
        <f t="shared" si="5"/>
        <v>859.2</v>
      </c>
      <c r="G73" s="24">
        <f t="shared" si="5"/>
        <v>588.80000000000007</v>
      </c>
      <c r="H73" s="24">
        <f t="shared" si="5"/>
        <v>266.40000000000003</v>
      </c>
      <c r="I73" s="24">
        <f t="shared" si="5"/>
        <v>219.20000000000005</v>
      </c>
      <c r="J73" s="24">
        <f t="shared" si="5"/>
        <v>1018.8</v>
      </c>
      <c r="K73" s="24">
        <f t="shared" si="5"/>
        <v>239.99999999999997</v>
      </c>
      <c r="L73" s="24">
        <f t="shared" si="5"/>
        <v>1737.6</v>
      </c>
      <c r="M73" s="24">
        <f t="shared" si="5"/>
        <v>1969.5999999999997</v>
      </c>
      <c r="N73" s="24">
        <f t="shared" si="5"/>
        <v>1292</v>
      </c>
    </row>
    <row r="74" spans="1:14" ht="18.75" customHeight="1" x14ac:dyDescent="0.15">
      <c r="A74" s="40"/>
      <c r="B74" s="41"/>
      <c r="C74" s="6" t="s">
        <v>82</v>
      </c>
      <c r="D74" s="8"/>
      <c r="E74" s="24">
        <f t="shared" ref="E74:N74" si="6">SUM(E58)</f>
        <v>3.2</v>
      </c>
      <c r="F74" s="24">
        <f t="shared" si="6"/>
        <v>3.2</v>
      </c>
      <c r="G74" s="24">
        <f t="shared" si="6"/>
        <v>3.2</v>
      </c>
      <c r="H74" s="24">
        <f t="shared" si="6"/>
        <v>0.8</v>
      </c>
      <c r="I74" s="24">
        <f t="shared" si="6"/>
        <v>4.8</v>
      </c>
      <c r="J74" s="24">
        <f t="shared" si="6"/>
        <v>3.2</v>
      </c>
      <c r="K74" s="24">
        <f t="shared" si="6"/>
        <v>3.2</v>
      </c>
      <c r="L74" s="24">
        <f t="shared" si="6"/>
        <v>0.8</v>
      </c>
      <c r="M74" s="24">
        <f t="shared" si="6"/>
        <v>9.6</v>
      </c>
      <c r="N74" s="24">
        <f t="shared" si="6"/>
        <v>3.2</v>
      </c>
    </row>
    <row r="75" spans="1:14" ht="18.75" customHeight="1" x14ac:dyDescent="0.15">
      <c r="A75" s="40"/>
      <c r="B75" s="41"/>
      <c r="C75" s="6" t="s">
        <v>66</v>
      </c>
      <c r="D75" s="8"/>
      <c r="E75" s="24">
        <f t="shared" ref="E75:N75" si="7">SUM(E59)</f>
        <v>12.8</v>
      </c>
      <c r="F75" s="24">
        <f t="shared" si="7"/>
        <v>60.8</v>
      </c>
      <c r="G75" s="24">
        <f t="shared" si="7"/>
        <v>288</v>
      </c>
      <c r="H75" s="24">
        <f t="shared" si="7"/>
        <v>19.2</v>
      </c>
      <c r="I75" s="24">
        <f t="shared" si="7"/>
        <v>11.2</v>
      </c>
      <c r="J75" s="24">
        <f t="shared" si="7"/>
        <v>17.600000000000001</v>
      </c>
      <c r="K75" s="24">
        <f t="shared" si="7"/>
        <v>9.6</v>
      </c>
      <c r="L75" s="24">
        <f t="shared" si="7"/>
        <v>268.8</v>
      </c>
      <c r="M75" s="24">
        <f t="shared" si="7"/>
        <v>537.6</v>
      </c>
      <c r="N75" s="24">
        <f t="shared" si="7"/>
        <v>3.2</v>
      </c>
    </row>
    <row r="76" spans="1:14" ht="18.75" customHeight="1" x14ac:dyDescent="0.15">
      <c r="A76" s="40"/>
      <c r="B76" s="41"/>
      <c r="C76" s="6" t="s">
        <v>83</v>
      </c>
      <c r="D76" s="8"/>
      <c r="E76" s="24">
        <f t="shared" ref="E76:N76" si="8">SUM(E60)</f>
        <v>16</v>
      </c>
      <c r="F76" s="24">
        <f t="shared" si="8"/>
        <v>38.4</v>
      </c>
      <c r="G76" s="24">
        <f t="shared" si="8"/>
        <v>48</v>
      </c>
      <c r="H76" s="24">
        <f t="shared" si="8"/>
        <v>6.4</v>
      </c>
      <c r="I76" s="24">
        <f t="shared" si="8"/>
        <v>4.8</v>
      </c>
      <c r="J76" s="24">
        <f t="shared" si="8"/>
        <v>3.2</v>
      </c>
      <c r="K76" s="24">
        <f t="shared" si="8"/>
        <v>11.2</v>
      </c>
      <c r="L76" s="24">
        <f t="shared" si="8"/>
        <v>28.8</v>
      </c>
      <c r="M76" s="24">
        <f t="shared" si="8"/>
        <v>22.4</v>
      </c>
      <c r="N76" s="24">
        <f t="shared" si="8"/>
        <v>6.4</v>
      </c>
    </row>
    <row r="77" spans="1:14" ht="18.75" customHeight="1" x14ac:dyDescent="0.15">
      <c r="A77" s="40"/>
      <c r="B77" s="41"/>
      <c r="C77" s="6" t="s">
        <v>72</v>
      </c>
      <c r="D77" s="8"/>
      <c r="E77" s="24">
        <f t="shared" ref="E77:N77" si="9">SUM(E61:E65)</f>
        <v>8</v>
      </c>
      <c r="F77" s="24">
        <f t="shared" si="9"/>
        <v>0</v>
      </c>
      <c r="G77" s="24">
        <f t="shared" si="9"/>
        <v>0</v>
      </c>
      <c r="H77" s="24">
        <f t="shared" si="9"/>
        <v>0.4</v>
      </c>
      <c r="I77" s="24">
        <f t="shared" si="9"/>
        <v>0</v>
      </c>
      <c r="J77" s="24">
        <f t="shared" si="9"/>
        <v>0</v>
      </c>
      <c r="K77" s="24">
        <f t="shared" si="9"/>
        <v>0.4</v>
      </c>
      <c r="L77" s="24">
        <f t="shared" si="9"/>
        <v>3.2</v>
      </c>
      <c r="M77" s="24">
        <f t="shared" si="9"/>
        <v>0</v>
      </c>
      <c r="N77" s="24">
        <f t="shared" si="9"/>
        <v>3.2</v>
      </c>
    </row>
    <row r="78" spans="1:14" ht="18.75" customHeight="1" x14ac:dyDescent="0.15">
      <c r="A78" s="40"/>
      <c r="B78" s="41"/>
      <c r="C78" s="6" t="s">
        <v>75</v>
      </c>
      <c r="D78" s="8"/>
      <c r="E78" s="24">
        <f t="shared" ref="E78:N78" si="10">SUM(E66)</f>
        <v>0</v>
      </c>
      <c r="F78" s="24">
        <f t="shared" si="10"/>
        <v>1.6</v>
      </c>
      <c r="G78" s="24">
        <f t="shared" si="10"/>
        <v>0</v>
      </c>
      <c r="H78" s="24">
        <f t="shared" si="10"/>
        <v>0</v>
      </c>
      <c r="I78" s="24">
        <f t="shared" si="10"/>
        <v>0.8</v>
      </c>
      <c r="J78" s="24">
        <f t="shared" si="10"/>
        <v>0</v>
      </c>
      <c r="K78" s="24">
        <f t="shared" si="10"/>
        <v>0</v>
      </c>
      <c r="L78" s="24">
        <f t="shared" si="10"/>
        <v>0</v>
      </c>
      <c r="M78" s="24">
        <f t="shared" si="10"/>
        <v>0</v>
      </c>
      <c r="N78" s="24">
        <f t="shared" si="10"/>
        <v>0</v>
      </c>
    </row>
    <row r="79" spans="1:14" ht="18.75" customHeight="1" x14ac:dyDescent="0.15">
      <c r="A79" s="40"/>
      <c r="B79" s="41"/>
      <c r="C79" s="6" t="s">
        <v>78</v>
      </c>
      <c r="D79" s="7"/>
      <c r="E79" s="24">
        <f t="shared" ref="E79:N79" si="11">SUM(E67:E67)</f>
        <v>0.8</v>
      </c>
      <c r="F79" s="24">
        <f t="shared" si="11"/>
        <v>0</v>
      </c>
      <c r="G79" s="24">
        <f t="shared" si="11"/>
        <v>0.8</v>
      </c>
      <c r="H79" s="24">
        <f t="shared" si="11"/>
        <v>0</v>
      </c>
      <c r="I79" s="24">
        <f t="shared" si="11"/>
        <v>0</v>
      </c>
      <c r="J79" s="24">
        <f t="shared" si="11"/>
        <v>0</v>
      </c>
      <c r="K79" s="24">
        <f t="shared" si="11"/>
        <v>0</v>
      </c>
      <c r="L79" s="24">
        <f t="shared" si="11"/>
        <v>0</v>
      </c>
      <c r="M79" s="24">
        <f t="shared" si="11"/>
        <v>0</v>
      </c>
      <c r="N79" s="24">
        <f t="shared" si="11"/>
        <v>0</v>
      </c>
    </row>
    <row r="80" spans="1:14" ht="18.75" customHeight="1" x14ac:dyDescent="0.15">
      <c r="A80" s="42" t="s">
        <v>84</v>
      </c>
      <c r="B80" s="42"/>
      <c r="C80" s="36" t="s">
        <v>85</v>
      </c>
      <c r="D80" s="36"/>
      <c r="E80" s="27" t="s">
        <v>86</v>
      </c>
      <c r="F80" s="28"/>
      <c r="G80" s="28"/>
      <c r="H80" s="28"/>
      <c r="I80" s="28"/>
      <c r="J80" s="28"/>
      <c r="K80" s="28"/>
      <c r="L80" s="28"/>
      <c r="M80" s="28"/>
      <c r="N80" s="29"/>
    </row>
    <row r="81" spans="1:14" ht="18.75" customHeight="1" x14ac:dyDescent="0.15">
      <c r="A81" s="37"/>
      <c r="B81" s="37"/>
      <c r="C81" s="36" t="s">
        <v>87</v>
      </c>
      <c r="D81" s="36"/>
      <c r="E81" s="27" t="s">
        <v>88</v>
      </c>
      <c r="F81" s="28"/>
      <c r="G81" s="28"/>
      <c r="H81" s="28"/>
      <c r="I81" s="28"/>
      <c r="J81" s="28"/>
      <c r="K81" s="28"/>
      <c r="L81" s="28"/>
      <c r="M81" s="28"/>
      <c r="N81" s="29"/>
    </row>
    <row r="82" spans="1:14" ht="18.75" customHeight="1" x14ac:dyDescent="0.15">
      <c r="A82" s="37"/>
      <c r="B82" s="37"/>
      <c r="C82" s="36" t="s">
        <v>89</v>
      </c>
      <c r="D82" s="36"/>
      <c r="E82" s="27" t="s">
        <v>107</v>
      </c>
      <c r="F82" s="28"/>
      <c r="G82" s="28"/>
      <c r="H82" s="28"/>
      <c r="I82" s="28"/>
      <c r="J82" s="28"/>
      <c r="K82" s="28"/>
      <c r="L82" s="28"/>
      <c r="M82" s="28"/>
      <c r="N82" s="29"/>
    </row>
    <row r="83" spans="1:14" ht="18.75" customHeight="1" x14ac:dyDescent="0.15">
      <c r="A83" s="30" t="s">
        <v>90</v>
      </c>
      <c r="B83" s="31"/>
      <c r="C83" s="31"/>
      <c r="D83" s="31"/>
      <c r="E83" s="18"/>
      <c r="F83" s="11"/>
      <c r="G83" s="11"/>
      <c r="H83" s="11"/>
      <c r="I83" s="11"/>
      <c r="J83" s="11"/>
      <c r="K83" s="11"/>
      <c r="L83" s="11"/>
      <c r="M83" s="11"/>
      <c r="N83" s="12"/>
    </row>
    <row r="84" spans="1:14" ht="18.75" customHeight="1" x14ac:dyDescent="0.15">
      <c r="A84" s="32"/>
      <c r="B84" s="33"/>
      <c r="C84" s="33"/>
      <c r="D84" s="33"/>
      <c r="E84" s="19">
        <f t="shared" ref="E84" si="12">E83*500</f>
        <v>0</v>
      </c>
      <c r="F84" s="13"/>
      <c r="G84" s="13"/>
      <c r="H84" s="13"/>
      <c r="I84" s="13"/>
      <c r="J84" s="13"/>
      <c r="K84" s="13"/>
      <c r="L84" s="13"/>
      <c r="M84" s="13"/>
      <c r="N84" s="14"/>
    </row>
    <row r="85" spans="1:14" ht="18.75" customHeight="1" x14ac:dyDescent="0.15">
      <c r="A85" s="34"/>
      <c r="B85" s="35"/>
      <c r="C85" s="35"/>
      <c r="D85" s="35"/>
      <c r="E85" s="20"/>
      <c r="F85" s="15"/>
      <c r="G85" s="15"/>
      <c r="H85" s="15"/>
      <c r="I85" s="15"/>
      <c r="J85" s="15"/>
      <c r="K85" s="15"/>
      <c r="L85" s="15"/>
      <c r="M85" s="15"/>
      <c r="N85" s="16"/>
    </row>
    <row r="86" spans="1:14" x14ac:dyDescent="0.15">
      <c r="A86" s="9" t="s">
        <v>91</v>
      </c>
      <c r="B86" s="9"/>
      <c r="C86" s="9"/>
    </row>
    <row r="87" spans="1:14" x14ac:dyDescent="0.15">
      <c r="E87" s="23"/>
      <c r="F87" s="23"/>
      <c r="G87" s="23"/>
      <c r="H87" s="23"/>
      <c r="I87" s="23"/>
      <c r="J87" s="23"/>
      <c r="K87" s="23"/>
      <c r="L87" s="23"/>
      <c r="M87" s="23"/>
      <c r="N87" s="23"/>
    </row>
  </sheetData>
  <mergeCells count="24">
    <mergeCell ref="A7:D7"/>
    <mergeCell ref="A8:D8"/>
    <mergeCell ref="A9:D9"/>
    <mergeCell ref="A1:D1"/>
    <mergeCell ref="A3:D3"/>
    <mergeCell ref="A4:D4"/>
    <mergeCell ref="A5:D5"/>
    <mergeCell ref="A6:D6"/>
    <mergeCell ref="A2:N2"/>
    <mergeCell ref="E10:N10"/>
    <mergeCell ref="A68:D68"/>
    <mergeCell ref="A69:B79"/>
    <mergeCell ref="A80:B80"/>
    <mergeCell ref="C80:D80"/>
    <mergeCell ref="E81:N81"/>
    <mergeCell ref="A82:B82"/>
    <mergeCell ref="C82:D82"/>
    <mergeCell ref="E80:N80"/>
    <mergeCell ref="A81:B81"/>
    <mergeCell ref="C81:D81"/>
    <mergeCell ref="A83:D83"/>
    <mergeCell ref="A84:D84"/>
    <mergeCell ref="A85:D85"/>
    <mergeCell ref="E82:N82"/>
  </mergeCells>
  <phoneticPr fontId="3"/>
  <pageMargins left="0.78740157480314965" right="0.78740157480314965" top="0.98425196850393704" bottom="0.98425196850393704" header="0.51181102362204722" footer="0.51181102362204722"/>
  <pageSetup paperSize="9" scale="46" firstPageNumber="16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0"/>
  <sheetViews>
    <sheetView showZeros="0" zoomScale="70" zoomScaleNormal="70" zoomScaleSheetLayoutView="55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4" width="10.625" style="1" customWidth="1"/>
    <col min="15" max="16384" width="9" style="1"/>
  </cols>
  <sheetData>
    <row r="1" spans="1:16" ht="18.75" customHeight="1" x14ac:dyDescent="0.15">
      <c r="A1" s="45"/>
      <c r="B1" s="45"/>
      <c r="C1" s="45"/>
      <c r="D1" s="45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6" ht="18.75" customHeight="1" x14ac:dyDescent="0.15">
      <c r="A2" s="46"/>
      <c r="B2" s="46"/>
      <c r="C2" s="46"/>
      <c r="D2" s="46"/>
      <c r="E2" s="22"/>
      <c r="F2" s="22"/>
      <c r="G2" s="22"/>
      <c r="H2" s="22"/>
      <c r="I2" s="22"/>
      <c r="J2" s="22"/>
      <c r="K2" s="22"/>
      <c r="L2" s="47"/>
      <c r="M2" s="22"/>
      <c r="N2" s="22"/>
    </row>
    <row r="3" spans="1:16" ht="18.75" customHeight="1" x14ac:dyDescent="0.15">
      <c r="A3" s="43" t="s">
        <v>0</v>
      </c>
      <c r="B3" s="43"/>
      <c r="C3" s="43"/>
      <c r="D3" s="43"/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</row>
    <row r="4" spans="1:16" ht="18.75" customHeight="1" x14ac:dyDescent="0.15">
      <c r="A4" s="43" t="s">
        <v>11</v>
      </c>
      <c r="B4" s="43"/>
      <c r="C4" s="43"/>
      <c r="D4" s="43"/>
      <c r="E4" s="3">
        <v>42745</v>
      </c>
      <c r="F4" s="3">
        <v>42745</v>
      </c>
      <c r="G4" s="3">
        <v>42745</v>
      </c>
      <c r="H4" s="3">
        <v>42745</v>
      </c>
      <c r="I4" s="3">
        <v>42745</v>
      </c>
      <c r="J4" s="3">
        <v>42745</v>
      </c>
      <c r="K4" s="3">
        <v>42745</v>
      </c>
      <c r="L4" s="3">
        <v>42746</v>
      </c>
      <c r="M4" s="3">
        <v>42746</v>
      </c>
      <c r="N4" s="3">
        <v>42754</v>
      </c>
    </row>
    <row r="5" spans="1:16" ht="18.75" customHeight="1" x14ac:dyDescent="0.15">
      <c r="A5" s="43" t="s">
        <v>12</v>
      </c>
      <c r="B5" s="43"/>
      <c r="C5" s="43"/>
      <c r="D5" s="43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6" ht="18.75" customHeight="1" x14ac:dyDescent="0.15">
      <c r="A6" s="43" t="s">
        <v>13</v>
      </c>
      <c r="B6" s="43"/>
      <c r="C6" s="43"/>
      <c r="D6" s="43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6" ht="18.75" customHeight="1" x14ac:dyDescent="0.15">
      <c r="A7" s="43" t="s">
        <v>14</v>
      </c>
      <c r="B7" s="43"/>
      <c r="C7" s="43"/>
      <c r="D7" s="43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</row>
    <row r="8" spans="1:16" ht="18.75" customHeight="1" x14ac:dyDescent="0.15">
      <c r="A8" s="44" t="s">
        <v>15</v>
      </c>
      <c r="B8" s="44"/>
      <c r="C8" s="44"/>
      <c r="D8" s="44"/>
      <c r="E8" s="4">
        <v>2000</v>
      </c>
      <c r="F8" s="4">
        <v>2000</v>
      </c>
      <c r="G8" s="4">
        <v>2000</v>
      </c>
      <c r="H8" s="4">
        <v>2000</v>
      </c>
      <c r="I8" s="4">
        <v>2000</v>
      </c>
      <c r="J8" s="4">
        <v>2000</v>
      </c>
      <c r="K8" s="4">
        <v>2000</v>
      </c>
      <c r="L8" s="4">
        <v>2000</v>
      </c>
      <c r="M8" s="4">
        <v>2000</v>
      </c>
      <c r="N8" s="4">
        <v>2000</v>
      </c>
    </row>
    <row r="9" spans="1:16" ht="18.75" customHeight="1" thickBot="1" x14ac:dyDescent="0.2">
      <c r="A9" s="44" t="s">
        <v>16</v>
      </c>
      <c r="B9" s="44"/>
      <c r="C9" s="44"/>
      <c r="D9" s="44"/>
      <c r="E9" s="4">
        <v>150</v>
      </c>
      <c r="F9" s="4">
        <v>100</v>
      </c>
      <c r="G9" s="4">
        <v>100</v>
      </c>
      <c r="H9" s="4">
        <v>150</v>
      </c>
      <c r="I9" s="4">
        <v>100</v>
      </c>
      <c r="J9" s="4">
        <v>100</v>
      </c>
      <c r="K9" s="4">
        <v>200</v>
      </c>
      <c r="L9" s="4">
        <v>200</v>
      </c>
      <c r="M9" s="4">
        <v>100</v>
      </c>
      <c r="N9" s="4">
        <v>50</v>
      </c>
    </row>
    <row r="10" spans="1:16" ht="18.75" customHeight="1" thickTop="1" x14ac:dyDescent="0.15">
      <c r="A10" s="26" t="s">
        <v>251</v>
      </c>
      <c r="B10" s="26" t="s">
        <v>18</v>
      </c>
      <c r="C10" s="26" t="s">
        <v>19</v>
      </c>
      <c r="D10" s="26" t="s">
        <v>20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6" ht="18.75" customHeight="1" x14ac:dyDescent="0.15">
      <c r="A11" s="5">
        <v>1</v>
      </c>
      <c r="B11" s="5" t="s">
        <v>21</v>
      </c>
      <c r="C11" s="5" t="s">
        <v>22</v>
      </c>
      <c r="D11" s="5" t="s">
        <v>23</v>
      </c>
      <c r="E11" s="49">
        <v>57.6</v>
      </c>
      <c r="F11" s="49">
        <v>22.4</v>
      </c>
      <c r="G11" s="49">
        <v>32</v>
      </c>
      <c r="H11" s="49">
        <v>19.2</v>
      </c>
      <c r="I11" s="49">
        <v>19.2</v>
      </c>
      <c r="J11" s="49">
        <v>51.2</v>
      </c>
      <c r="K11" s="49">
        <v>28.8</v>
      </c>
      <c r="L11" s="49">
        <v>172.8</v>
      </c>
      <c r="M11" s="49">
        <v>41.6</v>
      </c>
      <c r="N11" s="49">
        <v>243.2</v>
      </c>
      <c r="P11" s="23"/>
    </row>
    <row r="12" spans="1:16" ht="18.75" customHeight="1" x14ac:dyDescent="0.15">
      <c r="A12" s="5">
        <v>2</v>
      </c>
      <c r="B12" s="5" t="s">
        <v>24</v>
      </c>
      <c r="C12" s="5" t="s">
        <v>25</v>
      </c>
      <c r="D12" s="10" t="s">
        <v>114</v>
      </c>
      <c r="E12" s="49">
        <v>0.8</v>
      </c>
      <c r="F12" s="49" t="s">
        <v>69</v>
      </c>
      <c r="G12" s="49">
        <v>1.6</v>
      </c>
      <c r="H12" s="49" t="s">
        <v>69</v>
      </c>
      <c r="I12" s="49" t="s">
        <v>69</v>
      </c>
      <c r="J12" s="49" t="s">
        <v>69</v>
      </c>
      <c r="K12" s="49">
        <v>0.8</v>
      </c>
      <c r="L12" s="49" t="s">
        <v>69</v>
      </c>
      <c r="M12" s="49" t="s">
        <v>69</v>
      </c>
      <c r="N12" s="49" t="s">
        <v>69</v>
      </c>
      <c r="P12" s="23"/>
    </row>
    <row r="13" spans="1:16" ht="18.75" customHeight="1" x14ac:dyDescent="0.15">
      <c r="A13" s="5">
        <v>3</v>
      </c>
      <c r="B13" s="5"/>
      <c r="C13" s="5"/>
      <c r="D13" s="10" t="s">
        <v>26</v>
      </c>
      <c r="E13" s="49">
        <v>3.2</v>
      </c>
      <c r="F13" s="49">
        <v>3.2</v>
      </c>
      <c r="G13" s="49">
        <v>0.8</v>
      </c>
      <c r="H13" s="49" t="s">
        <v>69</v>
      </c>
      <c r="I13" s="49">
        <v>1.6</v>
      </c>
      <c r="J13" s="49">
        <v>3.2</v>
      </c>
      <c r="K13" s="49" t="s">
        <v>69</v>
      </c>
      <c r="L13" s="49">
        <v>16</v>
      </c>
      <c r="M13" s="49">
        <v>6.4</v>
      </c>
      <c r="N13" s="49">
        <v>3.2</v>
      </c>
      <c r="P13" s="23"/>
    </row>
    <row r="14" spans="1:16" ht="18.75" customHeight="1" x14ac:dyDescent="0.15">
      <c r="A14" s="5">
        <v>4</v>
      </c>
      <c r="B14" s="5"/>
      <c r="C14" s="5"/>
      <c r="D14" s="10" t="s">
        <v>27</v>
      </c>
      <c r="E14" s="49">
        <v>1.6</v>
      </c>
      <c r="F14" s="49" t="s">
        <v>69</v>
      </c>
      <c r="G14" s="49" t="s">
        <v>69</v>
      </c>
      <c r="H14" s="49" t="s">
        <v>69</v>
      </c>
      <c r="I14" s="49" t="s">
        <v>69</v>
      </c>
      <c r="J14" s="49" t="s">
        <v>69</v>
      </c>
      <c r="K14" s="49" t="s">
        <v>69</v>
      </c>
      <c r="L14" s="49" t="s">
        <v>69</v>
      </c>
      <c r="M14" s="49" t="s">
        <v>69</v>
      </c>
      <c r="N14" s="49" t="s">
        <v>69</v>
      </c>
      <c r="P14" s="23"/>
    </row>
    <row r="15" spans="1:16" ht="18.75" customHeight="1" x14ac:dyDescent="0.15">
      <c r="A15" s="5">
        <v>5</v>
      </c>
      <c r="B15" s="5"/>
      <c r="C15" s="5"/>
      <c r="D15" s="5" t="s">
        <v>185</v>
      </c>
      <c r="E15" s="49" t="s">
        <v>69</v>
      </c>
      <c r="F15" s="49" t="s">
        <v>69</v>
      </c>
      <c r="G15" s="49" t="s">
        <v>69</v>
      </c>
      <c r="H15" s="49" t="s">
        <v>69</v>
      </c>
      <c r="I15" s="49" t="s">
        <v>69</v>
      </c>
      <c r="J15" s="49" t="s">
        <v>69</v>
      </c>
      <c r="K15" s="49" t="s">
        <v>69</v>
      </c>
      <c r="L15" s="49">
        <v>3.2</v>
      </c>
      <c r="M15" s="49" t="s">
        <v>69</v>
      </c>
      <c r="N15" s="49" t="s">
        <v>69</v>
      </c>
      <c r="P15" s="23"/>
    </row>
    <row r="16" spans="1:16" ht="18.75" customHeight="1" x14ac:dyDescent="0.15">
      <c r="A16" s="5">
        <v>6</v>
      </c>
      <c r="B16" s="5"/>
      <c r="C16" s="5"/>
      <c r="D16" s="10" t="s">
        <v>28</v>
      </c>
      <c r="E16" s="49">
        <v>3.2</v>
      </c>
      <c r="F16" s="49" t="s">
        <v>69</v>
      </c>
      <c r="G16" s="49" t="s">
        <v>69</v>
      </c>
      <c r="H16" s="49">
        <v>6.4</v>
      </c>
      <c r="I16" s="49">
        <v>1.6</v>
      </c>
      <c r="J16" s="49">
        <v>3.2</v>
      </c>
      <c r="K16" s="49">
        <v>6.4</v>
      </c>
      <c r="L16" s="49" t="s">
        <v>69</v>
      </c>
      <c r="M16" s="49" t="s">
        <v>69</v>
      </c>
      <c r="N16" s="49">
        <v>0.8</v>
      </c>
      <c r="P16" s="23"/>
    </row>
    <row r="17" spans="1:16" ht="18.75" customHeight="1" x14ac:dyDescent="0.15">
      <c r="A17" s="5">
        <v>7</v>
      </c>
      <c r="B17" s="5"/>
      <c r="C17" s="5"/>
      <c r="D17" s="5" t="s">
        <v>250</v>
      </c>
      <c r="E17" s="49">
        <v>3.2</v>
      </c>
      <c r="F17" s="49" t="s">
        <v>69</v>
      </c>
      <c r="G17" s="49" t="s">
        <v>69</v>
      </c>
      <c r="H17" s="49">
        <v>0.8</v>
      </c>
      <c r="I17" s="49" t="s">
        <v>69</v>
      </c>
      <c r="J17" s="49" t="s">
        <v>69</v>
      </c>
      <c r="K17" s="49" t="s">
        <v>69</v>
      </c>
      <c r="L17" s="49" t="s">
        <v>69</v>
      </c>
      <c r="M17" s="49" t="s">
        <v>69</v>
      </c>
      <c r="N17" s="49" t="s">
        <v>69</v>
      </c>
      <c r="P17" s="23"/>
    </row>
    <row r="18" spans="1:16" ht="18.75" customHeight="1" x14ac:dyDescent="0.15">
      <c r="A18" s="5">
        <v>8</v>
      </c>
      <c r="B18" s="5"/>
      <c r="C18" s="5"/>
      <c r="D18" s="5" t="s">
        <v>117</v>
      </c>
      <c r="E18" s="49">
        <v>3.2</v>
      </c>
      <c r="F18" s="49">
        <v>6.4</v>
      </c>
      <c r="G18" s="49">
        <v>6.4</v>
      </c>
      <c r="H18" s="49">
        <v>3.2</v>
      </c>
      <c r="I18" s="49">
        <v>6.4</v>
      </c>
      <c r="J18" s="49">
        <v>6.4</v>
      </c>
      <c r="K18" s="49">
        <v>6.4</v>
      </c>
      <c r="L18" s="49">
        <v>6.4</v>
      </c>
      <c r="M18" s="49">
        <v>3.2</v>
      </c>
      <c r="N18" s="49" t="s">
        <v>69</v>
      </c>
      <c r="P18" s="23"/>
    </row>
    <row r="19" spans="1:16" ht="18.75" customHeight="1" x14ac:dyDescent="0.15">
      <c r="A19" s="5">
        <v>9</v>
      </c>
      <c r="B19" s="5"/>
      <c r="C19" s="5"/>
      <c r="D19" s="5" t="s">
        <v>249</v>
      </c>
      <c r="E19" s="49" t="s">
        <v>69</v>
      </c>
      <c r="F19" s="49">
        <v>1.6</v>
      </c>
      <c r="G19" s="49">
        <v>3.2</v>
      </c>
      <c r="H19" s="49" t="s">
        <v>69</v>
      </c>
      <c r="I19" s="49" t="s">
        <v>69</v>
      </c>
      <c r="J19" s="49" t="s">
        <v>69</v>
      </c>
      <c r="K19" s="49" t="s">
        <v>69</v>
      </c>
      <c r="L19" s="49">
        <v>1.6</v>
      </c>
      <c r="M19" s="49" t="s">
        <v>69</v>
      </c>
      <c r="N19" s="49">
        <v>1.6</v>
      </c>
      <c r="P19" s="23"/>
    </row>
    <row r="20" spans="1:16" ht="18.75" customHeight="1" x14ac:dyDescent="0.15">
      <c r="A20" s="5">
        <v>10</v>
      </c>
      <c r="B20" s="5"/>
      <c r="C20" s="5"/>
      <c r="D20" s="5" t="s">
        <v>164</v>
      </c>
      <c r="E20" s="49" t="s">
        <v>69</v>
      </c>
      <c r="F20" s="49" t="s">
        <v>69</v>
      </c>
      <c r="G20" s="49" t="s">
        <v>69</v>
      </c>
      <c r="H20" s="49" t="s">
        <v>69</v>
      </c>
      <c r="I20" s="49" t="s">
        <v>69</v>
      </c>
      <c r="J20" s="49" t="s">
        <v>69</v>
      </c>
      <c r="K20" s="49" t="s">
        <v>69</v>
      </c>
      <c r="L20" s="49">
        <v>0.8</v>
      </c>
      <c r="M20" s="49" t="s">
        <v>69</v>
      </c>
      <c r="N20" s="49" t="s">
        <v>69</v>
      </c>
      <c r="P20" s="23"/>
    </row>
    <row r="21" spans="1:16" ht="18.75" customHeight="1" x14ac:dyDescent="0.15">
      <c r="A21" s="5">
        <v>11</v>
      </c>
      <c r="B21" s="5"/>
      <c r="C21" s="5"/>
      <c r="D21" s="5" t="s">
        <v>120</v>
      </c>
      <c r="E21" s="49" t="s">
        <v>69</v>
      </c>
      <c r="F21" s="49" t="s">
        <v>69</v>
      </c>
      <c r="G21" s="49" t="s">
        <v>69</v>
      </c>
      <c r="H21" s="49" t="s">
        <v>69</v>
      </c>
      <c r="I21" s="49">
        <v>1.6</v>
      </c>
      <c r="J21" s="49" t="s">
        <v>69</v>
      </c>
      <c r="K21" s="49" t="s">
        <v>69</v>
      </c>
      <c r="L21" s="49" t="s">
        <v>69</v>
      </c>
      <c r="M21" s="49" t="s">
        <v>69</v>
      </c>
      <c r="N21" s="49" t="s">
        <v>69</v>
      </c>
      <c r="P21" s="23"/>
    </row>
    <row r="22" spans="1:16" ht="18.75" customHeight="1" x14ac:dyDescent="0.15">
      <c r="A22" s="5">
        <v>12</v>
      </c>
      <c r="B22" s="5"/>
      <c r="C22" s="5"/>
      <c r="D22" s="5" t="s">
        <v>122</v>
      </c>
      <c r="E22" s="49">
        <v>3.2</v>
      </c>
      <c r="F22" s="49">
        <v>1.6</v>
      </c>
      <c r="G22" s="49">
        <v>6.4</v>
      </c>
      <c r="H22" s="49">
        <v>6.4</v>
      </c>
      <c r="I22" s="49">
        <v>3.2</v>
      </c>
      <c r="J22" s="49">
        <v>6.4</v>
      </c>
      <c r="K22" s="49">
        <v>3.2</v>
      </c>
      <c r="L22" s="49">
        <v>12.8</v>
      </c>
      <c r="M22" s="49">
        <v>6.4</v>
      </c>
      <c r="N22" s="49" t="s">
        <v>69</v>
      </c>
      <c r="P22" s="23"/>
    </row>
    <row r="23" spans="1:16" ht="18.75" customHeight="1" x14ac:dyDescent="0.15">
      <c r="A23" s="5">
        <v>13</v>
      </c>
      <c r="B23" s="5"/>
      <c r="C23" s="5"/>
      <c r="D23" s="5" t="s">
        <v>96</v>
      </c>
      <c r="E23" s="49">
        <v>3.2</v>
      </c>
      <c r="F23" s="49">
        <v>3.2</v>
      </c>
      <c r="G23" s="49">
        <v>6.4</v>
      </c>
      <c r="H23" s="49">
        <v>0.8</v>
      </c>
      <c r="I23" s="49">
        <v>1.6</v>
      </c>
      <c r="J23" s="49">
        <v>3.2</v>
      </c>
      <c r="K23" s="49">
        <v>1.6</v>
      </c>
      <c r="L23" s="49">
        <v>3.2</v>
      </c>
      <c r="M23" s="49" t="s">
        <v>69</v>
      </c>
      <c r="N23" s="49">
        <v>0.8</v>
      </c>
      <c r="P23" s="23"/>
    </row>
    <row r="24" spans="1:16" ht="18.75" customHeight="1" x14ac:dyDescent="0.15">
      <c r="A24" s="5">
        <v>14</v>
      </c>
      <c r="B24" s="5"/>
      <c r="C24" s="5"/>
      <c r="D24" s="10" t="s">
        <v>34</v>
      </c>
      <c r="E24" s="49" t="s">
        <v>69</v>
      </c>
      <c r="F24" s="49" t="s">
        <v>69</v>
      </c>
      <c r="G24" s="49" t="s">
        <v>69</v>
      </c>
      <c r="H24" s="49" t="s">
        <v>69</v>
      </c>
      <c r="I24" s="49" t="s">
        <v>69</v>
      </c>
      <c r="J24" s="49" t="s">
        <v>69</v>
      </c>
      <c r="K24" s="49" t="s">
        <v>69</v>
      </c>
      <c r="L24" s="49">
        <v>1.6</v>
      </c>
      <c r="M24" s="49" t="s">
        <v>69</v>
      </c>
      <c r="N24" s="49" t="s">
        <v>69</v>
      </c>
      <c r="P24" s="23"/>
    </row>
    <row r="25" spans="1:16" ht="18.75" customHeight="1" x14ac:dyDescent="0.15">
      <c r="A25" s="5">
        <v>15</v>
      </c>
      <c r="B25" s="5"/>
      <c r="C25" s="5"/>
      <c r="D25" s="10" t="s">
        <v>35</v>
      </c>
      <c r="E25" s="49">
        <v>6.4</v>
      </c>
      <c r="F25" s="49" t="s">
        <v>69</v>
      </c>
      <c r="G25" s="49" t="s">
        <v>69</v>
      </c>
      <c r="H25" s="49">
        <v>3.2</v>
      </c>
      <c r="I25" s="49" t="s">
        <v>69</v>
      </c>
      <c r="J25" s="49">
        <v>1.6</v>
      </c>
      <c r="K25" s="49" t="s">
        <v>69</v>
      </c>
      <c r="L25" s="49">
        <v>0.8</v>
      </c>
      <c r="M25" s="49" t="s">
        <v>69</v>
      </c>
      <c r="N25" s="49" t="s">
        <v>69</v>
      </c>
      <c r="P25" s="23"/>
    </row>
    <row r="26" spans="1:16" ht="18.75" customHeight="1" x14ac:dyDescent="0.15">
      <c r="A26" s="5">
        <v>16</v>
      </c>
      <c r="B26" s="5"/>
      <c r="C26" s="5"/>
      <c r="D26" s="10" t="s">
        <v>36</v>
      </c>
      <c r="E26" s="49">
        <v>1.6</v>
      </c>
      <c r="F26" s="49" t="s">
        <v>69</v>
      </c>
      <c r="G26" s="49">
        <v>1.6</v>
      </c>
      <c r="H26" s="49" t="s">
        <v>69</v>
      </c>
      <c r="I26" s="49">
        <v>1.6</v>
      </c>
      <c r="J26" s="49">
        <v>0.8</v>
      </c>
      <c r="K26" s="49" t="s">
        <v>69</v>
      </c>
      <c r="L26" s="49">
        <v>0.8</v>
      </c>
      <c r="M26" s="49" t="s">
        <v>69</v>
      </c>
      <c r="N26" s="49" t="s">
        <v>69</v>
      </c>
      <c r="P26" s="23"/>
    </row>
    <row r="27" spans="1:16" ht="18.75" customHeight="1" x14ac:dyDescent="0.15">
      <c r="A27" s="5">
        <v>17</v>
      </c>
      <c r="B27" s="5"/>
      <c r="C27" s="5"/>
      <c r="D27" s="10" t="s">
        <v>167</v>
      </c>
      <c r="E27" s="49">
        <v>3.2</v>
      </c>
      <c r="F27" s="49">
        <v>0.8</v>
      </c>
      <c r="G27" s="49" t="s">
        <v>69</v>
      </c>
      <c r="H27" s="49" t="s">
        <v>69</v>
      </c>
      <c r="I27" s="49">
        <v>3.2</v>
      </c>
      <c r="J27" s="49">
        <v>1.6</v>
      </c>
      <c r="K27" s="49">
        <v>3.2</v>
      </c>
      <c r="L27" s="49">
        <v>3.2</v>
      </c>
      <c r="M27" s="49">
        <v>0.8</v>
      </c>
      <c r="N27" s="49" t="s">
        <v>69</v>
      </c>
      <c r="P27" s="23"/>
    </row>
    <row r="28" spans="1:16" ht="18.75" customHeight="1" x14ac:dyDescent="0.15">
      <c r="A28" s="5">
        <v>18</v>
      </c>
      <c r="B28" s="5"/>
      <c r="C28" s="5"/>
      <c r="D28" s="5" t="s">
        <v>98</v>
      </c>
      <c r="E28" s="49">
        <v>1.6</v>
      </c>
      <c r="F28" s="49">
        <v>3.2</v>
      </c>
      <c r="G28" s="49">
        <v>1.6</v>
      </c>
      <c r="H28" s="49">
        <v>3.2</v>
      </c>
      <c r="I28" s="49">
        <v>3.2</v>
      </c>
      <c r="J28" s="49">
        <v>3.2</v>
      </c>
      <c r="K28" s="49">
        <v>1.6</v>
      </c>
      <c r="L28" s="49">
        <v>6.4</v>
      </c>
      <c r="M28" s="49">
        <v>3.2</v>
      </c>
      <c r="N28" s="49" t="s">
        <v>69</v>
      </c>
      <c r="P28" s="23"/>
    </row>
    <row r="29" spans="1:16" ht="18.75" customHeight="1" x14ac:dyDescent="0.15">
      <c r="A29" s="5">
        <v>19</v>
      </c>
      <c r="B29" s="5" t="s">
        <v>37</v>
      </c>
      <c r="C29" s="5" t="s">
        <v>38</v>
      </c>
      <c r="D29" s="10" t="s">
        <v>39</v>
      </c>
      <c r="E29" s="49">
        <v>6.4</v>
      </c>
      <c r="F29" s="49">
        <v>1.6</v>
      </c>
      <c r="G29" s="49" t="s">
        <v>69</v>
      </c>
      <c r="H29" s="49">
        <v>1.6</v>
      </c>
      <c r="I29" s="49">
        <v>9.6</v>
      </c>
      <c r="J29" s="49">
        <v>1.6</v>
      </c>
      <c r="K29" s="49">
        <v>3.2</v>
      </c>
      <c r="L29" s="49">
        <v>1.6</v>
      </c>
      <c r="M29" s="49">
        <v>0.8</v>
      </c>
      <c r="N29" s="49">
        <v>0.8</v>
      </c>
      <c r="P29" s="23"/>
    </row>
    <row r="30" spans="1:16" ht="18.75" customHeight="1" x14ac:dyDescent="0.15">
      <c r="A30" s="5">
        <v>20</v>
      </c>
      <c r="B30" s="5"/>
      <c r="C30" s="5" t="s">
        <v>40</v>
      </c>
      <c r="D30" s="10" t="s">
        <v>128</v>
      </c>
      <c r="E30" s="49">
        <v>6.4</v>
      </c>
      <c r="F30" s="49">
        <v>3.2</v>
      </c>
      <c r="G30" s="49">
        <v>9.6</v>
      </c>
      <c r="H30" s="49">
        <v>9.6</v>
      </c>
      <c r="I30" s="49">
        <v>6.4</v>
      </c>
      <c r="J30" s="49">
        <v>22.4</v>
      </c>
      <c r="K30" s="49">
        <v>3.2</v>
      </c>
      <c r="L30" s="49">
        <v>12.8</v>
      </c>
      <c r="M30" s="49">
        <v>9.6</v>
      </c>
      <c r="N30" s="49">
        <v>32</v>
      </c>
      <c r="P30" s="23"/>
    </row>
    <row r="31" spans="1:16" ht="18.75" customHeight="1" x14ac:dyDescent="0.15">
      <c r="A31" s="5">
        <v>21</v>
      </c>
      <c r="B31" s="5"/>
      <c r="C31" s="5" t="s">
        <v>42</v>
      </c>
      <c r="D31" s="10" t="s">
        <v>44</v>
      </c>
      <c r="E31" s="49">
        <v>416</v>
      </c>
      <c r="F31" s="49">
        <v>697.6</v>
      </c>
      <c r="G31" s="49">
        <v>480</v>
      </c>
      <c r="H31" s="49">
        <v>595.20000000000005</v>
      </c>
      <c r="I31" s="49">
        <v>211.2</v>
      </c>
      <c r="J31" s="49">
        <v>256</v>
      </c>
      <c r="K31" s="49">
        <v>614.4</v>
      </c>
      <c r="L31" s="49">
        <v>409.6</v>
      </c>
      <c r="M31" s="49">
        <v>166.4</v>
      </c>
      <c r="N31" s="49">
        <v>9.6</v>
      </c>
      <c r="P31" s="23"/>
    </row>
    <row r="32" spans="1:16" ht="18.75" customHeight="1" x14ac:dyDescent="0.15">
      <c r="A32" s="5">
        <v>22</v>
      </c>
      <c r="B32" s="5"/>
      <c r="C32" s="5"/>
      <c r="D32" s="10" t="s">
        <v>45</v>
      </c>
      <c r="E32" s="49">
        <v>6.4</v>
      </c>
      <c r="F32" s="49" t="s">
        <v>69</v>
      </c>
      <c r="G32" s="49" t="s">
        <v>69</v>
      </c>
      <c r="H32" s="49" t="s">
        <v>69</v>
      </c>
      <c r="I32" s="49" t="s">
        <v>69</v>
      </c>
      <c r="J32" s="49" t="s">
        <v>69</v>
      </c>
      <c r="K32" s="49" t="s">
        <v>69</v>
      </c>
      <c r="L32" s="49" t="s">
        <v>69</v>
      </c>
      <c r="M32" s="49" t="s">
        <v>69</v>
      </c>
      <c r="N32" s="49" t="s">
        <v>69</v>
      </c>
      <c r="P32" s="23"/>
    </row>
    <row r="33" spans="1:16" ht="18.75" customHeight="1" x14ac:dyDescent="0.15">
      <c r="A33" s="5">
        <v>23</v>
      </c>
      <c r="B33" s="5"/>
      <c r="C33" s="5"/>
      <c r="D33" s="10" t="s">
        <v>46</v>
      </c>
      <c r="E33" s="49">
        <v>3.2</v>
      </c>
      <c r="F33" s="49">
        <v>19.2</v>
      </c>
      <c r="G33" s="49">
        <v>19.2</v>
      </c>
      <c r="H33" s="49">
        <v>12.8</v>
      </c>
      <c r="I33" s="49">
        <v>12.8</v>
      </c>
      <c r="J33" s="49">
        <v>19.2</v>
      </c>
      <c r="K33" s="49">
        <v>16</v>
      </c>
      <c r="L33" s="49">
        <v>16</v>
      </c>
      <c r="M33" s="49" t="s">
        <v>69</v>
      </c>
      <c r="N33" s="49" t="s">
        <v>69</v>
      </c>
      <c r="P33" s="23"/>
    </row>
    <row r="34" spans="1:16" ht="18.75" customHeight="1" x14ac:dyDescent="0.15">
      <c r="A34" s="5">
        <v>24</v>
      </c>
      <c r="B34" s="5"/>
      <c r="C34" s="5"/>
      <c r="D34" s="5" t="s">
        <v>99</v>
      </c>
      <c r="E34" s="49">
        <v>28.8</v>
      </c>
      <c r="F34" s="49">
        <v>16</v>
      </c>
      <c r="G34" s="49">
        <v>54.4</v>
      </c>
      <c r="H34" s="49">
        <v>6.4</v>
      </c>
      <c r="I34" s="49">
        <v>22.4</v>
      </c>
      <c r="J34" s="49">
        <v>12.8</v>
      </c>
      <c r="K34" s="49">
        <v>35.200000000000003</v>
      </c>
      <c r="L34" s="49">
        <v>64</v>
      </c>
      <c r="M34" s="49">
        <v>3.2</v>
      </c>
      <c r="N34" s="49">
        <v>1.6</v>
      </c>
      <c r="P34" s="23"/>
    </row>
    <row r="35" spans="1:16" ht="18.75" customHeight="1" x14ac:dyDescent="0.15">
      <c r="A35" s="5">
        <v>25</v>
      </c>
      <c r="B35" s="5"/>
      <c r="C35" s="5"/>
      <c r="D35" s="5" t="s">
        <v>47</v>
      </c>
      <c r="E35" s="49">
        <v>89.6</v>
      </c>
      <c r="F35" s="49">
        <v>96</v>
      </c>
      <c r="G35" s="49">
        <v>108.8</v>
      </c>
      <c r="H35" s="49">
        <v>35.200000000000003</v>
      </c>
      <c r="I35" s="49">
        <v>102.4</v>
      </c>
      <c r="J35" s="49">
        <v>38.4</v>
      </c>
      <c r="K35" s="49">
        <v>192</v>
      </c>
      <c r="L35" s="49">
        <v>166.4</v>
      </c>
      <c r="M35" s="49">
        <v>121.6</v>
      </c>
      <c r="N35" s="49">
        <v>57.6</v>
      </c>
      <c r="P35" s="23"/>
    </row>
    <row r="36" spans="1:16" ht="18.75" customHeight="1" x14ac:dyDescent="0.15">
      <c r="A36" s="5">
        <v>26</v>
      </c>
      <c r="B36" s="5"/>
      <c r="C36" s="5"/>
      <c r="D36" s="10" t="s">
        <v>48</v>
      </c>
      <c r="E36" s="49" t="s">
        <v>69</v>
      </c>
      <c r="F36" s="49">
        <v>60.8</v>
      </c>
      <c r="G36" s="49">
        <v>6.4</v>
      </c>
      <c r="H36" s="49">
        <v>57.6</v>
      </c>
      <c r="I36" s="49">
        <v>6.4</v>
      </c>
      <c r="J36" s="49">
        <v>6.4</v>
      </c>
      <c r="K36" s="49">
        <v>9.6</v>
      </c>
      <c r="L36" s="49">
        <v>3.2</v>
      </c>
      <c r="M36" s="49" t="s">
        <v>69</v>
      </c>
      <c r="N36" s="49" t="s">
        <v>69</v>
      </c>
      <c r="P36" s="23"/>
    </row>
    <row r="37" spans="1:16" ht="18.75" customHeight="1" x14ac:dyDescent="0.15">
      <c r="A37" s="5">
        <v>27</v>
      </c>
      <c r="B37" s="5"/>
      <c r="C37" s="5"/>
      <c r="D37" s="5" t="s">
        <v>248</v>
      </c>
      <c r="E37" s="49" t="s">
        <v>69</v>
      </c>
      <c r="F37" s="49" t="s">
        <v>69</v>
      </c>
      <c r="G37" s="49">
        <v>1.6</v>
      </c>
      <c r="H37" s="49" t="s">
        <v>69</v>
      </c>
      <c r="I37" s="49">
        <v>1.6</v>
      </c>
      <c r="J37" s="49" t="s">
        <v>69</v>
      </c>
      <c r="K37" s="49" t="s">
        <v>69</v>
      </c>
      <c r="L37" s="49" t="s">
        <v>69</v>
      </c>
      <c r="M37" s="49" t="s">
        <v>69</v>
      </c>
      <c r="N37" s="49" t="s">
        <v>69</v>
      </c>
      <c r="P37" s="23"/>
    </row>
    <row r="38" spans="1:16" ht="18.75" customHeight="1" x14ac:dyDescent="0.15">
      <c r="A38" s="5">
        <v>28</v>
      </c>
      <c r="B38" s="5"/>
      <c r="C38" s="5"/>
      <c r="D38" s="10" t="s">
        <v>49</v>
      </c>
      <c r="E38" s="49" t="s">
        <v>69</v>
      </c>
      <c r="F38" s="49" t="s">
        <v>69</v>
      </c>
      <c r="G38" s="49" t="s">
        <v>69</v>
      </c>
      <c r="H38" s="49">
        <v>3.2</v>
      </c>
      <c r="I38" s="49" t="s">
        <v>69</v>
      </c>
      <c r="J38" s="49" t="s">
        <v>69</v>
      </c>
      <c r="K38" s="49" t="s">
        <v>69</v>
      </c>
      <c r="L38" s="49" t="s">
        <v>69</v>
      </c>
      <c r="M38" s="49" t="s">
        <v>69</v>
      </c>
      <c r="N38" s="49">
        <v>1.6</v>
      </c>
      <c r="P38" s="23"/>
    </row>
    <row r="39" spans="1:16" ht="18.75" customHeight="1" x14ac:dyDescent="0.15">
      <c r="A39" s="5">
        <v>29</v>
      </c>
      <c r="B39" s="5"/>
      <c r="C39" s="5"/>
      <c r="D39" s="10" t="s">
        <v>51</v>
      </c>
      <c r="E39" s="49" t="s">
        <v>69</v>
      </c>
      <c r="F39" s="49" t="s">
        <v>69</v>
      </c>
      <c r="G39" s="49" t="s">
        <v>69</v>
      </c>
      <c r="H39" s="49">
        <v>6.4</v>
      </c>
      <c r="I39" s="49" t="s">
        <v>69</v>
      </c>
      <c r="J39" s="49" t="s">
        <v>69</v>
      </c>
      <c r="K39" s="49">
        <v>9.6</v>
      </c>
      <c r="L39" s="49" t="s">
        <v>69</v>
      </c>
      <c r="M39" s="49" t="s">
        <v>69</v>
      </c>
      <c r="N39" s="49" t="s">
        <v>69</v>
      </c>
      <c r="P39" s="23"/>
    </row>
    <row r="40" spans="1:16" ht="18.75" customHeight="1" x14ac:dyDescent="0.15">
      <c r="A40" s="5">
        <v>30</v>
      </c>
      <c r="B40" s="5"/>
      <c r="C40" s="5"/>
      <c r="D40" s="10" t="s">
        <v>135</v>
      </c>
      <c r="E40" s="49">
        <v>0.8</v>
      </c>
      <c r="F40" s="49">
        <v>6.4</v>
      </c>
      <c r="G40" s="49">
        <v>3.2</v>
      </c>
      <c r="H40" s="49">
        <v>3.2</v>
      </c>
      <c r="I40" s="49" t="s">
        <v>69</v>
      </c>
      <c r="J40" s="49">
        <v>12.8</v>
      </c>
      <c r="K40" s="49" t="s">
        <v>69</v>
      </c>
      <c r="L40" s="49">
        <v>6.4</v>
      </c>
      <c r="M40" s="49">
        <v>3.2</v>
      </c>
      <c r="N40" s="49" t="s">
        <v>69</v>
      </c>
      <c r="P40" s="23"/>
    </row>
    <row r="41" spans="1:16" ht="18.75" customHeight="1" x14ac:dyDescent="0.15">
      <c r="A41" s="5">
        <v>31</v>
      </c>
      <c r="B41" s="5"/>
      <c r="C41" s="5"/>
      <c r="D41" s="10" t="s">
        <v>53</v>
      </c>
      <c r="E41" s="49">
        <v>1.6</v>
      </c>
      <c r="F41" s="49">
        <v>1.6</v>
      </c>
      <c r="G41" s="49">
        <v>1.6</v>
      </c>
      <c r="H41" s="49">
        <v>12.8</v>
      </c>
      <c r="I41" s="49">
        <v>3.2</v>
      </c>
      <c r="J41" s="49">
        <v>1.6</v>
      </c>
      <c r="K41" s="49">
        <v>3.2</v>
      </c>
      <c r="L41" s="49">
        <v>6.4</v>
      </c>
      <c r="M41" s="49" t="s">
        <v>69</v>
      </c>
      <c r="N41" s="49" t="s">
        <v>69</v>
      </c>
      <c r="P41" s="23"/>
    </row>
    <row r="42" spans="1:16" ht="18.75" customHeight="1" x14ac:dyDescent="0.15">
      <c r="A42" s="5">
        <v>32</v>
      </c>
      <c r="B42" s="5"/>
      <c r="C42" s="5"/>
      <c r="D42" s="10" t="s">
        <v>54</v>
      </c>
      <c r="E42" s="49" t="s">
        <v>69</v>
      </c>
      <c r="F42" s="49" t="s">
        <v>69</v>
      </c>
      <c r="G42" s="49">
        <v>3.2</v>
      </c>
      <c r="H42" s="49" t="s">
        <v>69</v>
      </c>
      <c r="I42" s="49" t="s">
        <v>69</v>
      </c>
      <c r="J42" s="49" t="s">
        <v>69</v>
      </c>
      <c r="K42" s="49" t="s">
        <v>69</v>
      </c>
      <c r="L42" s="49" t="s">
        <v>69</v>
      </c>
      <c r="M42" s="49" t="s">
        <v>69</v>
      </c>
      <c r="N42" s="49" t="s">
        <v>69</v>
      </c>
      <c r="P42" s="23"/>
    </row>
    <row r="43" spans="1:16" ht="18.75" customHeight="1" x14ac:dyDescent="0.15">
      <c r="A43" s="5">
        <v>33</v>
      </c>
      <c r="B43" s="5"/>
      <c r="C43" s="5"/>
      <c r="D43" s="10" t="s">
        <v>174</v>
      </c>
      <c r="E43" s="49">
        <v>6.4</v>
      </c>
      <c r="F43" s="49">
        <v>0.8</v>
      </c>
      <c r="G43" s="49">
        <v>12.8</v>
      </c>
      <c r="H43" s="49">
        <v>9.6</v>
      </c>
      <c r="I43" s="49">
        <v>12.8</v>
      </c>
      <c r="J43" s="49">
        <v>0.8</v>
      </c>
      <c r="K43" s="49">
        <v>9.6</v>
      </c>
      <c r="L43" s="49">
        <v>9.6</v>
      </c>
      <c r="M43" s="49" t="s">
        <v>69</v>
      </c>
      <c r="N43" s="49" t="s">
        <v>69</v>
      </c>
      <c r="P43" s="23"/>
    </row>
    <row r="44" spans="1:16" ht="18.75" customHeight="1" x14ac:dyDescent="0.15">
      <c r="A44" s="5">
        <v>34</v>
      </c>
      <c r="B44" s="5"/>
      <c r="C44" s="5"/>
      <c r="D44" s="10" t="s">
        <v>55</v>
      </c>
      <c r="E44" s="49" t="s">
        <v>69</v>
      </c>
      <c r="F44" s="49">
        <v>19.2</v>
      </c>
      <c r="G44" s="49" t="s">
        <v>69</v>
      </c>
      <c r="H44" s="49" t="s">
        <v>69</v>
      </c>
      <c r="I44" s="49" t="s">
        <v>69</v>
      </c>
      <c r="J44" s="49" t="s">
        <v>69</v>
      </c>
      <c r="K44" s="49">
        <v>6.4</v>
      </c>
      <c r="L44" s="49" t="s">
        <v>69</v>
      </c>
      <c r="M44" s="49" t="s">
        <v>69</v>
      </c>
      <c r="N44" s="49" t="s">
        <v>69</v>
      </c>
      <c r="P44" s="23"/>
    </row>
    <row r="45" spans="1:16" ht="18.75" customHeight="1" x14ac:dyDescent="0.15">
      <c r="A45" s="5">
        <v>35</v>
      </c>
      <c r="B45" s="5"/>
      <c r="C45" s="5"/>
      <c r="D45" s="10" t="s">
        <v>137</v>
      </c>
      <c r="E45" s="49">
        <v>3.2</v>
      </c>
      <c r="F45" s="49" t="s">
        <v>69</v>
      </c>
      <c r="G45" s="49">
        <v>0.8</v>
      </c>
      <c r="H45" s="49">
        <v>3.2</v>
      </c>
      <c r="I45" s="49">
        <v>6.4</v>
      </c>
      <c r="J45" s="49" t="s">
        <v>69</v>
      </c>
      <c r="K45" s="49">
        <v>3.2</v>
      </c>
      <c r="L45" s="49">
        <v>3.2</v>
      </c>
      <c r="M45" s="49">
        <v>1.6</v>
      </c>
      <c r="N45" s="49" t="s">
        <v>69</v>
      </c>
      <c r="P45" s="23"/>
    </row>
    <row r="46" spans="1:16" ht="18.75" customHeight="1" x14ac:dyDescent="0.15">
      <c r="A46" s="5">
        <v>36</v>
      </c>
      <c r="B46" s="5"/>
      <c r="C46" s="5"/>
      <c r="D46" s="10" t="s">
        <v>56</v>
      </c>
      <c r="E46" s="49" t="s">
        <v>69</v>
      </c>
      <c r="F46" s="49" t="s">
        <v>69</v>
      </c>
      <c r="G46" s="49">
        <v>16</v>
      </c>
      <c r="H46" s="49">
        <v>28.8</v>
      </c>
      <c r="I46" s="49" t="s">
        <v>69</v>
      </c>
      <c r="J46" s="49" t="s">
        <v>69</v>
      </c>
      <c r="K46" s="49">
        <v>6.4</v>
      </c>
      <c r="L46" s="49">
        <v>9.6</v>
      </c>
      <c r="M46" s="49" t="s">
        <v>69</v>
      </c>
      <c r="N46" s="49" t="s">
        <v>69</v>
      </c>
      <c r="P46" s="23"/>
    </row>
    <row r="47" spans="1:16" ht="18.75" customHeight="1" x14ac:dyDescent="0.15">
      <c r="A47" s="5">
        <v>37</v>
      </c>
      <c r="B47" s="5"/>
      <c r="C47" s="5"/>
      <c r="D47" s="10" t="s">
        <v>57</v>
      </c>
      <c r="E47" s="49">
        <v>25.6</v>
      </c>
      <c r="F47" s="49" t="s">
        <v>69</v>
      </c>
      <c r="G47" s="49">
        <v>19.2</v>
      </c>
      <c r="H47" s="49" t="s">
        <v>69</v>
      </c>
      <c r="I47" s="49" t="s">
        <v>69</v>
      </c>
      <c r="J47" s="49">
        <v>6.4</v>
      </c>
      <c r="K47" s="49" t="s">
        <v>69</v>
      </c>
      <c r="L47" s="49">
        <v>3.2</v>
      </c>
      <c r="M47" s="49" t="s">
        <v>69</v>
      </c>
      <c r="N47" s="49" t="s">
        <v>69</v>
      </c>
      <c r="P47" s="23"/>
    </row>
    <row r="48" spans="1:16" ht="18.75" customHeight="1" x14ac:dyDescent="0.15">
      <c r="A48" s="5">
        <v>38</v>
      </c>
      <c r="B48" s="5"/>
      <c r="C48" s="5"/>
      <c r="D48" s="10" t="s">
        <v>138</v>
      </c>
      <c r="E48" s="49" t="s">
        <v>69</v>
      </c>
      <c r="F48" s="49">
        <v>9.6</v>
      </c>
      <c r="G48" s="49" t="s">
        <v>69</v>
      </c>
      <c r="H48" s="49" t="s">
        <v>69</v>
      </c>
      <c r="I48" s="49" t="s">
        <v>69</v>
      </c>
      <c r="J48" s="49">
        <v>9.6</v>
      </c>
      <c r="K48" s="49" t="s">
        <v>69</v>
      </c>
      <c r="L48" s="49" t="s">
        <v>69</v>
      </c>
      <c r="M48" s="49" t="s">
        <v>69</v>
      </c>
      <c r="N48" s="49" t="s">
        <v>69</v>
      </c>
      <c r="P48" s="23"/>
    </row>
    <row r="49" spans="1:16" ht="18.75" customHeight="1" x14ac:dyDescent="0.15">
      <c r="A49" s="5">
        <v>39</v>
      </c>
      <c r="B49" s="5"/>
      <c r="C49" s="5"/>
      <c r="D49" s="10" t="s">
        <v>247</v>
      </c>
      <c r="E49" s="49">
        <v>12.8</v>
      </c>
      <c r="F49" s="49">
        <v>12.8</v>
      </c>
      <c r="G49" s="49" t="s">
        <v>69</v>
      </c>
      <c r="H49" s="49">
        <v>19.2</v>
      </c>
      <c r="I49" s="49" t="s">
        <v>69</v>
      </c>
      <c r="J49" s="49" t="s">
        <v>69</v>
      </c>
      <c r="K49" s="49" t="s">
        <v>69</v>
      </c>
      <c r="L49" s="49" t="s">
        <v>69</v>
      </c>
      <c r="M49" s="49" t="s">
        <v>69</v>
      </c>
      <c r="N49" s="49" t="s">
        <v>69</v>
      </c>
      <c r="P49" s="23"/>
    </row>
    <row r="50" spans="1:16" ht="18.75" customHeight="1" x14ac:dyDescent="0.15">
      <c r="A50" s="5">
        <v>40</v>
      </c>
      <c r="B50" s="5"/>
      <c r="C50" s="5"/>
      <c r="D50" s="5" t="s">
        <v>139</v>
      </c>
      <c r="E50" s="49" t="s">
        <v>69</v>
      </c>
      <c r="F50" s="49">
        <v>9.6</v>
      </c>
      <c r="G50" s="49" t="s">
        <v>69</v>
      </c>
      <c r="H50" s="49" t="s">
        <v>69</v>
      </c>
      <c r="I50" s="49">
        <v>1.6</v>
      </c>
      <c r="J50" s="49">
        <v>1.6</v>
      </c>
      <c r="K50" s="49">
        <v>12.8</v>
      </c>
      <c r="L50" s="49" t="s">
        <v>69</v>
      </c>
      <c r="M50" s="49" t="s">
        <v>69</v>
      </c>
      <c r="N50" s="49" t="s">
        <v>69</v>
      </c>
      <c r="P50" s="23"/>
    </row>
    <row r="51" spans="1:16" ht="18.75" customHeight="1" x14ac:dyDescent="0.15">
      <c r="A51" s="5">
        <v>41</v>
      </c>
      <c r="B51" s="5"/>
      <c r="C51" s="5"/>
      <c r="D51" s="10" t="s">
        <v>59</v>
      </c>
      <c r="E51" s="49">
        <v>6.4</v>
      </c>
      <c r="F51" s="49">
        <v>6.4</v>
      </c>
      <c r="G51" s="49">
        <v>6.4</v>
      </c>
      <c r="H51" s="49" t="s">
        <v>69</v>
      </c>
      <c r="I51" s="49">
        <v>9.6</v>
      </c>
      <c r="J51" s="49">
        <v>6.4</v>
      </c>
      <c r="K51" s="49">
        <v>19.2</v>
      </c>
      <c r="L51" s="49">
        <v>6.4</v>
      </c>
      <c r="M51" s="49" t="s">
        <v>69</v>
      </c>
      <c r="N51" s="49" t="s">
        <v>69</v>
      </c>
      <c r="P51" s="23"/>
    </row>
    <row r="52" spans="1:16" ht="18.75" customHeight="1" x14ac:dyDescent="0.15">
      <c r="A52" s="5">
        <v>42</v>
      </c>
      <c r="B52" s="5"/>
      <c r="C52" s="5"/>
      <c r="D52" s="10" t="s">
        <v>108</v>
      </c>
      <c r="E52" s="49" t="s">
        <v>69</v>
      </c>
      <c r="F52" s="49">
        <v>6.4</v>
      </c>
      <c r="G52" s="49">
        <v>19.2</v>
      </c>
      <c r="H52" s="49" t="s">
        <v>69</v>
      </c>
      <c r="I52" s="49" t="s">
        <v>69</v>
      </c>
      <c r="J52" s="49" t="s">
        <v>69</v>
      </c>
      <c r="K52" s="49">
        <v>51.2</v>
      </c>
      <c r="L52" s="49">
        <v>19.2</v>
      </c>
      <c r="M52" s="49">
        <v>1.6</v>
      </c>
      <c r="N52" s="49" t="s">
        <v>69</v>
      </c>
      <c r="P52" s="23"/>
    </row>
    <row r="53" spans="1:16" ht="18.75" customHeight="1" x14ac:dyDescent="0.15">
      <c r="A53" s="5">
        <v>43</v>
      </c>
      <c r="B53" s="5"/>
      <c r="C53" s="5"/>
      <c r="D53" s="10" t="s">
        <v>60</v>
      </c>
      <c r="E53" s="49">
        <v>22.4</v>
      </c>
      <c r="F53" s="49">
        <v>6.4</v>
      </c>
      <c r="G53" s="49">
        <v>35.200000000000003</v>
      </c>
      <c r="H53" s="49">
        <v>32</v>
      </c>
      <c r="I53" s="49">
        <v>12.8</v>
      </c>
      <c r="J53" s="49">
        <v>3.2</v>
      </c>
      <c r="K53" s="49">
        <v>54.4</v>
      </c>
      <c r="L53" s="49">
        <v>64</v>
      </c>
      <c r="M53" s="49">
        <v>6.4</v>
      </c>
      <c r="N53" s="49">
        <v>1.6</v>
      </c>
      <c r="P53" s="23"/>
    </row>
    <row r="54" spans="1:16" ht="18.75" customHeight="1" x14ac:dyDescent="0.15">
      <c r="A54" s="5">
        <v>44</v>
      </c>
      <c r="B54" s="5"/>
      <c r="C54" s="5"/>
      <c r="D54" s="10" t="s">
        <v>61</v>
      </c>
      <c r="E54" s="49" t="s">
        <v>69</v>
      </c>
      <c r="F54" s="49">
        <v>0.8</v>
      </c>
      <c r="G54" s="49" t="s">
        <v>69</v>
      </c>
      <c r="H54" s="49">
        <v>3.2</v>
      </c>
      <c r="I54" s="49" t="s">
        <v>69</v>
      </c>
      <c r="J54" s="49" t="s">
        <v>69</v>
      </c>
      <c r="K54" s="49" t="s">
        <v>69</v>
      </c>
      <c r="L54" s="49" t="s">
        <v>69</v>
      </c>
      <c r="M54" s="49" t="s">
        <v>69</v>
      </c>
      <c r="N54" s="49" t="s">
        <v>69</v>
      </c>
      <c r="P54" s="23"/>
    </row>
    <row r="55" spans="1:16" ht="18.75" customHeight="1" x14ac:dyDescent="0.15">
      <c r="A55" s="5">
        <v>45</v>
      </c>
      <c r="B55" s="5"/>
      <c r="C55" s="5"/>
      <c r="D55" s="5" t="s">
        <v>246</v>
      </c>
      <c r="E55" s="49">
        <v>1.6</v>
      </c>
      <c r="F55" s="49" t="s">
        <v>69</v>
      </c>
      <c r="G55" s="49" t="s">
        <v>69</v>
      </c>
      <c r="H55" s="49" t="s">
        <v>69</v>
      </c>
      <c r="I55" s="49" t="s">
        <v>69</v>
      </c>
      <c r="J55" s="49">
        <v>3.2</v>
      </c>
      <c r="K55" s="49">
        <v>1.6</v>
      </c>
      <c r="L55" s="49">
        <v>3.2</v>
      </c>
      <c r="M55" s="49" t="s">
        <v>69</v>
      </c>
      <c r="N55" s="49" t="s">
        <v>69</v>
      </c>
      <c r="P55" s="23"/>
    </row>
    <row r="56" spans="1:16" ht="18.75" customHeight="1" x14ac:dyDescent="0.15">
      <c r="A56" s="5">
        <v>46</v>
      </c>
      <c r="B56" s="5"/>
      <c r="C56" s="5"/>
      <c r="D56" s="5" t="s">
        <v>144</v>
      </c>
      <c r="E56" s="49" t="s">
        <v>69</v>
      </c>
      <c r="F56" s="49" t="s">
        <v>69</v>
      </c>
      <c r="G56" s="49" t="s">
        <v>69</v>
      </c>
      <c r="H56" s="49">
        <v>0.8</v>
      </c>
      <c r="I56" s="49" t="s">
        <v>69</v>
      </c>
      <c r="J56" s="49">
        <v>1.6</v>
      </c>
      <c r="K56" s="49" t="s">
        <v>69</v>
      </c>
      <c r="L56" s="49" t="s">
        <v>69</v>
      </c>
      <c r="M56" s="49" t="s">
        <v>69</v>
      </c>
      <c r="N56" s="49" t="s">
        <v>69</v>
      </c>
      <c r="P56" s="23"/>
    </row>
    <row r="57" spans="1:16" ht="18.75" customHeight="1" x14ac:dyDescent="0.15">
      <c r="A57" s="5">
        <v>47</v>
      </c>
      <c r="B57" s="5"/>
      <c r="C57" s="5"/>
      <c r="D57" s="10" t="s">
        <v>146</v>
      </c>
      <c r="E57" s="49">
        <v>6.4</v>
      </c>
      <c r="F57" s="49">
        <v>3.2</v>
      </c>
      <c r="G57" s="49">
        <v>9.6</v>
      </c>
      <c r="H57" s="49" t="s">
        <v>69</v>
      </c>
      <c r="I57" s="49">
        <v>12.8</v>
      </c>
      <c r="J57" s="49">
        <v>1.6</v>
      </c>
      <c r="K57" s="49">
        <v>3.2</v>
      </c>
      <c r="L57" s="49" t="s">
        <v>69</v>
      </c>
      <c r="M57" s="49">
        <v>6.4</v>
      </c>
      <c r="N57" s="49">
        <v>3.2</v>
      </c>
      <c r="P57" s="23"/>
    </row>
    <row r="58" spans="1:16" ht="18.75" customHeight="1" x14ac:dyDescent="0.15">
      <c r="A58" s="5">
        <v>48</v>
      </c>
      <c r="B58" s="5"/>
      <c r="C58" s="5"/>
      <c r="D58" s="5" t="s">
        <v>148</v>
      </c>
      <c r="E58" s="49">
        <v>9.6</v>
      </c>
      <c r="F58" s="49">
        <v>6.4</v>
      </c>
      <c r="G58" s="49">
        <v>3.2</v>
      </c>
      <c r="H58" s="49">
        <v>3.2</v>
      </c>
      <c r="I58" s="49">
        <v>3.2</v>
      </c>
      <c r="J58" s="49" t="s">
        <v>69</v>
      </c>
      <c r="K58" s="49">
        <v>12.8</v>
      </c>
      <c r="L58" s="49">
        <v>3.2</v>
      </c>
      <c r="M58" s="49">
        <v>6.4</v>
      </c>
      <c r="N58" s="49">
        <v>3.2</v>
      </c>
      <c r="P58" s="23"/>
    </row>
    <row r="59" spans="1:16" ht="18.75" customHeight="1" x14ac:dyDescent="0.15">
      <c r="A59" s="5">
        <v>49</v>
      </c>
      <c r="B59" s="5" t="s">
        <v>62</v>
      </c>
      <c r="C59" s="5" t="s">
        <v>63</v>
      </c>
      <c r="D59" s="5" t="s">
        <v>64</v>
      </c>
      <c r="E59" s="49">
        <v>1.6</v>
      </c>
      <c r="F59" s="49">
        <v>1.6</v>
      </c>
      <c r="G59" s="49" t="s">
        <v>69</v>
      </c>
      <c r="H59" s="49" t="s">
        <v>69</v>
      </c>
      <c r="I59" s="49" t="s">
        <v>69</v>
      </c>
      <c r="J59" s="49" t="s">
        <v>69</v>
      </c>
      <c r="K59" s="49" t="s">
        <v>69</v>
      </c>
      <c r="L59" s="49" t="s">
        <v>69</v>
      </c>
      <c r="M59" s="49" t="s">
        <v>69</v>
      </c>
      <c r="N59" s="49" t="s">
        <v>69</v>
      </c>
      <c r="P59" s="23"/>
    </row>
    <row r="60" spans="1:16" ht="18.75" customHeight="1" x14ac:dyDescent="0.15">
      <c r="A60" s="5">
        <v>50</v>
      </c>
      <c r="B60" s="5" t="s">
        <v>65</v>
      </c>
      <c r="C60" s="5" t="s">
        <v>66</v>
      </c>
      <c r="D60" s="5" t="s">
        <v>67</v>
      </c>
      <c r="E60" s="49">
        <v>3.2</v>
      </c>
      <c r="F60" s="49" t="s">
        <v>69</v>
      </c>
      <c r="G60" s="49" t="s">
        <v>69</v>
      </c>
      <c r="H60" s="49" t="s">
        <v>69</v>
      </c>
      <c r="I60" s="49" t="s">
        <v>69</v>
      </c>
      <c r="J60" s="49">
        <v>3.2</v>
      </c>
      <c r="K60" s="49" t="s">
        <v>69</v>
      </c>
      <c r="L60" s="49" t="s">
        <v>69</v>
      </c>
      <c r="M60" s="49" t="s">
        <v>69</v>
      </c>
      <c r="N60" s="49">
        <v>12.8</v>
      </c>
      <c r="P60" s="23"/>
    </row>
    <row r="61" spans="1:16" ht="18.75" customHeight="1" x14ac:dyDescent="0.15">
      <c r="A61" s="5">
        <v>51</v>
      </c>
      <c r="B61" s="5" t="s">
        <v>68</v>
      </c>
      <c r="C61" s="5" t="s">
        <v>69</v>
      </c>
      <c r="D61" s="5" t="s">
        <v>70</v>
      </c>
      <c r="E61" s="49">
        <v>9.6</v>
      </c>
      <c r="F61" s="49">
        <v>3.2</v>
      </c>
      <c r="G61" s="49">
        <v>3.2</v>
      </c>
      <c r="H61" s="49">
        <v>6.4</v>
      </c>
      <c r="I61" s="49">
        <v>3.2</v>
      </c>
      <c r="J61" s="49">
        <v>6.4</v>
      </c>
      <c r="K61" s="49">
        <v>3.2</v>
      </c>
      <c r="L61" s="49">
        <v>6.4</v>
      </c>
      <c r="M61" s="49">
        <v>3.2</v>
      </c>
      <c r="N61" s="49">
        <v>32</v>
      </c>
      <c r="P61" s="23"/>
    </row>
    <row r="62" spans="1:16" ht="18.75" customHeight="1" x14ac:dyDescent="0.15">
      <c r="A62" s="5">
        <v>52</v>
      </c>
      <c r="B62" s="5" t="s">
        <v>71</v>
      </c>
      <c r="C62" s="5" t="s">
        <v>150</v>
      </c>
      <c r="D62" s="10" t="s">
        <v>151</v>
      </c>
      <c r="E62" s="49">
        <v>1.6</v>
      </c>
      <c r="F62" s="49">
        <v>1.6</v>
      </c>
      <c r="G62" s="49" t="s">
        <v>69</v>
      </c>
      <c r="H62" s="49">
        <v>3.2</v>
      </c>
      <c r="I62" s="49">
        <v>1.6</v>
      </c>
      <c r="J62" s="49" t="s">
        <v>69</v>
      </c>
      <c r="K62" s="49">
        <v>3.2</v>
      </c>
      <c r="L62" s="49" t="s">
        <v>69</v>
      </c>
      <c r="M62" s="49" t="s">
        <v>69</v>
      </c>
      <c r="N62" s="49" t="s">
        <v>69</v>
      </c>
      <c r="P62" s="23"/>
    </row>
    <row r="63" spans="1:16" ht="18.75" customHeight="1" x14ac:dyDescent="0.15">
      <c r="A63" s="5">
        <v>53</v>
      </c>
      <c r="B63" s="5"/>
      <c r="C63" s="5" t="s">
        <v>72</v>
      </c>
      <c r="D63" s="5" t="s">
        <v>152</v>
      </c>
      <c r="E63" s="49" t="s">
        <v>69</v>
      </c>
      <c r="F63" s="49" t="s">
        <v>69</v>
      </c>
      <c r="G63" s="49">
        <v>1.6</v>
      </c>
      <c r="H63" s="49" t="s">
        <v>69</v>
      </c>
      <c r="I63" s="49" t="s">
        <v>69</v>
      </c>
      <c r="J63" s="49" t="s">
        <v>69</v>
      </c>
      <c r="K63" s="49" t="s">
        <v>69</v>
      </c>
      <c r="L63" s="49" t="s">
        <v>69</v>
      </c>
      <c r="M63" s="49" t="s">
        <v>69</v>
      </c>
      <c r="N63" s="49" t="s">
        <v>69</v>
      </c>
      <c r="P63" s="23"/>
    </row>
    <row r="64" spans="1:16" ht="18.75" customHeight="1" x14ac:dyDescent="0.15">
      <c r="A64" s="5">
        <v>54</v>
      </c>
      <c r="B64" s="5"/>
      <c r="C64" s="5"/>
      <c r="D64" s="5" t="s">
        <v>245</v>
      </c>
      <c r="E64" s="49" t="s">
        <v>69</v>
      </c>
      <c r="F64" s="49">
        <v>0.8</v>
      </c>
      <c r="G64" s="49" t="s">
        <v>69</v>
      </c>
      <c r="H64" s="49" t="s">
        <v>69</v>
      </c>
      <c r="I64" s="49">
        <v>0.8</v>
      </c>
      <c r="J64" s="49" t="s">
        <v>69</v>
      </c>
      <c r="K64" s="49" t="s">
        <v>69</v>
      </c>
      <c r="L64" s="49" t="s">
        <v>69</v>
      </c>
      <c r="M64" s="49" t="s">
        <v>69</v>
      </c>
      <c r="N64" s="49" t="s">
        <v>69</v>
      </c>
      <c r="P64" s="23"/>
    </row>
    <row r="65" spans="1:16" ht="18.75" customHeight="1" x14ac:dyDescent="0.15">
      <c r="A65" s="5">
        <v>55</v>
      </c>
      <c r="B65" s="5"/>
      <c r="C65" s="5"/>
      <c r="D65" s="5" t="s">
        <v>74</v>
      </c>
      <c r="E65" s="49" t="s">
        <v>69</v>
      </c>
      <c r="F65" s="49" t="s">
        <v>69</v>
      </c>
      <c r="G65" s="49" t="s">
        <v>69</v>
      </c>
      <c r="H65" s="49" t="s">
        <v>69</v>
      </c>
      <c r="I65" s="49">
        <v>1.6</v>
      </c>
      <c r="J65" s="49">
        <v>3.2</v>
      </c>
      <c r="K65" s="49">
        <v>0.8</v>
      </c>
      <c r="L65" s="49">
        <v>0.8</v>
      </c>
      <c r="M65" s="49" t="s">
        <v>69</v>
      </c>
      <c r="N65" s="49">
        <v>1.6</v>
      </c>
      <c r="P65" s="23"/>
    </row>
    <row r="66" spans="1:16" ht="18.75" customHeight="1" x14ac:dyDescent="0.15">
      <c r="A66" s="5">
        <v>56</v>
      </c>
      <c r="B66" s="5"/>
      <c r="C66" s="5" t="s">
        <v>75</v>
      </c>
      <c r="D66" s="5" t="s">
        <v>76</v>
      </c>
      <c r="E66" s="49" t="s">
        <v>69</v>
      </c>
      <c r="F66" s="49" t="s">
        <v>69</v>
      </c>
      <c r="G66" s="49">
        <v>0.8</v>
      </c>
      <c r="H66" s="49" t="s">
        <v>69</v>
      </c>
      <c r="I66" s="49">
        <v>0.8</v>
      </c>
      <c r="J66" s="49" t="s">
        <v>69</v>
      </c>
      <c r="K66" s="49">
        <v>1.6</v>
      </c>
      <c r="L66" s="49">
        <v>1.6</v>
      </c>
      <c r="M66" s="49" t="s">
        <v>69</v>
      </c>
      <c r="N66" s="49" t="s">
        <v>69</v>
      </c>
      <c r="P66" s="23"/>
    </row>
    <row r="67" spans="1:16" ht="18.75" customHeight="1" x14ac:dyDescent="0.15">
      <c r="A67" s="5">
        <v>57</v>
      </c>
      <c r="B67" s="5" t="s">
        <v>77</v>
      </c>
      <c r="C67" s="5" t="s">
        <v>78</v>
      </c>
      <c r="D67" s="5" t="s">
        <v>244</v>
      </c>
      <c r="E67" s="49" t="s">
        <v>69</v>
      </c>
      <c r="F67" s="49" t="s">
        <v>69</v>
      </c>
      <c r="G67" s="49" t="s">
        <v>69</v>
      </c>
      <c r="H67" s="49" t="s">
        <v>69</v>
      </c>
      <c r="I67" s="49" t="s">
        <v>69</v>
      </c>
      <c r="J67" s="49" t="s">
        <v>69</v>
      </c>
      <c r="K67" s="49" t="s">
        <v>69</v>
      </c>
      <c r="L67" s="49">
        <v>1.6</v>
      </c>
      <c r="M67" s="49">
        <v>0.8</v>
      </c>
      <c r="N67" s="49" t="s">
        <v>69</v>
      </c>
      <c r="P67" s="23"/>
    </row>
    <row r="68" spans="1:16" ht="18.75" customHeight="1" thickBot="1" x14ac:dyDescent="0.2">
      <c r="A68" s="5">
        <v>58</v>
      </c>
      <c r="B68" s="5"/>
      <c r="C68" s="5"/>
      <c r="D68" s="5" t="s">
        <v>79</v>
      </c>
      <c r="E68" s="49" t="s">
        <v>69</v>
      </c>
      <c r="F68" s="49" t="s">
        <v>69</v>
      </c>
      <c r="G68" s="49" t="s">
        <v>69</v>
      </c>
      <c r="H68" s="49">
        <v>0.8</v>
      </c>
      <c r="I68" s="49">
        <v>0.8</v>
      </c>
      <c r="J68" s="49">
        <v>3.2</v>
      </c>
      <c r="K68" s="49">
        <v>0.8</v>
      </c>
      <c r="L68" s="49" t="s">
        <v>69</v>
      </c>
      <c r="M68" s="49" t="s">
        <v>69</v>
      </c>
      <c r="N68" s="49" t="s">
        <v>69</v>
      </c>
      <c r="P68" s="23"/>
    </row>
    <row r="69" spans="1:16" ht="18.75" customHeight="1" thickTop="1" x14ac:dyDescent="0.15">
      <c r="A69" s="39" t="s">
        <v>80</v>
      </c>
      <c r="B69" s="39"/>
      <c r="C69" s="39"/>
      <c r="D69" s="39"/>
      <c r="E69" s="50">
        <f>SUM(E11:E68)</f>
        <v>761.60000000000014</v>
      </c>
      <c r="F69" s="50">
        <f>SUM(F11:F68)</f>
        <v>1033.5999999999999</v>
      </c>
      <c r="G69" s="50">
        <f>SUM(G11:G68)</f>
        <v>876.00000000000023</v>
      </c>
      <c r="H69" s="50">
        <f>SUM(H11:H68)</f>
        <v>897.60000000000014</v>
      </c>
      <c r="I69" s="50">
        <f>SUM(I11:I68)</f>
        <v>487.2000000000001</v>
      </c>
      <c r="J69" s="50">
        <f>SUM(J11:J68)</f>
        <v>502.4</v>
      </c>
      <c r="K69" s="50">
        <f>SUM(K11:K68)</f>
        <v>1128.8</v>
      </c>
      <c r="L69" s="50">
        <f>SUM(L11:L68)</f>
        <v>1048.0000000000002</v>
      </c>
      <c r="M69" s="50">
        <f>SUM(M11:M68)</f>
        <v>392.79999999999995</v>
      </c>
      <c r="N69" s="50">
        <f>SUM(N11:N68)</f>
        <v>407.2000000000001</v>
      </c>
      <c r="P69" s="23"/>
    </row>
    <row r="70" spans="1:16" ht="18.75" customHeight="1" x14ac:dyDescent="0.15">
      <c r="A70" s="40" t="s">
        <v>110</v>
      </c>
      <c r="B70" s="41"/>
      <c r="C70" s="6" t="s">
        <v>22</v>
      </c>
      <c r="D70" s="8"/>
      <c r="E70" s="51">
        <f>E11</f>
        <v>57.6</v>
      </c>
      <c r="F70" s="51">
        <f>F11</f>
        <v>22.4</v>
      </c>
      <c r="G70" s="51">
        <f>G11</f>
        <v>32</v>
      </c>
      <c r="H70" s="51">
        <f>H11</f>
        <v>19.2</v>
      </c>
      <c r="I70" s="51">
        <f>I11</f>
        <v>19.2</v>
      </c>
      <c r="J70" s="51">
        <f>J11</f>
        <v>51.2</v>
      </c>
      <c r="K70" s="51">
        <f>K11</f>
        <v>28.8</v>
      </c>
      <c r="L70" s="51">
        <f>L11</f>
        <v>172.8</v>
      </c>
      <c r="M70" s="51">
        <f>M11</f>
        <v>41.6</v>
      </c>
      <c r="N70" s="51">
        <f>N11</f>
        <v>243.2</v>
      </c>
      <c r="P70" s="23"/>
    </row>
    <row r="71" spans="1:16" ht="18.75" customHeight="1" x14ac:dyDescent="0.15">
      <c r="A71" s="40"/>
      <c r="B71" s="41"/>
      <c r="C71" s="6" t="s">
        <v>25</v>
      </c>
      <c r="D71" s="8"/>
      <c r="E71" s="51">
        <f>SUM(E12:E28)</f>
        <v>34.400000000000006</v>
      </c>
      <c r="F71" s="51">
        <f>SUM(F12:F28)</f>
        <v>20</v>
      </c>
      <c r="G71" s="51">
        <f>SUM(G12:G28)</f>
        <v>28</v>
      </c>
      <c r="H71" s="51">
        <f>SUM(H12:H28)</f>
        <v>24</v>
      </c>
      <c r="I71" s="51">
        <f>SUM(I12:I28)</f>
        <v>24.000000000000004</v>
      </c>
      <c r="J71" s="51">
        <f>SUM(J12:J28)</f>
        <v>29.600000000000005</v>
      </c>
      <c r="K71" s="51">
        <f>SUM(K12:K28)</f>
        <v>23.200000000000003</v>
      </c>
      <c r="L71" s="51">
        <f>SUM(L12:L28)</f>
        <v>56.800000000000004</v>
      </c>
      <c r="M71" s="51">
        <f>SUM(M12:M28)</f>
        <v>20</v>
      </c>
      <c r="N71" s="51">
        <f>SUM(N12:N28)</f>
        <v>6.3999999999999995</v>
      </c>
      <c r="P71" s="23"/>
    </row>
    <row r="72" spans="1:16" ht="18.75" customHeight="1" x14ac:dyDescent="0.15">
      <c r="A72" s="40"/>
      <c r="B72" s="41"/>
      <c r="C72" s="6" t="s">
        <v>81</v>
      </c>
      <c r="D72" s="8"/>
      <c r="E72" s="51">
        <f>SUM(E29:E29)</f>
        <v>6.4</v>
      </c>
      <c r="F72" s="51">
        <f>SUM(F29:F29)</f>
        <v>1.6</v>
      </c>
      <c r="G72" s="51">
        <f>SUM(G29:G29)</f>
        <v>0</v>
      </c>
      <c r="H72" s="51">
        <f>SUM(H29:H29)</f>
        <v>1.6</v>
      </c>
      <c r="I72" s="51">
        <f>SUM(I29:I29)</f>
        <v>9.6</v>
      </c>
      <c r="J72" s="51">
        <f>SUM(J29:J29)</f>
        <v>1.6</v>
      </c>
      <c r="K72" s="51">
        <f>SUM(K29:K29)</f>
        <v>3.2</v>
      </c>
      <c r="L72" s="51">
        <f>SUM(L29:L29)</f>
        <v>1.6</v>
      </c>
      <c r="M72" s="51">
        <f>SUM(M29:M29)</f>
        <v>0.8</v>
      </c>
      <c r="N72" s="51">
        <f>SUM(N29:N29)</f>
        <v>0.8</v>
      </c>
      <c r="P72" s="23"/>
    </row>
    <row r="73" spans="1:16" ht="18.75" customHeight="1" x14ac:dyDescent="0.15">
      <c r="A73" s="40"/>
      <c r="B73" s="41"/>
      <c r="C73" s="6" t="s">
        <v>40</v>
      </c>
      <c r="D73" s="8"/>
      <c r="E73" s="51">
        <f>SUM(E30:E30)</f>
        <v>6.4</v>
      </c>
      <c r="F73" s="51">
        <f>SUM(F30:F30)</f>
        <v>3.2</v>
      </c>
      <c r="G73" s="51">
        <f>SUM(G30:G30)</f>
        <v>9.6</v>
      </c>
      <c r="H73" s="51">
        <f>SUM(H30:H30)</f>
        <v>9.6</v>
      </c>
      <c r="I73" s="51">
        <f>SUM(I30:I30)</f>
        <v>6.4</v>
      </c>
      <c r="J73" s="51">
        <f>SUM(J30:J30)</f>
        <v>22.4</v>
      </c>
      <c r="K73" s="51">
        <f>SUM(K30:K30)</f>
        <v>3.2</v>
      </c>
      <c r="L73" s="51">
        <f>SUM(L30:L30)</f>
        <v>12.8</v>
      </c>
      <c r="M73" s="51">
        <f>SUM(M30:M30)</f>
        <v>9.6</v>
      </c>
      <c r="N73" s="51">
        <f>SUM(N30:N30)</f>
        <v>32</v>
      </c>
      <c r="P73" s="23"/>
    </row>
    <row r="74" spans="1:16" ht="18.75" customHeight="1" x14ac:dyDescent="0.15">
      <c r="A74" s="40"/>
      <c r="B74" s="41"/>
      <c r="C74" s="6" t="s">
        <v>42</v>
      </c>
      <c r="D74" s="8"/>
      <c r="E74" s="51">
        <f>SUM(E31:E58)</f>
        <v>640.79999999999995</v>
      </c>
      <c r="F74" s="51">
        <f>SUM(F31:F58)</f>
        <v>979.19999999999993</v>
      </c>
      <c r="G74" s="51">
        <f>SUM(G31:G58)</f>
        <v>800.80000000000018</v>
      </c>
      <c r="H74" s="51">
        <f>SUM(H31:H58)</f>
        <v>832.80000000000018</v>
      </c>
      <c r="I74" s="51">
        <f>SUM(I31:I58)</f>
        <v>419.20000000000005</v>
      </c>
      <c r="J74" s="51">
        <f>SUM(J31:J58)</f>
        <v>381.6</v>
      </c>
      <c r="K74" s="51">
        <f>SUM(K31:K58)</f>
        <v>1060.8000000000002</v>
      </c>
      <c r="L74" s="51">
        <f>SUM(L31:L58)</f>
        <v>793.60000000000025</v>
      </c>
      <c r="M74" s="51">
        <f>SUM(M31:M58)</f>
        <v>316.79999999999995</v>
      </c>
      <c r="N74" s="51">
        <f>SUM(N31:N58)</f>
        <v>78.399999999999991</v>
      </c>
      <c r="P74" s="23"/>
    </row>
    <row r="75" spans="1:16" ht="18.75" customHeight="1" x14ac:dyDescent="0.15">
      <c r="A75" s="40"/>
      <c r="B75" s="41"/>
      <c r="C75" s="6" t="s">
        <v>82</v>
      </c>
      <c r="D75" s="8"/>
      <c r="E75" s="51">
        <f>SUM(E59)</f>
        <v>1.6</v>
      </c>
      <c r="F75" s="51">
        <f>SUM(F59)</f>
        <v>1.6</v>
      </c>
      <c r="G75" s="51">
        <f>SUM(G59)</f>
        <v>0</v>
      </c>
      <c r="H75" s="51">
        <f>SUM(H59)</f>
        <v>0</v>
      </c>
      <c r="I75" s="51">
        <f>SUM(I59)</f>
        <v>0</v>
      </c>
      <c r="J75" s="51">
        <f>SUM(J59)</f>
        <v>0</v>
      </c>
      <c r="K75" s="51">
        <f>SUM(K59)</f>
        <v>0</v>
      </c>
      <c r="L75" s="51">
        <f>SUM(L59)</f>
        <v>0</v>
      </c>
      <c r="M75" s="51">
        <f>SUM(M59)</f>
        <v>0</v>
      </c>
      <c r="N75" s="51">
        <f>SUM(N59)</f>
        <v>0</v>
      </c>
      <c r="P75" s="23"/>
    </row>
    <row r="76" spans="1:16" ht="18.75" customHeight="1" x14ac:dyDescent="0.15">
      <c r="A76" s="40"/>
      <c r="B76" s="41"/>
      <c r="C76" s="6" t="s">
        <v>66</v>
      </c>
      <c r="D76" s="8"/>
      <c r="E76" s="51">
        <f>SUM(E60)</f>
        <v>3.2</v>
      </c>
      <c r="F76" s="51">
        <f>SUM(F60)</f>
        <v>0</v>
      </c>
      <c r="G76" s="51">
        <f>SUM(G60)</f>
        <v>0</v>
      </c>
      <c r="H76" s="51">
        <f>SUM(H60)</f>
        <v>0</v>
      </c>
      <c r="I76" s="51">
        <f>SUM(I60)</f>
        <v>0</v>
      </c>
      <c r="J76" s="51">
        <f>SUM(J60)</f>
        <v>3.2</v>
      </c>
      <c r="K76" s="51">
        <f>SUM(K60)</f>
        <v>0</v>
      </c>
      <c r="L76" s="51">
        <f>SUM(L60)</f>
        <v>0</v>
      </c>
      <c r="M76" s="51">
        <f>SUM(M60)</f>
        <v>0</v>
      </c>
      <c r="N76" s="51">
        <f>SUM(N60)</f>
        <v>12.8</v>
      </c>
      <c r="P76" s="23"/>
    </row>
    <row r="77" spans="1:16" ht="18.75" customHeight="1" x14ac:dyDescent="0.15">
      <c r="A77" s="40"/>
      <c r="B77" s="41"/>
      <c r="C77" s="6" t="s">
        <v>83</v>
      </c>
      <c r="D77" s="8"/>
      <c r="E77" s="51">
        <f>SUM(E61)</f>
        <v>9.6</v>
      </c>
      <c r="F77" s="51">
        <f>SUM(F61)</f>
        <v>3.2</v>
      </c>
      <c r="G77" s="51">
        <f>SUM(G61)</f>
        <v>3.2</v>
      </c>
      <c r="H77" s="51">
        <f>SUM(H61)</f>
        <v>6.4</v>
      </c>
      <c r="I77" s="51">
        <f>SUM(I61)</f>
        <v>3.2</v>
      </c>
      <c r="J77" s="51">
        <f>SUM(J61)</f>
        <v>6.4</v>
      </c>
      <c r="K77" s="51">
        <f>SUM(K61)</f>
        <v>3.2</v>
      </c>
      <c r="L77" s="51">
        <f>SUM(L61)</f>
        <v>6.4</v>
      </c>
      <c r="M77" s="51">
        <f>SUM(M61)</f>
        <v>3.2</v>
      </c>
      <c r="N77" s="51">
        <f>SUM(N61)</f>
        <v>32</v>
      </c>
      <c r="P77" s="23"/>
    </row>
    <row r="78" spans="1:16" ht="18.75" customHeight="1" x14ac:dyDescent="0.15">
      <c r="A78" s="40"/>
      <c r="B78" s="41"/>
      <c r="C78" s="6" t="s">
        <v>150</v>
      </c>
      <c r="D78" s="8"/>
      <c r="E78" s="51">
        <f>SUM(E62:E62)</f>
        <v>1.6</v>
      </c>
      <c r="F78" s="51">
        <f>SUM(F62:F62)</f>
        <v>1.6</v>
      </c>
      <c r="G78" s="51">
        <f>SUM(G62:G62)</f>
        <v>0</v>
      </c>
      <c r="H78" s="51">
        <f>SUM(H62:H62)</f>
        <v>3.2</v>
      </c>
      <c r="I78" s="51">
        <f>SUM(I62:I62)</f>
        <v>1.6</v>
      </c>
      <c r="J78" s="51">
        <f>SUM(J62:J62)</f>
        <v>0</v>
      </c>
      <c r="K78" s="51">
        <f>SUM(K62:K62)</f>
        <v>3.2</v>
      </c>
      <c r="L78" s="51">
        <f>SUM(L62:L62)</f>
        <v>0</v>
      </c>
      <c r="M78" s="51">
        <f>SUM(M62:M62)</f>
        <v>0</v>
      </c>
      <c r="N78" s="51">
        <f>SUM(N62:N62)</f>
        <v>0</v>
      </c>
      <c r="P78" s="23"/>
    </row>
    <row r="79" spans="1:16" ht="18.75" customHeight="1" x14ac:dyDescent="0.15">
      <c r="A79" s="40"/>
      <c r="B79" s="41"/>
      <c r="C79" s="6" t="s">
        <v>72</v>
      </c>
      <c r="D79" s="8"/>
      <c r="E79" s="51">
        <f>SUM(E63:E65)</f>
        <v>0</v>
      </c>
      <c r="F79" s="51">
        <f>SUM(F63:F65)</f>
        <v>0.8</v>
      </c>
      <c r="G79" s="51">
        <f>SUM(G63:G65)</f>
        <v>1.6</v>
      </c>
      <c r="H79" s="51">
        <f>SUM(H63:H65)</f>
        <v>0</v>
      </c>
      <c r="I79" s="51">
        <f>SUM(I63:I65)</f>
        <v>2.4000000000000004</v>
      </c>
      <c r="J79" s="51">
        <f>SUM(J63:J65)</f>
        <v>3.2</v>
      </c>
      <c r="K79" s="51">
        <f>SUM(K63:K65)</f>
        <v>0.8</v>
      </c>
      <c r="L79" s="51">
        <f>SUM(L63:L65)</f>
        <v>0.8</v>
      </c>
      <c r="M79" s="51">
        <f>SUM(M63:M65)</f>
        <v>0</v>
      </c>
      <c r="N79" s="51">
        <f>SUM(N63:N65)</f>
        <v>1.6</v>
      </c>
      <c r="P79" s="23"/>
    </row>
    <row r="80" spans="1:16" ht="18.75" customHeight="1" x14ac:dyDescent="0.15">
      <c r="A80" s="40"/>
      <c r="B80" s="41"/>
      <c r="C80" s="6" t="s">
        <v>75</v>
      </c>
      <c r="D80" s="8"/>
      <c r="E80" s="51">
        <f>SUM(E66)</f>
        <v>0</v>
      </c>
      <c r="F80" s="51">
        <f>SUM(F66)</f>
        <v>0</v>
      </c>
      <c r="G80" s="51">
        <f>SUM(G66)</f>
        <v>0.8</v>
      </c>
      <c r="H80" s="51">
        <f>SUM(H66)</f>
        <v>0</v>
      </c>
      <c r="I80" s="51">
        <f>SUM(I66)</f>
        <v>0.8</v>
      </c>
      <c r="J80" s="51">
        <f>SUM(J66)</f>
        <v>0</v>
      </c>
      <c r="K80" s="51">
        <f>SUM(K66)</f>
        <v>1.6</v>
      </c>
      <c r="L80" s="51">
        <f>SUM(L66)</f>
        <v>1.6</v>
      </c>
      <c r="M80" s="51">
        <f>SUM(M66)</f>
        <v>0</v>
      </c>
      <c r="N80" s="51">
        <f>SUM(N66)</f>
        <v>0</v>
      </c>
      <c r="P80" s="23"/>
    </row>
    <row r="81" spans="1:16" ht="18.75" customHeight="1" x14ac:dyDescent="0.15">
      <c r="A81" s="40"/>
      <c r="B81" s="41"/>
      <c r="C81" s="6" t="s">
        <v>78</v>
      </c>
      <c r="D81" s="7"/>
      <c r="E81" s="51">
        <f>SUM(E67:E68)</f>
        <v>0</v>
      </c>
      <c r="F81" s="51">
        <f>SUM(F67:F68)</f>
        <v>0</v>
      </c>
      <c r="G81" s="51">
        <f>SUM(G67:G68)</f>
        <v>0</v>
      </c>
      <c r="H81" s="51">
        <f>SUM(H67:H68)</f>
        <v>0.8</v>
      </c>
      <c r="I81" s="51">
        <f>SUM(I67:I68)</f>
        <v>0.8</v>
      </c>
      <c r="J81" s="51">
        <f>SUM(J67:J68)</f>
        <v>3.2</v>
      </c>
      <c r="K81" s="51">
        <f>SUM(K67:K68)</f>
        <v>0.8</v>
      </c>
      <c r="L81" s="51">
        <f>SUM(L67:L68)</f>
        <v>1.6</v>
      </c>
      <c r="M81" s="51">
        <f>SUM(M67:M68)</f>
        <v>0.8</v>
      </c>
      <c r="N81" s="51">
        <f>SUM(N67:N68)</f>
        <v>0</v>
      </c>
      <c r="P81" s="23"/>
    </row>
    <row r="82" spans="1:16" ht="18.75" customHeight="1" x14ac:dyDescent="0.15">
      <c r="A82" s="42" t="s">
        <v>84</v>
      </c>
      <c r="B82" s="42"/>
      <c r="C82" s="36" t="s">
        <v>85</v>
      </c>
      <c r="D82" s="36"/>
      <c r="E82" s="27" t="s">
        <v>86</v>
      </c>
      <c r="F82" s="28"/>
      <c r="G82" s="28"/>
      <c r="H82" s="28"/>
      <c r="I82" s="28"/>
      <c r="J82" s="28"/>
      <c r="K82" s="28"/>
      <c r="L82" s="28"/>
      <c r="M82" s="28"/>
      <c r="N82" s="29"/>
    </row>
    <row r="83" spans="1:16" ht="18.75" customHeight="1" x14ac:dyDescent="0.15">
      <c r="A83" s="37"/>
      <c r="B83" s="37"/>
      <c r="C83" s="36" t="s">
        <v>87</v>
      </c>
      <c r="D83" s="36"/>
      <c r="E83" s="27" t="s">
        <v>88</v>
      </c>
      <c r="F83" s="28"/>
      <c r="G83" s="28"/>
      <c r="H83" s="28"/>
      <c r="I83" s="28"/>
      <c r="J83" s="28"/>
      <c r="K83" s="28"/>
      <c r="L83" s="28"/>
      <c r="M83" s="28"/>
      <c r="N83" s="29"/>
    </row>
    <row r="84" spans="1:16" ht="18.75" customHeight="1" x14ac:dyDescent="0.15">
      <c r="A84" s="37"/>
      <c r="B84" s="37"/>
      <c r="C84" s="36" t="s">
        <v>89</v>
      </c>
      <c r="D84" s="36"/>
      <c r="E84" s="27" t="s">
        <v>243</v>
      </c>
      <c r="F84" s="28"/>
      <c r="G84" s="28"/>
      <c r="H84" s="28"/>
      <c r="I84" s="28"/>
      <c r="J84" s="28"/>
      <c r="K84" s="28"/>
      <c r="L84" s="28"/>
      <c r="M84" s="28"/>
      <c r="N84" s="29"/>
    </row>
    <row r="85" spans="1:16" ht="18.75" customHeight="1" x14ac:dyDescent="0.15">
      <c r="A85" s="30" t="s">
        <v>90</v>
      </c>
      <c r="B85" s="31"/>
      <c r="C85" s="31"/>
      <c r="D85" s="31"/>
      <c r="E85" s="18"/>
      <c r="F85" s="11"/>
      <c r="G85" s="11"/>
      <c r="H85" s="11"/>
      <c r="I85" s="11"/>
      <c r="J85" s="11"/>
      <c r="K85" s="11"/>
      <c r="L85" s="11"/>
      <c r="M85" s="11"/>
      <c r="N85" s="12"/>
    </row>
    <row r="86" spans="1:16" ht="18.75" customHeight="1" x14ac:dyDescent="0.15">
      <c r="A86" s="32"/>
      <c r="B86" s="33"/>
      <c r="C86" s="33"/>
      <c r="D86" s="33"/>
      <c r="E86" s="19">
        <f>E85*500</f>
        <v>0</v>
      </c>
      <c r="F86" s="13"/>
      <c r="G86" s="13"/>
      <c r="H86" s="13"/>
      <c r="I86" s="13"/>
      <c r="J86" s="13"/>
      <c r="K86" s="13"/>
      <c r="L86" s="13"/>
      <c r="M86" s="13"/>
      <c r="N86" s="14"/>
    </row>
    <row r="87" spans="1:16" ht="18.75" customHeight="1" x14ac:dyDescent="0.15">
      <c r="A87" s="34"/>
      <c r="B87" s="35"/>
      <c r="C87" s="35"/>
      <c r="D87" s="35"/>
      <c r="E87" s="20"/>
      <c r="F87" s="15"/>
      <c r="G87" s="15"/>
      <c r="H87" s="15"/>
      <c r="I87" s="15"/>
      <c r="J87" s="15"/>
      <c r="K87" s="15"/>
      <c r="L87" s="15"/>
      <c r="M87" s="15"/>
      <c r="N87" s="16"/>
    </row>
    <row r="88" spans="1:16" x14ac:dyDescent="0.15">
      <c r="A88" s="9" t="s">
        <v>91</v>
      </c>
      <c r="B88" s="9"/>
      <c r="C88" s="9"/>
    </row>
    <row r="89" spans="1:16" x14ac:dyDescent="0.15">
      <c r="E89" s="23"/>
      <c r="F89" s="23"/>
      <c r="G89" s="23"/>
      <c r="H89" s="23"/>
      <c r="I89" s="23"/>
      <c r="J89" s="23"/>
      <c r="K89" s="23"/>
      <c r="L89" s="23"/>
      <c r="M89" s="23"/>
      <c r="N89" s="23"/>
    </row>
    <row r="90" spans="1:16" x14ac:dyDescent="0.15">
      <c r="E90" s="52"/>
    </row>
  </sheetData>
  <mergeCells count="24">
    <mergeCell ref="A6:D6"/>
    <mergeCell ref="A7:D7"/>
    <mergeCell ref="A8:D8"/>
    <mergeCell ref="A9:D9"/>
    <mergeCell ref="E82:N82"/>
    <mergeCell ref="A83:B83"/>
    <mergeCell ref="C83:D83"/>
    <mergeCell ref="E83:N83"/>
    <mergeCell ref="A70:B81"/>
    <mergeCell ref="A1:D1"/>
    <mergeCell ref="A2:D2"/>
    <mergeCell ref="A3:D3"/>
    <mergeCell ref="A4:D4"/>
    <mergeCell ref="A5:D5"/>
    <mergeCell ref="A85:D85"/>
    <mergeCell ref="A86:D86"/>
    <mergeCell ref="A87:D87"/>
    <mergeCell ref="A84:B84"/>
    <mergeCell ref="C84:D84"/>
    <mergeCell ref="E10:N10"/>
    <mergeCell ref="A69:D69"/>
    <mergeCell ref="E84:N84"/>
    <mergeCell ref="A82:B82"/>
    <mergeCell ref="C82:D82"/>
  </mergeCells>
  <phoneticPr fontId="3"/>
  <pageMargins left="0.78740157480314965" right="0.78740157480314965" top="0.98425196850393704" bottom="0.98425196850393704" header="0.51181102362204722" footer="0.51181102362204722"/>
  <pageSetup paperSize="9" scale="42" firstPageNumber="16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0"/>
  <sheetViews>
    <sheetView showZeros="0" zoomScale="70" zoomScaleNormal="70" zoomScaleSheetLayoutView="55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4" width="10.625" style="1" customWidth="1"/>
    <col min="15" max="15" width="9" style="1"/>
    <col min="16" max="16" width="13.375" style="1" bestFit="1" customWidth="1"/>
    <col min="17" max="17" width="6.375" style="1" bestFit="1" customWidth="1"/>
    <col min="18" max="16384" width="9" style="1"/>
  </cols>
  <sheetData>
    <row r="1" spans="1:18" ht="18.75" customHeight="1" x14ac:dyDescent="0.15">
      <c r="A1" s="45"/>
      <c r="B1" s="45"/>
      <c r="C1" s="45"/>
      <c r="D1" s="45"/>
    </row>
    <row r="2" spans="1:18" ht="18.75" customHeight="1" x14ac:dyDescent="0.15">
      <c r="A2" s="46"/>
      <c r="B2" s="46"/>
      <c r="C2" s="46"/>
      <c r="D2" s="46"/>
      <c r="E2" s="22"/>
      <c r="F2" s="22"/>
      <c r="G2" s="22"/>
      <c r="H2" s="22"/>
      <c r="I2" s="22"/>
      <c r="J2" s="22"/>
      <c r="K2" s="22"/>
      <c r="L2" s="47"/>
      <c r="M2" s="22"/>
      <c r="N2" s="22"/>
    </row>
    <row r="3" spans="1:18" ht="18.75" customHeight="1" x14ac:dyDescent="0.15">
      <c r="A3" s="43" t="s">
        <v>0</v>
      </c>
      <c r="B3" s="43"/>
      <c r="C3" s="43"/>
      <c r="D3" s="43"/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</row>
    <row r="4" spans="1:18" ht="18.75" customHeight="1" x14ac:dyDescent="0.15">
      <c r="A4" s="43" t="s">
        <v>11</v>
      </c>
      <c r="B4" s="43"/>
      <c r="C4" s="43"/>
      <c r="D4" s="43"/>
      <c r="E4" s="3">
        <v>42775</v>
      </c>
      <c r="F4" s="3">
        <v>42775</v>
      </c>
      <c r="G4" s="3">
        <v>42775</v>
      </c>
      <c r="H4" s="3">
        <v>42775</v>
      </c>
      <c r="I4" s="3">
        <v>42775</v>
      </c>
      <c r="J4" s="3">
        <v>42775</v>
      </c>
      <c r="K4" s="3">
        <v>42775</v>
      </c>
      <c r="L4" s="3">
        <v>42774</v>
      </c>
      <c r="M4" s="3">
        <v>42774</v>
      </c>
      <c r="N4" s="3">
        <v>42774</v>
      </c>
    </row>
    <row r="5" spans="1:18" ht="18.75" customHeight="1" x14ac:dyDescent="0.15">
      <c r="A5" s="43" t="s">
        <v>12</v>
      </c>
      <c r="B5" s="43"/>
      <c r="C5" s="43"/>
      <c r="D5" s="43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8" ht="18.75" customHeight="1" x14ac:dyDescent="0.15">
      <c r="A6" s="43" t="s">
        <v>13</v>
      </c>
      <c r="B6" s="43"/>
      <c r="C6" s="43"/>
      <c r="D6" s="43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8" ht="18.75" customHeight="1" x14ac:dyDescent="0.15">
      <c r="A7" s="43" t="s">
        <v>14</v>
      </c>
      <c r="B7" s="43"/>
      <c r="C7" s="43"/>
      <c r="D7" s="43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</row>
    <row r="8" spans="1:18" ht="18.75" customHeight="1" x14ac:dyDescent="0.15">
      <c r="A8" s="44" t="s">
        <v>15</v>
      </c>
      <c r="B8" s="44"/>
      <c r="C8" s="44"/>
      <c r="D8" s="44"/>
      <c r="E8" s="4">
        <v>2000</v>
      </c>
      <c r="F8" s="4">
        <v>2000</v>
      </c>
      <c r="G8" s="4">
        <v>2000</v>
      </c>
      <c r="H8" s="4">
        <v>2000</v>
      </c>
      <c r="I8" s="4">
        <v>2000</v>
      </c>
      <c r="J8" s="4">
        <v>2000</v>
      </c>
      <c r="K8" s="4">
        <v>2000</v>
      </c>
      <c r="L8" s="4">
        <v>2000</v>
      </c>
      <c r="M8" s="4">
        <v>2000</v>
      </c>
      <c r="N8" s="4">
        <v>2000</v>
      </c>
    </row>
    <row r="9" spans="1:18" ht="18.75" customHeight="1" thickBot="1" x14ac:dyDescent="0.2">
      <c r="A9" s="44" t="s">
        <v>16</v>
      </c>
      <c r="B9" s="44"/>
      <c r="C9" s="44"/>
      <c r="D9" s="44"/>
      <c r="E9" s="4">
        <v>250</v>
      </c>
      <c r="F9" s="4">
        <v>700</v>
      </c>
      <c r="G9" s="4">
        <v>400</v>
      </c>
      <c r="H9" s="4">
        <v>1100</v>
      </c>
      <c r="I9" s="4">
        <v>250</v>
      </c>
      <c r="J9" s="4">
        <v>250</v>
      </c>
      <c r="K9" s="4">
        <v>300</v>
      </c>
      <c r="L9" s="4">
        <v>1100</v>
      </c>
      <c r="M9" s="4">
        <v>550</v>
      </c>
      <c r="N9" s="4">
        <v>100</v>
      </c>
    </row>
    <row r="10" spans="1:18" ht="18.75" customHeight="1" thickTop="1" x14ac:dyDescent="0.15">
      <c r="A10" s="26" t="s">
        <v>251</v>
      </c>
      <c r="B10" s="26" t="s">
        <v>18</v>
      </c>
      <c r="C10" s="26" t="s">
        <v>19</v>
      </c>
      <c r="D10" s="26" t="s">
        <v>20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P10" s="48"/>
      <c r="Q10" s="48"/>
    </row>
    <row r="11" spans="1:18" ht="18.75" customHeight="1" x14ac:dyDescent="0.15">
      <c r="A11" s="5">
        <v>1</v>
      </c>
      <c r="B11" s="5" t="s">
        <v>21</v>
      </c>
      <c r="C11" s="5" t="s">
        <v>22</v>
      </c>
      <c r="D11" s="5" t="s">
        <v>23</v>
      </c>
      <c r="E11" s="49">
        <v>172.8</v>
      </c>
      <c r="F11" s="49">
        <v>371.2</v>
      </c>
      <c r="G11" s="49">
        <v>64</v>
      </c>
      <c r="H11" s="49">
        <v>160</v>
      </c>
      <c r="I11" s="49">
        <v>147.19999999999999</v>
      </c>
      <c r="J11" s="49">
        <v>192</v>
      </c>
      <c r="K11" s="49">
        <v>51.2</v>
      </c>
      <c r="L11" s="49">
        <v>32</v>
      </c>
      <c r="M11" s="49">
        <v>307.2</v>
      </c>
      <c r="N11" s="49">
        <v>57.6</v>
      </c>
      <c r="P11" s="48"/>
      <c r="Q11" s="48"/>
      <c r="R11" s="23"/>
    </row>
    <row r="12" spans="1:18" ht="18.75" customHeight="1" x14ac:dyDescent="0.15">
      <c r="A12" s="5">
        <v>2</v>
      </c>
      <c r="B12" s="5" t="s">
        <v>24</v>
      </c>
      <c r="C12" s="5" t="s">
        <v>25</v>
      </c>
      <c r="D12" s="10" t="s">
        <v>26</v>
      </c>
      <c r="E12" s="49">
        <v>12.8</v>
      </c>
      <c r="F12" s="49">
        <v>6.4</v>
      </c>
      <c r="G12" s="49">
        <v>6.4</v>
      </c>
      <c r="H12" s="49">
        <v>3.2</v>
      </c>
      <c r="I12" s="49">
        <v>12.8</v>
      </c>
      <c r="J12" s="49">
        <v>38.4</v>
      </c>
      <c r="K12" s="49">
        <v>25.6</v>
      </c>
      <c r="L12" s="49">
        <v>12.8</v>
      </c>
      <c r="M12" s="49">
        <v>12.8</v>
      </c>
      <c r="N12" s="49">
        <v>3.2</v>
      </c>
      <c r="P12" s="48"/>
      <c r="Q12" s="48"/>
      <c r="R12" s="23"/>
    </row>
    <row r="13" spans="1:18" ht="18.75" customHeight="1" x14ac:dyDescent="0.15">
      <c r="A13" s="5">
        <v>3</v>
      </c>
      <c r="B13" s="5"/>
      <c r="C13" s="5"/>
      <c r="D13" s="10" t="s">
        <v>27</v>
      </c>
      <c r="E13" s="49">
        <v>3.2</v>
      </c>
      <c r="F13" s="49">
        <v>3.2</v>
      </c>
      <c r="G13" s="49" t="s">
        <v>69</v>
      </c>
      <c r="H13" s="49" t="s">
        <v>69</v>
      </c>
      <c r="I13" s="49">
        <v>1.6</v>
      </c>
      <c r="J13" s="49">
        <v>3.2</v>
      </c>
      <c r="K13" s="49" t="s">
        <v>69</v>
      </c>
      <c r="L13" s="49">
        <v>1.6</v>
      </c>
      <c r="M13" s="49" t="s">
        <v>69</v>
      </c>
      <c r="N13" s="49" t="s">
        <v>69</v>
      </c>
      <c r="P13" s="48"/>
      <c r="Q13" s="48"/>
      <c r="R13" s="23"/>
    </row>
    <row r="14" spans="1:18" ht="18.75" customHeight="1" x14ac:dyDescent="0.15">
      <c r="A14" s="5">
        <v>4</v>
      </c>
      <c r="B14" s="5"/>
      <c r="C14" s="5"/>
      <c r="D14" s="5" t="s">
        <v>260</v>
      </c>
      <c r="E14" s="49" t="s">
        <v>69</v>
      </c>
      <c r="F14" s="49" t="s">
        <v>69</v>
      </c>
      <c r="G14" s="49" t="s">
        <v>69</v>
      </c>
      <c r="H14" s="49" t="s">
        <v>69</v>
      </c>
      <c r="I14" s="49" t="s">
        <v>69</v>
      </c>
      <c r="J14" s="49" t="s">
        <v>69</v>
      </c>
      <c r="K14" s="49" t="s">
        <v>69</v>
      </c>
      <c r="L14" s="49" t="s">
        <v>69</v>
      </c>
      <c r="M14" s="49">
        <v>1.6</v>
      </c>
      <c r="N14" s="49" t="s">
        <v>69</v>
      </c>
      <c r="P14" s="48"/>
      <c r="Q14" s="48"/>
      <c r="R14" s="23"/>
    </row>
    <row r="15" spans="1:18" ht="18.75" customHeight="1" x14ac:dyDescent="0.15">
      <c r="A15" s="5">
        <v>5</v>
      </c>
      <c r="B15" s="5"/>
      <c r="C15" s="5"/>
      <c r="D15" s="10" t="s">
        <v>28</v>
      </c>
      <c r="E15" s="49">
        <v>3.2</v>
      </c>
      <c r="F15" s="49" t="s">
        <v>69</v>
      </c>
      <c r="G15" s="49">
        <v>1.6</v>
      </c>
      <c r="H15" s="49">
        <v>3.2</v>
      </c>
      <c r="I15" s="49">
        <v>3.2</v>
      </c>
      <c r="J15" s="49" t="s">
        <v>69</v>
      </c>
      <c r="K15" s="49">
        <v>0.8</v>
      </c>
      <c r="L15" s="49" t="s">
        <v>69</v>
      </c>
      <c r="M15" s="49">
        <v>1.6</v>
      </c>
      <c r="N15" s="49">
        <v>0.4</v>
      </c>
      <c r="P15" s="48"/>
      <c r="Q15" s="48"/>
      <c r="R15" s="23"/>
    </row>
    <row r="16" spans="1:18" ht="18.75" customHeight="1" x14ac:dyDescent="0.15">
      <c r="A16" s="5">
        <v>6</v>
      </c>
      <c r="B16" s="5"/>
      <c r="C16" s="5"/>
      <c r="D16" s="5" t="s">
        <v>188</v>
      </c>
      <c r="E16" s="49" t="s">
        <v>69</v>
      </c>
      <c r="F16" s="49" t="s">
        <v>69</v>
      </c>
      <c r="G16" s="49" t="s">
        <v>69</v>
      </c>
      <c r="H16" s="49" t="s">
        <v>69</v>
      </c>
      <c r="I16" s="49" t="s">
        <v>69</v>
      </c>
      <c r="J16" s="49" t="s">
        <v>69</v>
      </c>
      <c r="K16" s="49" t="s">
        <v>69</v>
      </c>
      <c r="L16" s="49">
        <v>6.4</v>
      </c>
      <c r="M16" s="49" t="s">
        <v>69</v>
      </c>
      <c r="N16" s="49" t="s">
        <v>69</v>
      </c>
      <c r="P16" s="48"/>
      <c r="Q16" s="48"/>
      <c r="R16" s="23"/>
    </row>
    <row r="17" spans="1:18" ht="18.75" customHeight="1" x14ac:dyDescent="0.15">
      <c r="A17" s="5">
        <v>7</v>
      </c>
      <c r="B17" s="5"/>
      <c r="C17" s="5"/>
      <c r="D17" s="5" t="s">
        <v>241</v>
      </c>
      <c r="E17" s="49">
        <v>6.4</v>
      </c>
      <c r="F17" s="49" t="s">
        <v>69</v>
      </c>
      <c r="G17" s="49" t="s">
        <v>69</v>
      </c>
      <c r="H17" s="49" t="s">
        <v>69</v>
      </c>
      <c r="I17" s="49" t="s">
        <v>69</v>
      </c>
      <c r="J17" s="49" t="s">
        <v>69</v>
      </c>
      <c r="K17" s="49" t="s">
        <v>69</v>
      </c>
      <c r="L17" s="49">
        <v>3.2</v>
      </c>
      <c r="M17" s="49" t="s">
        <v>69</v>
      </c>
      <c r="N17" s="49">
        <v>0.8</v>
      </c>
      <c r="P17" s="48"/>
      <c r="Q17" s="48"/>
      <c r="R17" s="23"/>
    </row>
    <row r="18" spans="1:18" ht="18.75" customHeight="1" x14ac:dyDescent="0.15">
      <c r="A18" s="5">
        <v>8</v>
      </c>
      <c r="B18" s="5"/>
      <c r="C18" s="5"/>
      <c r="D18" s="5" t="s">
        <v>240</v>
      </c>
      <c r="E18" s="49">
        <v>6.4</v>
      </c>
      <c r="F18" s="49">
        <v>6.4</v>
      </c>
      <c r="G18" s="49" t="s">
        <v>69</v>
      </c>
      <c r="H18" s="49" t="s">
        <v>69</v>
      </c>
      <c r="I18" s="49" t="s">
        <v>69</v>
      </c>
      <c r="J18" s="49" t="s">
        <v>69</v>
      </c>
      <c r="K18" s="49" t="s">
        <v>69</v>
      </c>
      <c r="L18" s="49" t="s">
        <v>69</v>
      </c>
      <c r="M18" s="49">
        <v>6.4</v>
      </c>
      <c r="N18" s="49" t="s">
        <v>69</v>
      </c>
      <c r="P18" s="48"/>
      <c r="Q18" s="48"/>
      <c r="R18" s="23"/>
    </row>
    <row r="19" spans="1:18" ht="18.75" customHeight="1" x14ac:dyDescent="0.15">
      <c r="A19" s="5">
        <v>9</v>
      </c>
      <c r="B19" s="5"/>
      <c r="C19" s="5"/>
      <c r="D19" s="5" t="s">
        <v>238</v>
      </c>
      <c r="E19" s="49" t="s">
        <v>69</v>
      </c>
      <c r="F19" s="49">
        <v>12.8</v>
      </c>
      <c r="G19" s="49">
        <v>19.2</v>
      </c>
      <c r="H19" s="49">
        <v>12.8</v>
      </c>
      <c r="I19" s="49">
        <v>12.8</v>
      </c>
      <c r="J19" s="49">
        <v>25.6</v>
      </c>
      <c r="K19" s="49" t="s">
        <v>69</v>
      </c>
      <c r="L19" s="49">
        <v>6.4</v>
      </c>
      <c r="M19" s="49">
        <v>3.2</v>
      </c>
      <c r="N19" s="49">
        <v>3.2</v>
      </c>
      <c r="P19" s="48"/>
      <c r="Q19" s="48"/>
      <c r="R19" s="23"/>
    </row>
    <row r="20" spans="1:18" ht="18.75" customHeight="1" x14ac:dyDescent="0.15">
      <c r="A20" s="5">
        <v>10</v>
      </c>
      <c r="B20" s="5"/>
      <c r="C20" s="5"/>
      <c r="D20" s="10" t="s">
        <v>124</v>
      </c>
      <c r="E20" s="49" t="s">
        <v>69</v>
      </c>
      <c r="F20" s="49" t="s">
        <v>69</v>
      </c>
      <c r="G20" s="49" t="s">
        <v>69</v>
      </c>
      <c r="H20" s="49" t="s">
        <v>69</v>
      </c>
      <c r="I20" s="49" t="s">
        <v>69</v>
      </c>
      <c r="J20" s="49" t="s">
        <v>69</v>
      </c>
      <c r="K20" s="49" t="s">
        <v>69</v>
      </c>
      <c r="L20" s="49" t="s">
        <v>69</v>
      </c>
      <c r="M20" s="49">
        <v>0.8</v>
      </c>
      <c r="N20" s="49" t="s">
        <v>69</v>
      </c>
      <c r="P20" s="48"/>
      <c r="Q20" s="48"/>
      <c r="R20" s="23"/>
    </row>
    <row r="21" spans="1:18" ht="18.75" customHeight="1" x14ac:dyDescent="0.15">
      <c r="A21" s="5">
        <v>11</v>
      </c>
      <c r="B21" s="5"/>
      <c r="C21" s="5"/>
      <c r="D21" s="5" t="s">
        <v>259</v>
      </c>
      <c r="E21" s="49" t="s">
        <v>69</v>
      </c>
      <c r="F21" s="49">
        <v>0.8</v>
      </c>
      <c r="G21" s="49" t="s">
        <v>69</v>
      </c>
      <c r="H21" s="49" t="s">
        <v>69</v>
      </c>
      <c r="I21" s="49" t="s">
        <v>69</v>
      </c>
      <c r="J21" s="49" t="s">
        <v>69</v>
      </c>
      <c r="K21" s="49" t="s">
        <v>69</v>
      </c>
      <c r="L21" s="49" t="s">
        <v>69</v>
      </c>
      <c r="M21" s="49" t="s">
        <v>69</v>
      </c>
      <c r="N21" s="49" t="s">
        <v>69</v>
      </c>
      <c r="P21" s="48"/>
      <c r="Q21" s="48"/>
      <c r="R21" s="23"/>
    </row>
    <row r="22" spans="1:18" ht="18.75" customHeight="1" x14ac:dyDescent="0.15">
      <c r="A22" s="5">
        <v>12</v>
      </c>
      <c r="B22" s="5"/>
      <c r="C22" s="5"/>
      <c r="D22" s="10" t="s">
        <v>34</v>
      </c>
      <c r="E22" s="49" t="s">
        <v>69</v>
      </c>
      <c r="F22" s="49" t="s">
        <v>69</v>
      </c>
      <c r="G22" s="49" t="s">
        <v>69</v>
      </c>
      <c r="H22" s="49">
        <v>6.4</v>
      </c>
      <c r="I22" s="49" t="s">
        <v>69</v>
      </c>
      <c r="J22" s="49" t="s">
        <v>69</v>
      </c>
      <c r="K22" s="49">
        <v>1.6</v>
      </c>
      <c r="L22" s="49" t="s">
        <v>69</v>
      </c>
      <c r="M22" s="49" t="s">
        <v>69</v>
      </c>
      <c r="N22" s="49" t="s">
        <v>69</v>
      </c>
      <c r="P22" s="48"/>
      <c r="Q22" s="48"/>
      <c r="R22" s="23"/>
    </row>
    <row r="23" spans="1:18" ht="18.75" customHeight="1" x14ac:dyDescent="0.15">
      <c r="A23" s="5">
        <v>13</v>
      </c>
      <c r="B23" s="5"/>
      <c r="C23" s="5"/>
      <c r="D23" s="5" t="s">
        <v>258</v>
      </c>
      <c r="E23" s="49" t="s">
        <v>69</v>
      </c>
      <c r="F23" s="49" t="s">
        <v>69</v>
      </c>
      <c r="G23" s="49" t="s">
        <v>69</v>
      </c>
      <c r="H23" s="49" t="s">
        <v>69</v>
      </c>
      <c r="I23" s="49" t="s">
        <v>69</v>
      </c>
      <c r="J23" s="49" t="s">
        <v>69</v>
      </c>
      <c r="K23" s="49" t="s">
        <v>69</v>
      </c>
      <c r="L23" s="49">
        <v>3.2</v>
      </c>
      <c r="M23" s="49" t="s">
        <v>69</v>
      </c>
      <c r="N23" s="49" t="s">
        <v>69</v>
      </c>
      <c r="P23" s="48"/>
      <c r="Q23" s="48"/>
      <c r="R23" s="23"/>
    </row>
    <row r="24" spans="1:18" ht="18.75" customHeight="1" x14ac:dyDescent="0.15">
      <c r="A24" s="5">
        <v>14</v>
      </c>
      <c r="B24" s="5"/>
      <c r="C24" s="5"/>
      <c r="D24" s="10" t="s">
        <v>35</v>
      </c>
      <c r="E24" s="49" t="s">
        <v>69</v>
      </c>
      <c r="F24" s="49" t="s">
        <v>69</v>
      </c>
      <c r="G24" s="49" t="s">
        <v>69</v>
      </c>
      <c r="H24" s="49" t="s">
        <v>69</v>
      </c>
      <c r="I24" s="49" t="s">
        <v>69</v>
      </c>
      <c r="J24" s="49" t="s">
        <v>69</v>
      </c>
      <c r="K24" s="49" t="s">
        <v>69</v>
      </c>
      <c r="L24" s="49" t="s">
        <v>69</v>
      </c>
      <c r="M24" s="49" t="s">
        <v>69</v>
      </c>
      <c r="N24" s="49">
        <v>3.2</v>
      </c>
      <c r="P24" s="48"/>
      <c r="Q24" s="48"/>
      <c r="R24" s="23"/>
    </row>
    <row r="25" spans="1:18" ht="18.75" customHeight="1" x14ac:dyDescent="0.15">
      <c r="A25" s="5">
        <v>15</v>
      </c>
      <c r="B25" s="5"/>
      <c r="C25" s="5"/>
      <c r="D25" s="10" t="s">
        <v>36</v>
      </c>
      <c r="E25" s="49">
        <v>0.8</v>
      </c>
      <c r="F25" s="49">
        <v>1.6</v>
      </c>
      <c r="G25" s="49" t="s">
        <v>69</v>
      </c>
      <c r="H25" s="49" t="s">
        <v>69</v>
      </c>
      <c r="I25" s="49">
        <v>0.8</v>
      </c>
      <c r="J25" s="49">
        <v>0.8</v>
      </c>
      <c r="K25" s="49">
        <v>6.4</v>
      </c>
      <c r="L25" s="49" t="s">
        <v>69</v>
      </c>
      <c r="M25" s="49">
        <v>0.8</v>
      </c>
      <c r="N25" s="49" t="s">
        <v>69</v>
      </c>
      <c r="P25" s="48"/>
      <c r="Q25" s="48"/>
      <c r="R25" s="23"/>
    </row>
    <row r="26" spans="1:18" ht="18.75" customHeight="1" x14ac:dyDescent="0.15">
      <c r="A26" s="5">
        <v>16</v>
      </c>
      <c r="B26" s="5"/>
      <c r="C26" s="5"/>
      <c r="D26" s="10" t="s">
        <v>167</v>
      </c>
      <c r="E26" s="49" t="s">
        <v>69</v>
      </c>
      <c r="F26" s="49" t="s">
        <v>69</v>
      </c>
      <c r="G26" s="49" t="s">
        <v>69</v>
      </c>
      <c r="H26" s="49">
        <v>0.8</v>
      </c>
      <c r="I26" s="49" t="s">
        <v>69</v>
      </c>
      <c r="J26" s="49" t="s">
        <v>69</v>
      </c>
      <c r="K26" s="49" t="s">
        <v>69</v>
      </c>
      <c r="L26" s="49" t="s">
        <v>69</v>
      </c>
      <c r="M26" s="49" t="s">
        <v>69</v>
      </c>
      <c r="N26" s="49" t="s">
        <v>69</v>
      </c>
      <c r="P26" s="48"/>
      <c r="Q26" s="48"/>
      <c r="R26" s="23"/>
    </row>
    <row r="27" spans="1:18" ht="18.75" customHeight="1" x14ac:dyDescent="0.15">
      <c r="A27" s="5">
        <v>17</v>
      </c>
      <c r="B27" s="5"/>
      <c r="C27" s="5"/>
      <c r="D27" s="5" t="s">
        <v>257</v>
      </c>
      <c r="E27" s="49" t="s">
        <v>69</v>
      </c>
      <c r="F27" s="49">
        <v>6.4</v>
      </c>
      <c r="G27" s="49">
        <v>1.6</v>
      </c>
      <c r="H27" s="49" t="s">
        <v>69</v>
      </c>
      <c r="I27" s="49">
        <v>6.4</v>
      </c>
      <c r="J27" s="49" t="s">
        <v>69</v>
      </c>
      <c r="K27" s="49" t="s">
        <v>69</v>
      </c>
      <c r="L27" s="49">
        <v>1.6</v>
      </c>
      <c r="M27" s="49" t="s">
        <v>69</v>
      </c>
      <c r="N27" s="49" t="s">
        <v>69</v>
      </c>
      <c r="P27" s="48"/>
      <c r="Q27" s="48"/>
      <c r="R27" s="23"/>
    </row>
    <row r="28" spans="1:18" ht="18.75" customHeight="1" x14ac:dyDescent="0.15">
      <c r="A28" s="5">
        <v>18</v>
      </c>
      <c r="B28" s="5" t="s">
        <v>37</v>
      </c>
      <c r="C28" s="5" t="s">
        <v>38</v>
      </c>
      <c r="D28" s="10" t="s">
        <v>39</v>
      </c>
      <c r="E28" s="49" t="s">
        <v>69</v>
      </c>
      <c r="F28" s="49">
        <v>3.2</v>
      </c>
      <c r="G28" s="49" t="s">
        <v>69</v>
      </c>
      <c r="H28" s="49">
        <v>3.2</v>
      </c>
      <c r="I28" s="49" t="s">
        <v>69</v>
      </c>
      <c r="J28" s="49" t="s">
        <v>69</v>
      </c>
      <c r="K28" s="49" t="s">
        <v>69</v>
      </c>
      <c r="L28" s="49">
        <v>6.4</v>
      </c>
      <c r="M28" s="49" t="s">
        <v>69</v>
      </c>
      <c r="N28" s="49" t="s">
        <v>69</v>
      </c>
      <c r="P28" s="48"/>
      <c r="Q28" s="48"/>
      <c r="R28" s="23"/>
    </row>
    <row r="29" spans="1:18" ht="18.75" customHeight="1" x14ac:dyDescent="0.15">
      <c r="A29" s="5">
        <v>19</v>
      </c>
      <c r="B29" s="5"/>
      <c r="C29" s="5"/>
      <c r="D29" s="10" t="s">
        <v>168</v>
      </c>
      <c r="E29" s="49">
        <v>1.6</v>
      </c>
      <c r="F29" s="49" t="s">
        <v>69</v>
      </c>
      <c r="G29" s="49" t="s">
        <v>69</v>
      </c>
      <c r="H29" s="49" t="s">
        <v>69</v>
      </c>
      <c r="I29" s="49" t="s">
        <v>69</v>
      </c>
      <c r="J29" s="49" t="s">
        <v>69</v>
      </c>
      <c r="K29" s="49" t="s">
        <v>69</v>
      </c>
      <c r="L29" s="49" t="s">
        <v>69</v>
      </c>
      <c r="M29" s="49" t="s">
        <v>69</v>
      </c>
      <c r="N29" s="49" t="s">
        <v>69</v>
      </c>
      <c r="P29" s="48"/>
      <c r="Q29" s="48"/>
      <c r="R29" s="23"/>
    </row>
    <row r="30" spans="1:18" ht="18.75" customHeight="1" x14ac:dyDescent="0.15">
      <c r="A30" s="5">
        <v>20</v>
      </c>
      <c r="B30" s="5"/>
      <c r="C30" s="5" t="s">
        <v>40</v>
      </c>
      <c r="D30" s="10" t="s">
        <v>128</v>
      </c>
      <c r="E30" s="49" t="s">
        <v>69</v>
      </c>
      <c r="F30" s="49">
        <v>6.4</v>
      </c>
      <c r="G30" s="49" t="s">
        <v>69</v>
      </c>
      <c r="H30" s="49" t="s">
        <v>69</v>
      </c>
      <c r="I30" s="49" t="s">
        <v>69</v>
      </c>
      <c r="J30" s="49" t="s">
        <v>69</v>
      </c>
      <c r="K30" s="49" t="s">
        <v>69</v>
      </c>
      <c r="L30" s="49" t="s">
        <v>69</v>
      </c>
      <c r="M30" s="49" t="s">
        <v>69</v>
      </c>
      <c r="N30" s="49" t="s">
        <v>69</v>
      </c>
      <c r="P30" s="48"/>
      <c r="Q30" s="48"/>
      <c r="R30" s="23"/>
    </row>
    <row r="31" spans="1:18" ht="18.75" customHeight="1" x14ac:dyDescent="0.15">
      <c r="A31" s="5">
        <v>21</v>
      </c>
      <c r="B31" s="5"/>
      <c r="C31" s="5" t="s">
        <v>42</v>
      </c>
      <c r="D31" s="10" t="s">
        <v>44</v>
      </c>
      <c r="E31" s="49">
        <v>1497.6</v>
      </c>
      <c r="F31" s="49">
        <v>2432</v>
      </c>
      <c r="G31" s="49">
        <v>2150.4</v>
      </c>
      <c r="H31" s="49">
        <v>2790.4</v>
      </c>
      <c r="I31" s="49">
        <v>896</v>
      </c>
      <c r="J31" s="49">
        <v>883.2</v>
      </c>
      <c r="K31" s="49">
        <v>780.8</v>
      </c>
      <c r="L31" s="49">
        <v>1561.6</v>
      </c>
      <c r="M31" s="49">
        <v>780.8</v>
      </c>
      <c r="N31" s="49">
        <v>80</v>
      </c>
      <c r="P31" s="48"/>
      <c r="Q31" s="48"/>
      <c r="R31" s="23"/>
    </row>
    <row r="32" spans="1:18" ht="18.75" customHeight="1" x14ac:dyDescent="0.15">
      <c r="A32" s="5">
        <v>22</v>
      </c>
      <c r="B32" s="5"/>
      <c r="C32" s="5"/>
      <c r="D32" s="10" t="s">
        <v>45</v>
      </c>
      <c r="E32" s="49" t="s">
        <v>69</v>
      </c>
      <c r="F32" s="49">
        <v>12.8</v>
      </c>
      <c r="G32" s="49">
        <v>6.4</v>
      </c>
      <c r="H32" s="49">
        <v>6.4</v>
      </c>
      <c r="I32" s="49">
        <v>12.8</v>
      </c>
      <c r="J32" s="49" t="s">
        <v>69</v>
      </c>
      <c r="K32" s="49">
        <v>6.4</v>
      </c>
      <c r="L32" s="49">
        <v>12.8</v>
      </c>
      <c r="M32" s="49">
        <v>3.2</v>
      </c>
      <c r="N32" s="49" t="s">
        <v>69</v>
      </c>
      <c r="P32" s="48"/>
      <c r="Q32" s="48"/>
      <c r="R32" s="23"/>
    </row>
    <row r="33" spans="1:18" ht="18.75" customHeight="1" x14ac:dyDescent="0.15">
      <c r="A33" s="5">
        <v>23</v>
      </c>
      <c r="B33" s="5"/>
      <c r="C33" s="5"/>
      <c r="D33" s="10" t="s">
        <v>46</v>
      </c>
      <c r="E33" s="49" t="s">
        <v>69</v>
      </c>
      <c r="F33" s="49">
        <v>6.4</v>
      </c>
      <c r="G33" s="49" t="s">
        <v>69</v>
      </c>
      <c r="H33" s="49" t="s">
        <v>69</v>
      </c>
      <c r="I33" s="49" t="s">
        <v>69</v>
      </c>
      <c r="J33" s="49" t="s">
        <v>69</v>
      </c>
      <c r="K33" s="49" t="s">
        <v>69</v>
      </c>
      <c r="L33" s="49" t="s">
        <v>69</v>
      </c>
      <c r="M33" s="49" t="s">
        <v>69</v>
      </c>
      <c r="N33" s="49" t="s">
        <v>69</v>
      </c>
      <c r="P33" s="48"/>
      <c r="Q33" s="48"/>
      <c r="R33" s="23"/>
    </row>
    <row r="34" spans="1:18" ht="18.75" customHeight="1" x14ac:dyDescent="0.15">
      <c r="A34" s="5">
        <v>24</v>
      </c>
      <c r="B34" s="5"/>
      <c r="C34" s="5"/>
      <c r="D34" s="5" t="s">
        <v>237</v>
      </c>
      <c r="E34" s="49">
        <v>166.4</v>
      </c>
      <c r="F34" s="49">
        <v>256</v>
      </c>
      <c r="G34" s="49">
        <v>153.6</v>
      </c>
      <c r="H34" s="49">
        <v>153.6</v>
      </c>
      <c r="I34" s="49">
        <v>102.4</v>
      </c>
      <c r="J34" s="49">
        <v>332.8</v>
      </c>
      <c r="K34" s="49">
        <v>601.6</v>
      </c>
      <c r="L34" s="49">
        <v>268.8</v>
      </c>
      <c r="M34" s="49">
        <v>230.4</v>
      </c>
      <c r="N34" s="49">
        <v>67.2</v>
      </c>
      <c r="P34" s="48"/>
      <c r="Q34" s="48"/>
      <c r="R34" s="23"/>
    </row>
    <row r="35" spans="1:18" ht="18.75" customHeight="1" x14ac:dyDescent="0.15">
      <c r="A35" s="5">
        <v>25</v>
      </c>
      <c r="B35" s="5"/>
      <c r="C35" s="5"/>
      <c r="D35" s="5" t="s">
        <v>47</v>
      </c>
      <c r="E35" s="49">
        <v>25.6</v>
      </c>
      <c r="F35" s="49">
        <v>19.2</v>
      </c>
      <c r="G35" s="49">
        <v>38.4</v>
      </c>
      <c r="H35" s="49">
        <v>44.8</v>
      </c>
      <c r="I35" s="49">
        <v>12.8</v>
      </c>
      <c r="J35" s="49">
        <v>44.8</v>
      </c>
      <c r="K35" s="49">
        <v>12.8</v>
      </c>
      <c r="L35" s="49">
        <v>38.4</v>
      </c>
      <c r="M35" s="49">
        <v>57.6</v>
      </c>
      <c r="N35" s="49">
        <v>6.4</v>
      </c>
      <c r="P35" s="48"/>
      <c r="Q35" s="48"/>
      <c r="R35" s="23"/>
    </row>
    <row r="36" spans="1:18" ht="18.75" customHeight="1" x14ac:dyDescent="0.15">
      <c r="A36" s="5">
        <v>26</v>
      </c>
      <c r="B36" s="5"/>
      <c r="C36" s="5"/>
      <c r="D36" s="10" t="s">
        <v>48</v>
      </c>
      <c r="E36" s="49" t="s">
        <v>69</v>
      </c>
      <c r="F36" s="49">
        <v>32</v>
      </c>
      <c r="G36" s="49">
        <v>44.8</v>
      </c>
      <c r="H36" s="49">
        <v>25.6</v>
      </c>
      <c r="I36" s="49" t="s">
        <v>69</v>
      </c>
      <c r="J36" s="49">
        <v>3.2</v>
      </c>
      <c r="K36" s="49">
        <v>19.2</v>
      </c>
      <c r="L36" s="49">
        <v>19.2</v>
      </c>
      <c r="M36" s="49" t="s">
        <v>69</v>
      </c>
      <c r="N36" s="49">
        <v>9.6</v>
      </c>
      <c r="P36" s="48"/>
      <c r="Q36" s="48"/>
      <c r="R36" s="23"/>
    </row>
    <row r="37" spans="1:18" ht="18.75" customHeight="1" x14ac:dyDescent="0.15">
      <c r="A37" s="5">
        <v>27</v>
      </c>
      <c r="B37" s="5"/>
      <c r="C37" s="5"/>
      <c r="D37" s="5" t="s">
        <v>236</v>
      </c>
      <c r="E37" s="49" t="s">
        <v>69</v>
      </c>
      <c r="F37" s="49" t="s">
        <v>69</v>
      </c>
      <c r="G37" s="49">
        <v>1.6</v>
      </c>
      <c r="H37" s="49" t="s">
        <v>69</v>
      </c>
      <c r="I37" s="49" t="s">
        <v>69</v>
      </c>
      <c r="J37" s="49" t="s">
        <v>69</v>
      </c>
      <c r="K37" s="49" t="s">
        <v>69</v>
      </c>
      <c r="L37" s="49" t="s">
        <v>69</v>
      </c>
      <c r="M37" s="49">
        <v>3.2</v>
      </c>
      <c r="N37" s="49" t="s">
        <v>69</v>
      </c>
      <c r="P37" s="48"/>
      <c r="Q37" s="48"/>
      <c r="R37" s="23"/>
    </row>
    <row r="38" spans="1:18" ht="18.75" customHeight="1" x14ac:dyDescent="0.15">
      <c r="A38" s="5">
        <v>28</v>
      </c>
      <c r="B38" s="5"/>
      <c r="C38" s="5"/>
      <c r="D38" s="10" t="s">
        <v>49</v>
      </c>
      <c r="E38" s="49">
        <v>3.2</v>
      </c>
      <c r="F38" s="49">
        <v>3.2</v>
      </c>
      <c r="G38" s="49">
        <v>6.4</v>
      </c>
      <c r="H38" s="49" t="s">
        <v>69</v>
      </c>
      <c r="I38" s="49" t="s">
        <v>69</v>
      </c>
      <c r="J38" s="49" t="s">
        <v>69</v>
      </c>
      <c r="K38" s="49">
        <v>3.2</v>
      </c>
      <c r="L38" s="49">
        <v>1.6</v>
      </c>
      <c r="M38" s="49" t="s">
        <v>69</v>
      </c>
      <c r="N38" s="49" t="s">
        <v>69</v>
      </c>
      <c r="P38" s="48"/>
      <c r="Q38" s="48"/>
      <c r="R38" s="23"/>
    </row>
    <row r="39" spans="1:18" ht="18.75" customHeight="1" x14ac:dyDescent="0.15">
      <c r="A39" s="5">
        <v>29</v>
      </c>
      <c r="B39" s="5"/>
      <c r="C39" s="5"/>
      <c r="D39" s="10" t="s">
        <v>51</v>
      </c>
      <c r="E39" s="49">
        <v>3.2</v>
      </c>
      <c r="F39" s="49" t="s">
        <v>69</v>
      </c>
      <c r="G39" s="49" t="s">
        <v>69</v>
      </c>
      <c r="H39" s="49" t="s">
        <v>69</v>
      </c>
      <c r="I39" s="49" t="s">
        <v>69</v>
      </c>
      <c r="J39" s="49" t="s">
        <v>69</v>
      </c>
      <c r="K39" s="49" t="s">
        <v>69</v>
      </c>
      <c r="L39" s="49" t="s">
        <v>69</v>
      </c>
      <c r="M39" s="49" t="s">
        <v>69</v>
      </c>
      <c r="N39" s="49">
        <v>1.6</v>
      </c>
      <c r="P39" s="48"/>
      <c r="Q39" s="48"/>
      <c r="R39" s="23"/>
    </row>
    <row r="40" spans="1:18" ht="18.75" customHeight="1" x14ac:dyDescent="0.15">
      <c r="A40" s="5">
        <v>30</v>
      </c>
      <c r="B40" s="5"/>
      <c r="C40" s="5"/>
      <c r="D40" s="10" t="s">
        <v>52</v>
      </c>
      <c r="E40" s="49" t="s">
        <v>69</v>
      </c>
      <c r="F40" s="49">
        <v>51.2</v>
      </c>
      <c r="G40" s="49">
        <v>19.2</v>
      </c>
      <c r="H40" s="49">
        <v>19.2</v>
      </c>
      <c r="I40" s="49">
        <v>19.2</v>
      </c>
      <c r="J40" s="49">
        <v>19.2</v>
      </c>
      <c r="K40" s="49">
        <v>12.8</v>
      </c>
      <c r="L40" s="49">
        <v>32</v>
      </c>
      <c r="M40" s="49">
        <v>32</v>
      </c>
      <c r="N40" s="49">
        <v>22.4</v>
      </c>
      <c r="R40" s="23"/>
    </row>
    <row r="41" spans="1:18" ht="18.75" customHeight="1" x14ac:dyDescent="0.15">
      <c r="A41" s="5">
        <v>31</v>
      </c>
      <c r="B41" s="5"/>
      <c r="C41" s="5"/>
      <c r="D41" s="10" t="s">
        <v>53</v>
      </c>
      <c r="E41" s="49">
        <v>1.6</v>
      </c>
      <c r="F41" s="49">
        <v>6.4</v>
      </c>
      <c r="G41" s="49">
        <v>6.4</v>
      </c>
      <c r="H41" s="49">
        <v>0.8</v>
      </c>
      <c r="I41" s="49">
        <v>3.2</v>
      </c>
      <c r="J41" s="49">
        <v>1.6</v>
      </c>
      <c r="K41" s="49">
        <v>1.6</v>
      </c>
      <c r="L41" s="49">
        <v>12.8</v>
      </c>
      <c r="M41" s="49">
        <v>3.2</v>
      </c>
      <c r="N41" s="49">
        <v>6.4</v>
      </c>
      <c r="R41" s="23"/>
    </row>
    <row r="42" spans="1:18" ht="18.75" customHeight="1" x14ac:dyDescent="0.15">
      <c r="A42" s="5">
        <v>32</v>
      </c>
      <c r="B42" s="5"/>
      <c r="C42" s="5"/>
      <c r="D42" s="10" t="s">
        <v>174</v>
      </c>
      <c r="E42" s="49" t="s">
        <v>69</v>
      </c>
      <c r="F42" s="49" t="s">
        <v>69</v>
      </c>
      <c r="G42" s="49" t="s">
        <v>69</v>
      </c>
      <c r="H42" s="49">
        <v>12.8</v>
      </c>
      <c r="I42" s="49" t="s">
        <v>69</v>
      </c>
      <c r="J42" s="49" t="s">
        <v>69</v>
      </c>
      <c r="K42" s="49" t="s">
        <v>69</v>
      </c>
      <c r="L42" s="49">
        <v>25.6</v>
      </c>
      <c r="M42" s="49" t="s">
        <v>69</v>
      </c>
      <c r="N42" s="49" t="s">
        <v>69</v>
      </c>
      <c r="R42" s="23"/>
    </row>
    <row r="43" spans="1:18" ht="18.75" customHeight="1" x14ac:dyDescent="0.15">
      <c r="A43" s="5">
        <v>33</v>
      </c>
      <c r="B43" s="5"/>
      <c r="C43" s="5"/>
      <c r="D43" s="10" t="s">
        <v>55</v>
      </c>
      <c r="E43" s="49">
        <v>44.8</v>
      </c>
      <c r="F43" s="49">
        <v>25.6</v>
      </c>
      <c r="G43" s="49">
        <v>12.8</v>
      </c>
      <c r="H43" s="49">
        <v>38.4</v>
      </c>
      <c r="I43" s="49" t="s">
        <v>69</v>
      </c>
      <c r="J43" s="49">
        <v>19.2</v>
      </c>
      <c r="K43" s="49">
        <v>19.2</v>
      </c>
      <c r="L43" s="49">
        <v>19.2</v>
      </c>
      <c r="M43" s="49">
        <v>19.2</v>
      </c>
      <c r="N43" s="49">
        <v>12.8</v>
      </c>
      <c r="R43" s="23"/>
    </row>
    <row r="44" spans="1:18" ht="18.75" customHeight="1" x14ac:dyDescent="0.15">
      <c r="A44" s="5">
        <v>34</v>
      </c>
      <c r="B44" s="5"/>
      <c r="C44" s="5"/>
      <c r="D44" s="10" t="s">
        <v>197</v>
      </c>
      <c r="E44" s="49" t="s">
        <v>69</v>
      </c>
      <c r="F44" s="49" t="s">
        <v>69</v>
      </c>
      <c r="G44" s="49" t="s">
        <v>69</v>
      </c>
      <c r="H44" s="49">
        <v>12.8</v>
      </c>
      <c r="I44" s="49" t="s">
        <v>69</v>
      </c>
      <c r="J44" s="49" t="s">
        <v>69</v>
      </c>
      <c r="K44" s="49" t="s">
        <v>69</v>
      </c>
      <c r="L44" s="49" t="s">
        <v>69</v>
      </c>
      <c r="M44" s="49" t="s">
        <v>69</v>
      </c>
      <c r="N44" s="49" t="s">
        <v>69</v>
      </c>
      <c r="R44" s="23"/>
    </row>
    <row r="45" spans="1:18" ht="18.75" customHeight="1" x14ac:dyDescent="0.15">
      <c r="A45" s="5">
        <v>35</v>
      </c>
      <c r="B45" s="5"/>
      <c r="C45" s="5"/>
      <c r="D45" s="10" t="s">
        <v>137</v>
      </c>
      <c r="E45" s="49">
        <v>6.4</v>
      </c>
      <c r="F45" s="49">
        <v>32</v>
      </c>
      <c r="G45" s="49" t="s">
        <v>69</v>
      </c>
      <c r="H45" s="49" t="s">
        <v>69</v>
      </c>
      <c r="I45" s="49" t="s">
        <v>69</v>
      </c>
      <c r="J45" s="49" t="s">
        <v>69</v>
      </c>
      <c r="K45" s="49" t="s">
        <v>69</v>
      </c>
      <c r="L45" s="49">
        <v>6.4</v>
      </c>
      <c r="M45" s="49">
        <v>44.8</v>
      </c>
      <c r="N45" s="49" t="s">
        <v>69</v>
      </c>
      <c r="R45" s="23"/>
    </row>
    <row r="46" spans="1:18" ht="18.75" customHeight="1" x14ac:dyDescent="0.15">
      <c r="A46" s="5">
        <v>36</v>
      </c>
      <c r="B46" s="5"/>
      <c r="C46" s="5"/>
      <c r="D46" s="10" t="s">
        <v>56</v>
      </c>
      <c r="E46" s="49">
        <v>12.8</v>
      </c>
      <c r="F46" s="49">
        <v>140.80000000000001</v>
      </c>
      <c r="G46" s="49">
        <v>89.6</v>
      </c>
      <c r="H46" s="49">
        <v>38.4</v>
      </c>
      <c r="I46" s="49">
        <v>140.80000000000001</v>
      </c>
      <c r="J46" s="49" t="s">
        <v>69</v>
      </c>
      <c r="K46" s="49">
        <v>25.6</v>
      </c>
      <c r="L46" s="49">
        <v>83.2</v>
      </c>
      <c r="M46" s="49">
        <v>25.6</v>
      </c>
      <c r="N46" s="49">
        <v>57.6</v>
      </c>
      <c r="R46" s="23"/>
    </row>
    <row r="47" spans="1:18" ht="18.75" customHeight="1" x14ac:dyDescent="0.15">
      <c r="A47" s="5">
        <v>37</v>
      </c>
      <c r="B47" s="5"/>
      <c r="C47" s="5"/>
      <c r="D47" s="10" t="s">
        <v>57</v>
      </c>
      <c r="E47" s="49">
        <v>32</v>
      </c>
      <c r="F47" s="49">
        <v>153.6</v>
      </c>
      <c r="G47" s="49">
        <v>12.8</v>
      </c>
      <c r="H47" s="49">
        <v>25.6</v>
      </c>
      <c r="I47" s="49">
        <v>25.6</v>
      </c>
      <c r="J47" s="49">
        <v>70.400000000000006</v>
      </c>
      <c r="K47" s="49">
        <v>134.4</v>
      </c>
      <c r="L47" s="49">
        <v>12.8</v>
      </c>
      <c r="M47" s="49">
        <v>25.6</v>
      </c>
      <c r="N47" s="49">
        <v>28.8</v>
      </c>
      <c r="R47" s="23"/>
    </row>
    <row r="48" spans="1:18" ht="18.75" customHeight="1" x14ac:dyDescent="0.15">
      <c r="A48" s="5">
        <v>38</v>
      </c>
      <c r="B48" s="5"/>
      <c r="C48" s="5"/>
      <c r="D48" s="10" t="s">
        <v>138</v>
      </c>
      <c r="E48" s="49" t="s">
        <v>69</v>
      </c>
      <c r="F48" s="49" t="s">
        <v>69</v>
      </c>
      <c r="G48" s="49" t="s">
        <v>69</v>
      </c>
      <c r="H48" s="49" t="s">
        <v>69</v>
      </c>
      <c r="I48" s="49">
        <v>3.2</v>
      </c>
      <c r="J48" s="49" t="s">
        <v>69</v>
      </c>
      <c r="K48" s="49" t="s">
        <v>69</v>
      </c>
      <c r="L48" s="49">
        <v>19.2</v>
      </c>
      <c r="M48" s="49">
        <v>3.2</v>
      </c>
      <c r="N48" s="49">
        <v>3.2</v>
      </c>
      <c r="R48" s="23"/>
    </row>
    <row r="49" spans="1:18" ht="18.75" customHeight="1" x14ac:dyDescent="0.15">
      <c r="A49" s="5">
        <v>39</v>
      </c>
      <c r="B49" s="5"/>
      <c r="C49" s="5"/>
      <c r="D49" s="10" t="s">
        <v>247</v>
      </c>
      <c r="E49" s="49">
        <v>44.8</v>
      </c>
      <c r="F49" s="49">
        <v>172.8</v>
      </c>
      <c r="G49" s="49">
        <v>44.8</v>
      </c>
      <c r="H49" s="49">
        <v>102.4</v>
      </c>
      <c r="I49" s="49">
        <v>236.8</v>
      </c>
      <c r="J49" s="49">
        <v>25.6</v>
      </c>
      <c r="K49" s="49">
        <v>64</v>
      </c>
      <c r="L49" s="49">
        <v>172.8</v>
      </c>
      <c r="M49" s="49">
        <v>102.4</v>
      </c>
      <c r="N49" s="49">
        <v>22.4</v>
      </c>
      <c r="R49" s="23"/>
    </row>
    <row r="50" spans="1:18" ht="18.75" customHeight="1" x14ac:dyDescent="0.15">
      <c r="A50" s="5">
        <v>40</v>
      </c>
      <c r="B50" s="5"/>
      <c r="C50" s="5"/>
      <c r="D50" s="10" t="s">
        <v>58</v>
      </c>
      <c r="E50" s="49" t="s">
        <v>69</v>
      </c>
      <c r="F50" s="49">
        <v>38.4</v>
      </c>
      <c r="G50" s="49">
        <v>57.6</v>
      </c>
      <c r="H50" s="49">
        <v>51.2</v>
      </c>
      <c r="I50" s="49">
        <v>51.2</v>
      </c>
      <c r="J50" s="49" t="s">
        <v>69</v>
      </c>
      <c r="K50" s="49" t="s">
        <v>69</v>
      </c>
      <c r="L50" s="49">
        <v>25.6</v>
      </c>
      <c r="M50" s="49">
        <v>12.8</v>
      </c>
      <c r="N50" s="49">
        <v>6.4</v>
      </c>
      <c r="R50" s="23"/>
    </row>
    <row r="51" spans="1:18" ht="18.75" customHeight="1" x14ac:dyDescent="0.15">
      <c r="A51" s="5">
        <v>41</v>
      </c>
      <c r="B51" s="5"/>
      <c r="C51" s="5"/>
      <c r="D51" s="5" t="s">
        <v>234</v>
      </c>
      <c r="E51" s="49">
        <v>12.8</v>
      </c>
      <c r="F51" s="49">
        <v>76.8</v>
      </c>
      <c r="G51" s="49">
        <v>19.2</v>
      </c>
      <c r="H51" s="49" t="s">
        <v>69</v>
      </c>
      <c r="I51" s="49">
        <v>44.8</v>
      </c>
      <c r="J51" s="49">
        <v>12.8</v>
      </c>
      <c r="K51" s="49">
        <v>44.8</v>
      </c>
      <c r="L51" s="49">
        <v>44.8</v>
      </c>
      <c r="M51" s="49">
        <v>25.6</v>
      </c>
      <c r="N51" s="49">
        <v>1.6</v>
      </c>
      <c r="R51" s="23"/>
    </row>
    <row r="52" spans="1:18" ht="18.75" customHeight="1" x14ac:dyDescent="0.15">
      <c r="A52" s="5">
        <v>42</v>
      </c>
      <c r="B52" s="5"/>
      <c r="C52" s="5"/>
      <c r="D52" s="10" t="s">
        <v>59</v>
      </c>
      <c r="E52" s="49">
        <v>1.6</v>
      </c>
      <c r="F52" s="49">
        <v>6.4</v>
      </c>
      <c r="G52" s="49">
        <v>0.8</v>
      </c>
      <c r="H52" s="49">
        <v>3.2</v>
      </c>
      <c r="I52" s="49">
        <v>1.6</v>
      </c>
      <c r="J52" s="49">
        <v>6.4</v>
      </c>
      <c r="K52" s="49">
        <v>3.2</v>
      </c>
      <c r="L52" s="49">
        <v>0.8</v>
      </c>
      <c r="M52" s="49" t="s">
        <v>69</v>
      </c>
      <c r="N52" s="49">
        <v>0.8</v>
      </c>
      <c r="R52" s="23"/>
    </row>
    <row r="53" spans="1:18" ht="18.75" customHeight="1" x14ac:dyDescent="0.15">
      <c r="A53" s="5">
        <v>43</v>
      </c>
      <c r="B53" s="5"/>
      <c r="C53" s="5"/>
      <c r="D53" s="10" t="s">
        <v>108</v>
      </c>
      <c r="E53" s="49">
        <v>25.6</v>
      </c>
      <c r="F53" s="49">
        <v>19.2</v>
      </c>
      <c r="G53" s="49">
        <v>76.8</v>
      </c>
      <c r="H53" s="49">
        <v>102.4</v>
      </c>
      <c r="I53" s="49">
        <v>115.2</v>
      </c>
      <c r="J53" s="49">
        <v>38.4</v>
      </c>
      <c r="K53" s="49">
        <v>57.6</v>
      </c>
      <c r="L53" s="49">
        <v>294.39999999999998</v>
      </c>
      <c r="M53" s="49">
        <v>19.2</v>
      </c>
      <c r="N53" s="49">
        <v>22.4</v>
      </c>
      <c r="R53" s="23"/>
    </row>
    <row r="54" spans="1:18" ht="18.75" customHeight="1" x14ac:dyDescent="0.15">
      <c r="A54" s="5">
        <v>44</v>
      </c>
      <c r="B54" s="5"/>
      <c r="C54" s="5"/>
      <c r="D54" s="10" t="s">
        <v>60</v>
      </c>
      <c r="E54" s="49">
        <v>3.2</v>
      </c>
      <c r="F54" s="49">
        <v>25.6</v>
      </c>
      <c r="G54" s="49">
        <v>12.8</v>
      </c>
      <c r="H54" s="49">
        <v>64</v>
      </c>
      <c r="I54" s="49">
        <v>12.8</v>
      </c>
      <c r="J54" s="49">
        <v>6.4</v>
      </c>
      <c r="K54" s="49">
        <v>38.4</v>
      </c>
      <c r="L54" s="49">
        <v>6.4</v>
      </c>
      <c r="M54" s="49" t="s">
        <v>69</v>
      </c>
      <c r="N54" s="49">
        <v>19.2</v>
      </c>
      <c r="R54" s="23"/>
    </row>
    <row r="55" spans="1:18" ht="18.75" customHeight="1" x14ac:dyDescent="0.15">
      <c r="A55" s="5">
        <v>45</v>
      </c>
      <c r="B55" s="5"/>
      <c r="C55" s="5"/>
      <c r="D55" s="5" t="s">
        <v>233</v>
      </c>
      <c r="E55" s="49">
        <v>19.2</v>
      </c>
      <c r="F55" s="49">
        <v>3.2</v>
      </c>
      <c r="G55" s="49">
        <v>6.4</v>
      </c>
      <c r="H55" s="49">
        <v>6.4</v>
      </c>
      <c r="I55" s="49">
        <v>1.6</v>
      </c>
      <c r="J55" s="49">
        <v>6.4</v>
      </c>
      <c r="K55" s="49">
        <v>6.4</v>
      </c>
      <c r="L55" s="49">
        <v>6.4</v>
      </c>
      <c r="M55" s="49">
        <v>12.8</v>
      </c>
      <c r="N55" s="49">
        <v>3.2</v>
      </c>
      <c r="R55" s="23"/>
    </row>
    <row r="56" spans="1:18" ht="18.75" customHeight="1" x14ac:dyDescent="0.15">
      <c r="A56" s="5">
        <v>46</v>
      </c>
      <c r="B56" s="5"/>
      <c r="C56" s="5"/>
      <c r="D56" s="5" t="s">
        <v>232</v>
      </c>
      <c r="E56" s="49" t="s">
        <v>69</v>
      </c>
      <c r="F56" s="49" t="s">
        <v>69</v>
      </c>
      <c r="G56" s="49" t="s">
        <v>69</v>
      </c>
      <c r="H56" s="49" t="s">
        <v>69</v>
      </c>
      <c r="I56" s="49">
        <v>3.2</v>
      </c>
      <c r="J56" s="49" t="s">
        <v>69</v>
      </c>
      <c r="K56" s="49" t="s">
        <v>69</v>
      </c>
      <c r="L56" s="49" t="s">
        <v>69</v>
      </c>
      <c r="M56" s="49" t="s">
        <v>69</v>
      </c>
      <c r="N56" s="49" t="s">
        <v>69</v>
      </c>
      <c r="R56" s="23"/>
    </row>
    <row r="57" spans="1:18" ht="18.75" customHeight="1" x14ac:dyDescent="0.15">
      <c r="A57" s="5">
        <v>47</v>
      </c>
      <c r="B57" s="5"/>
      <c r="C57" s="5"/>
      <c r="D57" s="10" t="s">
        <v>256</v>
      </c>
      <c r="E57" s="49">
        <v>12.8</v>
      </c>
      <c r="F57" s="49">
        <v>3.2</v>
      </c>
      <c r="G57" s="49">
        <v>1.6</v>
      </c>
      <c r="H57" s="49">
        <v>1.6</v>
      </c>
      <c r="I57" s="49" t="s">
        <v>69</v>
      </c>
      <c r="J57" s="49" t="s">
        <v>69</v>
      </c>
      <c r="K57" s="49" t="s">
        <v>69</v>
      </c>
      <c r="L57" s="49" t="s">
        <v>69</v>
      </c>
      <c r="M57" s="49" t="s">
        <v>69</v>
      </c>
      <c r="N57" s="49">
        <v>3.2</v>
      </c>
      <c r="R57" s="23"/>
    </row>
    <row r="58" spans="1:18" ht="18.75" customHeight="1" x14ac:dyDescent="0.15">
      <c r="A58" s="5">
        <v>48</v>
      </c>
      <c r="B58" s="5"/>
      <c r="C58" s="5"/>
      <c r="D58" s="5" t="s">
        <v>231</v>
      </c>
      <c r="E58" s="49">
        <v>32</v>
      </c>
      <c r="F58" s="49">
        <v>172.8</v>
      </c>
      <c r="G58" s="49">
        <v>70.400000000000006</v>
      </c>
      <c r="H58" s="49">
        <v>236.8</v>
      </c>
      <c r="I58" s="49">
        <v>96</v>
      </c>
      <c r="J58" s="49">
        <v>96</v>
      </c>
      <c r="K58" s="49">
        <v>44.8</v>
      </c>
      <c r="L58" s="49">
        <v>108.8</v>
      </c>
      <c r="M58" s="49">
        <v>19.2</v>
      </c>
      <c r="N58" s="49">
        <v>16</v>
      </c>
      <c r="R58" s="23"/>
    </row>
    <row r="59" spans="1:18" ht="18.75" customHeight="1" x14ac:dyDescent="0.15">
      <c r="A59" s="5">
        <v>49</v>
      </c>
      <c r="B59" s="5" t="s">
        <v>62</v>
      </c>
      <c r="C59" s="5" t="s">
        <v>63</v>
      </c>
      <c r="D59" s="5" t="s">
        <v>64</v>
      </c>
      <c r="E59" s="49">
        <v>6.4</v>
      </c>
      <c r="F59" s="49">
        <v>6.4</v>
      </c>
      <c r="G59" s="49" t="s">
        <v>69</v>
      </c>
      <c r="H59" s="49">
        <v>1.6</v>
      </c>
      <c r="I59" s="49" t="s">
        <v>69</v>
      </c>
      <c r="J59" s="49">
        <v>12.8</v>
      </c>
      <c r="K59" s="49">
        <v>3.2</v>
      </c>
      <c r="L59" s="49">
        <v>3.2</v>
      </c>
      <c r="M59" s="49" t="s">
        <v>69</v>
      </c>
      <c r="N59" s="49" t="s">
        <v>69</v>
      </c>
      <c r="R59" s="23"/>
    </row>
    <row r="60" spans="1:18" ht="18.75" customHeight="1" x14ac:dyDescent="0.15">
      <c r="A60" s="5">
        <v>50</v>
      </c>
      <c r="B60" s="5" t="s">
        <v>65</v>
      </c>
      <c r="C60" s="5" t="s">
        <v>66</v>
      </c>
      <c r="D60" s="5" t="s">
        <v>67</v>
      </c>
      <c r="E60" s="49" t="s">
        <v>69</v>
      </c>
      <c r="F60" s="49" t="s">
        <v>69</v>
      </c>
      <c r="G60" s="49" t="s">
        <v>69</v>
      </c>
      <c r="H60" s="49" t="s">
        <v>69</v>
      </c>
      <c r="I60" s="49" t="s">
        <v>69</v>
      </c>
      <c r="J60" s="49">
        <v>6.4</v>
      </c>
      <c r="K60" s="49" t="s">
        <v>69</v>
      </c>
      <c r="L60" s="49">
        <v>12.8</v>
      </c>
      <c r="M60" s="49">
        <v>6.4</v>
      </c>
      <c r="N60" s="49" t="s">
        <v>69</v>
      </c>
      <c r="R60" s="23"/>
    </row>
    <row r="61" spans="1:18" ht="18.75" customHeight="1" x14ac:dyDescent="0.15">
      <c r="A61" s="5">
        <v>51</v>
      </c>
      <c r="B61" s="5"/>
      <c r="C61" s="5" t="s">
        <v>252</v>
      </c>
      <c r="D61" s="5" t="s">
        <v>255</v>
      </c>
      <c r="E61" s="49" t="s">
        <v>69</v>
      </c>
      <c r="F61" s="49" t="s">
        <v>69</v>
      </c>
      <c r="G61" s="49" t="s">
        <v>69</v>
      </c>
      <c r="H61" s="49" t="s">
        <v>69</v>
      </c>
      <c r="I61" s="49" t="s">
        <v>69</v>
      </c>
      <c r="J61" s="49">
        <v>6.4</v>
      </c>
      <c r="K61" s="49" t="s">
        <v>69</v>
      </c>
      <c r="L61" s="49" t="s">
        <v>69</v>
      </c>
      <c r="M61" s="49" t="s">
        <v>69</v>
      </c>
      <c r="N61" s="49" t="s">
        <v>69</v>
      </c>
      <c r="R61" s="23"/>
    </row>
    <row r="62" spans="1:18" ht="18.75" customHeight="1" x14ac:dyDescent="0.15">
      <c r="A62" s="5">
        <v>52</v>
      </c>
      <c r="B62" s="5" t="s">
        <v>68</v>
      </c>
      <c r="C62" s="5" t="s">
        <v>69</v>
      </c>
      <c r="D62" s="5" t="s">
        <v>70</v>
      </c>
      <c r="E62" s="49">
        <v>12.8</v>
      </c>
      <c r="F62" s="49">
        <v>6.4</v>
      </c>
      <c r="G62" s="49">
        <v>3.2</v>
      </c>
      <c r="H62" s="49">
        <v>6.4</v>
      </c>
      <c r="I62" s="49">
        <v>6.4</v>
      </c>
      <c r="J62" s="49">
        <v>19.2</v>
      </c>
      <c r="K62" s="49">
        <v>19.2</v>
      </c>
      <c r="L62" s="49">
        <v>12.8</v>
      </c>
      <c r="M62" s="49">
        <v>19.2</v>
      </c>
      <c r="N62" s="49">
        <v>6.4</v>
      </c>
      <c r="R62" s="23"/>
    </row>
    <row r="63" spans="1:18" ht="18.75" customHeight="1" x14ac:dyDescent="0.15">
      <c r="A63" s="5">
        <v>53</v>
      </c>
      <c r="B63" s="5" t="s">
        <v>71</v>
      </c>
      <c r="C63" s="5" t="s">
        <v>72</v>
      </c>
      <c r="D63" s="5" t="s">
        <v>230</v>
      </c>
      <c r="E63" s="49">
        <v>3.2</v>
      </c>
      <c r="F63" s="49" t="s">
        <v>69</v>
      </c>
      <c r="G63" s="49" t="s">
        <v>69</v>
      </c>
      <c r="H63" s="49" t="s">
        <v>69</v>
      </c>
      <c r="I63" s="49">
        <v>1.6</v>
      </c>
      <c r="J63" s="49" t="s">
        <v>69</v>
      </c>
      <c r="K63" s="49" t="s">
        <v>69</v>
      </c>
      <c r="L63" s="49" t="s">
        <v>69</v>
      </c>
      <c r="M63" s="49" t="s">
        <v>69</v>
      </c>
      <c r="N63" s="49" t="s">
        <v>69</v>
      </c>
      <c r="R63" s="23"/>
    </row>
    <row r="64" spans="1:18" ht="18.75" customHeight="1" x14ac:dyDescent="0.15">
      <c r="A64" s="5">
        <v>54</v>
      </c>
      <c r="B64" s="5"/>
      <c r="C64" s="5"/>
      <c r="D64" s="5" t="s">
        <v>254</v>
      </c>
      <c r="E64" s="49" t="s">
        <v>69</v>
      </c>
      <c r="F64" s="49" t="s">
        <v>69</v>
      </c>
      <c r="G64" s="49" t="s">
        <v>69</v>
      </c>
      <c r="H64" s="49" t="s">
        <v>69</v>
      </c>
      <c r="I64" s="49" t="s">
        <v>69</v>
      </c>
      <c r="J64" s="49">
        <v>0.8</v>
      </c>
      <c r="K64" s="49" t="s">
        <v>69</v>
      </c>
      <c r="L64" s="49" t="s">
        <v>69</v>
      </c>
      <c r="M64" s="49" t="s">
        <v>69</v>
      </c>
      <c r="N64" s="49" t="s">
        <v>69</v>
      </c>
      <c r="R64" s="23"/>
    </row>
    <row r="65" spans="1:18" ht="18.75" customHeight="1" x14ac:dyDescent="0.15">
      <c r="A65" s="5">
        <v>55</v>
      </c>
      <c r="B65" s="5"/>
      <c r="C65" s="5"/>
      <c r="D65" s="10" t="s">
        <v>229</v>
      </c>
      <c r="E65" s="49" t="s">
        <v>69</v>
      </c>
      <c r="F65" s="49" t="s">
        <v>69</v>
      </c>
      <c r="G65" s="49" t="s">
        <v>69</v>
      </c>
      <c r="H65" s="49" t="s">
        <v>69</v>
      </c>
      <c r="I65" s="49" t="s">
        <v>69</v>
      </c>
      <c r="J65" s="49">
        <v>1.6</v>
      </c>
      <c r="K65" s="49" t="s">
        <v>69</v>
      </c>
      <c r="L65" s="49">
        <v>0.8</v>
      </c>
      <c r="M65" s="49" t="s">
        <v>69</v>
      </c>
      <c r="N65" s="49" t="s">
        <v>69</v>
      </c>
      <c r="R65" s="23"/>
    </row>
    <row r="66" spans="1:18" ht="18.75" customHeight="1" x14ac:dyDescent="0.15">
      <c r="A66" s="5">
        <v>56</v>
      </c>
      <c r="B66" s="5"/>
      <c r="C66" s="5"/>
      <c r="D66" s="5" t="s">
        <v>253</v>
      </c>
      <c r="E66" s="49" t="s">
        <v>69</v>
      </c>
      <c r="F66" s="49">
        <v>1.6</v>
      </c>
      <c r="G66" s="49" t="s">
        <v>69</v>
      </c>
      <c r="H66" s="49" t="s">
        <v>69</v>
      </c>
      <c r="I66" s="49" t="s">
        <v>69</v>
      </c>
      <c r="J66" s="49" t="s">
        <v>69</v>
      </c>
      <c r="K66" s="49" t="s">
        <v>69</v>
      </c>
      <c r="L66" s="49" t="s">
        <v>69</v>
      </c>
      <c r="M66" s="49" t="s">
        <v>69</v>
      </c>
      <c r="N66" s="49" t="s">
        <v>69</v>
      </c>
      <c r="R66" s="23"/>
    </row>
    <row r="67" spans="1:18" ht="18.75" customHeight="1" x14ac:dyDescent="0.15">
      <c r="A67" s="5">
        <v>57</v>
      </c>
      <c r="B67" s="5"/>
      <c r="C67" s="5"/>
      <c r="D67" s="5" t="s">
        <v>74</v>
      </c>
      <c r="E67" s="49" t="s">
        <v>69</v>
      </c>
      <c r="F67" s="49" t="s">
        <v>69</v>
      </c>
      <c r="G67" s="49">
        <v>3.2</v>
      </c>
      <c r="H67" s="49" t="s">
        <v>69</v>
      </c>
      <c r="I67" s="49" t="s">
        <v>69</v>
      </c>
      <c r="J67" s="49" t="s">
        <v>69</v>
      </c>
      <c r="K67" s="49" t="s">
        <v>69</v>
      </c>
      <c r="L67" s="49">
        <v>1.6</v>
      </c>
      <c r="M67" s="49" t="s">
        <v>69</v>
      </c>
      <c r="N67" s="49" t="s">
        <v>69</v>
      </c>
      <c r="R67" s="23"/>
    </row>
    <row r="68" spans="1:18" ht="18.75" customHeight="1" x14ac:dyDescent="0.15">
      <c r="A68" s="5">
        <v>58</v>
      </c>
      <c r="B68" s="5"/>
      <c r="C68" s="5" t="s">
        <v>75</v>
      </c>
      <c r="D68" s="5" t="s">
        <v>76</v>
      </c>
      <c r="E68" s="49">
        <v>6.4</v>
      </c>
      <c r="F68" s="49" t="s">
        <v>69</v>
      </c>
      <c r="G68" s="49" t="s">
        <v>69</v>
      </c>
      <c r="H68" s="49">
        <v>1.6</v>
      </c>
      <c r="I68" s="49" t="s">
        <v>69</v>
      </c>
      <c r="J68" s="49" t="s">
        <v>69</v>
      </c>
      <c r="K68" s="49" t="s">
        <v>69</v>
      </c>
      <c r="L68" s="49" t="s">
        <v>69</v>
      </c>
      <c r="M68" s="49" t="s">
        <v>69</v>
      </c>
      <c r="N68" s="49">
        <v>0.4</v>
      </c>
      <c r="R68" s="23"/>
    </row>
    <row r="69" spans="1:18" ht="18.75" customHeight="1" thickBot="1" x14ac:dyDescent="0.2">
      <c r="A69" s="5">
        <v>59</v>
      </c>
      <c r="B69" s="5" t="s">
        <v>157</v>
      </c>
      <c r="C69" s="5" t="s">
        <v>158</v>
      </c>
      <c r="D69" s="5" t="s">
        <v>208</v>
      </c>
      <c r="E69" s="49" t="s">
        <v>69</v>
      </c>
      <c r="F69" s="49" t="s">
        <v>69</v>
      </c>
      <c r="G69" s="49" t="s">
        <v>69</v>
      </c>
      <c r="H69" s="49" t="s">
        <v>69</v>
      </c>
      <c r="I69" s="49" t="s">
        <v>69</v>
      </c>
      <c r="J69" s="49" t="s">
        <v>69</v>
      </c>
      <c r="K69" s="49" t="s">
        <v>69</v>
      </c>
      <c r="L69" s="49" t="s">
        <v>69</v>
      </c>
      <c r="M69" s="49" t="s">
        <v>69</v>
      </c>
      <c r="N69" s="49">
        <v>0.8</v>
      </c>
      <c r="R69" s="23"/>
    </row>
    <row r="70" spans="1:18" ht="18.75" customHeight="1" thickTop="1" x14ac:dyDescent="0.15">
      <c r="A70" s="39" t="s">
        <v>80</v>
      </c>
      <c r="B70" s="39"/>
      <c r="C70" s="39"/>
      <c r="D70" s="39"/>
      <c r="E70" s="50">
        <f>SUM(E11:E69)</f>
        <v>2181.6</v>
      </c>
      <c r="F70" s="50">
        <f>SUM(F11:F69)</f>
        <v>4122.3999999999996</v>
      </c>
      <c r="G70" s="50">
        <f>SUM(G11:G69)</f>
        <v>2932.0000000000009</v>
      </c>
      <c r="H70" s="50">
        <f>SUM(H11:H69)</f>
        <v>3936.0000000000005</v>
      </c>
      <c r="I70" s="50">
        <f>SUM(I11:I69)</f>
        <v>1971.9999999999998</v>
      </c>
      <c r="J70" s="50">
        <f>SUM(J11:J69)</f>
        <v>1873.6000000000004</v>
      </c>
      <c r="K70" s="50">
        <f>SUM(K11:K69)</f>
        <v>1984.8000000000002</v>
      </c>
      <c r="L70" s="50">
        <f>SUM(L11:L69)</f>
        <v>2878.4000000000005</v>
      </c>
      <c r="M70" s="50">
        <f>SUM(M11:M69)</f>
        <v>1780.8000000000002</v>
      </c>
      <c r="N70" s="50">
        <f>SUM(N11:N69)</f>
        <v>467.19999999999993</v>
      </c>
    </row>
    <row r="71" spans="1:18" ht="18.75" customHeight="1" x14ac:dyDescent="0.15">
      <c r="A71" s="40" t="s">
        <v>227</v>
      </c>
      <c r="B71" s="41"/>
      <c r="C71" s="6" t="s">
        <v>22</v>
      </c>
      <c r="D71" s="8"/>
      <c r="E71" s="51">
        <f>E11</f>
        <v>172.8</v>
      </c>
      <c r="F71" s="51">
        <f>F11</f>
        <v>371.2</v>
      </c>
      <c r="G71" s="51">
        <f>G11</f>
        <v>64</v>
      </c>
      <c r="H71" s="51">
        <f>H11</f>
        <v>160</v>
      </c>
      <c r="I71" s="51">
        <f>I11</f>
        <v>147.19999999999999</v>
      </c>
      <c r="J71" s="51">
        <f>J11</f>
        <v>192</v>
      </c>
      <c r="K71" s="51">
        <f>K11</f>
        <v>51.2</v>
      </c>
      <c r="L71" s="51">
        <f>L11</f>
        <v>32</v>
      </c>
      <c r="M71" s="51">
        <f>M11</f>
        <v>307.2</v>
      </c>
      <c r="N71" s="51">
        <f>N11</f>
        <v>57.6</v>
      </c>
    </row>
    <row r="72" spans="1:18" ht="18.75" customHeight="1" x14ac:dyDescent="0.15">
      <c r="A72" s="40"/>
      <c r="B72" s="41"/>
      <c r="C72" s="6" t="s">
        <v>25</v>
      </c>
      <c r="D72" s="8"/>
      <c r="E72" s="51">
        <f>SUM(E12:E27)</f>
        <v>32.799999999999997</v>
      </c>
      <c r="F72" s="51">
        <f>SUM(F12:F27)</f>
        <v>37.6</v>
      </c>
      <c r="G72" s="51">
        <f>SUM(G12:G27)</f>
        <v>28.8</v>
      </c>
      <c r="H72" s="51">
        <f>SUM(H12:H27)</f>
        <v>26.400000000000002</v>
      </c>
      <c r="I72" s="51">
        <f>SUM(I12:I27)</f>
        <v>37.6</v>
      </c>
      <c r="J72" s="51">
        <f>SUM(J12:J27)</f>
        <v>68</v>
      </c>
      <c r="K72" s="51">
        <f>SUM(K12:K27)</f>
        <v>34.400000000000006</v>
      </c>
      <c r="L72" s="51">
        <f>SUM(L12:L27)</f>
        <v>35.200000000000003</v>
      </c>
      <c r="M72" s="51">
        <f>SUM(M12:M27)</f>
        <v>27.2</v>
      </c>
      <c r="N72" s="51">
        <f>SUM(N12:N27)</f>
        <v>10.8</v>
      </c>
    </row>
    <row r="73" spans="1:18" ht="18.75" customHeight="1" x14ac:dyDescent="0.15">
      <c r="A73" s="40"/>
      <c r="B73" s="41"/>
      <c r="C73" s="6" t="s">
        <v>81</v>
      </c>
      <c r="D73" s="8"/>
      <c r="E73" s="51">
        <f>SUM(E28:E29)</f>
        <v>1.6</v>
      </c>
      <c r="F73" s="51">
        <f>SUM(F28:F29)</f>
        <v>3.2</v>
      </c>
      <c r="G73" s="51">
        <f>SUM(G28:G29)</f>
        <v>0</v>
      </c>
      <c r="H73" s="51">
        <f>SUM(H28:H29)</f>
        <v>3.2</v>
      </c>
      <c r="I73" s="51">
        <f>SUM(I28:I29)</f>
        <v>0</v>
      </c>
      <c r="J73" s="51">
        <f>SUM(J28:J29)</f>
        <v>0</v>
      </c>
      <c r="K73" s="51">
        <f>SUM(K28:K29)</f>
        <v>0</v>
      </c>
      <c r="L73" s="51">
        <f>SUM(L28:L29)</f>
        <v>6.4</v>
      </c>
      <c r="M73" s="51">
        <f>SUM(M28:M29)</f>
        <v>0</v>
      </c>
      <c r="N73" s="51">
        <f>SUM(N28:N29)</f>
        <v>0</v>
      </c>
    </row>
    <row r="74" spans="1:18" ht="18.75" customHeight="1" x14ac:dyDescent="0.15">
      <c r="A74" s="40"/>
      <c r="B74" s="41"/>
      <c r="C74" s="6" t="s">
        <v>40</v>
      </c>
      <c r="D74" s="8"/>
      <c r="E74" s="51">
        <f>SUM(E30:E30)</f>
        <v>0</v>
      </c>
      <c r="F74" s="51">
        <f>SUM(F30:F30)</f>
        <v>6.4</v>
      </c>
      <c r="G74" s="51">
        <f>SUM(G30:G30)</f>
        <v>0</v>
      </c>
      <c r="H74" s="51">
        <f>SUM(H30:H30)</f>
        <v>0</v>
      </c>
      <c r="I74" s="51">
        <f>SUM(I30:I30)</f>
        <v>0</v>
      </c>
      <c r="J74" s="51">
        <f>SUM(J30:J30)</f>
        <v>0</v>
      </c>
      <c r="K74" s="51">
        <f>SUM(K30:K30)</f>
        <v>0</v>
      </c>
      <c r="L74" s="51">
        <f>SUM(L30:L30)</f>
        <v>0</v>
      </c>
      <c r="M74" s="51">
        <f>SUM(M30:M30)</f>
        <v>0</v>
      </c>
      <c r="N74" s="51">
        <f>SUM(N30:N30)</f>
        <v>0</v>
      </c>
    </row>
    <row r="75" spans="1:18" ht="18.75" customHeight="1" x14ac:dyDescent="0.15">
      <c r="A75" s="40"/>
      <c r="B75" s="41"/>
      <c r="C75" s="6" t="s">
        <v>42</v>
      </c>
      <c r="D75" s="8"/>
      <c r="E75" s="51">
        <f>SUM(E31:E58)</f>
        <v>1945.5999999999997</v>
      </c>
      <c r="F75" s="51">
        <f>SUM(F31:F58)</f>
        <v>3689.6</v>
      </c>
      <c r="G75" s="51">
        <f>SUM(G31:G58)</f>
        <v>2832.8000000000011</v>
      </c>
      <c r="H75" s="51">
        <f>SUM(H31:H58)</f>
        <v>3736.8000000000006</v>
      </c>
      <c r="I75" s="51">
        <f>SUM(I31:I58)</f>
        <v>1779.1999999999996</v>
      </c>
      <c r="J75" s="51">
        <f>SUM(J31:J58)</f>
        <v>1566.4000000000003</v>
      </c>
      <c r="K75" s="51">
        <f>SUM(K31:K58)</f>
        <v>1876.8</v>
      </c>
      <c r="L75" s="51">
        <f>SUM(L31:L58)</f>
        <v>2773.6000000000008</v>
      </c>
      <c r="M75" s="51">
        <f>SUM(M31:M58)</f>
        <v>1420.8</v>
      </c>
      <c r="N75" s="51">
        <f>SUM(N31:N58)</f>
        <v>391.19999999999993</v>
      </c>
    </row>
    <row r="76" spans="1:18" ht="18.75" customHeight="1" x14ac:dyDescent="0.15">
      <c r="A76" s="40"/>
      <c r="B76" s="41"/>
      <c r="C76" s="6" t="s">
        <v>82</v>
      </c>
      <c r="D76" s="8"/>
      <c r="E76" s="51">
        <f>SUM(E59)</f>
        <v>6.4</v>
      </c>
      <c r="F76" s="51">
        <f>SUM(F59)</f>
        <v>6.4</v>
      </c>
      <c r="G76" s="51">
        <f>SUM(G59)</f>
        <v>0</v>
      </c>
      <c r="H76" s="51">
        <f>SUM(H59)</f>
        <v>1.6</v>
      </c>
      <c r="I76" s="51">
        <f>SUM(I59)</f>
        <v>0</v>
      </c>
      <c r="J76" s="51">
        <f>SUM(J59)</f>
        <v>12.8</v>
      </c>
      <c r="K76" s="51">
        <f>SUM(K59)</f>
        <v>3.2</v>
      </c>
      <c r="L76" s="51">
        <f>SUM(L59)</f>
        <v>3.2</v>
      </c>
      <c r="M76" s="51">
        <f>SUM(M59)</f>
        <v>0</v>
      </c>
      <c r="N76" s="51">
        <f>SUM(N59)</f>
        <v>0</v>
      </c>
    </row>
    <row r="77" spans="1:18" ht="18.75" customHeight="1" x14ac:dyDescent="0.15">
      <c r="A77" s="40"/>
      <c r="B77" s="41"/>
      <c r="C77" s="6" t="s">
        <v>66</v>
      </c>
      <c r="D77" s="8"/>
      <c r="E77" s="51">
        <f>SUM(E60)</f>
        <v>0</v>
      </c>
      <c r="F77" s="51">
        <f>SUM(F60)</f>
        <v>0</v>
      </c>
      <c r="G77" s="51">
        <f>SUM(G60)</f>
        <v>0</v>
      </c>
      <c r="H77" s="51">
        <f>SUM(H60)</f>
        <v>0</v>
      </c>
      <c r="I77" s="51">
        <f>SUM(I60)</f>
        <v>0</v>
      </c>
      <c r="J77" s="51">
        <f>SUM(J60)</f>
        <v>6.4</v>
      </c>
      <c r="K77" s="51">
        <f>SUM(K60)</f>
        <v>0</v>
      </c>
      <c r="L77" s="51">
        <f>SUM(L60)</f>
        <v>12.8</v>
      </c>
      <c r="M77" s="51">
        <f>SUM(M60)</f>
        <v>6.4</v>
      </c>
      <c r="N77" s="51">
        <f>SUM(N60)</f>
        <v>0</v>
      </c>
    </row>
    <row r="78" spans="1:18" ht="18.75" customHeight="1" x14ac:dyDescent="0.15">
      <c r="A78" s="40"/>
      <c r="B78" s="41"/>
      <c r="C78" s="6" t="s">
        <v>252</v>
      </c>
      <c r="D78" s="8"/>
      <c r="E78" s="51">
        <f>SUM(E61)</f>
        <v>0</v>
      </c>
      <c r="F78" s="51">
        <f>SUM(F61)</f>
        <v>0</v>
      </c>
      <c r="G78" s="51">
        <f>SUM(G61)</f>
        <v>0</v>
      </c>
      <c r="H78" s="51">
        <f>SUM(H61)</f>
        <v>0</v>
      </c>
      <c r="I78" s="51">
        <f>SUM(I61)</f>
        <v>0</v>
      </c>
      <c r="J78" s="51">
        <f>SUM(J61)</f>
        <v>6.4</v>
      </c>
      <c r="K78" s="51">
        <f>SUM(K61)</f>
        <v>0</v>
      </c>
      <c r="L78" s="51">
        <f>SUM(L61)</f>
        <v>0</v>
      </c>
      <c r="M78" s="51">
        <f>SUM(M61)</f>
        <v>0</v>
      </c>
      <c r="N78" s="51">
        <f>SUM(N61)</f>
        <v>0</v>
      </c>
    </row>
    <row r="79" spans="1:18" ht="18.75" customHeight="1" x14ac:dyDescent="0.15">
      <c r="A79" s="40"/>
      <c r="B79" s="41"/>
      <c r="C79" s="6" t="s">
        <v>83</v>
      </c>
      <c r="D79" s="8"/>
      <c r="E79" s="51">
        <f>SUM(E62)</f>
        <v>12.8</v>
      </c>
      <c r="F79" s="51">
        <f>SUM(F62)</f>
        <v>6.4</v>
      </c>
      <c r="G79" s="51">
        <f>SUM(G62)</f>
        <v>3.2</v>
      </c>
      <c r="H79" s="51">
        <f>SUM(H62)</f>
        <v>6.4</v>
      </c>
      <c r="I79" s="51">
        <f>SUM(I62)</f>
        <v>6.4</v>
      </c>
      <c r="J79" s="51">
        <f>SUM(J62)</f>
        <v>19.2</v>
      </c>
      <c r="K79" s="51">
        <f>SUM(K62)</f>
        <v>19.2</v>
      </c>
      <c r="L79" s="51">
        <f>SUM(L62)</f>
        <v>12.8</v>
      </c>
      <c r="M79" s="51">
        <f>SUM(M62)</f>
        <v>19.2</v>
      </c>
      <c r="N79" s="51">
        <f>SUM(N62)</f>
        <v>6.4</v>
      </c>
    </row>
    <row r="80" spans="1:18" ht="18.75" customHeight="1" x14ac:dyDescent="0.15">
      <c r="A80" s="40"/>
      <c r="B80" s="41"/>
      <c r="C80" s="6" t="s">
        <v>72</v>
      </c>
      <c r="D80" s="8"/>
      <c r="E80" s="51">
        <f>SUM(E63:E67)</f>
        <v>3.2</v>
      </c>
      <c r="F80" s="51">
        <f>SUM(F63:F67)</f>
        <v>1.6</v>
      </c>
      <c r="G80" s="51">
        <f>SUM(G63:G67)</f>
        <v>3.2</v>
      </c>
      <c r="H80" s="51">
        <f>SUM(H63:H67)</f>
        <v>0</v>
      </c>
      <c r="I80" s="51">
        <f>SUM(I63:I67)</f>
        <v>1.6</v>
      </c>
      <c r="J80" s="51">
        <f>SUM(J63:J67)</f>
        <v>2.4000000000000004</v>
      </c>
      <c r="K80" s="51">
        <f>SUM(K63:K67)</f>
        <v>0</v>
      </c>
      <c r="L80" s="51">
        <f>SUM(L63:L67)</f>
        <v>2.4000000000000004</v>
      </c>
      <c r="M80" s="51">
        <f>SUM(M63:M67)</f>
        <v>0</v>
      </c>
      <c r="N80" s="51">
        <f>SUM(N63:N67)</f>
        <v>0</v>
      </c>
    </row>
    <row r="81" spans="1:14" ht="18.75" customHeight="1" x14ac:dyDescent="0.15">
      <c r="A81" s="40"/>
      <c r="B81" s="41"/>
      <c r="C81" s="6" t="s">
        <v>75</v>
      </c>
      <c r="D81" s="8"/>
      <c r="E81" s="51">
        <f>SUM(E68)</f>
        <v>6.4</v>
      </c>
      <c r="F81" s="51">
        <f>SUM(F68)</f>
        <v>0</v>
      </c>
      <c r="G81" s="51">
        <f>SUM(G68)</f>
        <v>0</v>
      </c>
      <c r="H81" s="51">
        <f>SUM(H68)</f>
        <v>1.6</v>
      </c>
      <c r="I81" s="51">
        <f>SUM(I68)</f>
        <v>0</v>
      </c>
      <c r="J81" s="51">
        <f>SUM(J68)</f>
        <v>0</v>
      </c>
      <c r="K81" s="51">
        <f>SUM(K68)</f>
        <v>0</v>
      </c>
      <c r="L81" s="51">
        <f>SUM(L68)</f>
        <v>0</v>
      </c>
      <c r="M81" s="51">
        <f>SUM(M68)</f>
        <v>0</v>
      </c>
      <c r="N81" s="51">
        <f>SUM(N68)</f>
        <v>0.4</v>
      </c>
    </row>
    <row r="82" spans="1:14" ht="18.75" customHeight="1" x14ac:dyDescent="0.15">
      <c r="A82" s="40"/>
      <c r="B82" s="41"/>
      <c r="C82" s="6" t="s">
        <v>158</v>
      </c>
      <c r="D82" s="8"/>
      <c r="E82" s="51">
        <f>SUM(E69:E69)</f>
        <v>0</v>
      </c>
      <c r="F82" s="51">
        <f>SUM(F69:F69)</f>
        <v>0</v>
      </c>
      <c r="G82" s="51">
        <f>SUM(G69:G69)</f>
        <v>0</v>
      </c>
      <c r="H82" s="51">
        <f>SUM(H69:H69)</f>
        <v>0</v>
      </c>
      <c r="I82" s="51">
        <f>SUM(I69:I69)</f>
        <v>0</v>
      </c>
      <c r="J82" s="51">
        <f>SUM(J69:J69)</f>
        <v>0</v>
      </c>
      <c r="K82" s="51">
        <f>SUM(K69:K69)</f>
        <v>0</v>
      </c>
      <c r="L82" s="51">
        <f>SUM(L69:L69)</f>
        <v>0</v>
      </c>
      <c r="M82" s="51">
        <f>SUM(M69:M69)</f>
        <v>0</v>
      </c>
      <c r="N82" s="51">
        <f>SUM(N69:N69)</f>
        <v>0.8</v>
      </c>
    </row>
    <row r="83" spans="1:14" ht="18.75" customHeight="1" x14ac:dyDescent="0.15">
      <c r="A83" s="42" t="s">
        <v>84</v>
      </c>
      <c r="B83" s="42"/>
      <c r="C83" s="36" t="s">
        <v>85</v>
      </c>
      <c r="D83" s="36"/>
      <c r="E83" s="27" t="s">
        <v>86</v>
      </c>
      <c r="F83" s="28"/>
      <c r="G83" s="28"/>
      <c r="H83" s="28"/>
      <c r="I83" s="28"/>
      <c r="J83" s="28"/>
      <c r="K83" s="28"/>
      <c r="L83" s="28"/>
      <c r="M83" s="28"/>
      <c r="N83" s="29"/>
    </row>
    <row r="84" spans="1:14" ht="18.75" customHeight="1" x14ac:dyDescent="0.15">
      <c r="A84" s="37"/>
      <c r="B84" s="37"/>
      <c r="C84" s="36" t="s">
        <v>87</v>
      </c>
      <c r="D84" s="36"/>
      <c r="E84" s="27" t="s">
        <v>88</v>
      </c>
      <c r="F84" s="28"/>
      <c r="G84" s="28"/>
      <c r="H84" s="28"/>
      <c r="I84" s="28"/>
      <c r="J84" s="28"/>
      <c r="K84" s="28"/>
      <c r="L84" s="28"/>
      <c r="M84" s="28"/>
      <c r="N84" s="29"/>
    </row>
    <row r="85" spans="1:14" ht="18.75" customHeight="1" x14ac:dyDescent="0.15">
      <c r="A85" s="37"/>
      <c r="B85" s="37"/>
      <c r="C85" s="36" t="s">
        <v>89</v>
      </c>
      <c r="D85" s="36"/>
      <c r="E85" s="27" t="s">
        <v>182</v>
      </c>
      <c r="F85" s="28"/>
      <c r="G85" s="28"/>
      <c r="H85" s="28"/>
      <c r="I85" s="28"/>
      <c r="J85" s="28"/>
      <c r="K85" s="28"/>
      <c r="L85" s="28"/>
      <c r="M85" s="28"/>
      <c r="N85" s="29"/>
    </row>
    <row r="86" spans="1:14" ht="18.75" customHeight="1" x14ac:dyDescent="0.15">
      <c r="A86" s="30" t="s">
        <v>90</v>
      </c>
      <c r="B86" s="31"/>
      <c r="C86" s="31"/>
      <c r="D86" s="31"/>
      <c r="E86" s="18"/>
      <c r="F86" s="11"/>
      <c r="G86" s="11"/>
      <c r="H86" s="11"/>
      <c r="I86" s="11"/>
      <c r="J86" s="11"/>
      <c r="K86" s="11"/>
      <c r="L86" s="11"/>
      <c r="M86" s="11"/>
      <c r="N86" s="12"/>
    </row>
    <row r="87" spans="1:14" ht="18.75" customHeight="1" x14ac:dyDescent="0.15">
      <c r="A87" s="32"/>
      <c r="B87" s="33"/>
      <c r="C87" s="33"/>
      <c r="D87" s="33"/>
      <c r="E87" s="19">
        <f>E86*500</f>
        <v>0</v>
      </c>
      <c r="F87" s="13"/>
      <c r="G87" s="13"/>
      <c r="H87" s="13"/>
      <c r="I87" s="13"/>
      <c r="J87" s="13"/>
      <c r="K87" s="13"/>
      <c r="L87" s="13"/>
      <c r="M87" s="13"/>
      <c r="N87" s="14"/>
    </row>
    <row r="88" spans="1:14" ht="18.75" customHeight="1" x14ac:dyDescent="0.15">
      <c r="A88" s="34"/>
      <c r="B88" s="35"/>
      <c r="C88" s="35"/>
      <c r="D88" s="35"/>
      <c r="E88" s="20"/>
      <c r="F88" s="15"/>
      <c r="G88" s="15"/>
      <c r="H88" s="15"/>
      <c r="I88" s="15"/>
      <c r="J88" s="15"/>
      <c r="K88" s="15"/>
      <c r="L88" s="15"/>
      <c r="M88" s="15"/>
      <c r="N88" s="16"/>
    </row>
    <row r="89" spans="1:14" x14ac:dyDescent="0.15">
      <c r="A89" s="9" t="s">
        <v>91</v>
      </c>
      <c r="B89" s="9"/>
      <c r="C89" s="9"/>
    </row>
    <row r="90" spans="1:14" x14ac:dyDescent="0.15">
      <c r="E90" s="23"/>
      <c r="F90" s="23"/>
      <c r="G90" s="23"/>
      <c r="H90" s="23"/>
      <c r="I90" s="23"/>
      <c r="J90" s="23"/>
      <c r="K90" s="23"/>
      <c r="L90" s="23"/>
      <c r="M90" s="23"/>
      <c r="N90" s="23"/>
    </row>
  </sheetData>
  <mergeCells count="24">
    <mergeCell ref="A86:D86"/>
    <mergeCell ref="A87:D87"/>
    <mergeCell ref="A88:D88"/>
    <mergeCell ref="A85:B85"/>
    <mergeCell ref="C85:D85"/>
    <mergeCell ref="E10:N10"/>
    <mergeCell ref="A70:D70"/>
    <mergeCell ref="E85:N85"/>
    <mergeCell ref="A83:B83"/>
    <mergeCell ref="C83:D83"/>
    <mergeCell ref="E83:N83"/>
    <mergeCell ref="A84:B84"/>
    <mergeCell ref="C84:D84"/>
    <mergeCell ref="E84:N84"/>
    <mergeCell ref="A71:B82"/>
    <mergeCell ref="A6:D6"/>
    <mergeCell ref="A7:D7"/>
    <mergeCell ref="A8:D8"/>
    <mergeCell ref="A9:D9"/>
    <mergeCell ref="A1:D1"/>
    <mergeCell ref="A2:D2"/>
    <mergeCell ref="A3:D3"/>
    <mergeCell ref="A4:D4"/>
    <mergeCell ref="A5:D5"/>
  </mergeCells>
  <phoneticPr fontId="3"/>
  <pageMargins left="0.78740157480314965" right="0.78740157480314965" top="0.98425196850393704" bottom="0.98425196850393704" header="0.51181102362204722" footer="0.51181102362204722"/>
  <pageSetup paperSize="9" scale="44" firstPageNumber="16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4"/>
  <sheetViews>
    <sheetView showZeros="0" zoomScale="70" zoomScaleNormal="70" zoomScaleSheetLayoutView="55" workbookViewId="0">
      <selection activeCell="R14" sqref="R14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4" width="10.625" style="1" customWidth="1"/>
    <col min="15" max="16384" width="9" style="1"/>
  </cols>
  <sheetData>
    <row r="1" spans="1:16" ht="18.75" customHeight="1" x14ac:dyDescent="0.15">
      <c r="A1" s="45"/>
      <c r="B1" s="45"/>
      <c r="C1" s="45"/>
      <c r="D1" s="45"/>
    </row>
    <row r="2" spans="1:16" ht="18.75" customHeight="1" x14ac:dyDescent="0.15">
      <c r="A2" s="46"/>
      <c r="B2" s="46"/>
      <c r="C2" s="46"/>
      <c r="D2" s="46"/>
      <c r="E2" s="22"/>
      <c r="F2" s="22"/>
      <c r="G2" s="22"/>
      <c r="H2" s="22"/>
      <c r="I2" s="22"/>
      <c r="J2" s="22"/>
      <c r="K2" s="22"/>
      <c r="L2" s="47"/>
      <c r="M2" s="22"/>
      <c r="N2" s="22"/>
    </row>
    <row r="3" spans="1:16" ht="18.75" customHeight="1" x14ac:dyDescent="0.15">
      <c r="A3" s="43" t="s">
        <v>0</v>
      </c>
      <c r="B3" s="43"/>
      <c r="C3" s="43"/>
      <c r="D3" s="43"/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</row>
    <row r="4" spans="1:16" ht="18.75" customHeight="1" x14ac:dyDescent="0.15">
      <c r="A4" s="43" t="s">
        <v>11</v>
      </c>
      <c r="B4" s="43"/>
      <c r="C4" s="43"/>
      <c r="D4" s="43"/>
      <c r="E4" s="3">
        <v>42796</v>
      </c>
      <c r="F4" s="3">
        <v>42796</v>
      </c>
      <c r="G4" s="3">
        <v>42796</v>
      </c>
      <c r="H4" s="3">
        <v>42796</v>
      </c>
      <c r="I4" s="3">
        <v>42796</v>
      </c>
      <c r="J4" s="3">
        <v>42796</v>
      </c>
      <c r="K4" s="3">
        <v>42796</v>
      </c>
      <c r="L4" s="3">
        <v>42800</v>
      </c>
      <c r="M4" s="3">
        <v>42800</v>
      </c>
      <c r="N4" s="3">
        <v>42795</v>
      </c>
    </row>
    <row r="5" spans="1:16" ht="18.75" customHeight="1" x14ac:dyDescent="0.15">
      <c r="A5" s="43" t="s">
        <v>12</v>
      </c>
      <c r="B5" s="43"/>
      <c r="C5" s="43"/>
      <c r="D5" s="43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6" ht="18.75" customHeight="1" x14ac:dyDescent="0.15">
      <c r="A6" s="43" t="s">
        <v>13</v>
      </c>
      <c r="B6" s="43"/>
      <c r="C6" s="43"/>
      <c r="D6" s="43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6" ht="18.75" customHeight="1" x14ac:dyDescent="0.15">
      <c r="A7" s="43" t="s">
        <v>14</v>
      </c>
      <c r="B7" s="43"/>
      <c r="C7" s="43"/>
      <c r="D7" s="43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</row>
    <row r="8" spans="1:16" ht="18.75" customHeight="1" x14ac:dyDescent="0.15">
      <c r="A8" s="44" t="s">
        <v>15</v>
      </c>
      <c r="B8" s="44"/>
      <c r="C8" s="44"/>
      <c r="D8" s="44"/>
      <c r="E8" s="4">
        <v>2000</v>
      </c>
      <c r="F8" s="4">
        <v>2000</v>
      </c>
      <c r="G8" s="4">
        <v>2000</v>
      </c>
      <c r="H8" s="4">
        <v>2000</v>
      </c>
      <c r="I8" s="4">
        <v>2000</v>
      </c>
      <c r="J8" s="4">
        <v>2000</v>
      </c>
      <c r="K8" s="4">
        <v>2000</v>
      </c>
      <c r="L8" s="4">
        <v>2000</v>
      </c>
      <c r="M8" s="4">
        <v>2000</v>
      </c>
      <c r="N8" s="4">
        <v>2000</v>
      </c>
    </row>
    <row r="9" spans="1:16" ht="18.75" customHeight="1" thickBot="1" x14ac:dyDescent="0.2">
      <c r="A9" s="44" t="s">
        <v>16</v>
      </c>
      <c r="B9" s="44"/>
      <c r="C9" s="44"/>
      <c r="D9" s="44"/>
      <c r="E9" s="4">
        <v>800</v>
      </c>
      <c r="F9" s="4">
        <v>1500</v>
      </c>
      <c r="G9" s="4">
        <v>850</v>
      </c>
      <c r="H9" s="4">
        <v>500</v>
      </c>
      <c r="I9" s="4">
        <v>500</v>
      </c>
      <c r="J9" s="4">
        <v>200</v>
      </c>
      <c r="K9" s="4">
        <v>500</v>
      </c>
      <c r="L9" s="4">
        <v>100</v>
      </c>
      <c r="M9" s="4">
        <v>500</v>
      </c>
      <c r="N9" s="4">
        <v>100</v>
      </c>
    </row>
    <row r="10" spans="1:16" ht="18.75" customHeight="1" thickTop="1" x14ac:dyDescent="0.15">
      <c r="A10" s="26" t="s">
        <v>251</v>
      </c>
      <c r="B10" s="26" t="s">
        <v>18</v>
      </c>
      <c r="C10" s="26" t="s">
        <v>19</v>
      </c>
      <c r="D10" s="26" t="s">
        <v>20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6" ht="18.75" customHeight="1" x14ac:dyDescent="0.15">
      <c r="A11" s="5">
        <v>1</v>
      </c>
      <c r="B11" s="5" t="s">
        <v>21</v>
      </c>
      <c r="C11" s="5" t="s">
        <v>22</v>
      </c>
      <c r="D11" s="5" t="s">
        <v>23</v>
      </c>
      <c r="E11" s="49">
        <v>160</v>
      </c>
      <c r="F11" s="49">
        <v>102.4</v>
      </c>
      <c r="G11" s="49">
        <v>64</v>
      </c>
      <c r="H11" s="49">
        <v>102.4</v>
      </c>
      <c r="I11" s="49">
        <v>32</v>
      </c>
      <c r="J11" s="49">
        <v>140.80000000000001</v>
      </c>
      <c r="K11" s="49">
        <v>108.8</v>
      </c>
      <c r="L11" s="49">
        <v>44.8</v>
      </c>
      <c r="M11" s="49">
        <v>41.6</v>
      </c>
      <c r="N11" s="49">
        <v>16</v>
      </c>
      <c r="P11" s="23"/>
    </row>
    <row r="12" spans="1:16" ht="18.75" customHeight="1" x14ac:dyDescent="0.15">
      <c r="A12" s="5">
        <v>2</v>
      </c>
      <c r="B12" s="5" t="s">
        <v>24</v>
      </c>
      <c r="C12" s="5" t="s">
        <v>25</v>
      </c>
      <c r="D12" s="10" t="s">
        <v>26</v>
      </c>
      <c r="E12" s="49">
        <v>268.8</v>
      </c>
      <c r="F12" s="49">
        <v>32</v>
      </c>
      <c r="G12" s="49">
        <v>204.8</v>
      </c>
      <c r="H12" s="49">
        <v>140.80000000000001</v>
      </c>
      <c r="I12" s="49">
        <v>12.8</v>
      </c>
      <c r="J12" s="49">
        <v>294.39999999999998</v>
      </c>
      <c r="K12" s="49">
        <v>96</v>
      </c>
      <c r="L12" s="49">
        <v>204.8</v>
      </c>
      <c r="M12" s="49">
        <v>89.6</v>
      </c>
      <c r="N12" s="49">
        <v>38.4</v>
      </c>
      <c r="P12" s="23"/>
    </row>
    <row r="13" spans="1:16" ht="18.75" customHeight="1" x14ac:dyDescent="0.15">
      <c r="A13" s="5">
        <v>3</v>
      </c>
      <c r="B13" s="5"/>
      <c r="C13" s="5"/>
      <c r="D13" s="10" t="s">
        <v>27</v>
      </c>
      <c r="E13" s="49">
        <v>6.4</v>
      </c>
      <c r="F13" s="49" t="s">
        <v>69</v>
      </c>
      <c r="G13" s="49">
        <v>6.4</v>
      </c>
      <c r="H13" s="49">
        <v>6.4</v>
      </c>
      <c r="I13" s="49" t="s">
        <v>69</v>
      </c>
      <c r="J13" s="49">
        <v>3.2</v>
      </c>
      <c r="K13" s="49">
        <v>3.2</v>
      </c>
      <c r="L13" s="49">
        <v>1.6</v>
      </c>
      <c r="M13" s="49">
        <v>1.6</v>
      </c>
      <c r="N13" s="49" t="s">
        <v>69</v>
      </c>
      <c r="P13" s="23"/>
    </row>
    <row r="14" spans="1:16" ht="18.75" customHeight="1" x14ac:dyDescent="0.15">
      <c r="A14" s="5">
        <v>4</v>
      </c>
      <c r="B14" s="5"/>
      <c r="C14" s="5"/>
      <c r="D14" s="10" t="s">
        <v>28</v>
      </c>
      <c r="E14" s="49">
        <v>3.2</v>
      </c>
      <c r="F14" s="49">
        <v>3.2</v>
      </c>
      <c r="G14" s="49" t="s">
        <v>69</v>
      </c>
      <c r="H14" s="49">
        <v>3.2</v>
      </c>
      <c r="I14" s="49" t="s">
        <v>69</v>
      </c>
      <c r="J14" s="49" t="s">
        <v>69</v>
      </c>
      <c r="K14" s="49" t="s">
        <v>69</v>
      </c>
      <c r="L14" s="49" t="s">
        <v>69</v>
      </c>
      <c r="M14" s="49" t="s">
        <v>69</v>
      </c>
      <c r="N14" s="49" t="s">
        <v>69</v>
      </c>
      <c r="P14" s="23"/>
    </row>
    <row r="15" spans="1:16" ht="18.75" customHeight="1" x14ac:dyDescent="0.15">
      <c r="A15" s="5">
        <v>5</v>
      </c>
      <c r="B15" s="5"/>
      <c r="C15" s="5"/>
      <c r="D15" s="10" t="s">
        <v>163</v>
      </c>
      <c r="E15" s="49" t="s">
        <v>69</v>
      </c>
      <c r="F15" s="49" t="s">
        <v>69</v>
      </c>
      <c r="G15" s="49" t="s">
        <v>69</v>
      </c>
      <c r="H15" s="49" t="s">
        <v>69</v>
      </c>
      <c r="I15" s="49" t="s">
        <v>69</v>
      </c>
      <c r="J15" s="49">
        <v>1.6</v>
      </c>
      <c r="K15" s="49" t="s">
        <v>69</v>
      </c>
      <c r="L15" s="49" t="s">
        <v>69</v>
      </c>
      <c r="M15" s="49" t="s">
        <v>69</v>
      </c>
      <c r="N15" s="49" t="s">
        <v>69</v>
      </c>
      <c r="P15" s="23"/>
    </row>
    <row r="16" spans="1:16" ht="18.75" customHeight="1" x14ac:dyDescent="0.15">
      <c r="A16" s="5">
        <v>6</v>
      </c>
      <c r="B16" s="5"/>
      <c r="C16" s="5"/>
      <c r="D16" s="5" t="s">
        <v>241</v>
      </c>
      <c r="E16" s="49" t="s">
        <v>69</v>
      </c>
      <c r="F16" s="49">
        <v>6.4</v>
      </c>
      <c r="G16" s="49">
        <v>6.4</v>
      </c>
      <c r="H16" s="49">
        <v>6.4</v>
      </c>
      <c r="I16" s="49">
        <v>6.4</v>
      </c>
      <c r="J16" s="49" t="s">
        <v>69</v>
      </c>
      <c r="K16" s="49">
        <v>6.4</v>
      </c>
      <c r="L16" s="49" t="s">
        <v>69</v>
      </c>
      <c r="M16" s="49" t="s">
        <v>69</v>
      </c>
      <c r="N16" s="49" t="s">
        <v>69</v>
      </c>
      <c r="P16" s="23"/>
    </row>
    <row r="17" spans="1:16" ht="18.75" customHeight="1" x14ac:dyDescent="0.15">
      <c r="A17" s="5">
        <v>7</v>
      </c>
      <c r="B17" s="5"/>
      <c r="C17" s="5"/>
      <c r="D17" s="5" t="s">
        <v>240</v>
      </c>
      <c r="E17" s="49">
        <v>1.6</v>
      </c>
      <c r="F17" s="49" t="s">
        <v>69</v>
      </c>
      <c r="G17" s="49" t="s">
        <v>69</v>
      </c>
      <c r="H17" s="49" t="s">
        <v>69</v>
      </c>
      <c r="I17" s="49">
        <v>3.2</v>
      </c>
      <c r="J17" s="49" t="s">
        <v>69</v>
      </c>
      <c r="K17" s="49" t="s">
        <v>69</v>
      </c>
      <c r="L17" s="49" t="s">
        <v>69</v>
      </c>
      <c r="M17" s="49" t="s">
        <v>69</v>
      </c>
      <c r="N17" s="49" t="s">
        <v>69</v>
      </c>
      <c r="P17" s="23"/>
    </row>
    <row r="18" spans="1:16" ht="18.75" customHeight="1" x14ac:dyDescent="0.15">
      <c r="A18" s="5">
        <v>8</v>
      </c>
      <c r="B18" s="5"/>
      <c r="C18" s="5"/>
      <c r="D18" s="10" t="s">
        <v>31</v>
      </c>
      <c r="E18" s="49">
        <v>3.2</v>
      </c>
      <c r="F18" s="49">
        <v>3.2</v>
      </c>
      <c r="G18" s="49">
        <v>0.8</v>
      </c>
      <c r="H18" s="49" t="s">
        <v>69</v>
      </c>
      <c r="I18" s="49" t="s">
        <v>69</v>
      </c>
      <c r="J18" s="49" t="s">
        <v>69</v>
      </c>
      <c r="K18" s="49">
        <v>0.8</v>
      </c>
      <c r="L18" s="49">
        <v>3.2</v>
      </c>
      <c r="M18" s="49" t="s">
        <v>69</v>
      </c>
      <c r="N18" s="49" t="s">
        <v>69</v>
      </c>
      <c r="P18" s="23"/>
    </row>
    <row r="19" spans="1:16" ht="18.75" customHeight="1" x14ac:dyDescent="0.15">
      <c r="A19" s="5">
        <v>9</v>
      </c>
      <c r="B19" s="5"/>
      <c r="C19" s="5"/>
      <c r="D19" s="5" t="s">
        <v>238</v>
      </c>
      <c r="E19" s="49">
        <v>6.4</v>
      </c>
      <c r="F19" s="49">
        <v>6.4</v>
      </c>
      <c r="G19" s="49">
        <v>3.2</v>
      </c>
      <c r="H19" s="49">
        <v>12.8</v>
      </c>
      <c r="I19" s="49">
        <v>6.4</v>
      </c>
      <c r="J19" s="49" t="s">
        <v>69</v>
      </c>
      <c r="K19" s="49" t="s">
        <v>69</v>
      </c>
      <c r="L19" s="49">
        <v>3.2</v>
      </c>
      <c r="M19" s="49" t="s">
        <v>69</v>
      </c>
      <c r="N19" s="49" t="s">
        <v>69</v>
      </c>
      <c r="P19" s="23"/>
    </row>
    <row r="20" spans="1:16" ht="18.75" customHeight="1" x14ac:dyDescent="0.15">
      <c r="A20" s="5">
        <v>10</v>
      </c>
      <c r="B20" s="5"/>
      <c r="C20" s="5"/>
      <c r="D20" s="10" t="s">
        <v>33</v>
      </c>
      <c r="E20" s="49" t="s">
        <v>69</v>
      </c>
      <c r="F20" s="49" t="s">
        <v>69</v>
      </c>
      <c r="G20" s="49" t="s">
        <v>69</v>
      </c>
      <c r="H20" s="49" t="s">
        <v>69</v>
      </c>
      <c r="I20" s="49" t="s">
        <v>69</v>
      </c>
      <c r="J20" s="49" t="s">
        <v>69</v>
      </c>
      <c r="K20" s="49">
        <v>1.6</v>
      </c>
      <c r="L20" s="49" t="s">
        <v>69</v>
      </c>
      <c r="M20" s="49" t="s">
        <v>69</v>
      </c>
      <c r="N20" s="49" t="s">
        <v>69</v>
      </c>
      <c r="P20" s="23"/>
    </row>
    <row r="21" spans="1:16" ht="18.75" customHeight="1" x14ac:dyDescent="0.15">
      <c r="A21" s="5">
        <v>11</v>
      </c>
      <c r="B21" s="5"/>
      <c r="C21" s="5"/>
      <c r="D21" s="5" t="s">
        <v>96</v>
      </c>
      <c r="E21" s="49">
        <v>0.8</v>
      </c>
      <c r="F21" s="49">
        <v>3.2</v>
      </c>
      <c r="G21" s="49" t="s">
        <v>69</v>
      </c>
      <c r="H21" s="49">
        <v>0.8</v>
      </c>
      <c r="I21" s="49" t="s">
        <v>69</v>
      </c>
      <c r="J21" s="49">
        <v>1.6</v>
      </c>
      <c r="K21" s="49" t="s">
        <v>69</v>
      </c>
      <c r="L21" s="49">
        <v>0.8</v>
      </c>
      <c r="M21" s="49" t="s">
        <v>69</v>
      </c>
      <c r="N21" s="49" t="s">
        <v>69</v>
      </c>
      <c r="P21" s="23"/>
    </row>
    <row r="22" spans="1:16" ht="18.75" customHeight="1" x14ac:dyDescent="0.15">
      <c r="A22" s="5">
        <v>12</v>
      </c>
      <c r="B22" s="5"/>
      <c r="C22" s="5"/>
      <c r="D22" s="10" t="s">
        <v>34</v>
      </c>
      <c r="E22" s="49">
        <v>12.8</v>
      </c>
      <c r="F22" s="49" t="s">
        <v>69</v>
      </c>
      <c r="G22" s="49">
        <v>6.4</v>
      </c>
      <c r="H22" s="49">
        <v>0.8</v>
      </c>
      <c r="I22" s="49" t="s">
        <v>69</v>
      </c>
      <c r="J22" s="49">
        <v>6.4</v>
      </c>
      <c r="K22" s="49" t="s">
        <v>69</v>
      </c>
      <c r="L22" s="49">
        <v>0.8</v>
      </c>
      <c r="M22" s="49" t="s">
        <v>69</v>
      </c>
      <c r="N22" s="49" t="s">
        <v>69</v>
      </c>
      <c r="P22" s="23"/>
    </row>
    <row r="23" spans="1:16" ht="18.75" customHeight="1" x14ac:dyDescent="0.15">
      <c r="A23" s="5">
        <v>13</v>
      </c>
      <c r="B23" s="5"/>
      <c r="C23" s="5"/>
      <c r="D23" s="5" t="s">
        <v>258</v>
      </c>
      <c r="E23" s="49">
        <v>1.6</v>
      </c>
      <c r="F23" s="49" t="s">
        <v>69</v>
      </c>
      <c r="G23" s="49" t="s">
        <v>69</v>
      </c>
      <c r="H23" s="49" t="s">
        <v>69</v>
      </c>
      <c r="I23" s="49" t="s">
        <v>69</v>
      </c>
      <c r="J23" s="49">
        <v>1.6</v>
      </c>
      <c r="K23" s="49">
        <v>6.4</v>
      </c>
      <c r="L23" s="49">
        <v>6.4</v>
      </c>
      <c r="M23" s="49" t="s">
        <v>69</v>
      </c>
      <c r="N23" s="49" t="s">
        <v>69</v>
      </c>
      <c r="P23" s="23"/>
    </row>
    <row r="24" spans="1:16" ht="18.75" customHeight="1" x14ac:dyDescent="0.15">
      <c r="A24" s="5">
        <v>14</v>
      </c>
      <c r="B24" s="5"/>
      <c r="C24" s="5"/>
      <c r="D24" s="10" t="s">
        <v>36</v>
      </c>
      <c r="E24" s="49">
        <v>6.4</v>
      </c>
      <c r="F24" s="49">
        <v>6.4</v>
      </c>
      <c r="G24" s="49">
        <v>38.4</v>
      </c>
      <c r="H24" s="49">
        <v>6.4</v>
      </c>
      <c r="I24" s="49" t="s">
        <v>69</v>
      </c>
      <c r="J24" s="49">
        <v>3.2</v>
      </c>
      <c r="K24" s="49">
        <v>19.2</v>
      </c>
      <c r="L24" s="49">
        <v>12.8</v>
      </c>
      <c r="M24" s="49">
        <v>0.8</v>
      </c>
      <c r="N24" s="49">
        <v>0.8</v>
      </c>
      <c r="P24" s="23"/>
    </row>
    <row r="25" spans="1:16" ht="18.75" customHeight="1" x14ac:dyDescent="0.15">
      <c r="A25" s="5">
        <v>15</v>
      </c>
      <c r="B25" s="5"/>
      <c r="C25" s="5"/>
      <c r="D25" s="10" t="s">
        <v>167</v>
      </c>
      <c r="E25" s="49">
        <v>3.2</v>
      </c>
      <c r="F25" s="49" t="s">
        <v>69</v>
      </c>
      <c r="G25" s="49">
        <v>6.4</v>
      </c>
      <c r="H25" s="49">
        <v>1.6</v>
      </c>
      <c r="I25" s="49" t="s">
        <v>69</v>
      </c>
      <c r="J25" s="49" t="s">
        <v>69</v>
      </c>
      <c r="K25" s="49">
        <v>3.2</v>
      </c>
      <c r="L25" s="49">
        <v>1.6</v>
      </c>
      <c r="M25" s="49" t="s">
        <v>69</v>
      </c>
      <c r="N25" s="49" t="s">
        <v>69</v>
      </c>
      <c r="P25" s="23"/>
    </row>
    <row r="26" spans="1:16" ht="18.75" customHeight="1" x14ac:dyDescent="0.15">
      <c r="A26" s="5">
        <v>16</v>
      </c>
      <c r="B26" s="5"/>
      <c r="C26" s="5"/>
      <c r="D26" s="5" t="s">
        <v>257</v>
      </c>
      <c r="E26" s="49">
        <v>3.2</v>
      </c>
      <c r="F26" s="49" t="s">
        <v>69</v>
      </c>
      <c r="G26" s="49">
        <v>1.6</v>
      </c>
      <c r="H26" s="49" t="s">
        <v>69</v>
      </c>
      <c r="I26" s="49">
        <v>1.6</v>
      </c>
      <c r="J26" s="49" t="s">
        <v>69</v>
      </c>
      <c r="K26" s="49" t="s">
        <v>69</v>
      </c>
      <c r="L26" s="49" t="s">
        <v>69</v>
      </c>
      <c r="M26" s="49" t="s">
        <v>69</v>
      </c>
      <c r="N26" s="49">
        <v>1.6</v>
      </c>
      <c r="P26" s="23"/>
    </row>
    <row r="27" spans="1:16" ht="18.75" customHeight="1" x14ac:dyDescent="0.15">
      <c r="A27" s="5">
        <v>17</v>
      </c>
      <c r="B27" s="5" t="s">
        <v>37</v>
      </c>
      <c r="C27" s="5" t="s">
        <v>126</v>
      </c>
      <c r="D27" s="10" t="s">
        <v>127</v>
      </c>
      <c r="E27" s="49" t="s">
        <v>69</v>
      </c>
      <c r="F27" s="49" t="s">
        <v>69</v>
      </c>
      <c r="G27" s="49" t="s">
        <v>69</v>
      </c>
      <c r="H27" s="49" t="s">
        <v>69</v>
      </c>
      <c r="I27" s="49" t="s">
        <v>69</v>
      </c>
      <c r="J27" s="49" t="s">
        <v>69</v>
      </c>
      <c r="K27" s="49" t="s">
        <v>69</v>
      </c>
      <c r="L27" s="49" t="s">
        <v>69</v>
      </c>
      <c r="M27" s="49">
        <v>1.6</v>
      </c>
      <c r="N27" s="49" t="s">
        <v>69</v>
      </c>
      <c r="P27" s="23"/>
    </row>
    <row r="28" spans="1:16" ht="18.75" customHeight="1" x14ac:dyDescent="0.15">
      <c r="A28" s="5">
        <v>18</v>
      </c>
      <c r="B28" s="5"/>
      <c r="C28" s="5" t="s">
        <v>38</v>
      </c>
      <c r="D28" s="10" t="s">
        <v>39</v>
      </c>
      <c r="E28" s="49">
        <v>0.8</v>
      </c>
      <c r="F28" s="49" t="s">
        <v>69</v>
      </c>
      <c r="G28" s="49" t="s">
        <v>69</v>
      </c>
      <c r="H28" s="49" t="s">
        <v>69</v>
      </c>
      <c r="I28" s="49" t="s">
        <v>69</v>
      </c>
      <c r="J28" s="49" t="s">
        <v>69</v>
      </c>
      <c r="K28" s="49">
        <v>0.8</v>
      </c>
      <c r="L28" s="49" t="s">
        <v>69</v>
      </c>
      <c r="M28" s="49" t="s">
        <v>69</v>
      </c>
      <c r="N28" s="49" t="s">
        <v>69</v>
      </c>
      <c r="P28" s="23"/>
    </row>
    <row r="29" spans="1:16" ht="18.75" customHeight="1" x14ac:dyDescent="0.15">
      <c r="A29" s="5">
        <v>19</v>
      </c>
      <c r="B29" s="5"/>
      <c r="C29" s="5" t="s">
        <v>40</v>
      </c>
      <c r="D29" s="10" t="s">
        <v>128</v>
      </c>
      <c r="E29" s="49">
        <v>3.2</v>
      </c>
      <c r="F29" s="49">
        <v>6.4</v>
      </c>
      <c r="G29" s="49" t="s">
        <v>69</v>
      </c>
      <c r="H29" s="49" t="s">
        <v>69</v>
      </c>
      <c r="I29" s="49" t="s">
        <v>69</v>
      </c>
      <c r="J29" s="49" t="s">
        <v>69</v>
      </c>
      <c r="K29" s="49" t="s">
        <v>69</v>
      </c>
      <c r="L29" s="49" t="s">
        <v>69</v>
      </c>
      <c r="M29" s="49" t="s">
        <v>69</v>
      </c>
      <c r="N29" s="49" t="s">
        <v>69</v>
      </c>
      <c r="P29" s="23"/>
    </row>
    <row r="30" spans="1:16" ht="18.75" customHeight="1" x14ac:dyDescent="0.15">
      <c r="A30" s="5">
        <v>20</v>
      </c>
      <c r="B30" s="5"/>
      <c r="C30" s="5" t="s">
        <v>42</v>
      </c>
      <c r="D30" s="10" t="s">
        <v>169</v>
      </c>
      <c r="E30" s="49" t="s">
        <v>69</v>
      </c>
      <c r="F30" s="49">
        <v>12.8</v>
      </c>
      <c r="G30" s="49" t="s">
        <v>69</v>
      </c>
      <c r="H30" s="49" t="s">
        <v>69</v>
      </c>
      <c r="I30" s="49">
        <v>6.4</v>
      </c>
      <c r="J30" s="49" t="s">
        <v>69</v>
      </c>
      <c r="K30" s="49">
        <v>12.8</v>
      </c>
      <c r="L30" s="49" t="s">
        <v>69</v>
      </c>
      <c r="M30" s="49" t="s">
        <v>69</v>
      </c>
      <c r="N30" s="49" t="s">
        <v>69</v>
      </c>
      <c r="P30" s="23"/>
    </row>
    <row r="31" spans="1:16" ht="18.75" customHeight="1" x14ac:dyDescent="0.15">
      <c r="A31" s="5">
        <v>21</v>
      </c>
      <c r="B31" s="5"/>
      <c r="C31" s="5"/>
      <c r="D31" s="10" t="s">
        <v>44</v>
      </c>
      <c r="E31" s="49">
        <v>934.4</v>
      </c>
      <c r="F31" s="49">
        <v>742.4</v>
      </c>
      <c r="G31" s="49">
        <v>1049.5999999999999</v>
      </c>
      <c r="H31" s="49">
        <v>960</v>
      </c>
      <c r="I31" s="49">
        <v>524.79999999999995</v>
      </c>
      <c r="J31" s="49">
        <v>422.4</v>
      </c>
      <c r="K31" s="49">
        <v>332.8</v>
      </c>
      <c r="L31" s="49">
        <v>163.19999999999999</v>
      </c>
      <c r="M31" s="49">
        <v>499.2</v>
      </c>
      <c r="N31" s="49">
        <v>83.2</v>
      </c>
      <c r="P31" s="23"/>
    </row>
    <row r="32" spans="1:16" ht="18.75" customHeight="1" x14ac:dyDescent="0.15">
      <c r="A32" s="5">
        <v>22</v>
      </c>
      <c r="B32" s="5"/>
      <c r="C32" s="5"/>
      <c r="D32" s="10" t="s">
        <v>46</v>
      </c>
      <c r="E32" s="49" t="s">
        <v>69</v>
      </c>
      <c r="F32" s="49">
        <v>12.8</v>
      </c>
      <c r="G32" s="49" t="s">
        <v>69</v>
      </c>
      <c r="H32" s="49">
        <v>6.4</v>
      </c>
      <c r="I32" s="49">
        <v>25.6</v>
      </c>
      <c r="J32" s="49" t="s">
        <v>69</v>
      </c>
      <c r="K32" s="49">
        <v>19.2</v>
      </c>
      <c r="L32" s="49" t="s">
        <v>69</v>
      </c>
      <c r="M32" s="49" t="s">
        <v>69</v>
      </c>
      <c r="N32" s="49">
        <v>6.4</v>
      </c>
      <c r="P32" s="23"/>
    </row>
    <row r="33" spans="1:16" ht="18.75" customHeight="1" x14ac:dyDescent="0.15">
      <c r="A33" s="5">
        <v>23</v>
      </c>
      <c r="B33" s="5"/>
      <c r="C33" s="5"/>
      <c r="D33" s="5" t="s">
        <v>237</v>
      </c>
      <c r="E33" s="49">
        <v>108.8</v>
      </c>
      <c r="F33" s="49">
        <v>345.6</v>
      </c>
      <c r="G33" s="49">
        <v>281.60000000000002</v>
      </c>
      <c r="H33" s="49">
        <v>435.2</v>
      </c>
      <c r="I33" s="49">
        <v>160</v>
      </c>
      <c r="J33" s="49">
        <v>576</v>
      </c>
      <c r="K33" s="49">
        <v>371.2</v>
      </c>
      <c r="L33" s="49">
        <v>60.8</v>
      </c>
      <c r="M33" s="49">
        <v>236.8</v>
      </c>
      <c r="N33" s="49">
        <v>832</v>
      </c>
      <c r="P33" s="23"/>
    </row>
    <row r="34" spans="1:16" ht="18.75" customHeight="1" x14ac:dyDescent="0.15">
      <c r="A34" s="5">
        <v>24</v>
      </c>
      <c r="B34" s="5"/>
      <c r="C34" s="5"/>
      <c r="D34" s="5" t="s">
        <v>47</v>
      </c>
      <c r="E34" s="49">
        <v>76.8</v>
      </c>
      <c r="F34" s="49">
        <v>64</v>
      </c>
      <c r="G34" s="49">
        <v>57.6</v>
      </c>
      <c r="H34" s="49">
        <v>64</v>
      </c>
      <c r="I34" s="49">
        <v>44.8</v>
      </c>
      <c r="J34" s="49">
        <v>217.6</v>
      </c>
      <c r="K34" s="49">
        <v>70.400000000000006</v>
      </c>
      <c r="L34" s="49">
        <v>3.2</v>
      </c>
      <c r="M34" s="49">
        <v>9.6</v>
      </c>
      <c r="N34" s="49">
        <v>25.6</v>
      </c>
      <c r="P34" s="23"/>
    </row>
    <row r="35" spans="1:16" ht="18.75" customHeight="1" x14ac:dyDescent="0.15">
      <c r="A35" s="5">
        <v>25</v>
      </c>
      <c r="B35" s="5"/>
      <c r="C35" s="5"/>
      <c r="D35" s="10" t="s">
        <v>48</v>
      </c>
      <c r="E35" s="49">
        <v>44.8</v>
      </c>
      <c r="F35" s="49">
        <v>6.4</v>
      </c>
      <c r="G35" s="49">
        <v>6.4</v>
      </c>
      <c r="H35" s="49">
        <v>51.2</v>
      </c>
      <c r="I35" s="49">
        <v>12.8</v>
      </c>
      <c r="J35" s="49">
        <v>6.4</v>
      </c>
      <c r="K35" s="49">
        <v>44.8</v>
      </c>
      <c r="L35" s="49" t="s">
        <v>69</v>
      </c>
      <c r="M35" s="49">
        <v>32</v>
      </c>
      <c r="N35" s="49" t="s">
        <v>69</v>
      </c>
      <c r="P35" s="23"/>
    </row>
    <row r="36" spans="1:16" ht="18.75" customHeight="1" x14ac:dyDescent="0.15">
      <c r="A36" s="5">
        <v>26</v>
      </c>
      <c r="B36" s="5"/>
      <c r="C36" s="5"/>
      <c r="D36" s="10" t="s">
        <v>49</v>
      </c>
      <c r="E36" s="49" t="s">
        <v>69</v>
      </c>
      <c r="F36" s="49" t="s">
        <v>69</v>
      </c>
      <c r="G36" s="49" t="s">
        <v>69</v>
      </c>
      <c r="H36" s="49" t="s">
        <v>69</v>
      </c>
      <c r="I36" s="49">
        <v>6.4</v>
      </c>
      <c r="J36" s="49" t="s">
        <v>69</v>
      </c>
      <c r="K36" s="49" t="s">
        <v>69</v>
      </c>
      <c r="L36" s="49" t="s">
        <v>69</v>
      </c>
      <c r="M36" s="49" t="s">
        <v>69</v>
      </c>
      <c r="N36" s="49" t="s">
        <v>69</v>
      </c>
      <c r="P36" s="23"/>
    </row>
    <row r="37" spans="1:16" ht="18.75" customHeight="1" x14ac:dyDescent="0.15">
      <c r="A37" s="5">
        <v>27</v>
      </c>
      <c r="B37" s="5"/>
      <c r="C37" s="5"/>
      <c r="D37" s="10" t="s">
        <v>51</v>
      </c>
      <c r="E37" s="49" t="s">
        <v>69</v>
      </c>
      <c r="F37" s="49" t="s">
        <v>69</v>
      </c>
      <c r="G37" s="49">
        <v>6.4</v>
      </c>
      <c r="H37" s="49" t="s">
        <v>69</v>
      </c>
      <c r="I37" s="49">
        <v>44.8</v>
      </c>
      <c r="J37" s="49" t="s">
        <v>69</v>
      </c>
      <c r="K37" s="49" t="s">
        <v>69</v>
      </c>
      <c r="L37" s="49" t="s">
        <v>69</v>
      </c>
      <c r="M37" s="49">
        <v>1.6</v>
      </c>
      <c r="N37" s="49">
        <v>6.4</v>
      </c>
      <c r="P37" s="23"/>
    </row>
    <row r="38" spans="1:16" ht="18.75" customHeight="1" x14ac:dyDescent="0.15">
      <c r="A38" s="5">
        <v>28</v>
      </c>
      <c r="B38" s="5"/>
      <c r="C38" s="5"/>
      <c r="D38" s="10" t="s">
        <v>52</v>
      </c>
      <c r="E38" s="49">
        <v>12.8</v>
      </c>
      <c r="F38" s="49">
        <v>6.4</v>
      </c>
      <c r="G38" s="49">
        <v>19.2</v>
      </c>
      <c r="H38" s="49">
        <v>3.2</v>
      </c>
      <c r="I38" s="49">
        <v>3.2</v>
      </c>
      <c r="J38" s="49">
        <v>19.2</v>
      </c>
      <c r="K38" s="49" t="s">
        <v>69</v>
      </c>
      <c r="L38" s="49">
        <v>1.6</v>
      </c>
      <c r="M38" s="49">
        <v>0.8</v>
      </c>
      <c r="N38" s="49">
        <v>1.6</v>
      </c>
      <c r="P38" s="23"/>
    </row>
    <row r="39" spans="1:16" ht="18.75" customHeight="1" x14ac:dyDescent="0.15">
      <c r="A39" s="5">
        <v>29</v>
      </c>
      <c r="B39" s="5"/>
      <c r="C39" s="5"/>
      <c r="D39" s="10" t="s">
        <v>135</v>
      </c>
      <c r="E39" s="49" t="s">
        <v>69</v>
      </c>
      <c r="F39" s="49" t="s">
        <v>69</v>
      </c>
      <c r="G39" s="49" t="s">
        <v>69</v>
      </c>
      <c r="H39" s="49" t="s">
        <v>69</v>
      </c>
      <c r="I39" s="49" t="s">
        <v>69</v>
      </c>
      <c r="J39" s="49" t="s">
        <v>69</v>
      </c>
      <c r="K39" s="49" t="s">
        <v>69</v>
      </c>
      <c r="L39" s="49" t="s">
        <v>69</v>
      </c>
      <c r="M39" s="49">
        <v>1.6</v>
      </c>
      <c r="N39" s="49" t="s">
        <v>69</v>
      </c>
      <c r="P39" s="23"/>
    </row>
    <row r="40" spans="1:16" ht="18.75" customHeight="1" x14ac:dyDescent="0.15">
      <c r="A40" s="5">
        <v>30</v>
      </c>
      <c r="B40" s="5"/>
      <c r="C40" s="5"/>
      <c r="D40" s="10" t="s">
        <v>53</v>
      </c>
      <c r="E40" s="49" t="s">
        <v>69</v>
      </c>
      <c r="F40" s="49">
        <v>1.6</v>
      </c>
      <c r="G40" s="49">
        <v>6.4</v>
      </c>
      <c r="H40" s="49">
        <v>6.4</v>
      </c>
      <c r="I40" s="49" t="s">
        <v>69</v>
      </c>
      <c r="J40" s="49">
        <v>6.4</v>
      </c>
      <c r="K40" s="49">
        <v>6.4</v>
      </c>
      <c r="L40" s="49" t="s">
        <v>69</v>
      </c>
      <c r="M40" s="49" t="s">
        <v>69</v>
      </c>
      <c r="N40" s="49" t="s">
        <v>69</v>
      </c>
      <c r="P40" s="23"/>
    </row>
    <row r="41" spans="1:16" ht="18.75" customHeight="1" x14ac:dyDescent="0.15">
      <c r="A41" s="5">
        <v>31</v>
      </c>
      <c r="B41" s="5"/>
      <c r="C41" s="5"/>
      <c r="D41" s="10" t="s">
        <v>54</v>
      </c>
      <c r="E41" s="49">
        <v>0.8</v>
      </c>
      <c r="F41" s="49" t="s">
        <v>69</v>
      </c>
      <c r="G41" s="49" t="s">
        <v>69</v>
      </c>
      <c r="H41" s="49">
        <v>0.8</v>
      </c>
      <c r="I41" s="49">
        <v>1.6</v>
      </c>
      <c r="J41" s="49" t="s">
        <v>69</v>
      </c>
      <c r="K41" s="49">
        <v>12.8</v>
      </c>
      <c r="L41" s="49" t="s">
        <v>69</v>
      </c>
      <c r="M41" s="49">
        <v>1.6</v>
      </c>
      <c r="N41" s="49" t="s">
        <v>69</v>
      </c>
      <c r="P41" s="23"/>
    </row>
    <row r="42" spans="1:16" ht="18.75" customHeight="1" x14ac:dyDescent="0.15">
      <c r="A42" s="5">
        <v>32</v>
      </c>
      <c r="B42" s="5"/>
      <c r="C42" s="5"/>
      <c r="D42" s="10" t="s">
        <v>174</v>
      </c>
      <c r="E42" s="49" t="s">
        <v>69</v>
      </c>
      <c r="F42" s="49">
        <v>6.4</v>
      </c>
      <c r="G42" s="49">
        <v>1.6</v>
      </c>
      <c r="H42" s="49">
        <v>38.4</v>
      </c>
      <c r="I42" s="49">
        <v>19.2</v>
      </c>
      <c r="J42" s="49" t="s">
        <v>69</v>
      </c>
      <c r="K42" s="49" t="s">
        <v>69</v>
      </c>
      <c r="L42" s="49" t="s">
        <v>69</v>
      </c>
      <c r="M42" s="49">
        <v>12.8</v>
      </c>
      <c r="N42" s="49" t="s">
        <v>69</v>
      </c>
      <c r="P42" s="23"/>
    </row>
    <row r="43" spans="1:16" ht="18.75" customHeight="1" x14ac:dyDescent="0.15">
      <c r="A43" s="5">
        <v>33</v>
      </c>
      <c r="B43" s="5"/>
      <c r="C43" s="5"/>
      <c r="D43" s="10" t="s">
        <v>55</v>
      </c>
      <c r="E43" s="49" t="s">
        <v>69</v>
      </c>
      <c r="F43" s="49">
        <v>3.2</v>
      </c>
      <c r="G43" s="49">
        <v>44.8</v>
      </c>
      <c r="H43" s="49" t="s">
        <v>69</v>
      </c>
      <c r="I43" s="49">
        <v>6.4</v>
      </c>
      <c r="J43" s="49">
        <v>6.4</v>
      </c>
      <c r="K43" s="49">
        <v>32</v>
      </c>
      <c r="L43" s="49">
        <v>1.6</v>
      </c>
      <c r="M43" s="49" t="s">
        <v>69</v>
      </c>
      <c r="N43" s="49" t="s">
        <v>69</v>
      </c>
      <c r="P43" s="23"/>
    </row>
    <row r="44" spans="1:16" ht="18.75" customHeight="1" x14ac:dyDescent="0.15">
      <c r="A44" s="5">
        <v>34</v>
      </c>
      <c r="B44" s="5"/>
      <c r="C44" s="5"/>
      <c r="D44" s="10" t="s">
        <v>137</v>
      </c>
      <c r="E44" s="49" t="s">
        <v>69</v>
      </c>
      <c r="F44" s="49" t="s">
        <v>69</v>
      </c>
      <c r="G44" s="49">
        <v>12.8</v>
      </c>
      <c r="H44" s="49">
        <v>1.6</v>
      </c>
      <c r="I44" s="49">
        <v>38.4</v>
      </c>
      <c r="J44" s="49">
        <v>1.6</v>
      </c>
      <c r="K44" s="49" t="s">
        <v>69</v>
      </c>
      <c r="L44" s="49">
        <v>3.2</v>
      </c>
      <c r="M44" s="49" t="s">
        <v>69</v>
      </c>
      <c r="N44" s="49">
        <v>1.6</v>
      </c>
      <c r="P44" s="23"/>
    </row>
    <row r="45" spans="1:16" ht="18.75" customHeight="1" x14ac:dyDescent="0.15">
      <c r="A45" s="5">
        <v>35</v>
      </c>
      <c r="B45" s="5"/>
      <c r="C45" s="5"/>
      <c r="D45" s="10" t="s">
        <v>56</v>
      </c>
      <c r="E45" s="49">
        <v>12.8</v>
      </c>
      <c r="F45" s="49" t="s">
        <v>69</v>
      </c>
      <c r="G45" s="49" t="s">
        <v>69</v>
      </c>
      <c r="H45" s="49">
        <v>25.6</v>
      </c>
      <c r="I45" s="49">
        <v>19.2</v>
      </c>
      <c r="J45" s="49">
        <v>19.2</v>
      </c>
      <c r="K45" s="49" t="s">
        <v>69</v>
      </c>
      <c r="L45" s="49" t="s">
        <v>69</v>
      </c>
      <c r="M45" s="49">
        <v>9.6</v>
      </c>
      <c r="N45" s="49" t="s">
        <v>69</v>
      </c>
      <c r="P45" s="23"/>
    </row>
    <row r="46" spans="1:16" ht="18.75" customHeight="1" x14ac:dyDescent="0.15">
      <c r="A46" s="5">
        <v>36</v>
      </c>
      <c r="B46" s="5"/>
      <c r="C46" s="5"/>
      <c r="D46" s="10" t="s">
        <v>57</v>
      </c>
      <c r="E46" s="49" t="s">
        <v>69</v>
      </c>
      <c r="F46" s="49">
        <v>51.2</v>
      </c>
      <c r="G46" s="49">
        <v>19.2</v>
      </c>
      <c r="H46" s="49">
        <v>19.2</v>
      </c>
      <c r="I46" s="49">
        <v>32</v>
      </c>
      <c r="J46" s="49">
        <v>44.8</v>
      </c>
      <c r="K46" s="49">
        <v>12.8</v>
      </c>
      <c r="L46" s="49">
        <v>3.2</v>
      </c>
      <c r="M46" s="49">
        <v>86.4</v>
      </c>
      <c r="N46" s="49" t="s">
        <v>69</v>
      </c>
      <c r="P46" s="23"/>
    </row>
    <row r="47" spans="1:16" ht="18.75" customHeight="1" x14ac:dyDescent="0.15">
      <c r="A47" s="5">
        <v>37</v>
      </c>
      <c r="B47" s="5"/>
      <c r="C47" s="5"/>
      <c r="D47" s="10" t="s">
        <v>138</v>
      </c>
      <c r="E47" s="49" t="s">
        <v>69</v>
      </c>
      <c r="F47" s="49" t="s">
        <v>69</v>
      </c>
      <c r="G47" s="49" t="s">
        <v>69</v>
      </c>
      <c r="H47" s="49" t="s">
        <v>69</v>
      </c>
      <c r="I47" s="49" t="s">
        <v>69</v>
      </c>
      <c r="J47" s="49" t="s">
        <v>69</v>
      </c>
      <c r="K47" s="49" t="s">
        <v>69</v>
      </c>
      <c r="L47" s="49" t="s">
        <v>69</v>
      </c>
      <c r="M47" s="49">
        <v>22.4</v>
      </c>
      <c r="N47" s="49" t="s">
        <v>69</v>
      </c>
      <c r="P47" s="23"/>
    </row>
    <row r="48" spans="1:16" ht="18.75" customHeight="1" x14ac:dyDescent="0.15">
      <c r="A48" s="5">
        <v>38</v>
      </c>
      <c r="B48" s="5"/>
      <c r="C48" s="5"/>
      <c r="D48" s="10" t="s">
        <v>247</v>
      </c>
      <c r="E48" s="49">
        <v>121.6</v>
      </c>
      <c r="F48" s="49">
        <v>115.2</v>
      </c>
      <c r="G48" s="49">
        <v>550.4</v>
      </c>
      <c r="H48" s="49">
        <v>64</v>
      </c>
      <c r="I48" s="49">
        <v>25.6</v>
      </c>
      <c r="J48" s="49">
        <v>224</v>
      </c>
      <c r="K48" s="49">
        <v>140.80000000000001</v>
      </c>
      <c r="L48" s="49">
        <v>76.8</v>
      </c>
      <c r="M48" s="49">
        <v>345.6</v>
      </c>
      <c r="N48" s="49">
        <v>16</v>
      </c>
      <c r="P48" s="23"/>
    </row>
    <row r="49" spans="1:16" ht="18.75" customHeight="1" x14ac:dyDescent="0.15">
      <c r="A49" s="5">
        <v>39</v>
      </c>
      <c r="B49" s="5"/>
      <c r="C49" s="5"/>
      <c r="D49" s="10" t="s">
        <v>58</v>
      </c>
      <c r="E49" s="49">
        <v>320</v>
      </c>
      <c r="F49" s="49">
        <v>755.2</v>
      </c>
      <c r="G49" s="49">
        <v>806.4</v>
      </c>
      <c r="H49" s="49">
        <v>256</v>
      </c>
      <c r="I49" s="49">
        <v>147.19999999999999</v>
      </c>
      <c r="J49" s="49">
        <v>51.2</v>
      </c>
      <c r="K49" s="49">
        <v>198.4</v>
      </c>
      <c r="L49" s="49">
        <v>32</v>
      </c>
      <c r="M49" s="49">
        <v>192</v>
      </c>
      <c r="N49" s="49" t="s">
        <v>69</v>
      </c>
      <c r="P49" s="23"/>
    </row>
    <row r="50" spans="1:16" ht="18.75" customHeight="1" x14ac:dyDescent="0.15">
      <c r="A50" s="5">
        <v>40</v>
      </c>
      <c r="B50" s="5"/>
      <c r="C50" s="5"/>
      <c r="D50" s="5" t="s">
        <v>234</v>
      </c>
      <c r="E50" s="49">
        <v>38.4</v>
      </c>
      <c r="F50" s="49">
        <v>57.6</v>
      </c>
      <c r="G50" s="49">
        <v>51.2</v>
      </c>
      <c r="H50" s="49">
        <v>57.6</v>
      </c>
      <c r="I50" s="49">
        <v>19.2</v>
      </c>
      <c r="J50" s="49">
        <v>51.2</v>
      </c>
      <c r="K50" s="49">
        <v>44.8</v>
      </c>
      <c r="L50" s="49">
        <v>9.6</v>
      </c>
      <c r="M50" s="49">
        <v>25.6</v>
      </c>
      <c r="N50" s="49">
        <v>3.2</v>
      </c>
      <c r="P50" s="23"/>
    </row>
    <row r="51" spans="1:16" ht="18.75" customHeight="1" x14ac:dyDescent="0.15">
      <c r="A51" s="5">
        <v>41</v>
      </c>
      <c r="B51" s="5"/>
      <c r="C51" s="5"/>
      <c r="D51" s="10" t="s">
        <v>59</v>
      </c>
      <c r="E51" s="49">
        <v>6.4</v>
      </c>
      <c r="F51" s="49">
        <v>3.2</v>
      </c>
      <c r="G51" s="49">
        <v>3.2</v>
      </c>
      <c r="H51" s="49">
        <v>3.2</v>
      </c>
      <c r="I51" s="49">
        <v>1.6</v>
      </c>
      <c r="J51" s="49">
        <v>6.4</v>
      </c>
      <c r="K51" s="49">
        <v>3.2</v>
      </c>
      <c r="L51" s="49">
        <v>3.2</v>
      </c>
      <c r="M51" s="49">
        <v>6.4</v>
      </c>
      <c r="N51" s="49" t="s">
        <v>69</v>
      </c>
      <c r="P51" s="23"/>
    </row>
    <row r="52" spans="1:16" ht="18.75" customHeight="1" x14ac:dyDescent="0.15">
      <c r="A52" s="5">
        <v>42</v>
      </c>
      <c r="B52" s="5"/>
      <c r="C52" s="5"/>
      <c r="D52" s="10" t="s">
        <v>108</v>
      </c>
      <c r="E52" s="49">
        <v>44.8</v>
      </c>
      <c r="F52" s="49">
        <v>44.8</v>
      </c>
      <c r="G52" s="49">
        <v>12.8</v>
      </c>
      <c r="H52" s="49">
        <v>6.4</v>
      </c>
      <c r="I52" s="49">
        <v>6.4</v>
      </c>
      <c r="J52" s="49">
        <v>25.6</v>
      </c>
      <c r="K52" s="49">
        <v>51.2</v>
      </c>
      <c r="L52" s="49">
        <v>12.8</v>
      </c>
      <c r="M52" s="49">
        <v>48</v>
      </c>
      <c r="N52" s="49">
        <v>12.8</v>
      </c>
      <c r="P52" s="23"/>
    </row>
    <row r="53" spans="1:16" ht="18.75" customHeight="1" x14ac:dyDescent="0.15">
      <c r="A53" s="5">
        <v>43</v>
      </c>
      <c r="B53" s="5"/>
      <c r="C53" s="5"/>
      <c r="D53" s="10" t="s">
        <v>60</v>
      </c>
      <c r="E53" s="49">
        <v>19.2</v>
      </c>
      <c r="F53" s="49" t="s">
        <v>69</v>
      </c>
      <c r="G53" s="49" t="s">
        <v>69</v>
      </c>
      <c r="H53" s="49" t="s">
        <v>69</v>
      </c>
      <c r="I53" s="49">
        <v>12.8</v>
      </c>
      <c r="J53" s="49">
        <v>0.8</v>
      </c>
      <c r="K53" s="49">
        <v>6.4</v>
      </c>
      <c r="L53" s="49">
        <v>1.6</v>
      </c>
      <c r="M53" s="49">
        <v>6.4</v>
      </c>
      <c r="N53" s="49">
        <v>28.8</v>
      </c>
      <c r="P53" s="23"/>
    </row>
    <row r="54" spans="1:16" ht="18.75" customHeight="1" x14ac:dyDescent="0.15">
      <c r="A54" s="5">
        <v>44</v>
      </c>
      <c r="B54" s="5"/>
      <c r="C54" s="5"/>
      <c r="D54" s="5" t="s">
        <v>233</v>
      </c>
      <c r="E54" s="49" t="s">
        <v>69</v>
      </c>
      <c r="F54" s="49">
        <v>12.8</v>
      </c>
      <c r="G54" s="49">
        <v>3.2</v>
      </c>
      <c r="H54" s="49">
        <v>6.4</v>
      </c>
      <c r="I54" s="49">
        <v>6.4</v>
      </c>
      <c r="J54" s="49">
        <v>12.8</v>
      </c>
      <c r="K54" s="49">
        <v>6.4</v>
      </c>
      <c r="L54" s="49">
        <v>3.2</v>
      </c>
      <c r="M54" s="49">
        <v>3.2</v>
      </c>
      <c r="N54" s="49">
        <v>6.4</v>
      </c>
      <c r="P54" s="23"/>
    </row>
    <row r="55" spans="1:16" ht="18.75" customHeight="1" x14ac:dyDescent="0.15">
      <c r="A55" s="5">
        <v>45</v>
      </c>
      <c r="B55" s="5"/>
      <c r="C55" s="5"/>
      <c r="D55" s="5" t="s">
        <v>232</v>
      </c>
      <c r="E55" s="49">
        <v>6.4</v>
      </c>
      <c r="F55" s="49">
        <v>12.8</v>
      </c>
      <c r="G55" s="49">
        <v>19.2</v>
      </c>
      <c r="H55" s="49">
        <v>6.4</v>
      </c>
      <c r="I55" s="49">
        <v>6.4</v>
      </c>
      <c r="J55" s="49">
        <v>3.2</v>
      </c>
      <c r="K55" s="49">
        <v>3.2</v>
      </c>
      <c r="L55" s="49">
        <v>1.6</v>
      </c>
      <c r="M55" s="49">
        <v>1.6</v>
      </c>
      <c r="N55" s="49">
        <v>6.4</v>
      </c>
      <c r="P55" s="23"/>
    </row>
    <row r="56" spans="1:16" ht="18.75" customHeight="1" x14ac:dyDescent="0.15">
      <c r="A56" s="5">
        <v>46</v>
      </c>
      <c r="B56" s="5"/>
      <c r="C56" s="5"/>
      <c r="D56" s="10" t="s">
        <v>256</v>
      </c>
      <c r="E56" s="49">
        <v>57.6</v>
      </c>
      <c r="F56" s="49">
        <v>25.6</v>
      </c>
      <c r="G56" s="49">
        <v>32</v>
      </c>
      <c r="H56" s="49">
        <v>32</v>
      </c>
      <c r="I56" s="49">
        <v>19.2</v>
      </c>
      <c r="J56" s="49">
        <v>6.4</v>
      </c>
      <c r="K56" s="49">
        <v>32</v>
      </c>
      <c r="L56" s="49">
        <v>3.2</v>
      </c>
      <c r="M56" s="49">
        <v>12.8</v>
      </c>
      <c r="N56" s="49">
        <v>12.8</v>
      </c>
      <c r="P56" s="23"/>
    </row>
    <row r="57" spans="1:16" ht="18.75" customHeight="1" x14ac:dyDescent="0.15">
      <c r="A57" s="5">
        <v>47</v>
      </c>
      <c r="B57" s="5"/>
      <c r="C57" s="5"/>
      <c r="D57" s="5" t="s">
        <v>231</v>
      </c>
      <c r="E57" s="49">
        <v>32</v>
      </c>
      <c r="F57" s="49">
        <v>89.6</v>
      </c>
      <c r="G57" s="49">
        <v>64</v>
      </c>
      <c r="H57" s="49">
        <v>83.2</v>
      </c>
      <c r="I57" s="49">
        <v>64</v>
      </c>
      <c r="J57" s="49">
        <v>64</v>
      </c>
      <c r="K57" s="49">
        <v>121.6</v>
      </c>
      <c r="L57" s="49">
        <v>6.4</v>
      </c>
      <c r="M57" s="49">
        <v>35.200000000000003</v>
      </c>
      <c r="N57" s="49">
        <v>67.2</v>
      </c>
      <c r="P57" s="23"/>
    </row>
    <row r="58" spans="1:16" ht="18.75" customHeight="1" x14ac:dyDescent="0.15">
      <c r="A58" s="5">
        <v>48</v>
      </c>
      <c r="B58" s="5" t="s">
        <v>62</v>
      </c>
      <c r="C58" s="5" t="s">
        <v>63</v>
      </c>
      <c r="D58" s="5" t="s">
        <v>64</v>
      </c>
      <c r="E58" s="49" t="s">
        <v>69</v>
      </c>
      <c r="F58" s="49" t="s">
        <v>69</v>
      </c>
      <c r="G58" s="49" t="s">
        <v>69</v>
      </c>
      <c r="H58" s="49" t="s">
        <v>69</v>
      </c>
      <c r="I58" s="49" t="s">
        <v>69</v>
      </c>
      <c r="J58" s="49" t="s">
        <v>69</v>
      </c>
      <c r="K58" s="49" t="s">
        <v>69</v>
      </c>
      <c r="L58" s="49" t="s">
        <v>69</v>
      </c>
      <c r="M58" s="49" t="s">
        <v>69</v>
      </c>
      <c r="N58" s="49">
        <v>3.2</v>
      </c>
      <c r="P58" s="23"/>
    </row>
    <row r="59" spans="1:16" ht="18.75" customHeight="1" x14ac:dyDescent="0.15">
      <c r="A59" s="5">
        <v>49</v>
      </c>
      <c r="B59" s="5" t="s">
        <v>68</v>
      </c>
      <c r="C59" s="5" t="s">
        <v>69</v>
      </c>
      <c r="D59" s="5" t="s">
        <v>70</v>
      </c>
      <c r="E59" s="49">
        <v>12.8</v>
      </c>
      <c r="F59" s="49">
        <v>6.4</v>
      </c>
      <c r="G59" s="49">
        <v>6.4</v>
      </c>
      <c r="H59" s="49">
        <v>3.2</v>
      </c>
      <c r="I59" s="49" t="s">
        <v>69</v>
      </c>
      <c r="J59" s="49">
        <v>12.8</v>
      </c>
      <c r="K59" s="49">
        <v>44.8</v>
      </c>
      <c r="L59" s="49">
        <v>1.6</v>
      </c>
      <c r="M59" s="49">
        <v>3.2</v>
      </c>
      <c r="N59" s="49">
        <v>6.4</v>
      </c>
      <c r="P59" s="23"/>
    </row>
    <row r="60" spans="1:16" ht="18.75" customHeight="1" x14ac:dyDescent="0.15">
      <c r="A60" s="5">
        <v>50</v>
      </c>
      <c r="B60" s="5" t="s">
        <v>71</v>
      </c>
      <c r="C60" s="5" t="s">
        <v>150</v>
      </c>
      <c r="D60" s="10" t="s">
        <v>151</v>
      </c>
      <c r="E60" s="49" t="s">
        <v>69</v>
      </c>
      <c r="F60" s="49">
        <v>3.2</v>
      </c>
      <c r="G60" s="49" t="s">
        <v>69</v>
      </c>
      <c r="H60" s="49" t="s">
        <v>69</v>
      </c>
      <c r="I60" s="49" t="s">
        <v>69</v>
      </c>
      <c r="J60" s="49">
        <v>0.8</v>
      </c>
      <c r="K60" s="49" t="s">
        <v>69</v>
      </c>
      <c r="L60" s="49" t="s">
        <v>69</v>
      </c>
      <c r="M60" s="49" t="s">
        <v>69</v>
      </c>
      <c r="N60" s="49" t="s">
        <v>69</v>
      </c>
      <c r="P60" s="23"/>
    </row>
    <row r="61" spans="1:16" ht="18.75" customHeight="1" x14ac:dyDescent="0.15">
      <c r="A61" s="5">
        <v>51</v>
      </c>
      <c r="B61" s="5"/>
      <c r="C61" s="5" t="s">
        <v>72</v>
      </c>
      <c r="D61" s="5" t="s">
        <v>230</v>
      </c>
      <c r="E61" s="49">
        <v>0.8</v>
      </c>
      <c r="F61" s="49" t="s">
        <v>69</v>
      </c>
      <c r="G61" s="49">
        <v>0.8</v>
      </c>
      <c r="H61" s="49" t="s">
        <v>69</v>
      </c>
      <c r="I61" s="49" t="s">
        <v>69</v>
      </c>
      <c r="J61" s="49" t="s">
        <v>69</v>
      </c>
      <c r="K61" s="49" t="s">
        <v>69</v>
      </c>
      <c r="L61" s="49" t="s">
        <v>69</v>
      </c>
      <c r="M61" s="49" t="s">
        <v>69</v>
      </c>
      <c r="N61" s="49">
        <v>0.8</v>
      </c>
      <c r="P61" s="23"/>
    </row>
    <row r="62" spans="1:16" ht="18.75" customHeight="1" x14ac:dyDescent="0.15">
      <c r="A62" s="5">
        <v>52</v>
      </c>
      <c r="B62" s="5"/>
      <c r="C62" s="5"/>
      <c r="D62" s="5" t="s">
        <v>254</v>
      </c>
      <c r="E62" s="49" t="s">
        <v>69</v>
      </c>
      <c r="F62" s="49" t="s">
        <v>69</v>
      </c>
      <c r="G62" s="49" t="s">
        <v>69</v>
      </c>
      <c r="H62" s="49" t="s">
        <v>69</v>
      </c>
      <c r="I62" s="49" t="s">
        <v>69</v>
      </c>
      <c r="J62" s="49" t="s">
        <v>69</v>
      </c>
      <c r="K62" s="49">
        <v>0.8</v>
      </c>
      <c r="L62" s="49" t="s">
        <v>69</v>
      </c>
      <c r="M62" s="49" t="s">
        <v>69</v>
      </c>
      <c r="N62" s="49" t="s">
        <v>69</v>
      </c>
      <c r="P62" s="23"/>
    </row>
    <row r="63" spans="1:16" ht="18.75" customHeight="1" x14ac:dyDescent="0.15">
      <c r="A63" s="5">
        <v>53</v>
      </c>
      <c r="B63" s="5"/>
      <c r="C63" s="5"/>
      <c r="D63" s="5" t="s">
        <v>74</v>
      </c>
      <c r="E63" s="49" t="s">
        <v>69</v>
      </c>
      <c r="F63" s="49">
        <v>1.6</v>
      </c>
      <c r="G63" s="49">
        <v>0.8</v>
      </c>
      <c r="H63" s="49" t="s">
        <v>69</v>
      </c>
      <c r="I63" s="49" t="s">
        <v>69</v>
      </c>
      <c r="J63" s="49" t="s">
        <v>69</v>
      </c>
      <c r="K63" s="49">
        <v>1.6</v>
      </c>
      <c r="L63" s="49" t="s">
        <v>69</v>
      </c>
      <c r="M63" s="49">
        <v>0.8</v>
      </c>
      <c r="N63" s="49" t="s">
        <v>69</v>
      </c>
      <c r="P63" s="23"/>
    </row>
    <row r="64" spans="1:16" ht="18.75" customHeight="1" thickBot="1" x14ac:dyDescent="0.2">
      <c r="A64" s="5">
        <v>54</v>
      </c>
      <c r="B64" s="5"/>
      <c r="C64" s="5" t="s">
        <v>75</v>
      </c>
      <c r="D64" s="5" t="s">
        <v>76</v>
      </c>
      <c r="E64" s="49">
        <v>1.6</v>
      </c>
      <c r="F64" s="49">
        <v>0.8</v>
      </c>
      <c r="G64" s="49" t="s">
        <v>69</v>
      </c>
      <c r="H64" s="49">
        <v>0.8</v>
      </c>
      <c r="I64" s="49" t="s">
        <v>69</v>
      </c>
      <c r="J64" s="49">
        <v>6.4</v>
      </c>
      <c r="K64" s="49" t="s">
        <v>69</v>
      </c>
      <c r="L64" s="49">
        <v>0.8</v>
      </c>
      <c r="M64" s="49" t="s">
        <v>69</v>
      </c>
      <c r="N64" s="49" t="s">
        <v>69</v>
      </c>
      <c r="P64" s="23"/>
    </row>
    <row r="65" spans="1:14" ht="18.75" customHeight="1" thickTop="1" x14ac:dyDescent="0.15">
      <c r="A65" s="39" t="s">
        <v>80</v>
      </c>
      <c r="B65" s="39"/>
      <c r="C65" s="39"/>
      <c r="D65" s="39"/>
      <c r="E65" s="50">
        <f>SUM(E11:E64)</f>
        <v>2334.4</v>
      </c>
      <c r="F65" s="50">
        <f>SUM(F11:F64)</f>
        <v>2551.2000000000003</v>
      </c>
      <c r="G65" s="50">
        <f>SUM(G11:G64)</f>
        <v>3394.4</v>
      </c>
      <c r="H65" s="50">
        <f>SUM(H11:H64)</f>
        <v>2412.8000000000002</v>
      </c>
      <c r="I65" s="50">
        <f>SUM(I11:I64)</f>
        <v>1316.8000000000002</v>
      </c>
      <c r="J65" s="50">
        <f>SUM(J11:J64)</f>
        <v>2238.4000000000005</v>
      </c>
      <c r="K65" s="50">
        <f>SUM(K11:K64)</f>
        <v>1816.8000000000002</v>
      </c>
      <c r="L65" s="50">
        <f>SUM(L11:L64)</f>
        <v>669.60000000000025</v>
      </c>
      <c r="M65" s="50">
        <f>SUM(M11:M64)</f>
        <v>1730.4000000000003</v>
      </c>
      <c r="N65" s="50">
        <f>SUM(N11:N64)</f>
        <v>1177.6000000000001</v>
      </c>
    </row>
    <row r="66" spans="1:14" ht="18.75" customHeight="1" x14ac:dyDescent="0.15">
      <c r="A66" s="40" t="s">
        <v>227</v>
      </c>
      <c r="B66" s="41"/>
      <c r="C66" s="6" t="s">
        <v>22</v>
      </c>
      <c r="D66" s="8"/>
      <c r="E66" s="51">
        <f>E11</f>
        <v>160</v>
      </c>
      <c r="F66" s="51">
        <f>F11</f>
        <v>102.4</v>
      </c>
      <c r="G66" s="51">
        <f>G11</f>
        <v>64</v>
      </c>
      <c r="H66" s="51">
        <f>H11</f>
        <v>102.4</v>
      </c>
      <c r="I66" s="51">
        <f>I11</f>
        <v>32</v>
      </c>
      <c r="J66" s="51">
        <f>J11</f>
        <v>140.80000000000001</v>
      </c>
      <c r="K66" s="51">
        <f>K11</f>
        <v>108.8</v>
      </c>
      <c r="L66" s="51">
        <f>L11</f>
        <v>44.8</v>
      </c>
      <c r="M66" s="51">
        <f>M11</f>
        <v>41.6</v>
      </c>
      <c r="N66" s="51">
        <f>N11</f>
        <v>16</v>
      </c>
    </row>
    <row r="67" spans="1:14" ht="18.75" customHeight="1" x14ac:dyDescent="0.15">
      <c r="A67" s="40"/>
      <c r="B67" s="41"/>
      <c r="C67" s="6" t="s">
        <v>25</v>
      </c>
      <c r="D67" s="8"/>
      <c r="E67" s="51">
        <f>SUM(E12:E26)</f>
        <v>317.59999999999997</v>
      </c>
      <c r="F67" s="51">
        <f>SUM(F12:F26)</f>
        <v>60.800000000000004</v>
      </c>
      <c r="G67" s="51">
        <f>SUM(G12:G26)</f>
        <v>274.40000000000003</v>
      </c>
      <c r="H67" s="51">
        <f>SUM(H12:H26)</f>
        <v>179.20000000000005</v>
      </c>
      <c r="I67" s="51">
        <f>SUM(I12:I26)</f>
        <v>30.400000000000006</v>
      </c>
      <c r="J67" s="51">
        <f>SUM(J12:J26)</f>
        <v>312</v>
      </c>
      <c r="K67" s="51">
        <f>SUM(K12:K26)</f>
        <v>136.79999999999998</v>
      </c>
      <c r="L67" s="51">
        <f>SUM(L12:L26)</f>
        <v>235.20000000000002</v>
      </c>
      <c r="M67" s="51">
        <f>SUM(M12:M26)</f>
        <v>91.999999999999986</v>
      </c>
      <c r="N67" s="51">
        <f>SUM(N12:N26)</f>
        <v>40.799999999999997</v>
      </c>
    </row>
    <row r="68" spans="1:14" ht="18.75" customHeight="1" x14ac:dyDescent="0.15">
      <c r="A68" s="40"/>
      <c r="B68" s="41"/>
      <c r="C68" s="6" t="s">
        <v>126</v>
      </c>
      <c r="D68" s="8"/>
      <c r="E68" s="51" t="str">
        <f>E27</f>
        <v/>
      </c>
      <c r="F68" s="51" t="str">
        <f>F27</f>
        <v/>
      </c>
      <c r="G68" s="51" t="str">
        <f>G27</f>
        <v/>
      </c>
      <c r="H68" s="51" t="str">
        <f>H27</f>
        <v/>
      </c>
      <c r="I68" s="51" t="str">
        <f>I27</f>
        <v/>
      </c>
      <c r="J68" s="51" t="str">
        <f>J27</f>
        <v/>
      </c>
      <c r="K68" s="51" t="str">
        <f>K27</f>
        <v/>
      </c>
      <c r="L68" s="51" t="str">
        <f>L27</f>
        <v/>
      </c>
      <c r="M68" s="51">
        <f>M27</f>
        <v>1.6</v>
      </c>
      <c r="N68" s="51" t="str">
        <f>N27</f>
        <v/>
      </c>
    </row>
    <row r="69" spans="1:14" ht="18.75" customHeight="1" x14ac:dyDescent="0.15">
      <c r="A69" s="40"/>
      <c r="B69" s="41"/>
      <c r="C69" s="6" t="s">
        <v>81</v>
      </c>
      <c r="D69" s="8"/>
      <c r="E69" s="51">
        <f>SUM(E28:E28)</f>
        <v>0.8</v>
      </c>
      <c r="F69" s="51">
        <f>SUM(F28:F28)</f>
        <v>0</v>
      </c>
      <c r="G69" s="51">
        <f>SUM(G28:G28)</f>
        <v>0</v>
      </c>
      <c r="H69" s="51">
        <f>SUM(H28:H28)</f>
        <v>0</v>
      </c>
      <c r="I69" s="51">
        <f>SUM(I28:I28)</f>
        <v>0</v>
      </c>
      <c r="J69" s="51">
        <f>SUM(J28:J28)</f>
        <v>0</v>
      </c>
      <c r="K69" s="51">
        <f>SUM(K28:K28)</f>
        <v>0.8</v>
      </c>
      <c r="L69" s="51">
        <f>SUM(L28:L28)</f>
        <v>0</v>
      </c>
      <c r="M69" s="51">
        <f>SUM(M28:M28)</f>
        <v>0</v>
      </c>
      <c r="N69" s="51">
        <f>SUM(N28:N28)</f>
        <v>0</v>
      </c>
    </row>
    <row r="70" spans="1:14" ht="18.75" customHeight="1" x14ac:dyDescent="0.15">
      <c r="A70" s="40"/>
      <c r="B70" s="41"/>
      <c r="C70" s="6" t="s">
        <v>40</v>
      </c>
      <c r="D70" s="8"/>
      <c r="E70" s="51">
        <f>SUM(E29:E29)</f>
        <v>3.2</v>
      </c>
      <c r="F70" s="51">
        <f>SUM(F29:F29)</f>
        <v>6.4</v>
      </c>
      <c r="G70" s="51">
        <f>SUM(G29:G29)</f>
        <v>0</v>
      </c>
      <c r="H70" s="51">
        <f>SUM(H29:H29)</f>
        <v>0</v>
      </c>
      <c r="I70" s="51">
        <f>SUM(I29:I29)</f>
        <v>0</v>
      </c>
      <c r="J70" s="51">
        <f>SUM(J29:J29)</f>
        <v>0</v>
      </c>
      <c r="K70" s="51">
        <f>SUM(K29:K29)</f>
        <v>0</v>
      </c>
      <c r="L70" s="51">
        <f>SUM(L29:L29)</f>
        <v>0</v>
      </c>
      <c r="M70" s="51">
        <f>SUM(M29:M29)</f>
        <v>0</v>
      </c>
      <c r="N70" s="51">
        <f>SUM(N29:N29)</f>
        <v>0</v>
      </c>
    </row>
    <row r="71" spans="1:14" ht="18.75" customHeight="1" x14ac:dyDescent="0.15">
      <c r="A71" s="40"/>
      <c r="B71" s="41"/>
      <c r="C71" s="6" t="s">
        <v>42</v>
      </c>
      <c r="D71" s="8"/>
      <c r="E71" s="51">
        <f>SUM(E30:E57)</f>
        <v>1837.6</v>
      </c>
      <c r="F71" s="51">
        <f>SUM(F30:F57)</f>
        <v>2369.6000000000004</v>
      </c>
      <c r="G71" s="51">
        <f>SUM(G30:G57)</f>
        <v>3047.9999999999995</v>
      </c>
      <c r="H71" s="51">
        <f>SUM(H30:H57)</f>
        <v>2127.2000000000003</v>
      </c>
      <c r="I71" s="51">
        <f>SUM(I30:I57)</f>
        <v>1254.4000000000001</v>
      </c>
      <c r="J71" s="51">
        <f>SUM(J30:J57)</f>
        <v>1765.6000000000004</v>
      </c>
      <c r="K71" s="51">
        <f>SUM(K30:K57)</f>
        <v>1523.2</v>
      </c>
      <c r="L71" s="51">
        <f>SUM(L30:L57)</f>
        <v>387.2</v>
      </c>
      <c r="M71" s="51">
        <f>SUM(M30:M57)</f>
        <v>1591.2</v>
      </c>
      <c r="N71" s="51">
        <f>SUM(N30:N57)</f>
        <v>1110.4000000000001</v>
      </c>
    </row>
    <row r="72" spans="1:14" ht="18.75" customHeight="1" x14ac:dyDescent="0.15">
      <c r="A72" s="40"/>
      <c r="B72" s="41"/>
      <c r="C72" s="6" t="s">
        <v>82</v>
      </c>
      <c r="D72" s="8"/>
      <c r="E72" s="51">
        <f>SUM(E58)</f>
        <v>0</v>
      </c>
      <c r="F72" s="51">
        <f>SUM(F58)</f>
        <v>0</v>
      </c>
      <c r="G72" s="51">
        <f>SUM(G58)</f>
        <v>0</v>
      </c>
      <c r="H72" s="51">
        <f>SUM(H58)</f>
        <v>0</v>
      </c>
      <c r="I72" s="51">
        <f>SUM(I58)</f>
        <v>0</v>
      </c>
      <c r="J72" s="51">
        <f>SUM(J58)</f>
        <v>0</v>
      </c>
      <c r="K72" s="51">
        <f>SUM(K58)</f>
        <v>0</v>
      </c>
      <c r="L72" s="51">
        <f>SUM(L58)</f>
        <v>0</v>
      </c>
      <c r="M72" s="51">
        <f>SUM(M58)</f>
        <v>0</v>
      </c>
      <c r="N72" s="51">
        <f>SUM(N58)</f>
        <v>3.2</v>
      </c>
    </row>
    <row r="73" spans="1:14" ht="18.75" customHeight="1" x14ac:dyDescent="0.15">
      <c r="A73" s="40"/>
      <c r="B73" s="41"/>
      <c r="C73" s="6" t="s">
        <v>83</v>
      </c>
      <c r="D73" s="8"/>
      <c r="E73" s="51">
        <f>SUM(E59)</f>
        <v>12.8</v>
      </c>
      <c r="F73" s="51">
        <f>SUM(F59)</f>
        <v>6.4</v>
      </c>
      <c r="G73" s="51">
        <f>SUM(G59)</f>
        <v>6.4</v>
      </c>
      <c r="H73" s="51">
        <f>SUM(H59)</f>
        <v>3.2</v>
      </c>
      <c r="I73" s="51">
        <f>SUM(I59)</f>
        <v>0</v>
      </c>
      <c r="J73" s="51">
        <f>SUM(J59)</f>
        <v>12.8</v>
      </c>
      <c r="K73" s="51">
        <f>SUM(K59)</f>
        <v>44.8</v>
      </c>
      <c r="L73" s="51">
        <f>SUM(L59)</f>
        <v>1.6</v>
      </c>
      <c r="M73" s="51">
        <f>SUM(M59)</f>
        <v>3.2</v>
      </c>
      <c r="N73" s="51">
        <f>SUM(N59)</f>
        <v>6.4</v>
      </c>
    </row>
    <row r="74" spans="1:14" ht="18.75" customHeight="1" x14ac:dyDescent="0.15">
      <c r="A74" s="40"/>
      <c r="B74" s="41"/>
      <c r="C74" s="6" t="s">
        <v>150</v>
      </c>
      <c r="D74" s="8"/>
      <c r="E74" s="51">
        <f>SUM(E60:E60)</f>
        <v>0</v>
      </c>
      <c r="F74" s="51">
        <f>SUM(F60:F60)</f>
        <v>3.2</v>
      </c>
      <c r="G74" s="51">
        <f>SUM(G60:G60)</f>
        <v>0</v>
      </c>
      <c r="H74" s="51">
        <f>SUM(H60:H60)</f>
        <v>0</v>
      </c>
      <c r="I74" s="51">
        <f>SUM(I60:I60)</f>
        <v>0</v>
      </c>
      <c r="J74" s="51">
        <f>SUM(J60:J60)</f>
        <v>0.8</v>
      </c>
      <c r="K74" s="51">
        <f>SUM(K60:K60)</f>
        <v>0</v>
      </c>
      <c r="L74" s="51">
        <f>SUM(L60:L60)</f>
        <v>0</v>
      </c>
      <c r="M74" s="51">
        <f>SUM(M60:M60)</f>
        <v>0</v>
      </c>
      <c r="N74" s="51">
        <f>SUM(N60:N60)</f>
        <v>0</v>
      </c>
    </row>
    <row r="75" spans="1:14" ht="18.75" customHeight="1" x14ac:dyDescent="0.15">
      <c r="A75" s="40"/>
      <c r="B75" s="41"/>
      <c r="C75" s="6" t="s">
        <v>72</v>
      </c>
      <c r="D75" s="8"/>
      <c r="E75" s="51">
        <f>SUM(E61:E63)</f>
        <v>0.8</v>
      </c>
      <c r="F75" s="51">
        <f>SUM(F61:F63)</f>
        <v>1.6</v>
      </c>
      <c r="G75" s="51">
        <f>SUM(G61:G63)</f>
        <v>1.6</v>
      </c>
      <c r="H75" s="51">
        <f>SUM(H61:H63)</f>
        <v>0</v>
      </c>
      <c r="I75" s="51">
        <f>SUM(I61:I63)</f>
        <v>0</v>
      </c>
      <c r="J75" s="51">
        <f>SUM(J61:J63)</f>
        <v>0</v>
      </c>
      <c r="K75" s="51">
        <f>SUM(K61:K63)</f>
        <v>2.4000000000000004</v>
      </c>
      <c r="L75" s="51">
        <f>SUM(L61:L63)</f>
        <v>0</v>
      </c>
      <c r="M75" s="51">
        <f>SUM(M61:M63)</f>
        <v>0.8</v>
      </c>
      <c r="N75" s="51">
        <f>SUM(N61:N63)</f>
        <v>0.8</v>
      </c>
    </row>
    <row r="76" spans="1:14" ht="18.75" customHeight="1" x14ac:dyDescent="0.15">
      <c r="A76" s="40"/>
      <c r="B76" s="41"/>
      <c r="C76" s="6" t="s">
        <v>75</v>
      </c>
      <c r="D76" s="8"/>
      <c r="E76" s="51">
        <f>SUM(E64)</f>
        <v>1.6</v>
      </c>
      <c r="F76" s="51">
        <f>SUM(F64)</f>
        <v>0.8</v>
      </c>
      <c r="G76" s="51">
        <f>SUM(G64)</f>
        <v>0</v>
      </c>
      <c r="H76" s="51">
        <f>SUM(H64)</f>
        <v>0.8</v>
      </c>
      <c r="I76" s="51">
        <f>SUM(I64)</f>
        <v>0</v>
      </c>
      <c r="J76" s="51">
        <f>SUM(J64)</f>
        <v>6.4</v>
      </c>
      <c r="K76" s="51">
        <f>SUM(K64)</f>
        <v>0</v>
      </c>
      <c r="L76" s="51">
        <f>SUM(L64)</f>
        <v>0.8</v>
      </c>
      <c r="M76" s="51">
        <f>SUM(M64)</f>
        <v>0</v>
      </c>
      <c r="N76" s="51">
        <f>SUM(N64)</f>
        <v>0</v>
      </c>
    </row>
    <row r="77" spans="1:14" ht="18.75" customHeight="1" x14ac:dyDescent="0.15">
      <c r="A77" s="42" t="s">
        <v>84</v>
      </c>
      <c r="B77" s="42"/>
      <c r="C77" s="36" t="s">
        <v>85</v>
      </c>
      <c r="D77" s="36"/>
      <c r="E77" s="27" t="s">
        <v>86</v>
      </c>
      <c r="F77" s="28"/>
      <c r="G77" s="28"/>
      <c r="H77" s="28"/>
      <c r="I77" s="28"/>
      <c r="J77" s="28"/>
      <c r="K77" s="28"/>
      <c r="L77" s="28"/>
      <c r="M77" s="28"/>
      <c r="N77" s="29"/>
    </row>
    <row r="78" spans="1:14" ht="18.75" customHeight="1" x14ac:dyDescent="0.15">
      <c r="A78" s="37"/>
      <c r="B78" s="37"/>
      <c r="C78" s="36" t="s">
        <v>87</v>
      </c>
      <c r="D78" s="36"/>
      <c r="E78" s="27" t="s">
        <v>88</v>
      </c>
      <c r="F78" s="28"/>
      <c r="G78" s="28"/>
      <c r="H78" s="28"/>
      <c r="I78" s="28"/>
      <c r="J78" s="28"/>
      <c r="K78" s="28"/>
      <c r="L78" s="28"/>
      <c r="M78" s="28"/>
      <c r="N78" s="29"/>
    </row>
    <row r="79" spans="1:14" ht="18.75" customHeight="1" x14ac:dyDescent="0.15">
      <c r="A79" s="37"/>
      <c r="B79" s="37"/>
      <c r="C79" s="36" t="s">
        <v>89</v>
      </c>
      <c r="D79" s="36"/>
      <c r="E79" s="27" t="s">
        <v>182</v>
      </c>
      <c r="F79" s="28"/>
      <c r="G79" s="28"/>
      <c r="H79" s="28"/>
      <c r="I79" s="28"/>
      <c r="J79" s="28"/>
      <c r="K79" s="28"/>
      <c r="L79" s="28"/>
      <c r="M79" s="28"/>
      <c r="N79" s="29"/>
    </row>
    <row r="80" spans="1:14" ht="18.75" customHeight="1" x14ac:dyDescent="0.15">
      <c r="A80" s="30" t="s">
        <v>90</v>
      </c>
      <c r="B80" s="31"/>
      <c r="C80" s="31"/>
      <c r="D80" s="31"/>
      <c r="E80" s="18"/>
      <c r="F80" s="11"/>
      <c r="G80" s="11"/>
      <c r="H80" s="11"/>
      <c r="I80" s="11"/>
      <c r="J80" s="11"/>
      <c r="K80" s="11"/>
      <c r="L80" s="11"/>
      <c r="M80" s="11"/>
      <c r="N80" s="12"/>
    </row>
    <row r="81" spans="1:14" ht="18.75" customHeight="1" x14ac:dyDescent="0.15">
      <c r="A81" s="32"/>
      <c r="B81" s="33"/>
      <c r="C81" s="33"/>
      <c r="D81" s="33"/>
      <c r="E81" s="19">
        <f>E80*500</f>
        <v>0</v>
      </c>
      <c r="F81" s="13"/>
      <c r="G81" s="13"/>
      <c r="H81" s="13"/>
      <c r="I81" s="13"/>
      <c r="J81" s="13"/>
      <c r="K81" s="13"/>
      <c r="L81" s="13"/>
      <c r="M81" s="13"/>
      <c r="N81" s="14"/>
    </row>
    <row r="82" spans="1:14" ht="18.75" customHeight="1" x14ac:dyDescent="0.15">
      <c r="A82" s="34"/>
      <c r="B82" s="35"/>
      <c r="C82" s="35"/>
      <c r="D82" s="35"/>
      <c r="E82" s="20"/>
      <c r="F82" s="15"/>
      <c r="G82" s="15"/>
      <c r="H82" s="15"/>
      <c r="I82" s="15"/>
      <c r="J82" s="15"/>
      <c r="K82" s="15"/>
      <c r="L82" s="15"/>
      <c r="M82" s="15"/>
      <c r="N82" s="16"/>
    </row>
    <row r="83" spans="1:14" x14ac:dyDescent="0.15">
      <c r="A83" s="9" t="s">
        <v>91</v>
      </c>
      <c r="B83" s="9"/>
      <c r="C83" s="9"/>
    </row>
    <row r="84" spans="1:14" x14ac:dyDescent="0.15">
      <c r="E84" s="23"/>
      <c r="F84" s="23"/>
      <c r="G84" s="23"/>
      <c r="H84" s="23"/>
      <c r="I84" s="23"/>
      <c r="J84" s="23"/>
      <c r="K84" s="23"/>
      <c r="L84" s="23"/>
      <c r="M84" s="23"/>
      <c r="N84" s="23"/>
    </row>
  </sheetData>
  <mergeCells count="24">
    <mergeCell ref="A80:D80"/>
    <mergeCell ref="A81:D81"/>
    <mergeCell ref="A82:D82"/>
    <mergeCell ref="A79:B79"/>
    <mergeCell ref="C79:D79"/>
    <mergeCell ref="E10:N10"/>
    <mergeCell ref="A65:D65"/>
    <mergeCell ref="E79:N79"/>
    <mergeCell ref="A77:B77"/>
    <mergeCell ref="C77:D77"/>
    <mergeCell ref="E77:N77"/>
    <mergeCell ref="A78:B78"/>
    <mergeCell ref="C78:D78"/>
    <mergeCell ref="E78:N78"/>
    <mergeCell ref="A66:B76"/>
    <mergeCell ref="A6:D6"/>
    <mergeCell ref="A7:D7"/>
    <mergeCell ref="A8:D8"/>
    <mergeCell ref="A9:D9"/>
    <mergeCell ref="A1:D1"/>
    <mergeCell ref="A2:D2"/>
    <mergeCell ref="A3:D3"/>
    <mergeCell ref="A4:D4"/>
    <mergeCell ref="A5:D5"/>
  </mergeCells>
  <phoneticPr fontId="3"/>
  <pageMargins left="0.78740157480314965" right="0.78740157480314965" top="0.98425196850393704" bottom="0.98425196850393704" header="0.51181102362204722" footer="0.51181102362204722"/>
  <pageSetup paperSize="9" scale="46" firstPageNumber="1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showZeros="0" zoomScale="70" zoomScaleNormal="70" zoomScaleSheetLayoutView="55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4" width="10.625" style="1" customWidth="1"/>
    <col min="15" max="16384" width="9" style="1"/>
  </cols>
  <sheetData>
    <row r="1" spans="1:15" ht="18.75" customHeight="1" x14ac:dyDescent="0.15">
      <c r="A1" s="45"/>
      <c r="B1" s="45"/>
      <c r="C1" s="45"/>
      <c r="D1" s="45"/>
    </row>
    <row r="2" spans="1:15" ht="18.75" customHeight="1" x14ac:dyDescent="0.15">
      <c r="A2" s="46"/>
      <c r="B2" s="46"/>
      <c r="C2" s="46"/>
      <c r="D2" s="46"/>
      <c r="E2" s="22"/>
      <c r="F2" s="22"/>
      <c r="G2" s="22"/>
      <c r="H2" s="22"/>
      <c r="I2" s="22"/>
      <c r="J2" s="22"/>
      <c r="K2" s="22"/>
      <c r="L2" s="47"/>
      <c r="M2" s="22"/>
      <c r="N2" s="22"/>
    </row>
    <row r="3" spans="1:15" ht="18.75" customHeight="1" x14ac:dyDescent="0.15">
      <c r="A3" s="43" t="s">
        <v>0</v>
      </c>
      <c r="B3" s="43"/>
      <c r="C3" s="43"/>
      <c r="D3" s="43"/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</row>
    <row r="4" spans="1:15" ht="18.75" customHeight="1" x14ac:dyDescent="0.15">
      <c r="A4" s="43" t="s">
        <v>11</v>
      </c>
      <c r="B4" s="43"/>
      <c r="C4" s="43"/>
      <c r="D4" s="43"/>
      <c r="E4" s="3">
        <v>42506</v>
      </c>
      <c r="F4" s="3">
        <v>42506</v>
      </c>
      <c r="G4" s="3">
        <v>42506</v>
      </c>
      <c r="H4" s="3">
        <v>42506</v>
      </c>
      <c r="I4" s="3">
        <v>42506</v>
      </c>
      <c r="J4" s="3">
        <v>42506</v>
      </c>
      <c r="K4" s="3">
        <v>42506</v>
      </c>
      <c r="L4" s="3">
        <v>42509</v>
      </c>
      <c r="M4" s="3">
        <v>42509</v>
      </c>
      <c r="N4" s="3">
        <v>42509</v>
      </c>
    </row>
    <row r="5" spans="1:15" ht="18.75" customHeight="1" x14ac:dyDescent="0.15">
      <c r="A5" s="43" t="s">
        <v>12</v>
      </c>
      <c r="B5" s="43"/>
      <c r="C5" s="43"/>
      <c r="D5" s="43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18.75" customHeight="1" x14ac:dyDescent="0.15">
      <c r="A6" s="43" t="s">
        <v>13</v>
      </c>
      <c r="B6" s="43"/>
      <c r="C6" s="43"/>
      <c r="D6" s="43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5" ht="18.75" customHeight="1" x14ac:dyDescent="0.15">
      <c r="A7" s="43" t="s">
        <v>14</v>
      </c>
      <c r="B7" s="43"/>
      <c r="C7" s="43"/>
      <c r="D7" s="43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</row>
    <row r="8" spans="1:15" ht="18.75" customHeight="1" x14ac:dyDescent="0.15">
      <c r="A8" s="44" t="s">
        <v>15</v>
      </c>
      <c r="B8" s="44"/>
      <c r="C8" s="44"/>
      <c r="D8" s="44"/>
      <c r="E8" s="4">
        <v>2000</v>
      </c>
      <c r="F8" s="4">
        <v>2000</v>
      </c>
      <c r="G8" s="4">
        <v>2000</v>
      </c>
      <c r="H8" s="4">
        <v>2000</v>
      </c>
      <c r="I8" s="4">
        <v>2000</v>
      </c>
      <c r="J8" s="4">
        <v>2000</v>
      </c>
      <c r="K8" s="4">
        <v>2000</v>
      </c>
      <c r="L8" s="4">
        <v>2000</v>
      </c>
      <c r="M8" s="4">
        <v>2000</v>
      </c>
      <c r="N8" s="4">
        <v>2000</v>
      </c>
    </row>
    <row r="9" spans="1:15" ht="18.75" customHeight="1" thickBot="1" x14ac:dyDescent="0.2">
      <c r="A9" s="44" t="s">
        <v>16</v>
      </c>
      <c r="B9" s="44"/>
      <c r="C9" s="44"/>
      <c r="D9" s="44"/>
      <c r="E9" s="4">
        <v>450</v>
      </c>
      <c r="F9" s="4">
        <v>300</v>
      </c>
      <c r="G9" s="4">
        <v>400</v>
      </c>
      <c r="H9" s="4">
        <v>300</v>
      </c>
      <c r="I9" s="4">
        <v>50</v>
      </c>
      <c r="J9" s="4">
        <v>600</v>
      </c>
      <c r="K9" s="4">
        <v>150</v>
      </c>
      <c r="L9" s="4">
        <v>500</v>
      </c>
      <c r="M9" s="4">
        <v>450</v>
      </c>
      <c r="N9" s="4">
        <v>300</v>
      </c>
    </row>
    <row r="10" spans="1:15" ht="18.75" customHeight="1" thickTop="1" x14ac:dyDescent="0.15">
      <c r="A10" s="26" t="s">
        <v>112</v>
      </c>
      <c r="B10" s="26" t="s">
        <v>18</v>
      </c>
      <c r="C10" s="26" t="s">
        <v>19</v>
      </c>
      <c r="D10" s="26" t="s">
        <v>20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5" ht="18.75" customHeight="1" x14ac:dyDescent="0.15">
      <c r="A11" s="5">
        <v>1</v>
      </c>
      <c r="B11" s="5" t="s">
        <v>21</v>
      </c>
      <c r="C11" s="5" t="s">
        <v>22</v>
      </c>
      <c r="D11" s="5" t="s">
        <v>23</v>
      </c>
      <c r="E11" s="51">
        <v>1459.2</v>
      </c>
      <c r="F11" s="51">
        <v>1152</v>
      </c>
      <c r="G11" s="51">
        <v>1011.2</v>
      </c>
      <c r="H11" s="51">
        <v>1779.2</v>
      </c>
      <c r="I11" s="51">
        <v>51.2</v>
      </c>
      <c r="J11" s="51">
        <v>1638.4</v>
      </c>
      <c r="K11" s="51">
        <v>870.4</v>
      </c>
      <c r="L11" s="51">
        <v>844.8</v>
      </c>
      <c r="M11" s="51">
        <v>396.8</v>
      </c>
      <c r="N11" s="51">
        <v>89.6</v>
      </c>
      <c r="O11" s="23"/>
    </row>
    <row r="12" spans="1:15" ht="18.75" customHeight="1" x14ac:dyDescent="0.15">
      <c r="A12" s="5">
        <v>2</v>
      </c>
      <c r="B12" s="5" t="s">
        <v>24</v>
      </c>
      <c r="C12" s="5" t="s">
        <v>25</v>
      </c>
      <c r="D12" s="10" t="s">
        <v>114</v>
      </c>
      <c r="E12" s="51" t="s">
        <v>69</v>
      </c>
      <c r="F12" s="51" t="s">
        <v>69</v>
      </c>
      <c r="G12" s="51" t="s">
        <v>69</v>
      </c>
      <c r="H12" s="51" t="s">
        <v>69</v>
      </c>
      <c r="I12" s="51" t="s">
        <v>69</v>
      </c>
      <c r="J12" s="51" t="s">
        <v>69</v>
      </c>
      <c r="K12" s="51">
        <v>1.6</v>
      </c>
      <c r="L12" s="51" t="s">
        <v>69</v>
      </c>
      <c r="M12" s="51" t="s">
        <v>69</v>
      </c>
      <c r="N12" s="51" t="s">
        <v>69</v>
      </c>
      <c r="O12" s="23"/>
    </row>
    <row r="13" spans="1:15" ht="18.75" customHeight="1" x14ac:dyDescent="0.15">
      <c r="A13" s="5">
        <v>3</v>
      </c>
      <c r="B13" s="5"/>
      <c r="C13" s="5"/>
      <c r="D13" s="10" t="s">
        <v>26</v>
      </c>
      <c r="E13" s="51">
        <v>163.19999999999999</v>
      </c>
      <c r="F13" s="51" t="s">
        <v>69</v>
      </c>
      <c r="G13" s="51" t="s">
        <v>69</v>
      </c>
      <c r="H13" s="51">
        <v>1.6</v>
      </c>
      <c r="I13" s="51">
        <v>1.6</v>
      </c>
      <c r="J13" s="51">
        <v>0.8</v>
      </c>
      <c r="K13" s="51" t="s">
        <v>69</v>
      </c>
      <c r="L13" s="51">
        <v>25.6</v>
      </c>
      <c r="M13" s="51" t="s">
        <v>69</v>
      </c>
      <c r="N13" s="51">
        <v>12.8</v>
      </c>
      <c r="O13" s="23"/>
    </row>
    <row r="14" spans="1:15" ht="18.75" customHeight="1" x14ac:dyDescent="0.15">
      <c r="A14" s="5">
        <v>4</v>
      </c>
      <c r="B14" s="5"/>
      <c r="C14" s="5"/>
      <c r="D14" s="10" t="s">
        <v>27</v>
      </c>
      <c r="E14" s="51">
        <v>38.4</v>
      </c>
      <c r="F14" s="51">
        <v>22.4</v>
      </c>
      <c r="G14" s="51">
        <v>9.6</v>
      </c>
      <c r="H14" s="51">
        <v>3.2</v>
      </c>
      <c r="I14" s="51" t="s">
        <v>69</v>
      </c>
      <c r="J14" s="51">
        <v>12.8</v>
      </c>
      <c r="K14" s="51" t="s">
        <v>69</v>
      </c>
      <c r="L14" s="51">
        <v>12.8</v>
      </c>
      <c r="M14" s="51">
        <v>6.4</v>
      </c>
      <c r="N14" s="51">
        <v>3.2</v>
      </c>
      <c r="O14" s="23"/>
    </row>
    <row r="15" spans="1:15" ht="18.75" customHeight="1" x14ac:dyDescent="0.15">
      <c r="A15" s="5">
        <v>5</v>
      </c>
      <c r="B15" s="5"/>
      <c r="C15" s="5"/>
      <c r="D15" s="10" t="s">
        <v>28</v>
      </c>
      <c r="E15" s="51">
        <v>0.8</v>
      </c>
      <c r="F15" s="51">
        <v>3.2</v>
      </c>
      <c r="G15" s="51" t="s">
        <v>69</v>
      </c>
      <c r="H15" s="51">
        <v>0.8</v>
      </c>
      <c r="I15" s="51" t="s">
        <v>69</v>
      </c>
      <c r="J15" s="51" t="s">
        <v>69</v>
      </c>
      <c r="K15" s="51">
        <v>3.2</v>
      </c>
      <c r="L15" s="51" t="s">
        <v>69</v>
      </c>
      <c r="M15" s="51" t="s">
        <v>69</v>
      </c>
      <c r="N15" s="51" t="s">
        <v>69</v>
      </c>
      <c r="O15" s="23"/>
    </row>
    <row r="16" spans="1:15" ht="18.75" customHeight="1" x14ac:dyDescent="0.15">
      <c r="A16" s="5">
        <v>6</v>
      </c>
      <c r="B16" s="5"/>
      <c r="C16" s="5"/>
      <c r="D16" s="10" t="s">
        <v>163</v>
      </c>
      <c r="E16" s="51" t="s">
        <v>69</v>
      </c>
      <c r="F16" s="51" t="s">
        <v>69</v>
      </c>
      <c r="G16" s="51" t="s">
        <v>69</v>
      </c>
      <c r="H16" s="51" t="s">
        <v>69</v>
      </c>
      <c r="I16" s="51" t="s">
        <v>69</v>
      </c>
      <c r="J16" s="51" t="s">
        <v>69</v>
      </c>
      <c r="K16" s="51" t="s">
        <v>69</v>
      </c>
      <c r="L16" s="51" t="s">
        <v>69</v>
      </c>
      <c r="M16" s="51" t="s">
        <v>69</v>
      </c>
      <c r="N16" s="51">
        <v>0.8</v>
      </c>
      <c r="O16" s="23"/>
    </row>
    <row r="17" spans="1:15" ht="18.75" customHeight="1" x14ac:dyDescent="0.15">
      <c r="A17" s="5">
        <v>7</v>
      </c>
      <c r="B17" s="5"/>
      <c r="C17" s="5"/>
      <c r="D17" s="5" t="s">
        <v>118</v>
      </c>
      <c r="E17" s="51">
        <v>6.4</v>
      </c>
      <c r="F17" s="51">
        <v>6.4</v>
      </c>
      <c r="G17" s="51">
        <v>6.4</v>
      </c>
      <c r="H17" s="51">
        <v>1.6</v>
      </c>
      <c r="I17" s="51">
        <v>3.2</v>
      </c>
      <c r="J17" s="51">
        <v>25.6</v>
      </c>
      <c r="K17" s="51">
        <v>6.4</v>
      </c>
      <c r="L17" s="51">
        <v>19.2</v>
      </c>
      <c r="M17" s="51">
        <v>3.2</v>
      </c>
      <c r="N17" s="51">
        <v>6.4</v>
      </c>
      <c r="O17" s="23"/>
    </row>
    <row r="18" spans="1:15" ht="18.75" customHeight="1" x14ac:dyDescent="0.15">
      <c r="A18" s="5">
        <v>8</v>
      </c>
      <c r="B18" s="5"/>
      <c r="C18" s="5"/>
      <c r="D18" s="5" t="s">
        <v>119</v>
      </c>
      <c r="E18" s="51">
        <v>19.2</v>
      </c>
      <c r="F18" s="51">
        <v>3.2</v>
      </c>
      <c r="G18" s="51">
        <v>12.8</v>
      </c>
      <c r="H18" s="51">
        <v>0.8</v>
      </c>
      <c r="I18" s="51" t="s">
        <v>69</v>
      </c>
      <c r="J18" s="51">
        <v>12.8</v>
      </c>
      <c r="K18" s="51">
        <v>3.2</v>
      </c>
      <c r="L18" s="51">
        <v>6.4</v>
      </c>
      <c r="M18" s="51">
        <v>6.4</v>
      </c>
      <c r="N18" s="51">
        <v>6.4</v>
      </c>
      <c r="O18" s="23"/>
    </row>
    <row r="19" spans="1:15" ht="18.75" customHeight="1" x14ac:dyDescent="0.15">
      <c r="A19" s="5">
        <v>9</v>
      </c>
      <c r="B19" s="5"/>
      <c r="C19" s="5"/>
      <c r="D19" s="5" t="s">
        <v>165</v>
      </c>
      <c r="E19" s="51" t="s">
        <v>69</v>
      </c>
      <c r="F19" s="51">
        <v>1.6</v>
      </c>
      <c r="G19" s="51" t="s">
        <v>69</v>
      </c>
      <c r="H19" s="51" t="s">
        <v>69</v>
      </c>
      <c r="I19" s="51" t="s">
        <v>69</v>
      </c>
      <c r="J19" s="51" t="s">
        <v>69</v>
      </c>
      <c r="K19" s="51">
        <v>3.2</v>
      </c>
      <c r="L19" s="51">
        <v>1.6</v>
      </c>
      <c r="M19" s="51">
        <v>6.4</v>
      </c>
      <c r="N19" s="51" t="s">
        <v>69</v>
      </c>
      <c r="O19" s="23"/>
    </row>
    <row r="20" spans="1:15" ht="18.75" customHeight="1" x14ac:dyDescent="0.15">
      <c r="A20" s="5">
        <v>10</v>
      </c>
      <c r="B20" s="5"/>
      <c r="C20" s="5"/>
      <c r="D20" s="10" t="s">
        <v>29</v>
      </c>
      <c r="E20" s="51">
        <v>0.8</v>
      </c>
      <c r="F20" s="51">
        <v>3.2</v>
      </c>
      <c r="G20" s="51" t="s">
        <v>69</v>
      </c>
      <c r="H20" s="51">
        <v>3.2</v>
      </c>
      <c r="I20" s="51" t="s">
        <v>69</v>
      </c>
      <c r="J20" s="51" t="s">
        <v>69</v>
      </c>
      <c r="K20" s="51" t="s">
        <v>69</v>
      </c>
      <c r="L20" s="51" t="s">
        <v>69</v>
      </c>
      <c r="M20" s="51" t="s">
        <v>69</v>
      </c>
      <c r="N20" s="51" t="s">
        <v>69</v>
      </c>
      <c r="O20" s="23"/>
    </row>
    <row r="21" spans="1:15" ht="18.75" customHeight="1" x14ac:dyDescent="0.15">
      <c r="A21" s="5">
        <v>11</v>
      </c>
      <c r="B21" s="5"/>
      <c r="C21" s="5"/>
      <c r="D21" s="5" t="s">
        <v>166</v>
      </c>
      <c r="E21" s="51">
        <v>182.4</v>
      </c>
      <c r="F21" s="51">
        <v>153.6</v>
      </c>
      <c r="G21" s="51">
        <v>76.8</v>
      </c>
      <c r="H21" s="51">
        <v>140.80000000000001</v>
      </c>
      <c r="I21" s="51">
        <v>6.4</v>
      </c>
      <c r="J21" s="51">
        <v>140.80000000000001</v>
      </c>
      <c r="K21" s="51">
        <v>64</v>
      </c>
      <c r="L21" s="51">
        <v>57.6</v>
      </c>
      <c r="M21" s="51">
        <v>19.2</v>
      </c>
      <c r="N21" s="51">
        <v>32</v>
      </c>
      <c r="O21" s="23"/>
    </row>
    <row r="22" spans="1:15" ht="18.75" customHeight="1" x14ac:dyDescent="0.15">
      <c r="A22" s="5">
        <v>12</v>
      </c>
      <c r="B22" s="5"/>
      <c r="C22" s="5"/>
      <c r="D22" s="10" t="s">
        <v>32</v>
      </c>
      <c r="E22" s="51">
        <v>48</v>
      </c>
      <c r="F22" s="51">
        <v>22.4</v>
      </c>
      <c r="G22" s="51">
        <v>12.8</v>
      </c>
      <c r="H22" s="51">
        <v>1.6</v>
      </c>
      <c r="I22" s="51" t="s">
        <v>69</v>
      </c>
      <c r="J22" s="51">
        <v>3.2</v>
      </c>
      <c r="K22" s="51">
        <v>3.2</v>
      </c>
      <c r="L22" s="51">
        <v>6.4</v>
      </c>
      <c r="M22" s="51">
        <v>6.4</v>
      </c>
      <c r="N22" s="51">
        <v>0.8</v>
      </c>
      <c r="O22" s="23"/>
    </row>
    <row r="23" spans="1:15" ht="18.75" customHeight="1" x14ac:dyDescent="0.15">
      <c r="A23" s="5">
        <v>13</v>
      </c>
      <c r="B23" s="5"/>
      <c r="C23" s="5"/>
      <c r="D23" s="5" t="s">
        <v>96</v>
      </c>
      <c r="E23" s="51">
        <v>1.6</v>
      </c>
      <c r="F23" s="51">
        <v>3.2</v>
      </c>
      <c r="G23" s="51" t="s">
        <v>69</v>
      </c>
      <c r="H23" s="51" t="s">
        <v>69</v>
      </c>
      <c r="I23" s="51" t="s">
        <v>69</v>
      </c>
      <c r="J23" s="51" t="s">
        <v>69</v>
      </c>
      <c r="K23" s="51" t="s">
        <v>69</v>
      </c>
      <c r="L23" s="51" t="s">
        <v>69</v>
      </c>
      <c r="M23" s="51" t="s">
        <v>69</v>
      </c>
      <c r="N23" s="51" t="s">
        <v>69</v>
      </c>
      <c r="O23" s="23"/>
    </row>
    <row r="24" spans="1:15" ht="18.75" customHeight="1" x14ac:dyDescent="0.15">
      <c r="A24" s="5">
        <v>14</v>
      </c>
      <c r="B24" s="5"/>
      <c r="C24" s="5"/>
      <c r="D24" s="10" t="s">
        <v>35</v>
      </c>
      <c r="E24" s="51" t="s">
        <v>69</v>
      </c>
      <c r="F24" s="51">
        <v>3.2</v>
      </c>
      <c r="G24" s="51" t="s">
        <v>69</v>
      </c>
      <c r="H24" s="51" t="s">
        <v>69</v>
      </c>
      <c r="I24" s="51" t="s">
        <v>69</v>
      </c>
      <c r="J24" s="51" t="s">
        <v>69</v>
      </c>
      <c r="K24" s="51" t="s">
        <v>69</v>
      </c>
      <c r="L24" s="51" t="s">
        <v>69</v>
      </c>
      <c r="M24" s="51">
        <v>6.4</v>
      </c>
      <c r="N24" s="51" t="s">
        <v>69</v>
      </c>
      <c r="O24" s="23"/>
    </row>
    <row r="25" spans="1:15" ht="18.75" customHeight="1" x14ac:dyDescent="0.15">
      <c r="A25" s="5">
        <v>15</v>
      </c>
      <c r="B25" s="5"/>
      <c r="C25" s="5"/>
      <c r="D25" s="10" t="s">
        <v>36</v>
      </c>
      <c r="E25" s="51" t="s">
        <v>69</v>
      </c>
      <c r="F25" s="51">
        <v>0.8</v>
      </c>
      <c r="G25" s="51">
        <v>6.4</v>
      </c>
      <c r="H25" s="51">
        <v>32</v>
      </c>
      <c r="I25" s="51">
        <v>6.4</v>
      </c>
      <c r="J25" s="51">
        <v>6.4</v>
      </c>
      <c r="K25" s="51">
        <v>6.4</v>
      </c>
      <c r="L25" s="51">
        <v>0.8</v>
      </c>
      <c r="M25" s="51">
        <v>19.2</v>
      </c>
      <c r="N25" s="51" t="s">
        <v>69</v>
      </c>
      <c r="O25" s="23"/>
    </row>
    <row r="26" spans="1:15" ht="18.75" customHeight="1" x14ac:dyDescent="0.15">
      <c r="A26" s="5">
        <v>16</v>
      </c>
      <c r="B26" s="5"/>
      <c r="C26" s="5"/>
      <c r="D26" s="10" t="s">
        <v>167</v>
      </c>
      <c r="E26" s="51">
        <v>0.8</v>
      </c>
      <c r="F26" s="51">
        <v>9.6</v>
      </c>
      <c r="G26" s="51">
        <v>1.6</v>
      </c>
      <c r="H26" s="51">
        <v>12.8</v>
      </c>
      <c r="I26" s="51">
        <v>1.6</v>
      </c>
      <c r="J26" s="51">
        <v>3.2</v>
      </c>
      <c r="K26" s="51">
        <v>6.4</v>
      </c>
      <c r="L26" s="51" t="s">
        <v>69</v>
      </c>
      <c r="M26" s="51">
        <v>6.4</v>
      </c>
      <c r="N26" s="51" t="s">
        <v>69</v>
      </c>
      <c r="O26" s="23"/>
    </row>
    <row r="27" spans="1:15" ht="18.75" customHeight="1" x14ac:dyDescent="0.15">
      <c r="A27" s="5">
        <v>17</v>
      </c>
      <c r="B27" s="5"/>
      <c r="C27" s="5"/>
      <c r="D27" s="5" t="s">
        <v>125</v>
      </c>
      <c r="E27" s="51">
        <v>6.4</v>
      </c>
      <c r="F27" s="51">
        <v>6.4</v>
      </c>
      <c r="G27" s="51">
        <v>12.8</v>
      </c>
      <c r="H27" s="51" t="s">
        <v>69</v>
      </c>
      <c r="I27" s="51" t="s">
        <v>69</v>
      </c>
      <c r="J27" s="51">
        <v>6.4</v>
      </c>
      <c r="K27" s="51">
        <v>6.4</v>
      </c>
      <c r="L27" s="51">
        <v>6.4</v>
      </c>
      <c r="M27" s="51">
        <v>3.2</v>
      </c>
      <c r="N27" s="51">
        <v>3.2</v>
      </c>
      <c r="O27" s="23"/>
    </row>
    <row r="28" spans="1:15" ht="18.75" customHeight="1" x14ac:dyDescent="0.15">
      <c r="A28" s="5">
        <v>18</v>
      </c>
      <c r="B28" s="5" t="s">
        <v>37</v>
      </c>
      <c r="C28" s="5" t="s">
        <v>126</v>
      </c>
      <c r="D28" s="10" t="s">
        <v>127</v>
      </c>
      <c r="E28" s="51" t="s">
        <v>69</v>
      </c>
      <c r="F28" s="51" t="s">
        <v>69</v>
      </c>
      <c r="G28" s="51" t="s">
        <v>69</v>
      </c>
      <c r="H28" s="51" t="s">
        <v>69</v>
      </c>
      <c r="I28" s="51" t="s">
        <v>69</v>
      </c>
      <c r="J28" s="51">
        <v>6.4</v>
      </c>
      <c r="K28" s="51" t="s">
        <v>69</v>
      </c>
      <c r="L28" s="51" t="s">
        <v>69</v>
      </c>
      <c r="M28" s="51" t="s">
        <v>69</v>
      </c>
      <c r="N28" s="51" t="s">
        <v>69</v>
      </c>
      <c r="O28" s="23"/>
    </row>
    <row r="29" spans="1:15" ht="18.75" customHeight="1" x14ac:dyDescent="0.15">
      <c r="A29" s="5">
        <v>19</v>
      </c>
      <c r="B29" s="5"/>
      <c r="C29" s="5" t="s">
        <v>38</v>
      </c>
      <c r="D29" s="10" t="s">
        <v>39</v>
      </c>
      <c r="E29" s="51">
        <v>12.8</v>
      </c>
      <c r="F29" s="51">
        <v>3.2</v>
      </c>
      <c r="G29" s="51">
        <v>3.2</v>
      </c>
      <c r="H29" s="51">
        <v>1.6</v>
      </c>
      <c r="I29" s="51" t="s">
        <v>69</v>
      </c>
      <c r="J29" s="51" t="s">
        <v>69</v>
      </c>
      <c r="K29" s="51">
        <v>6.4</v>
      </c>
      <c r="L29" s="51" t="s">
        <v>69</v>
      </c>
      <c r="M29" s="51" t="s">
        <v>69</v>
      </c>
      <c r="N29" s="51">
        <v>1.6</v>
      </c>
      <c r="O29" s="23"/>
    </row>
    <row r="30" spans="1:15" ht="18.75" customHeight="1" x14ac:dyDescent="0.15">
      <c r="A30" s="5">
        <v>20</v>
      </c>
      <c r="B30" s="5"/>
      <c r="C30" s="5"/>
      <c r="D30" s="10" t="s">
        <v>168</v>
      </c>
      <c r="E30" s="51">
        <v>19.2</v>
      </c>
      <c r="F30" s="51">
        <v>12.8</v>
      </c>
      <c r="G30" s="51">
        <v>9.6</v>
      </c>
      <c r="H30" s="51">
        <v>25.6</v>
      </c>
      <c r="I30" s="51" t="s">
        <v>69</v>
      </c>
      <c r="J30" s="51">
        <v>6.4</v>
      </c>
      <c r="K30" s="51">
        <v>25.6</v>
      </c>
      <c r="L30" s="51">
        <v>6.4</v>
      </c>
      <c r="M30" s="51">
        <v>1.6</v>
      </c>
      <c r="N30" s="51">
        <v>19.2</v>
      </c>
      <c r="O30" s="23"/>
    </row>
    <row r="31" spans="1:15" ht="18.75" customHeight="1" x14ac:dyDescent="0.15">
      <c r="A31" s="5">
        <v>21</v>
      </c>
      <c r="B31" s="5"/>
      <c r="C31" s="5" t="s">
        <v>40</v>
      </c>
      <c r="D31" s="10" t="s">
        <v>128</v>
      </c>
      <c r="E31" s="51">
        <v>3609.6</v>
      </c>
      <c r="F31" s="51">
        <v>1689.6</v>
      </c>
      <c r="G31" s="51">
        <v>89.6</v>
      </c>
      <c r="H31" s="51">
        <v>153.6</v>
      </c>
      <c r="I31" s="51">
        <v>19.2</v>
      </c>
      <c r="J31" s="51">
        <v>230.4</v>
      </c>
      <c r="K31" s="51">
        <v>38.4</v>
      </c>
      <c r="L31" s="51">
        <v>448</v>
      </c>
      <c r="M31" s="51" t="s">
        <v>69</v>
      </c>
      <c r="N31" s="51">
        <v>25.6</v>
      </c>
      <c r="O31" s="23"/>
    </row>
    <row r="32" spans="1:15" ht="18.75" customHeight="1" x14ac:dyDescent="0.15">
      <c r="A32" s="5">
        <v>22</v>
      </c>
      <c r="B32" s="5"/>
      <c r="C32" s="5" t="s">
        <v>42</v>
      </c>
      <c r="D32" s="10" t="s">
        <v>169</v>
      </c>
      <c r="E32" s="51" t="s">
        <v>69</v>
      </c>
      <c r="F32" s="51" t="s">
        <v>69</v>
      </c>
      <c r="G32" s="51" t="s">
        <v>69</v>
      </c>
      <c r="H32" s="51" t="s">
        <v>69</v>
      </c>
      <c r="I32" s="51" t="s">
        <v>69</v>
      </c>
      <c r="J32" s="51">
        <v>6.4</v>
      </c>
      <c r="K32" s="51" t="s">
        <v>69</v>
      </c>
      <c r="L32" s="51">
        <v>12.8</v>
      </c>
      <c r="M32" s="51" t="s">
        <v>69</v>
      </c>
      <c r="N32" s="51" t="s">
        <v>69</v>
      </c>
      <c r="O32" s="23"/>
    </row>
    <row r="33" spans="1:15" ht="18.75" customHeight="1" x14ac:dyDescent="0.15">
      <c r="A33" s="5">
        <v>23</v>
      </c>
      <c r="B33" s="5"/>
      <c r="C33" s="5"/>
      <c r="D33" s="10" t="s">
        <v>44</v>
      </c>
      <c r="E33" s="51">
        <v>1286.4000000000001</v>
      </c>
      <c r="F33" s="51">
        <v>979.2</v>
      </c>
      <c r="G33" s="51">
        <v>806.4</v>
      </c>
      <c r="H33" s="51">
        <v>985.6</v>
      </c>
      <c r="I33" s="51">
        <v>6.4</v>
      </c>
      <c r="J33" s="51">
        <v>1382.4</v>
      </c>
      <c r="K33" s="51">
        <v>83.2</v>
      </c>
      <c r="L33" s="51">
        <v>1305.5999999999999</v>
      </c>
      <c r="M33" s="51">
        <v>819.2</v>
      </c>
      <c r="N33" s="51">
        <v>115.2</v>
      </c>
      <c r="O33" s="23"/>
    </row>
    <row r="34" spans="1:15" ht="18.75" customHeight="1" x14ac:dyDescent="0.15">
      <c r="A34" s="5">
        <v>24</v>
      </c>
      <c r="B34" s="5"/>
      <c r="C34" s="5"/>
      <c r="D34" s="10" t="s">
        <v>46</v>
      </c>
      <c r="E34" s="51" t="s">
        <v>69</v>
      </c>
      <c r="F34" s="51" t="s">
        <v>69</v>
      </c>
      <c r="G34" s="51" t="s">
        <v>69</v>
      </c>
      <c r="H34" s="51" t="s">
        <v>69</v>
      </c>
      <c r="I34" s="51" t="s">
        <v>69</v>
      </c>
      <c r="J34" s="51">
        <v>1.6</v>
      </c>
      <c r="K34" s="51" t="s">
        <v>69</v>
      </c>
      <c r="L34" s="51">
        <v>1.6</v>
      </c>
      <c r="M34" s="51" t="s">
        <v>69</v>
      </c>
      <c r="N34" s="51">
        <v>3.2</v>
      </c>
      <c r="O34" s="23"/>
    </row>
    <row r="35" spans="1:15" ht="18.75" customHeight="1" x14ac:dyDescent="0.15">
      <c r="A35" s="5">
        <v>25</v>
      </c>
      <c r="B35" s="5"/>
      <c r="C35" s="5"/>
      <c r="D35" s="5" t="s">
        <v>170</v>
      </c>
      <c r="E35" s="51">
        <v>86.4</v>
      </c>
      <c r="F35" s="51">
        <v>92.8</v>
      </c>
      <c r="G35" s="51">
        <v>76.8</v>
      </c>
      <c r="H35" s="51">
        <v>134.4</v>
      </c>
      <c r="I35" s="51">
        <v>51.2</v>
      </c>
      <c r="J35" s="51">
        <v>96</v>
      </c>
      <c r="K35" s="51">
        <v>89.6</v>
      </c>
      <c r="L35" s="51">
        <v>32</v>
      </c>
      <c r="M35" s="51">
        <v>153.6</v>
      </c>
      <c r="N35" s="51">
        <v>51.2</v>
      </c>
      <c r="O35" s="23"/>
    </row>
    <row r="36" spans="1:15" ht="18.75" customHeight="1" x14ac:dyDescent="0.15">
      <c r="A36" s="5">
        <v>26</v>
      </c>
      <c r="B36" s="5"/>
      <c r="C36" s="5"/>
      <c r="D36" s="5" t="s">
        <v>47</v>
      </c>
      <c r="E36" s="51">
        <v>124.8</v>
      </c>
      <c r="F36" s="51">
        <v>76.8</v>
      </c>
      <c r="G36" s="51">
        <v>51.2</v>
      </c>
      <c r="H36" s="51">
        <v>51.2</v>
      </c>
      <c r="I36" s="51">
        <v>25.6</v>
      </c>
      <c r="J36" s="51">
        <v>25.6</v>
      </c>
      <c r="K36" s="51">
        <v>38.4</v>
      </c>
      <c r="L36" s="51">
        <v>6.4</v>
      </c>
      <c r="M36" s="51">
        <v>6.4</v>
      </c>
      <c r="N36" s="51">
        <v>6.4</v>
      </c>
      <c r="O36" s="23"/>
    </row>
    <row r="37" spans="1:15" ht="18.75" customHeight="1" x14ac:dyDescent="0.15">
      <c r="A37" s="5">
        <v>27</v>
      </c>
      <c r="B37" s="5"/>
      <c r="C37" s="5"/>
      <c r="D37" s="10" t="s">
        <v>48</v>
      </c>
      <c r="E37" s="51">
        <v>28.8</v>
      </c>
      <c r="F37" s="51">
        <v>44.8</v>
      </c>
      <c r="G37" s="51">
        <v>25.6</v>
      </c>
      <c r="H37" s="51">
        <v>102.4</v>
      </c>
      <c r="I37" s="51" t="s">
        <v>69</v>
      </c>
      <c r="J37" s="51">
        <v>89.6</v>
      </c>
      <c r="K37" s="51">
        <v>12.8</v>
      </c>
      <c r="L37" s="51">
        <v>25.6</v>
      </c>
      <c r="M37" s="51">
        <v>57.6</v>
      </c>
      <c r="N37" s="51">
        <v>96</v>
      </c>
      <c r="O37" s="23"/>
    </row>
    <row r="38" spans="1:15" ht="18.75" customHeight="1" x14ac:dyDescent="0.15">
      <c r="A38" s="5">
        <v>28</v>
      </c>
      <c r="B38" s="5"/>
      <c r="C38" s="5"/>
      <c r="D38" s="10" t="s">
        <v>171</v>
      </c>
      <c r="E38" s="51" t="s">
        <v>69</v>
      </c>
      <c r="F38" s="51" t="s">
        <v>69</v>
      </c>
      <c r="G38" s="51" t="s">
        <v>69</v>
      </c>
      <c r="H38" s="51" t="s">
        <v>69</v>
      </c>
      <c r="I38" s="51" t="s">
        <v>69</v>
      </c>
      <c r="J38" s="51" t="s">
        <v>69</v>
      </c>
      <c r="K38" s="51" t="s">
        <v>69</v>
      </c>
      <c r="L38" s="51" t="s">
        <v>69</v>
      </c>
      <c r="M38" s="51" t="s">
        <v>69</v>
      </c>
      <c r="N38" s="51">
        <v>12.8</v>
      </c>
      <c r="O38" s="23"/>
    </row>
    <row r="39" spans="1:15" ht="18.75" customHeight="1" x14ac:dyDescent="0.15">
      <c r="A39" s="5">
        <v>29</v>
      </c>
      <c r="B39" s="5"/>
      <c r="C39" s="5"/>
      <c r="D39" s="5" t="s">
        <v>172</v>
      </c>
      <c r="E39" s="51" t="s">
        <v>69</v>
      </c>
      <c r="F39" s="51" t="s">
        <v>69</v>
      </c>
      <c r="G39" s="51">
        <v>3.2</v>
      </c>
      <c r="H39" s="51">
        <v>3.2</v>
      </c>
      <c r="I39" s="51" t="s">
        <v>69</v>
      </c>
      <c r="J39" s="51">
        <v>1.6</v>
      </c>
      <c r="K39" s="51">
        <v>1.6</v>
      </c>
      <c r="L39" s="51">
        <v>3.2</v>
      </c>
      <c r="M39" s="51">
        <v>3.2</v>
      </c>
      <c r="N39" s="51" t="s">
        <v>69</v>
      </c>
      <c r="O39" s="23"/>
    </row>
    <row r="40" spans="1:15" ht="18.75" customHeight="1" x14ac:dyDescent="0.15">
      <c r="A40" s="5">
        <v>30</v>
      </c>
      <c r="B40" s="5"/>
      <c r="C40" s="5"/>
      <c r="D40" s="10" t="s">
        <v>49</v>
      </c>
      <c r="E40" s="51">
        <v>3.2</v>
      </c>
      <c r="F40" s="51" t="s">
        <v>69</v>
      </c>
      <c r="G40" s="51" t="s">
        <v>69</v>
      </c>
      <c r="H40" s="51" t="s">
        <v>69</v>
      </c>
      <c r="I40" s="51">
        <v>1.6</v>
      </c>
      <c r="J40" s="51" t="s">
        <v>69</v>
      </c>
      <c r="K40" s="51" t="s">
        <v>69</v>
      </c>
      <c r="L40" s="51" t="s">
        <v>69</v>
      </c>
      <c r="M40" s="51">
        <v>1.6</v>
      </c>
      <c r="N40" s="51">
        <v>3.2</v>
      </c>
      <c r="O40" s="23"/>
    </row>
    <row r="41" spans="1:15" ht="18.75" customHeight="1" x14ac:dyDescent="0.15">
      <c r="A41" s="5">
        <v>31</v>
      </c>
      <c r="B41" s="5"/>
      <c r="C41" s="5"/>
      <c r="D41" s="10" t="s">
        <v>134</v>
      </c>
      <c r="E41" s="51" t="s">
        <v>69</v>
      </c>
      <c r="F41" s="51" t="s">
        <v>69</v>
      </c>
      <c r="G41" s="51" t="s">
        <v>69</v>
      </c>
      <c r="H41" s="51" t="s">
        <v>69</v>
      </c>
      <c r="I41" s="51" t="s">
        <v>69</v>
      </c>
      <c r="J41" s="51" t="s">
        <v>69</v>
      </c>
      <c r="K41" s="51" t="s">
        <v>69</v>
      </c>
      <c r="L41" s="51" t="s">
        <v>69</v>
      </c>
      <c r="M41" s="51">
        <v>3.2</v>
      </c>
      <c r="N41" s="51" t="s">
        <v>69</v>
      </c>
      <c r="O41" s="23"/>
    </row>
    <row r="42" spans="1:15" ht="18.75" customHeight="1" x14ac:dyDescent="0.15">
      <c r="A42" s="5">
        <v>32</v>
      </c>
      <c r="B42" s="5"/>
      <c r="C42" s="5"/>
      <c r="D42" s="10" t="s">
        <v>50</v>
      </c>
      <c r="E42" s="51" t="s">
        <v>69</v>
      </c>
      <c r="F42" s="51" t="s">
        <v>69</v>
      </c>
      <c r="G42" s="51" t="s">
        <v>69</v>
      </c>
      <c r="H42" s="51" t="s">
        <v>69</v>
      </c>
      <c r="I42" s="51" t="s">
        <v>69</v>
      </c>
      <c r="J42" s="51" t="s">
        <v>69</v>
      </c>
      <c r="K42" s="51" t="s">
        <v>69</v>
      </c>
      <c r="L42" s="51">
        <v>25.6</v>
      </c>
      <c r="M42" s="51" t="s">
        <v>69</v>
      </c>
      <c r="N42" s="51" t="s">
        <v>69</v>
      </c>
      <c r="O42" s="23"/>
    </row>
    <row r="43" spans="1:15" ht="18.75" customHeight="1" x14ac:dyDescent="0.15">
      <c r="A43" s="5">
        <v>33</v>
      </c>
      <c r="B43" s="5"/>
      <c r="C43" s="5"/>
      <c r="D43" s="10" t="s">
        <v>51</v>
      </c>
      <c r="E43" s="51">
        <v>3.2</v>
      </c>
      <c r="F43" s="51">
        <v>25.6</v>
      </c>
      <c r="G43" s="51">
        <v>12.8</v>
      </c>
      <c r="H43" s="51">
        <v>19.2</v>
      </c>
      <c r="I43" s="51">
        <v>115.2</v>
      </c>
      <c r="J43" s="51" t="s">
        <v>69</v>
      </c>
      <c r="K43" s="51">
        <v>70.400000000000006</v>
      </c>
      <c r="L43" s="51">
        <v>6.4</v>
      </c>
      <c r="M43" s="51">
        <v>134.4</v>
      </c>
      <c r="N43" s="51">
        <v>44.8</v>
      </c>
      <c r="O43" s="23"/>
    </row>
    <row r="44" spans="1:15" ht="18.75" customHeight="1" x14ac:dyDescent="0.15">
      <c r="A44" s="5">
        <v>34</v>
      </c>
      <c r="B44" s="5"/>
      <c r="C44" s="5"/>
      <c r="D44" s="10" t="s">
        <v>52</v>
      </c>
      <c r="E44" s="51">
        <v>60.8</v>
      </c>
      <c r="F44" s="51">
        <v>35.200000000000003</v>
      </c>
      <c r="G44" s="51">
        <v>140.80000000000001</v>
      </c>
      <c r="H44" s="51">
        <v>70.400000000000006</v>
      </c>
      <c r="I44" s="51">
        <v>12.8</v>
      </c>
      <c r="J44" s="51">
        <v>32</v>
      </c>
      <c r="K44" s="51">
        <v>128</v>
      </c>
      <c r="L44" s="51">
        <v>44.8</v>
      </c>
      <c r="M44" s="51">
        <v>25.6</v>
      </c>
      <c r="N44" s="51">
        <v>57.6</v>
      </c>
      <c r="O44" s="23"/>
    </row>
    <row r="45" spans="1:15" ht="18.75" customHeight="1" x14ac:dyDescent="0.15">
      <c r="A45" s="5">
        <v>35</v>
      </c>
      <c r="B45" s="5"/>
      <c r="C45" s="5"/>
      <c r="D45" s="10" t="s">
        <v>173</v>
      </c>
      <c r="E45" s="51">
        <v>28.8</v>
      </c>
      <c r="F45" s="51">
        <v>28.8</v>
      </c>
      <c r="G45" s="51">
        <v>76.8</v>
      </c>
      <c r="H45" s="51">
        <v>38.4</v>
      </c>
      <c r="I45" s="51">
        <v>3.2</v>
      </c>
      <c r="J45" s="51">
        <v>76.8</v>
      </c>
      <c r="K45" s="51">
        <v>32</v>
      </c>
      <c r="L45" s="51">
        <v>64</v>
      </c>
      <c r="M45" s="51">
        <v>83.2</v>
      </c>
      <c r="N45" s="51">
        <v>38.4</v>
      </c>
      <c r="O45" s="23"/>
    </row>
    <row r="46" spans="1:15" ht="18.75" customHeight="1" x14ac:dyDescent="0.15">
      <c r="A46" s="5">
        <v>36</v>
      </c>
      <c r="B46" s="5"/>
      <c r="C46" s="5"/>
      <c r="D46" s="10" t="s">
        <v>54</v>
      </c>
      <c r="E46" s="51">
        <v>3.2</v>
      </c>
      <c r="F46" s="51">
        <v>32</v>
      </c>
      <c r="G46" s="51">
        <v>153.6</v>
      </c>
      <c r="H46" s="51">
        <v>6.4</v>
      </c>
      <c r="I46" s="51" t="s">
        <v>69</v>
      </c>
      <c r="J46" s="51">
        <v>70.400000000000006</v>
      </c>
      <c r="K46" s="51" t="s">
        <v>69</v>
      </c>
      <c r="L46" s="51" t="s">
        <v>69</v>
      </c>
      <c r="M46" s="51">
        <v>12.8</v>
      </c>
      <c r="N46" s="51">
        <v>44.8</v>
      </c>
      <c r="O46" s="23"/>
    </row>
    <row r="47" spans="1:15" ht="18.75" customHeight="1" x14ac:dyDescent="0.15">
      <c r="A47" s="5">
        <v>37</v>
      </c>
      <c r="B47" s="5"/>
      <c r="C47" s="5"/>
      <c r="D47" s="10" t="s">
        <v>174</v>
      </c>
      <c r="E47" s="51">
        <v>633.6</v>
      </c>
      <c r="F47" s="51">
        <v>518.4</v>
      </c>
      <c r="G47" s="51">
        <v>716.8</v>
      </c>
      <c r="H47" s="51">
        <v>512</v>
      </c>
      <c r="I47" s="51">
        <v>57.6</v>
      </c>
      <c r="J47" s="51">
        <v>1075.2</v>
      </c>
      <c r="K47" s="51">
        <v>89.6</v>
      </c>
      <c r="L47" s="51">
        <v>665.6</v>
      </c>
      <c r="M47" s="51">
        <v>1088</v>
      </c>
      <c r="N47" s="51">
        <v>384</v>
      </c>
      <c r="O47" s="23"/>
    </row>
    <row r="48" spans="1:15" ht="18.75" customHeight="1" x14ac:dyDescent="0.15">
      <c r="A48" s="5">
        <v>38</v>
      </c>
      <c r="B48" s="5"/>
      <c r="C48" s="5"/>
      <c r="D48" s="10" t="s">
        <v>55</v>
      </c>
      <c r="E48" s="51">
        <v>57.6</v>
      </c>
      <c r="F48" s="51">
        <v>19.2</v>
      </c>
      <c r="G48" s="51">
        <v>25.6</v>
      </c>
      <c r="H48" s="51">
        <v>12.8</v>
      </c>
      <c r="I48" s="51">
        <v>6.4</v>
      </c>
      <c r="J48" s="51">
        <v>38.4</v>
      </c>
      <c r="K48" s="51">
        <v>6.4</v>
      </c>
      <c r="L48" s="51">
        <v>25.6</v>
      </c>
      <c r="M48" s="51">
        <v>19.2</v>
      </c>
      <c r="N48" s="51">
        <v>19.2</v>
      </c>
      <c r="O48" s="23"/>
    </row>
    <row r="49" spans="1:15" ht="18.75" customHeight="1" x14ac:dyDescent="0.15">
      <c r="A49" s="5">
        <v>39</v>
      </c>
      <c r="B49" s="5"/>
      <c r="C49" s="5"/>
      <c r="D49" s="10" t="s">
        <v>175</v>
      </c>
      <c r="E49" s="51" t="s">
        <v>69</v>
      </c>
      <c r="F49" s="51" t="s">
        <v>69</v>
      </c>
      <c r="G49" s="51" t="s">
        <v>69</v>
      </c>
      <c r="H49" s="51" t="s">
        <v>69</v>
      </c>
      <c r="I49" s="51" t="s">
        <v>69</v>
      </c>
      <c r="J49" s="51">
        <v>25.6</v>
      </c>
      <c r="K49" s="51" t="s">
        <v>69</v>
      </c>
      <c r="L49" s="51">
        <v>25.6</v>
      </c>
      <c r="M49" s="51">
        <v>25.6</v>
      </c>
      <c r="N49" s="51" t="s">
        <v>69</v>
      </c>
      <c r="O49" s="23"/>
    </row>
    <row r="50" spans="1:15" ht="18.75" customHeight="1" x14ac:dyDescent="0.15">
      <c r="A50" s="5">
        <v>40</v>
      </c>
      <c r="B50" s="5"/>
      <c r="C50" s="5"/>
      <c r="D50" s="10" t="s">
        <v>137</v>
      </c>
      <c r="E50" s="51">
        <v>6.4</v>
      </c>
      <c r="F50" s="51">
        <v>22.4</v>
      </c>
      <c r="G50" s="51">
        <v>12.8</v>
      </c>
      <c r="H50" s="51">
        <v>1.6</v>
      </c>
      <c r="I50" s="51" t="s">
        <v>69</v>
      </c>
      <c r="J50" s="51">
        <v>51.2</v>
      </c>
      <c r="K50" s="51">
        <v>32</v>
      </c>
      <c r="L50" s="51">
        <v>12.8</v>
      </c>
      <c r="M50" s="51">
        <v>12.8</v>
      </c>
      <c r="N50" s="51">
        <v>6.4</v>
      </c>
      <c r="O50" s="23"/>
    </row>
    <row r="51" spans="1:15" ht="18.75" customHeight="1" x14ac:dyDescent="0.15">
      <c r="A51" s="5">
        <v>41</v>
      </c>
      <c r="B51" s="5"/>
      <c r="C51" s="5"/>
      <c r="D51" s="10" t="s">
        <v>56</v>
      </c>
      <c r="E51" s="51">
        <v>83.2</v>
      </c>
      <c r="F51" s="51">
        <v>51.2</v>
      </c>
      <c r="G51" s="51">
        <v>76.8</v>
      </c>
      <c r="H51" s="51">
        <v>22.4</v>
      </c>
      <c r="I51" s="51">
        <v>3.2</v>
      </c>
      <c r="J51" s="51">
        <v>230.4</v>
      </c>
      <c r="K51" s="51">
        <v>38.4</v>
      </c>
      <c r="L51" s="51">
        <v>12.8</v>
      </c>
      <c r="M51" s="51">
        <v>44.8</v>
      </c>
      <c r="N51" s="51">
        <v>83.2</v>
      </c>
      <c r="O51" s="23"/>
    </row>
    <row r="52" spans="1:15" ht="18.75" customHeight="1" x14ac:dyDescent="0.15">
      <c r="A52" s="5">
        <v>42</v>
      </c>
      <c r="B52" s="5"/>
      <c r="C52" s="5"/>
      <c r="D52" s="10" t="s">
        <v>57</v>
      </c>
      <c r="E52" s="51" t="s">
        <v>69</v>
      </c>
      <c r="F52" s="51" t="s">
        <v>69</v>
      </c>
      <c r="G52" s="51" t="s">
        <v>69</v>
      </c>
      <c r="H52" s="51" t="s">
        <v>69</v>
      </c>
      <c r="I52" s="51">
        <v>25.6</v>
      </c>
      <c r="J52" s="51">
        <v>12.8</v>
      </c>
      <c r="K52" s="51" t="s">
        <v>69</v>
      </c>
      <c r="L52" s="51" t="s">
        <v>69</v>
      </c>
      <c r="M52" s="51" t="s">
        <v>69</v>
      </c>
      <c r="N52" s="51">
        <v>12.8</v>
      </c>
      <c r="O52" s="23"/>
    </row>
    <row r="53" spans="1:15" ht="18.75" customHeight="1" x14ac:dyDescent="0.15">
      <c r="A53" s="5">
        <v>43</v>
      </c>
      <c r="B53" s="5"/>
      <c r="C53" s="5"/>
      <c r="D53" s="10" t="s">
        <v>58</v>
      </c>
      <c r="E53" s="51">
        <v>9.6</v>
      </c>
      <c r="F53" s="51" t="s">
        <v>69</v>
      </c>
      <c r="G53" s="51" t="s">
        <v>69</v>
      </c>
      <c r="H53" s="51" t="s">
        <v>69</v>
      </c>
      <c r="I53" s="51" t="s">
        <v>69</v>
      </c>
      <c r="J53" s="51" t="s">
        <v>69</v>
      </c>
      <c r="K53" s="51" t="s">
        <v>69</v>
      </c>
      <c r="L53" s="51" t="s">
        <v>69</v>
      </c>
      <c r="M53" s="51">
        <v>6.4</v>
      </c>
      <c r="N53" s="51" t="s">
        <v>69</v>
      </c>
      <c r="O53" s="23"/>
    </row>
    <row r="54" spans="1:15" ht="18.75" customHeight="1" x14ac:dyDescent="0.15">
      <c r="A54" s="5">
        <v>44</v>
      </c>
      <c r="B54" s="5"/>
      <c r="C54" s="5"/>
      <c r="D54" s="5" t="s">
        <v>140</v>
      </c>
      <c r="E54" s="51" t="s">
        <v>69</v>
      </c>
      <c r="F54" s="51" t="s">
        <v>69</v>
      </c>
      <c r="G54" s="51">
        <v>12.8</v>
      </c>
      <c r="H54" s="51" t="s">
        <v>69</v>
      </c>
      <c r="I54" s="51" t="s">
        <v>69</v>
      </c>
      <c r="J54" s="51">
        <v>12.8</v>
      </c>
      <c r="K54" s="51" t="s">
        <v>69</v>
      </c>
      <c r="L54" s="51">
        <v>19.2</v>
      </c>
      <c r="M54" s="51">
        <v>32</v>
      </c>
      <c r="N54" s="51">
        <v>19.2</v>
      </c>
      <c r="O54" s="23"/>
    </row>
    <row r="55" spans="1:15" ht="18.75" customHeight="1" x14ac:dyDescent="0.15">
      <c r="A55" s="5">
        <v>45</v>
      </c>
      <c r="B55" s="5"/>
      <c r="C55" s="5"/>
      <c r="D55" s="10" t="s">
        <v>59</v>
      </c>
      <c r="E55" s="51" t="s">
        <v>69</v>
      </c>
      <c r="F55" s="51" t="s">
        <v>69</v>
      </c>
      <c r="G55" s="51" t="s">
        <v>69</v>
      </c>
      <c r="H55" s="51" t="s">
        <v>69</v>
      </c>
      <c r="I55" s="51" t="s">
        <v>69</v>
      </c>
      <c r="J55" s="51">
        <v>3.2</v>
      </c>
      <c r="K55" s="51">
        <v>3.2</v>
      </c>
      <c r="L55" s="51">
        <v>0.8</v>
      </c>
      <c r="M55" s="51" t="s">
        <v>69</v>
      </c>
      <c r="N55" s="51" t="s">
        <v>69</v>
      </c>
      <c r="O55" s="23"/>
    </row>
    <row r="56" spans="1:15" ht="18.75" customHeight="1" x14ac:dyDescent="0.15">
      <c r="A56" s="5">
        <v>46</v>
      </c>
      <c r="B56" s="5"/>
      <c r="C56" s="5"/>
      <c r="D56" s="10" t="s">
        <v>108</v>
      </c>
      <c r="E56" s="51" t="s">
        <v>69</v>
      </c>
      <c r="F56" s="51" t="s">
        <v>69</v>
      </c>
      <c r="G56" s="51" t="s">
        <v>69</v>
      </c>
      <c r="H56" s="51" t="s">
        <v>69</v>
      </c>
      <c r="I56" s="51" t="s">
        <v>69</v>
      </c>
      <c r="J56" s="51" t="s">
        <v>69</v>
      </c>
      <c r="K56" s="51" t="s">
        <v>69</v>
      </c>
      <c r="L56" s="51">
        <v>6.4</v>
      </c>
      <c r="M56" s="51">
        <v>172.8</v>
      </c>
      <c r="N56" s="51">
        <v>6.4</v>
      </c>
      <c r="O56" s="23"/>
    </row>
    <row r="57" spans="1:15" ht="18.75" customHeight="1" x14ac:dyDescent="0.15">
      <c r="A57" s="5">
        <v>47</v>
      </c>
      <c r="B57" s="5"/>
      <c r="C57" s="5"/>
      <c r="D57" s="10" t="s">
        <v>60</v>
      </c>
      <c r="E57" s="51">
        <v>240</v>
      </c>
      <c r="F57" s="51">
        <v>86.4</v>
      </c>
      <c r="G57" s="51">
        <v>140.80000000000001</v>
      </c>
      <c r="H57" s="51">
        <v>153.6</v>
      </c>
      <c r="I57" s="51">
        <v>153.6</v>
      </c>
      <c r="J57" s="51">
        <v>281.60000000000002</v>
      </c>
      <c r="K57" s="51">
        <v>70.400000000000006</v>
      </c>
      <c r="L57" s="51">
        <v>153.6</v>
      </c>
      <c r="M57" s="51">
        <v>473.6</v>
      </c>
      <c r="N57" s="51">
        <v>601.6</v>
      </c>
      <c r="O57" s="23"/>
    </row>
    <row r="58" spans="1:15" ht="18.75" customHeight="1" x14ac:dyDescent="0.15">
      <c r="A58" s="5">
        <v>48</v>
      </c>
      <c r="B58" s="5"/>
      <c r="C58" s="5"/>
      <c r="D58" s="10" t="s">
        <v>61</v>
      </c>
      <c r="E58" s="51">
        <v>3.2</v>
      </c>
      <c r="F58" s="51">
        <v>6.4</v>
      </c>
      <c r="G58" s="51">
        <v>3.2</v>
      </c>
      <c r="H58" s="51">
        <v>3.2</v>
      </c>
      <c r="I58" s="51" t="s">
        <v>69</v>
      </c>
      <c r="J58" s="51" t="s">
        <v>69</v>
      </c>
      <c r="K58" s="51">
        <v>19.2</v>
      </c>
      <c r="L58" s="51">
        <v>6.4</v>
      </c>
      <c r="M58" s="51">
        <v>6.4</v>
      </c>
      <c r="N58" s="51">
        <v>6.4</v>
      </c>
      <c r="O58" s="23"/>
    </row>
    <row r="59" spans="1:15" ht="18.75" customHeight="1" x14ac:dyDescent="0.15">
      <c r="A59" s="5">
        <v>49</v>
      </c>
      <c r="B59" s="5"/>
      <c r="C59" s="5"/>
      <c r="D59" s="5" t="s">
        <v>176</v>
      </c>
      <c r="E59" s="51">
        <v>12.8</v>
      </c>
      <c r="F59" s="51">
        <v>28.8</v>
      </c>
      <c r="G59" s="51">
        <v>64</v>
      </c>
      <c r="H59" s="51">
        <v>6.4</v>
      </c>
      <c r="I59" s="51">
        <v>1.6</v>
      </c>
      <c r="J59" s="51">
        <v>38.4</v>
      </c>
      <c r="K59" s="51">
        <v>25.6</v>
      </c>
      <c r="L59" s="51">
        <v>19.2</v>
      </c>
      <c r="M59" s="51">
        <v>6.4</v>
      </c>
      <c r="N59" s="51">
        <v>12.8</v>
      </c>
      <c r="O59" s="23"/>
    </row>
    <row r="60" spans="1:15" ht="18.75" customHeight="1" x14ac:dyDescent="0.15">
      <c r="A60" s="5">
        <v>50</v>
      </c>
      <c r="B60" s="5"/>
      <c r="C60" s="5"/>
      <c r="D60" s="5" t="s">
        <v>145</v>
      </c>
      <c r="E60" s="51" t="s">
        <v>69</v>
      </c>
      <c r="F60" s="51">
        <v>6.4</v>
      </c>
      <c r="G60" s="51" t="s">
        <v>69</v>
      </c>
      <c r="H60" s="51">
        <v>6.4</v>
      </c>
      <c r="I60" s="51">
        <v>6.4</v>
      </c>
      <c r="J60" s="51" t="s">
        <v>69</v>
      </c>
      <c r="K60" s="51">
        <v>6.4</v>
      </c>
      <c r="L60" s="51" t="s">
        <v>69</v>
      </c>
      <c r="M60" s="51">
        <v>0.8</v>
      </c>
      <c r="N60" s="51">
        <v>0.8</v>
      </c>
      <c r="O60" s="23"/>
    </row>
    <row r="61" spans="1:15" ht="18.75" customHeight="1" x14ac:dyDescent="0.15">
      <c r="A61" s="5">
        <v>51</v>
      </c>
      <c r="B61" s="5"/>
      <c r="C61" s="5"/>
      <c r="D61" s="10" t="s">
        <v>147</v>
      </c>
      <c r="E61" s="51">
        <v>3.2</v>
      </c>
      <c r="F61" s="51">
        <v>3.2</v>
      </c>
      <c r="G61" s="51">
        <v>12.8</v>
      </c>
      <c r="H61" s="51" t="s">
        <v>69</v>
      </c>
      <c r="I61" s="51">
        <v>12.8</v>
      </c>
      <c r="J61" s="51">
        <v>19.2</v>
      </c>
      <c r="K61" s="51">
        <v>204.8</v>
      </c>
      <c r="L61" s="51">
        <v>38.4</v>
      </c>
      <c r="M61" s="51">
        <v>12.8</v>
      </c>
      <c r="N61" s="51">
        <v>6.4</v>
      </c>
      <c r="O61" s="23"/>
    </row>
    <row r="62" spans="1:15" ht="18.75" customHeight="1" x14ac:dyDescent="0.15">
      <c r="A62" s="5">
        <v>52</v>
      </c>
      <c r="B62" s="5"/>
      <c r="C62" s="5"/>
      <c r="D62" s="5" t="s">
        <v>177</v>
      </c>
      <c r="E62" s="51">
        <v>537.6</v>
      </c>
      <c r="F62" s="51">
        <v>403.2</v>
      </c>
      <c r="G62" s="51">
        <v>371.2</v>
      </c>
      <c r="H62" s="51">
        <v>256</v>
      </c>
      <c r="I62" s="51">
        <v>38.4</v>
      </c>
      <c r="J62" s="51">
        <v>204.8</v>
      </c>
      <c r="K62" s="51">
        <v>44.8</v>
      </c>
      <c r="L62" s="51">
        <v>435.2</v>
      </c>
      <c r="M62" s="51">
        <v>704</v>
      </c>
      <c r="N62" s="51">
        <v>627.20000000000005</v>
      </c>
      <c r="O62" s="23"/>
    </row>
    <row r="63" spans="1:15" ht="18.75" customHeight="1" x14ac:dyDescent="0.15">
      <c r="A63" s="5">
        <v>53</v>
      </c>
      <c r="B63" s="5"/>
      <c r="C63" s="5"/>
      <c r="D63" s="5" t="s">
        <v>178</v>
      </c>
      <c r="E63" s="51" t="s">
        <v>69</v>
      </c>
      <c r="F63" s="51">
        <v>3.2</v>
      </c>
      <c r="G63" s="51" t="s">
        <v>69</v>
      </c>
      <c r="H63" s="51">
        <v>6.4</v>
      </c>
      <c r="I63" s="51" t="s">
        <v>69</v>
      </c>
      <c r="J63" s="51" t="s">
        <v>69</v>
      </c>
      <c r="K63" s="51" t="s">
        <v>69</v>
      </c>
      <c r="L63" s="51" t="s">
        <v>69</v>
      </c>
      <c r="M63" s="51" t="s">
        <v>69</v>
      </c>
      <c r="N63" s="51" t="s">
        <v>69</v>
      </c>
      <c r="O63" s="23"/>
    </row>
    <row r="64" spans="1:15" ht="18.75" customHeight="1" x14ac:dyDescent="0.15">
      <c r="A64" s="5">
        <v>54</v>
      </c>
      <c r="B64" s="5" t="s">
        <v>62</v>
      </c>
      <c r="C64" s="5" t="s">
        <v>63</v>
      </c>
      <c r="D64" s="5" t="s">
        <v>64</v>
      </c>
      <c r="E64" s="51">
        <v>1.6</v>
      </c>
      <c r="F64" s="51">
        <v>1.6</v>
      </c>
      <c r="G64" s="51">
        <v>3.2</v>
      </c>
      <c r="H64" s="51">
        <v>1.6</v>
      </c>
      <c r="I64" s="51">
        <v>0.8</v>
      </c>
      <c r="J64" s="51">
        <v>3.2</v>
      </c>
      <c r="K64" s="51">
        <v>3.2</v>
      </c>
      <c r="L64" s="51" t="s">
        <v>69</v>
      </c>
      <c r="M64" s="51">
        <v>25.6</v>
      </c>
      <c r="N64" s="51" t="s">
        <v>69</v>
      </c>
      <c r="O64" s="23"/>
    </row>
    <row r="65" spans="1:15" ht="18.75" customHeight="1" x14ac:dyDescent="0.15">
      <c r="A65" s="5">
        <v>55</v>
      </c>
      <c r="B65" s="5" t="s">
        <v>65</v>
      </c>
      <c r="C65" s="5" t="s">
        <v>66</v>
      </c>
      <c r="D65" s="5" t="s">
        <v>67</v>
      </c>
      <c r="E65" s="51" t="s">
        <v>69</v>
      </c>
      <c r="F65" s="51">
        <v>3.2</v>
      </c>
      <c r="G65" s="51">
        <v>64</v>
      </c>
      <c r="H65" s="51">
        <v>32</v>
      </c>
      <c r="I65" s="51" t="s">
        <v>69</v>
      </c>
      <c r="J65" s="51">
        <v>6.4</v>
      </c>
      <c r="K65" s="51" t="s">
        <v>69</v>
      </c>
      <c r="L65" s="51" t="s">
        <v>69</v>
      </c>
      <c r="M65" s="51" t="s">
        <v>69</v>
      </c>
      <c r="N65" s="51" t="s">
        <v>69</v>
      </c>
      <c r="O65" s="23"/>
    </row>
    <row r="66" spans="1:15" ht="18.75" customHeight="1" x14ac:dyDescent="0.15">
      <c r="A66" s="5">
        <v>56</v>
      </c>
      <c r="B66" s="5" t="s">
        <v>68</v>
      </c>
      <c r="C66" s="5" t="s">
        <v>69</v>
      </c>
      <c r="D66" s="5" t="s">
        <v>70</v>
      </c>
      <c r="E66" s="51">
        <v>76.8</v>
      </c>
      <c r="F66" s="51">
        <v>12.8</v>
      </c>
      <c r="G66" s="51">
        <v>38.4</v>
      </c>
      <c r="H66" s="51">
        <v>12.8</v>
      </c>
      <c r="I66" s="51">
        <v>12.8</v>
      </c>
      <c r="J66" s="51">
        <v>12.8</v>
      </c>
      <c r="K66" s="51">
        <v>25.6</v>
      </c>
      <c r="L66" s="51">
        <v>12.8</v>
      </c>
      <c r="M66" s="51">
        <v>19.2</v>
      </c>
      <c r="N66" s="51">
        <v>6.4</v>
      </c>
      <c r="O66" s="23"/>
    </row>
    <row r="67" spans="1:15" ht="18.75" customHeight="1" x14ac:dyDescent="0.15">
      <c r="A67" s="5">
        <v>57</v>
      </c>
      <c r="B67" s="5" t="s">
        <v>71</v>
      </c>
      <c r="C67" s="5" t="s">
        <v>150</v>
      </c>
      <c r="D67" s="10" t="s">
        <v>151</v>
      </c>
      <c r="E67" s="51">
        <v>201.6</v>
      </c>
      <c r="F67" s="51">
        <v>211.2</v>
      </c>
      <c r="G67" s="51">
        <v>76.8</v>
      </c>
      <c r="H67" s="51">
        <v>32</v>
      </c>
      <c r="I67" s="51" t="s">
        <v>69</v>
      </c>
      <c r="J67" s="51">
        <v>32</v>
      </c>
      <c r="K67" s="51">
        <v>6.4</v>
      </c>
      <c r="L67" s="51">
        <v>51.2</v>
      </c>
      <c r="M67" s="51">
        <v>19.2</v>
      </c>
      <c r="N67" s="51">
        <v>19.2</v>
      </c>
      <c r="O67" s="23"/>
    </row>
    <row r="68" spans="1:15" ht="18.75" customHeight="1" x14ac:dyDescent="0.15">
      <c r="A68" s="5">
        <v>58</v>
      </c>
      <c r="B68" s="5"/>
      <c r="C68" s="5" t="s">
        <v>72</v>
      </c>
      <c r="D68" s="5" t="s">
        <v>153</v>
      </c>
      <c r="E68" s="51">
        <v>1.6</v>
      </c>
      <c r="F68" s="51" t="s">
        <v>69</v>
      </c>
      <c r="G68" s="51">
        <v>6.4</v>
      </c>
      <c r="H68" s="51">
        <v>1.6</v>
      </c>
      <c r="I68" s="51" t="s">
        <v>69</v>
      </c>
      <c r="J68" s="51">
        <v>1.6</v>
      </c>
      <c r="K68" s="51" t="s">
        <v>69</v>
      </c>
      <c r="L68" s="51" t="s">
        <v>69</v>
      </c>
      <c r="M68" s="51" t="s">
        <v>69</v>
      </c>
      <c r="N68" s="51" t="s">
        <v>69</v>
      </c>
      <c r="O68" s="23"/>
    </row>
    <row r="69" spans="1:15" ht="18.75" customHeight="1" x14ac:dyDescent="0.15">
      <c r="A69" s="5">
        <v>59</v>
      </c>
      <c r="B69" s="5"/>
      <c r="C69" s="5"/>
      <c r="D69" s="5" t="s">
        <v>179</v>
      </c>
      <c r="E69" s="51" t="s">
        <v>69</v>
      </c>
      <c r="F69" s="51" t="s">
        <v>69</v>
      </c>
      <c r="G69" s="51" t="s">
        <v>69</v>
      </c>
      <c r="H69" s="51" t="s">
        <v>69</v>
      </c>
      <c r="I69" s="51" t="s">
        <v>69</v>
      </c>
      <c r="J69" s="51" t="s">
        <v>69</v>
      </c>
      <c r="K69" s="51">
        <v>0.8</v>
      </c>
      <c r="L69" s="51" t="s">
        <v>69</v>
      </c>
      <c r="M69" s="51" t="s">
        <v>69</v>
      </c>
      <c r="N69" s="51" t="s">
        <v>69</v>
      </c>
      <c r="O69" s="23"/>
    </row>
    <row r="70" spans="1:15" ht="18.75" customHeight="1" x14ac:dyDescent="0.15">
      <c r="A70" s="5">
        <v>60</v>
      </c>
      <c r="B70" s="5"/>
      <c r="C70" s="5"/>
      <c r="D70" s="5" t="s">
        <v>74</v>
      </c>
      <c r="E70" s="51">
        <v>3.2</v>
      </c>
      <c r="F70" s="51">
        <v>3.2</v>
      </c>
      <c r="G70" s="51">
        <v>6.4</v>
      </c>
      <c r="H70" s="51">
        <v>3.2</v>
      </c>
      <c r="I70" s="51">
        <v>1.6</v>
      </c>
      <c r="J70" s="51">
        <v>3.2</v>
      </c>
      <c r="K70" s="51">
        <v>12.8</v>
      </c>
      <c r="L70" s="51" t="s">
        <v>69</v>
      </c>
      <c r="M70" s="51" t="s">
        <v>69</v>
      </c>
      <c r="N70" s="51">
        <v>3.2</v>
      </c>
      <c r="O70" s="23"/>
    </row>
    <row r="71" spans="1:15" ht="18.75" customHeight="1" x14ac:dyDescent="0.15">
      <c r="A71" s="5">
        <v>61</v>
      </c>
      <c r="B71" s="5"/>
      <c r="C71" s="5" t="s">
        <v>75</v>
      </c>
      <c r="D71" s="5" t="s">
        <v>76</v>
      </c>
      <c r="E71" s="51" t="s">
        <v>69</v>
      </c>
      <c r="F71" s="51">
        <v>3.2</v>
      </c>
      <c r="G71" s="51">
        <v>3.2</v>
      </c>
      <c r="H71" s="51" t="s">
        <v>69</v>
      </c>
      <c r="I71" s="51">
        <v>1.6</v>
      </c>
      <c r="J71" s="51">
        <v>1.6</v>
      </c>
      <c r="K71" s="51">
        <v>1.6</v>
      </c>
      <c r="L71" s="51">
        <v>3.2</v>
      </c>
      <c r="M71" s="51">
        <v>6.4</v>
      </c>
      <c r="N71" s="51">
        <v>1.6</v>
      </c>
      <c r="O71" s="23"/>
    </row>
    <row r="72" spans="1:15" ht="18.75" customHeight="1" thickBot="1" x14ac:dyDescent="0.2">
      <c r="A72" s="5">
        <v>62</v>
      </c>
      <c r="B72" s="5" t="s">
        <v>157</v>
      </c>
      <c r="C72" s="5" t="s">
        <v>158</v>
      </c>
      <c r="D72" s="5" t="s">
        <v>180</v>
      </c>
      <c r="E72" s="51" t="s">
        <v>69</v>
      </c>
      <c r="F72" s="51">
        <v>1.6</v>
      </c>
      <c r="G72" s="51" t="s">
        <v>69</v>
      </c>
      <c r="H72" s="51" t="s">
        <v>69</v>
      </c>
      <c r="I72" s="51" t="s">
        <v>69</v>
      </c>
      <c r="J72" s="51" t="s">
        <v>69</v>
      </c>
      <c r="K72" s="51" t="s">
        <v>69</v>
      </c>
      <c r="L72" s="51" t="s">
        <v>69</v>
      </c>
      <c r="M72" s="51" t="s">
        <v>69</v>
      </c>
      <c r="N72" s="51" t="s">
        <v>69</v>
      </c>
      <c r="O72" s="23"/>
    </row>
    <row r="73" spans="1:15" ht="18.75" customHeight="1" thickTop="1" x14ac:dyDescent="0.15">
      <c r="A73" s="39" t="s">
        <v>80</v>
      </c>
      <c r="B73" s="39"/>
      <c r="C73" s="39"/>
      <c r="D73" s="39"/>
      <c r="E73" s="50">
        <f t="shared" ref="E73:N73" si="0">SUM(E11:E72)</f>
        <v>9066.4000000000033</v>
      </c>
      <c r="F73" s="50">
        <f t="shared" si="0"/>
        <v>5797.5999999999985</v>
      </c>
      <c r="G73" s="50">
        <f t="shared" si="0"/>
        <v>4235.1999999999989</v>
      </c>
      <c r="H73" s="50">
        <f t="shared" si="0"/>
        <v>4633.5999999999995</v>
      </c>
      <c r="I73" s="50">
        <f t="shared" si="0"/>
        <v>627.99999999999989</v>
      </c>
      <c r="J73" s="50">
        <f t="shared" si="0"/>
        <v>5930.4000000000005</v>
      </c>
      <c r="K73" s="50">
        <f t="shared" si="0"/>
        <v>2092.0000000000009</v>
      </c>
      <c r="L73" s="50">
        <f t="shared" si="0"/>
        <v>4452.7999999999993</v>
      </c>
      <c r="M73" s="50">
        <f t="shared" si="0"/>
        <v>4458.3999999999996</v>
      </c>
      <c r="N73" s="50">
        <f t="shared" si="0"/>
        <v>2492</v>
      </c>
    </row>
    <row r="74" spans="1:15" ht="18.75" customHeight="1" x14ac:dyDescent="0.15">
      <c r="A74" s="40" t="s">
        <v>181</v>
      </c>
      <c r="B74" s="41"/>
      <c r="C74" s="6" t="s">
        <v>22</v>
      </c>
      <c r="D74" s="8"/>
      <c r="E74" s="51">
        <f t="shared" ref="E74:N74" si="1">E11</f>
        <v>1459.2</v>
      </c>
      <c r="F74" s="51">
        <f t="shared" si="1"/>
        <v>1152</v>
      </c>
      <c r="G74" s="51">
        <f t="shared" si="1"/>
        <v>1011.2</v>
      </c>
      <c r="H74" s="51">
        <f t="shared" si="1"/>
        <v>1779.2</v>
      </c>
      <c r="I74" s="51">
        <f t="shared" si="1"/>
        <v>51.2</v>
      </c>
      <c r="J74" s="51">
        <f t="shared" si="1"/>
        <v>1638.4</v>
      </c>
      <c r="K74" s="51">
        <f t="shared" si="1"/>
        <v>870.4</v>
      </c>
      <c r="L74" s="51">
        <f t="shared" si="1"/>
        <v>844.8</v>
      </c>
      <c r="M74" s="51">
        <f t="shared" si="1"/>
        <v>396.8</v>
      </c>
      <c r="N74" s="51">
        <f t="shared" si="1"/>
        <v>89.6</v>
      </c>
    </row>
    <row r="75" spans="1:15" ht="18.75" customHeight="1" x14ac:dyDescent="0.15">
      <c r="A75" s="40"/>
      <c r="B75" s="41"/>
      <c r="C75" s="6" t="s">
        <v>25</v>
      </c>
      <c r="D75" s="8"/>
      <c r="E75" s="51">
        <f t="shared" ref="E75:N75" si="2">SUM(E12:E27)</f>
        <v>468.00000000000006</v>
      </c>
      <c r="F75" s="51">
        <f t="shared" si="2"/>
        <v>239.2</v>
      </c>
      <c r="G75" s="51">
        <f t="shared" si="2"/>
        <v>139.19999999999999</v>
      </c>
      <c r="H75" s="51">
        <f t="shared" si="2"/>
        <v>198.4</v>
      </c>
      <c r="I75" s="51">
        <f t="shared" si="2"/>
        <v>19.200000000000003</v>
      </c>
      <c r="J75" s="51">
        <f t="shared" si="2"/>
        <v>212</v>
      </c>
      <c r="K75" s="51">
        <f t="shared" si="2"/>
        <v>104.00000000000001</v>
      </c>
      <c r="L75" s="51">
        <f t="shared" si="2"/>
        <v>136.80000000000004</v>
      </c>
      <c r="M75" s="51">
        <f t="shared" si="2"/>
        <v>83.2</v>
      </c>
      <c r="N75" s="51">
        <f t="shared" si="2"/>
        <v>65.599999999999994</v>
      </c>
    </row>
    <row r="76" spans="1:15" ht="18.75" customHeight="1" x14ac:dyDescent="0.15">
      <c r="A76" s="40"/>
      <c r="B76" s="41"/>
      <c r="C76" s="6" t="s">
        <v>126</v>
      </c>
      <c r="D76" s="8"/>
      <c r="E76" s="51" t="str">
        <f t="shared" ref="E76:N76" si="3">E28</f>
        <v/>
      </c>
      <c r="F76" s="51" t="str">
        <f t="shared" si="3"/>
        <v/>
      </c>
      <c r="G76" s="51" t="str">
        <f t="shared" si="3"/>
        <v/>
      </c>
      <c r="H76" s="51" t="str">
        <f t="shared" si="3"/>
        <v/>
      </c>
      <c r="I76" s="51" t="str">
        <f t="shared" si="3"/>
        <v/>
      </c>
      <c r="J76" s="51">
        <f t="shared" si="3"/>
        <v>6.4</v>
      </c>
      <c r="K76" s="51" t="str">
        <f t="shared" si="3"/>
        <v/>
      </c>
      <c r="L76" s="51" t="str">
        <f t="shared" si="3"/>
        <v/>
      </c>
      <c r="M76" s="51" t="str">
        <f t="shared" si="3"/>
        <v/>
      </c>
      <c r="N76" s="51" t="str">
        <f t="shared" si="3"/>
        <v/>
      </c>
    </row>
    <row r="77" spans="1:15" ht="18.75" customHeight="1" x14ac:dyDescent="0.15">
      <c r="A77" s="40"/>
      <c r="B77" s="41"/>
      <c r="C77" s="6" t="s">
        <v>81</v>
      </c>
      <c r="D77" s="8"/>
      <c r="E77" s="51">
        <f>SUM(E29:E30)</f>
        <v>32</v>
      </c>
      <c r="F77" s="51">
        <f t="shared" ref="F77:N77" si="4">SUM(F29:F30)</f>
        <v>16</v>
      </c>
      <c r="G77" s="51">
        <f t="shared" si="4"/>
        <v>12.8</v>
      </c>
      <c r="H77" s="51">
        <f t="shared" si="4"/>
        <v>27.200000000000003</v>
      </c>
      <c r="I77" s="51">
        <f t="shared" si="4"/>
        <v>0</v>
      </c>
      <c r="J77" s="51">
        <f t="shared" si="4"/>
        <v>6.4</v>
      </c>
      <c r="K77" s="51">
        <f t="shared" si="4"/>
        <v>32</v>
      </c>
      <c r="L77" s="51">
        <f t="shared" si="4"/>
        <v>6.4</v>
      </c>
      <c r="M77" s="51">
        <f t="shared" si="4"/>
        <v>1.6</v>
      </c>
      <c r="N77" s="51">
        <f t="shared" si="4"/>
        <v>20.8</v>
      </c>
    </row>
    <row r="78" spans="1:15" ht="18.75" customHeight="1" x14ac:dyDescent="0.15">
      <c r="A78" s="40"/>
      <c r="B78" s="41"/>
      <c r="C78" s="6" t="s">
        <v>40</v>
      </c>
      <c r="D78" s="8"/>
      <c r="E78" s="51">
        <f t="shared" ref="E78:N78" si="5">SUM(E31:E31)</f>
        <v>3609.6</v>
      </c>
      <c r="F78" s="51">
        <f t="shared" si="5"/>
        <v>1689.6</v>
      </c>
      <c r="G78" s="51">
        <f t="shared" si="5"/>
        <v>89.6</v>
      </c>
      <c r="H78" s="51">
        <f t="shared" si="5"/>
        <v>153.6</v>
      </c>
      <c r="I78" s="51">
        <f t="shared" si="5"/>
        <v>19.2</v>
      </c>
      <c r="J78" s="51">
        <f t="shared" si="5"/>
        <v>230.4</v>
      </c>
      <c r="K78" s="51">
        <f t="shared" si="5"/>
        <v>38.4</v>
      </c>
      <c r="L78" s="51">
        <f t="shared" si="5"/>
        <v>448</v>
      </c>
      <c r="M78" s="51">
        <f t="shared" si="5"/>
        <v>0</v>
      </c>
      <c r="N78" s="51">
        <f t="shared" si="5"/>
        <v>25.6</v>
      </c>
    </row>
    <row r="79" spans="1:15" ht="18.75" customHeight="1" x14ac:dyDescent="0.15">
      <c r="A79" s="40"/>
      <c r="B79" s="41"/>
      <c r="C79" s="6" t="s">
        <v>42</v>
      </c>
      <c r="D79" s="8"/>
      <c r="E79" s="51">
        <f t="shared" ref="E79:N79" si="6">SUM(E32:E63)</f>
        <v>3212.7999999999997</v>
      </c>
      <c r="F79" s="51">
        <f t="shared" si="6"/>
        <v>2464</v>
      </c>
      <c r="G79" s="51">
        <f t="shared" si="6"/>
        <v>2784.0000000000005</v>
      </c>
      <c r="H79" s="51">
        <f t="shared" si="6"/>
        <v>2392.0000000000005</v>
      </c>
      <c r="I79" s="51">
        <f t="shared" si="6"/>
        <v>521.6</v>
      </c>
      <c r="J79" s="51">
        <f t="shared" si="6"/>
        <v>3776</v>
      </c>
      <c r="K79" s="51">
        <f t="shared" si="6"/>
        <v>996.8</v>
      </c>
      <c r="L79" s="51">
        <f t="shared" si="6"/>
        <v>2949.6</v>
      </c>
      <c r="M79" s="51">
        <f t="shared" si="6"/>
        <v>3906.400000000001</v>
      </c>
      <c r="N79" s="51">
        <f t="shared" si="6"/>
        <v>2260</v>
      </c>
    </row>
    <row r="80" spans="1:15" ht="18.75" customHeight="1" x14ac:dyDescent="0.15">
      <c r="A80" s="40"/>
      <c r="B80" s="41"/>
      <c r="C80" s="6" t="s">
        <v>82</v>
      </c>
      <c r="D80" s="8"/>
      <c r="E80" s="51">
        <f t="shared" ref="E80:N80" si="7">SUM(E64)</f>
        <v>1.6</v>
      </c>
      <c r="F80" s="51">
        <f t="shared" si="7"/>
        <v>1.6</v>
      </c>
      <c r="G80" s="51">
        <f t="shared" si="7"/>
        <v>3.2</v>
      </c>
      <c r="H80" s="51">
        <f t="shared" si="7"/>
        <v>1.6</v>
      </c>
      <c r="I80" s="51">
        <f t="shared" si="7"/>
        <v>0.8</v>
      </c>
      <c r="J80" s="51">
        <f t="shared" si="7"/>
        <v>3.2</v>
      </c>
      <c r="K80" s="51">
        <f t="shared" si="7"/>
        <v>3.2</v>
      </c>
      <c r="L80" s="51">
        <f t="shared" si="7"/>
        <v>0</v>
      </c>
      <c r="M80" s="51">
        <f t="shared" si="7"/>
        <v>25.6</v>
      </c>
      <c r="N80" s="51">
        <f t="shared" si="7"/>
        <v>0</v>
      </c>
    </row>
    <row r="81" spans="1:15" ht="18.75" customHeight="1" x14ac:dyDescent="0.15">
      <c r="A81" s="40"/>
      <c r="B81" s="41"/>
      <c r="C81" s="6" t="s">
        <v>66</v>
      </c>
      <c r="D81" s="8"/>
      <c r="E81" s="51">
        <f t="shared" ref="E81:N82" si="8">SUM(E65)</f>
        <v>0</v>
      </c>
      <c r="F81" s="51">
        <f t="shared" si="8"/>
        <v>3.2</v>
      </c>
      <c r="G81" s="51">
        <f t="shared" si="8"/>
        <v>64</v>
      </c>
      <c r="H81" s="51">
        <f t="shared" si="8"/>
        <v>32</v>
      </c>
      <c r="I81" s="51">
        <f t="shared" si="8"/>
        <v>0</v>
      </c>
      <c r="J81" s="51">
        <f t="shared" si="8"/>
        <v>6.4</v>
      </c>
      <c r="K81" s="51">
        <f t="shared" si="8"/>
        <v>0</v>
      </c>
      <c r="L81" s="51">
        <f t="shared" si="8"/>
        <v>0</v>
      </c>
      <c r="M81" s="51">
        <f t="shared" si="8"/>
        <v>0</v>
      </c>
      <c r="N81" s="51">
        <f t="shared" si="8"/>
        <v>0</v>
      </c>
    </row>
    <row r="82" spans="1:15" ht="18.75" customHeight="1" x14ac:dyDescent="0.15">
      <c r="A82" s="40"/>
      <c r="B82" s="41"/>
      <c r="C82" s="6" t="s">
        <v>83</v>
      </c>
      <c r="D82" s="8"/>
      <c r="E82" s="51">
        <f t="shared" si="8"/>
        <v>76.8</v>
      </c>
      <c r="F82" s="51">
        <f t="shared" si="8"/>
        <v>12.8</v>
      </c>
      <c r="G82" s="51">
        <f t="shared" si="8"/>
        <v>38.4</v>
      </c>
      <c r="H82" s="51">
        <f t="shared" si="8"/>
        <v>12.8</v>
      </c>
      <c r="I82" s="51">
        <f t="shared" si="8"/>
        <v>12.8</v>
      </c>
      <c r="J82" s="51">
        <f t="shared" si="8"/>
        <v>12.8</v>
      </c>
      <c r="K82" s="51">
        <f t="shared" si="8"/>
        <v>25.6</v>
      </c>
      <c r="L82" s="51">
        <f t="shared" si="8"/>
        <v>12.8</v>
      </c>
      <c r="M82" s="51">
        <f t="shared" si="8"/>
        <v>19.2</v>
      </c>
      <c r="N82" s="51">
        <f t="shared" si="8"/>
        <v>6.4</v>
      </c>
    </row>
    <row r="83" spans="1:15" ht="18.75" customHeight="1" x14ac:dyDescent="0.15">
      <c r="A83" s="40"/>
      <c r="B83" s="41"/>
      <c r="C83" s="6" t="s">
        <v>150</v>
      </c>
      <c r="D83" s="8"/>
      <c r="E83" s="51">
        <f t="shared" ref="E83:N83" si="9">SUM(E67:E67)</f>
        <v>201.6</v>
      </c>
      <c r="F83" s="51">
        <f t="shared" si="9"/>
        <v>211.2</v>
      </c>
      <c r="G83" s="51">
        <f t="shared" si="9"/>
        <v>76.8</v>
      </c>
      <c r="H83" s="51">
        <f t="shared" si="9"/>
        <v>32</v>
      </c>
      <c r="I83" s="51">
        <f t="shared" si="9"/>
        <v>0</v>
      </c>
      <c r="J83" s="51">
        <f t="shared" si="9"/>
        <v>32</v>
      </c>
      <c r="K83" s="51">
        <f t="shared" si="9"/>
        <v>6.4</v>
      </c>
      <c r="L83" s="51">
        <f t="shared" si="9"/>
        <v>51.2</v>
      </c>
      <c r="M83" s="51">
        <f t="shared" si="9"/>
        <v>19.2</v>
      </c>
      <c r="N83" s="51">
        <f t="shared" si="9"/>
        <v>19.2</v>
      </c>
    </row>
    <row r="84" spans="1:15" ht="18.75" customHeight="1" x14ac:dyDescent="0.15">
      <c r="A84" s="40"/>
      <c r="B84" s="41"/>
      <c r="C84" s="6" t="s">
        <v>72</v>
      </c>
      <c r="D84" s="8"/>
      <c r="E84" s="51">
        <f t="shared" ref="E84:N84" si="10">SUM(E68:E70)</f>
        <v>4.8000000000000007</v>
      </c>
      <c r="F84" s="51">
        <f t="shared" si="10"/>
        <v>3.2</v>
      </c>
      <c r="G84" s="51">
        <f t="shared" si="10"/>
        <v>12.8</v>
      </c>
      <c r="H84" s="51">
        <f t="shared" si="10"/>
        <v>4.8000000000000007</v>
      </c>
      <c r="I84" s="51">
        <f t="shared" si="10"/>
        <v>1.6</v>
      </c>
      <c r="J84" s="51">
        <f t="shared" si="10"/>
        <v>4.8000000000000007</v>
      </c>
      <c r="K84" s="51">
        <f t="shared" si="10"/>
        <v>13.600000000000001</v>
      </c>
      <c r="L84" s="51">
        <f t="shared" si="10"/>
        <v>0</v>
      </c>
      <c r="M84" s="51">
        <f t="shared" si="10"/>
        <v>0</v>
      </c>
      <c r="N84" s="51">
        <f t="shared" si="10"/>
        <v>3.2</v>
      </c>
    </row>
    <row r="85" spans="1:15" ht="18.75" customHeight="1" x14ac:dyDescent="0.15">
      <c r="A85" s="40"/>
      <c r="B85" s="41"/>
      <c r="C85" s="6" t="s">
        <v>75</v>
      </c>
      <c r="D85" s="8"/>
      <c r="E85" s="51">
        <f t="shared" ref="E85:N85" si="11">SUM(E71)</f>
        <v>0</v>
      </c>
      <c r="F85" s="51">
        <f t="shared" si="11"/>
        <v>3.2</v>
      </c>
      <c r="G85" s="51">
        <f t="shared" si="11"/>
        <v>3.2</v>
      </c>
      <c r="H85" s="51">
        <f t="shared" si="11"/>
        <v>0</v>
      </c>
      <c r="I85" s="51">
        <f t="shared" si="11"/>
        <v>1.6</v>
      </c>
      <c r="J85" s="51">
        <f t="shared" si="11"/>
        <v>1.6</v>
      </c>
      <c r="K85" s="51">
        <f t="shared" si="11"/>
        <v>1.6</v>
      </c>
      <c r="L85" s="51">
        <f t="shared" si="11"/>
        <v>3.2</v>
      </c>
      <c r="M85" s="51">
        <f t="shared" si="11"/>
        <v>6.4</v>
      </c>
      <c r="N85" s="51">
        <f t="shared" si="11"/>
        <v>1.6</v>
      </c>
    </row>
    <row r="86" spans="1:15" ht="18.75" customHeight="1" x14ac:dyDescent="0.15">
      <c r="A86" s="40"/>
      <c r="B86" s="41"/>
      <c r="C86" s="6" t="s">
        <v>158</v>
      </c>
      <c r="D86" s="8"/>
      <c r="E86" s="51">
        <f t="shared" ref="E86:N86" si="12">SUM(E72:E72)</f>
        <v>0</v>
      </c>
      <c r="F86" s="51">
        <f t="shared" si="12"/>
        <v>1.6</v>
      </c>
      <c r="G86" s="51">
        <f t="shared" si="12"/>
        <v>0</v>
      </c>
      <c r="H86" s="51">
        <f t="shared" si="12"/>
        <v>0</v>
      </c>
      <c r="I86" s="51">
        <f t="shared" si="12"/>
        <v>0</v>
      </c>
      <c r="J86" s="51">
        <f t="shared" si="12"/>
        <v>0</v>
      </c>
      <c r="K86" s="51">
        <f t="shared" si="12"/>
        <v>0</v>
      </c>
      <c r="L86" s="51">
        <f t="shared" si="12"/>
        <v>0</v>
      </c>
      <c r="M86" s="51">
        <f t="shared" si="12"/>
        <v>0</v>
      </c>
      <c r="N86" s="51">
        <f t="shared" si="12"/>
        <v>0</v>
      </c>
    </row>
    <row r="87" spans="1:15" ht="18.75" customHeight="1" x14ac:dyDescent="0.15">
      <c r="A87" s="42" t="s">
        <v>84</v>
      </c>
      <c r="B87" s="42"/>
      <c r="C87" s="36" t="s">
        <v>85</v>
      </c>
      <c r="D87" s="36"/>
      <c r="E87" s="27" t="s">
        <v>86</v>
      </c>
      <c r="F87" s="28"/>
      <c r="G87" s="28"/>
      <c r="H87" s="28"/>
      <c r="I87" s="28"/>
      <c r="J87" s="28"/>
      <c r="K87" s="28"/>
      <c r="L87" s="28"/>
      <c r="M87" s="28"/>
      <c r="N87" s="29"/>
    </row>
    <row r="88" spans="1:15" ht="18.75" customHeight="1" x14ac:dyDescent="0.15">
      <c r="A88" s="37"/>
      <c r="B88" s="37"/>
      <c r="C88" s="36" t="s">
        <v>87</v>
      </c>
      <c r="D88" s="36"/>
      <c r="E88" s="27" t="s">
        <v>88</v>
      </c>
      <c r="F88" s="28"/>
      <c r="G88" s="28"/>
      <c r="H88" s="28"/>
      <c r="I88" s="28"/>
      <c r="J88" s="28"/>
      <c r="K88" s="28"/>
      <c r="L88" s="28"/>
      <c r="M88" s="28"/>
      <c r="N88" s="29"/>
    </row>
    <row r="89" spans="1:15" ht="18.75" customHeight="1" x14ac:dyDescent="0.15">
      <c r="A89" s="37"/>
      <c r="B89" s="37"/>
      <c r="C89" s="36" t="s">
        <v>89</v>
      </c>
      <c r="D89" s="36"/>
      <c r="E89" s="27" t="s">
        <v>182</v>
      </c>
      <c r="F89" s="28"/>
      <c r="G89" s="28"/>
      <c r="H89" s="28"/>
      <c r="I89" s="28"/>
      <c r="J89" s="28"/>
      <c r="K89" s="28"/>
      <c r="L89" s="28"/>
      <c r="M89" s="28"/>
      <c r="N89" s="29"/>
    </row>
    <row r="90" spans="1:15" ht="18.75" customHeight="1" x14ac:dyDescent="0.15">
      <c r="A90" s="30" t="s">
        <v>90</v>
      </c>
      <c r="B90" s="31"/>
      <c r="C90" s="31"/>
      <c r="D90" s="31"/>
      <c r="E90" s="18"/>
      <c r="F90" s="11"/>
      <c r="G90" s="11"/>
      <c r="H90" s="11"/>
      <c r="I90" s="11"/>
      <c r="J90" s="11"/>
      <c r="K90" s="11"/>
      <c r="L90" s="11"/>
      <c r="M90" s="11"/>
      <c r="N90" s="12"/>
    </row>
    <row r="91" spans="1:15" ht="18.75" customHeight="1" x14ac:dyDescent="0.15">
      <c r="A91" s="32"/>
      <c r="B91" s="33"/>
      <c r="C91" s="33"/>
      <c r="D91" s="33"/>
      <c r="E91" s="19">
        <f t="shared" ref="E91" si="13">E90*500</f>
        <v>0</v>
      </c>
      <c r="F91" s="13"/>
      <c r="G91" s="13"/>
      <c r="H91" s="13"/>
      <c r="I91" s="13"/>
      <c r="J91" s="13"/>
      <c r="K91" s="13"/>
      <c r="L91" s="13"/>
      <c r="M91" s="13"/>
      <c r="N91" s="14"/>
    </row>
    <row r="92" spans="1:15" ht="18.75" customHeight="1" x14ac:dyDescent="0.15">
      <c r="A92" s="34"/>
      <c r="B92" s="35"/>
      <c r="C92" s="35"/>
      <c r="D92" s="35"/>
      <c r="E92" s="20"/>
      <c r="F92" s="15"/>
      <c r="G92" s="15"/>
      <c r="H92" s="15"/>
      <c r="I92" s="15"/>
      <c r="J92" s="15"/>
      <c r="K92" s="15"/>
      <c r="L92" s="15"/>
      <c r="M92" s="15"/>
      <c r="N92" s="16"/>
    </row>
    <row r="93" spans="1:15" x14ac:dyDescent="0.15">
      <c r="A93" s="9" t="s">
        <v>91</v>
      </c>
      <c r="B93" s="9"/>
      <c r="C93" s="9"/>
    </row>
    <row r="94" spans="1:15" x14ac:dyDescent="0.15"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</row>
    <row r="95" spans="1:15" x14ac:dyDescent="0.15">
      <c r="E95" s="52"/>
      <c r="F95" s="52"/>
      <c r="G95" s="52"/>
      <c r="H95" s="52"/>
      <c r="I95" s="52"/>
      <c r="J95" s="52"/>
      <c r="K95" s="52"/>
      <c r="L95" s="52"/>
      <c r="M95" s="52"/>
      <c r="N95" s="52"/>
    </row>
  </sheetData>
  <mergeCells count="24">
    <mergeCell ref="A90:D90"/>
    <mergeCell ref="A91:D91"/>
    <mergeCell ref="A92:D92"/>
    <mergeCell ref="A89:B89"/>
    <mergeCell ref="C89:D89"/>
    <mergeCell ref="E89:N89"/>
    <mergeCell ref="A87:B87"/>
    <mergeCell ref="C87:D87"/>
    <mergeCell ref="E87:N87"/>
    <mergeCell ref="A88:B88"/>
    <mergeCell ref="C88:D88"/>
    <mergeCell ref="E88:N88"/>
    <mergeCell ref="A7:D7"/>
    <mergeCell ref="A8:D8"/>
    <mergeCell ref="A9:D9"/>
    <mergeCell ref="E10:N10"/>
    <mergeCell ref="A73:D73"/>
    <mergeCell ref="A74:B86"/>
    <mergeCell ref="A1:D1"/>
    <mergeCell ref="A2:D2"/>
    <mergeCell ref="A3:D3"/>
    <mergeCell ref="A4:D4"/>
    <mergeCell ref="A5:D5"/>
    <mergeCell ref="A6:D6"/>
  </mergeCells>
  <phoneticPr fontId="3"/>
  <pageMargins left="0.78740157480314965" right="0.78740157480314965" top="0.98425196850393704" bottom="0.98425196850393704" header="0.51181102362204722" footer="0.51181102362204722"/>
  <pageSetup paperSize="9" scale="44" firstPageNumber="16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5"/>
  <sheetViews>
    <sheetView showZeros="0" zoomScale="70" zoomScaleNormal="70" zoomScaleSheetLayoutView="55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4" width="10.625" style="1" customWidth="1"/>
    <col min="15" max="16384" width="9" style="1"/>
  </cols>
  <sheetData>
    <row r="1" spans="1:15" ht="18.75" customHeight="1" x14ac:dyDescent="0.15">
      <c r="A1" s="45"/>
      <c r="B1" s="45"/>
      <c r="C1" s="45"/>
      <c r="D1" s="45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5" ht="18.75" customHeight="1" x14ac:dyDescent="0.15">
      <c r="A2" s="46"/>
      <c r="B2" s="46"/>
      <c r="C2" s="46"/>
      <c r="D2" s="46"/>
      <c r="E2" s="22"/>
      <c r="F2" s="22"/>
      <c r="G2" s="22"/>
      <c r="H2" s="22"/>
      <c r="I2" s="22"/>
      <c r="J2" s="22"/>
      <c r="K2" s="22"/>
      <c r="L2" s="47"/>
      <c r="M2" s="22"/>
      <c r="N2" s="22"/>
    </row>
    <row r="3" spans="1:15" ht="18.75" customHeight="1" x14ac:dyDescent="0.15">
      <c r="A3" s="43" t="s">
        <v>0</v>
      </c>
      <c r="B3" s="43"/>
      <c r="C3" s="43"/>
      <c r="D3" s="43"/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</row>
    <row r="4" spans="1:15" ht="18.75" customHeight="1" x14ac:dyDescent="0.15">
      <c r="A4" s="43" t="s">
        <v>11</v>
      </c>
      <c r="B4" s="43"/>
      <c r="C4" s="43"/>
      <c r="D4" s="43"/>
      <c r="E4" s="3">
        <v>42522</v>
      </c>
      <c r="F4" s="3">
        <v>42522</v>
      </c>
      <c r="G4" s="3">
        <v>42522</v>
      </c>
      <c r="H4" s="3">
        <v>42522</v>
      </c>
      <c r="I4" s="3">
        <v>42522</v>
      </c>
      <c r="J4" s="3">
        <v>42522</v>
      </c>
      <c r="K4" s="3">
        <v>42522</v>
      </c>
      <c r="L4" s="3">
        <v>42530</v>
      </c>
      <c r="M4" s="3">
        <v>42530</v>
      </c>
      <c r="N4" s="3">
        <v>42535</v>
      </c>
    </row>
    <row r="5" spans="1:15" ht="18.75" customHeight="1" x14ac:dyDescent="0.15">
      <c r="A5" s="43" t="s">
        <v>12</v>
      </c>
      <c r="B5" s="43"/>
      <c r="C5" s="43"/>
      <c r="D5" s="43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18.75" customHeight="1" x14ac:dyDescent="0.15">
      <c r="A6" s="43" t="s">
        <v>13</v>
      </c>
      <c r="B6" s="43"/>
      <c r="C6" s="43"/>
      <c r="D6" s="43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5" ht="18.75" customHeight="1" x14ac:dyDescent="0.15">
      <c r="A7" s="43" t="s">
        <v>14</v>
      </c>
      <c r="B7" s="43"/>
      <c r="C7" s="43"/>
      <c r="D7" s="43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</row>
    <row r="8" spans="1:15" ht="18.75" customHeight="1" x14ac:dyDescent="0.15">
      <c r="A8" s="44" t="s">
        <v>15</v>
      </c>
      <c r="B8" s="44"/>
      <c r="C8" s="44"/>
      <c r="D8" s="44"/>
      <c r="E8" s="4">
        <v>2000</v>
      </c>
      <c r="F8" s="4">
        <v>2000</v>
      </c>
      <c r="G8" s="4">
        <v>2000</v>
      </c>
      <c r="H8" s="4">
        <v>2000</v>
      </c>
      <c r="I8" s="4">
        <v>2000</v>
      </c>
      <c r="J8" s="4">
        <v>2000</v>
      </c>
      <c r="K8" s="4">
        <v>2000</v>
      </c>
      <c r="L8" s="4">
        <v>2000</v>
      </c>
      <c r="M8" s="4">
        <v>2000</v>
      </c>
      <c r="N8" s="4">
        <v>2000</v>
      </c>
    </row>
    <row r="9" spans="1:15" ht="18.75" customHeight="1" thickBot="1" x14ac:dyDescent="0.2">
      <c r="A9" s="44" t="s">
        <v>16</v>
      </c>
      <c r="B9" s="44"/>
      <c r="C9" s="44"/>
      <c r="D9" s="44"/>
      <c r="E9" s="4">
        <v>150</v>
      </c>
      <c r="F9" s="4">
        <v>450</v>
      </c>
      <c r="G9" s="4">
        <v>200</v>
      </c>
      <c r="H9" s="4">
        <v>550</v>
      </c>
      <c r="I9" s="4">
        <v>600</v>
      </c>
      <c r="J9" s="4">
        <v>950</v>
      </c>
      <c r="K9" s="4">
        <v>150</v>
      </c>
      <c r="L9" s="4">
        <v>1000</v>
      </c>
      <c r="M9" s="4">
        <v>50</v>
      </c>
      <c r="N9" s="4">
        <v>150</v>
      </c>
    </row>
    <row r="10" spans="1:15" ht="18.75" customHeight="1" thickTop="1" x14ac:dyDescent="0.15">
      <c r="A10" s="26" t="s">
        <v>112</v>
      </c>
      <c r="B10" s="26" t="s">
        <v>18</v>
      </c>
      <c r="C10" s="26" t="s">
        <v>19</v>
      </c>
      <c r="D10" s="26" t="s">
        <v>20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5" ht="18.75" customHeight="1" x14ac:dyDescent="0.15">
      <c r="A11" s="5">
        <v>1</v>
      </c>
      <c r="B11" s="5" t="s">
        <v>21</v>
      </c>
      <c r="C11" s="5" t="s">
        <v>22</v>
      </c>
      <c r="D11" s="5" t="s">
        <v>23</v>
      </c>
      <c r="E11" s="49">
        <v>1843.2</v>
      </c>
      <c r="F11" s="49">
        <v>3456</v>
      </c>
      <c r="G11" s="49">
        <v>576</v>
      </c>
      <c r="H11" s="49">
        <v>864</v>
      </c>
      <c r="I11" s="49">
        <v>220.8</v>
      </c>
      <c r="J11" s="49">
        <v>633.6</v>
      </c>
      <c r="K11" s="49">
        <v>211.2</v>
      </c>
      <c r="L11" s="49">
        <v>576</v>
      </c>
      <c r="M11" s="49">
        <v>115.2</v>
      </c>
      <c r="N11" s="49">
        <v>115.2</v>
      </c>
      <c r="O11" s="23"/>
    </row>
    <row r="12" spans="1:15" ht="18.75" customHeight="1" x14ac:dyDescent="0.15">
      <c r="A12" s="5">
        <v>2</v>
      </c>
      <c r="B12" s="5" t="s">
        <v>24</v>
      </c>
      <c r="C12" s="5" t="s">
        <v>25</v>
      </c>
      <c r="D12" s="10" t="s">
        <v>114</v>
      </c>
      <c r="E12" s="49" t="s">
        <v>69</v>
      </c>
      <c r="F12" s="49">
        <v>3.2</v>
      </c>
      <c r="G12" s="49" t="s">
        <v>69</v>
      </c>
      <c r="H12" s="49">
        <v>0.8</v>
      </c>
      <c r="I12" s="49" t="s">
        <v>69</v>
      </c>
      <c r="J12" s="49" t="s">
        <v>69</v>
      </c>
      <c r="K12" s="49" t="s">
        <v>69</v>
      </c>
      <c r="L12" s="49" t="s">
        <v>69</v>
      </c>
      <c r="M12" s="49" t="s">
        <v>69</v>
      </c>
      <c r="N12" s="49">
        <v>6.4</v>
      </c>
      <c r="O12" s="23"/>
    </row>
    <row r="13" spans="1:15" ht="18.75" customHeight="1" x14ac:dyDescent="0.15">
      <c r="A13" s="5">
        <v>3</v>
      </c>
      <c r="B13" s="5"/>
      <c r="C13" s="5"/>
      <c r="D13" s="10" t="s">
        <v>26</v>
      </c>
      <c r="E13" s="49">
        <v>3.2</v>
      </c>
      <c r="F13" s="49" t="s">
        <v>69</v>
      </c>
      <c r="G13" s="49" t="s">
        <v>69</v>
      </c>
      <c r="H13" s="49">
        <v>3.2</v>
      </c>
      <c r="I13" s="49" t="s">
        <v>69</v>
      </c>
      <c r="J13" s="49">
        <v>12.8</v>
      </c>
      <c r="K13" s="49" t="s">
        <v>69</v>
      </c>
      <c r="L13" s="49">
        <v>1.6</v>
      </c>
      <c r="M13" s="49" t="s">
        <v>69</v>
      </c>
      <c r="N13" s="49" t="s">
        <v>69</v>
      </c>
      <c r="O13" s="23"/>
    </row>
    <row r="14" spans="1:15" ht="18.75" customHeight="1" x14ac:dyDescent="0.15">
      <c r="A14" s="5">
        <v>4</v>
      </c>
      <c r="B14" s="5"/>
      <c r="C14" s="5"/>
      <c r="D14" s="10" t="s">
        <v>115</v>
      </c>
      <c r="E14" s="49">
        <v>3.2</v>
      </c>
      <c r="F14" s="49">
        <v>6.4</v>
      </c>
      <c r="G14" s="49" t="s">
        <v>69</v>
      </c>
      <c r="H14" s="49">
        <v>6.4</v>
      </c>
      <c r="I14" s="49" t="s">
        <v>69</v>
      </c>
      <c r="J14" s="49">
        <v>6.4</v>
      </c>
      <c r="K14" s="49">
        <v>6.4</v>
      </c>
      <c r="L14" s="49">
        <v>12.8</v>
      </c>
      <c r="M14" s="49" t="s">
        <v>69</v>
      </c>
      <c r="N14" s="49">
        <v>3.2</v>
      </c>
      <c r="O14" s="23"/>
    </row>
    <row r="15" spans="1:15" ht="18.75" customHeight="1" x14ac:dyDescent="0.15">
      <c r="A15" s="5">
        <v>5</v>
      </c>
      <c r="B15" s="5"/>
      <c r="C15" s="5"/>
      <c r="D15" s="10" t="s">
        <v>27</v>
      </c>
      <c r="E15" s="49">
        <v>307.2</v>
      </c>
      <c r="F15" s="49">
        <v>70.400000000000006</v>
      </c>
      <c r="G15" s="49">
        <v>185.6</v>
      </c>
      <c r="H15" s="49">
        <v>38.4</v>
      </c>
      <c r="I15" s="49">
        <v>60.8</v>
      </c>
      <c r="J15" s="49">
        <v>25.6</v>
      </c>
      <c r="K15" s="49">
        <v>147.19999999999999</v>
      </c>
      <c r="L15" s="49">
        <v>262.39999999999998</v>
      </c>
      <c r="M15" s="49">
        <v>54.4</v>
      </c>
      <c r="N15" s="49">
        <v>12.8</v>
      </c>
      <c r="O15" s="23"/>
    </row>
    <row r="16" spans="1:15" ht="18.75" customHeight="1" x14ac:dyDescent="0.15">
      <c r="A16" s="5">
        <v>6</v>
      </c>
      <c r="B16" s="5"/>
      <c r="C16" s="5"/>
      <c r="D16" s="5" t="s">
        <v>209</v>
      </c>
      <c r="E16" s="49" t="s">
        <v>69</v>
      </c>
      <c r="F16" s="49" t="s">
        <v>69</v>
      </c>
      <c r="G16" s="49" t="s">
        <v>69</v>
      </c>
      <c r="H16" s="49" t="s">
        <v>69</v>
      </c>
      <c r="I16" s="49">
        <v>0.8</v>
      </c>
      <c r="J16" s="49" t="s">
        <v>69</v>
      </c>
      <c r="K16" s="49" t="s">
        <v>69</v>
      </c>
      <c r="L16" s="49" t="s">
        <v>69</v>
      </c>
      <c r="M16" s="49" t="s">
        <v>69</v>
      </c>
      <c r="N16" s="49" t="s">
        <v>69</v>
      </c>
      <c r="O16" s="23"/>
    </row>
    <row r="17" spans="1:15" ht="18.75" customHeight="1" x14ac:dyDescent="0.15">
      <c r="A17" s="5">
        <v>7</v>
      </c>
      <c r="B17" s="5"/>
      <c r="C17" s="5"/>
      <c r="D17" s="10" t="s">
        <v>28</v>
      </c>
      <c r="E17" s="49">
        <v>1.6</v>
      </c>
      <c r="F17" s="49" t="s">
        <v>69</v>
      </c>
      <c r="G17" s="49">
        <v>0.8</v>
      </c>
      <c r="H17" s="49">
        <v>3.2</v>
      </c>
      <c r="I17" s="49" t="s">
        <v>69</v>
      </c>
      <c r="J17" s="49" t="s">
        <v>69</v>
      </c>
      <c r="K17" s="49" t="s">
        <v>69</v>
      </c>
      <c r="L17" s="49" t="s">
        <v>69</v>
      </c>
      <c r="M17" s="49" t="s">
        <v>69</v>
      </c>
      <c r="N17" s="49" t="s">
        <v>69</v>
      </c>
      <c r="O17" s="23"/>
    </row>
    <row r="18" spans="1:15" ht="18.75" customHeight="1" x14ac:dyDescent="0.15">
      <c r="A18" s="5">
        <v>8</v>
      </c>
      <c r="B18" s="5"/>
      <c r="C18" s="5"/>
      <c r="D18" s="5" t="s">
        <v>210</v>
      </c>
      <c r="E18" s="49" t="s">
        <v>69</v>
      </c>
      <c r="F18" s="49">
        <v>12.8</v>
      </c>
      <c r="G18" s="49" t="s">
        <v>69</v>
      </c>
      <c r="H18" s="49" t="s">
        <v>69</v>
      </c>
      <c r="I18" s="49" t="s">
        <v>69</v>
      </c>
      <c r="J18" s="49" t="s">
        <v>69</v>
      </c>
      <c r="K18" s="49">
        <v>3.2</v>
      </c>
      <c r="L18" s="49" t="s">
        <v>69</v>
      </c>
      <c r="M18" s="49" t="s">
        <v>69</v>
      </c>
      <c r="N18" s="49" t="s">
        <v>69</v>
      </c>
      <c r="O18" s="23"/>
    </row>
    <row r="19" spans="1:15" ht="18.75" customHeight="1" x14ac:dyDescent="0.15">
      <c r="A19" s="5">
        <v>9</v>
      </c>
      <c r="B19" s="5"/>
      <c r="C19" s="5"/>
      <c r="D19" s="10" t="s">
        <v>163</v>
      </c>
      <c r="E19" s="49">
        <v>12.8</v>
      </c>
      <c r="F19" s="49">
        <v>12.8</v>
      </c>
      <c r="G19" s="49">
        <v>32</v>
      </c>
      <c r="H19" s="49" t="s">
        <v>69</v>
      </c>
      <c r="I19" s="49">
        <v>3.2</v>
      </c>
      <c r="J19" s="49">
        <v>38.4</v>
      </c>
      <c r="K19" s="49">
        <v>16</v>
      </c>
      <c r="L19" s="49">
        <v>83.2</v>
      </c>
      <c r="M19" s="49" t="s">
        <v>69</v>
      </c>
      <c r="N19" s="49">
        <v>1.6</v>
      </c>
      <c r="O19" s="23"/>
    </row>
    <row r="20" spans="1:15" ht="18.75" customHeight="1" x14ac:dyDescent="0.15">
      <c r="A20" s="5">
        <v>10</v>
      </c>
      <c r="B20" s="5"/>
      <c r="C20" s="5"/>
      <c r="D20" s="5" t="s">
        <v>116</v>
      </c>
      <c r="E20" s="49">
        <v>12.8</v>
      </c>
      <c r="F20" s="49">
        <v>3.2</v>
      </c>
      <c r="G20" s="49">
        <v>3.2</v>
      </c>
      <c r="H20" s="49" t="s">
        <v>69</v>
      </c>
      <c r="I20" s="49" t="s">
        <v>69</v>
      </c>
      <c r="J20" s="49" t="s">
        <v>69</v>
      </c>
      <c r="K20" s="49" t="s">
        <v>69</v>
      </c>
      <c r="L20" s="49">
        <v>6.4</v>
      </c>
      <c r="M20" s="49" t="s">
        <v>69</v>
      </c>
      <c r="N20" s="49" t="s">
        <v>69</v>
      </c>
      <c r="O20" s="23"/>
    </row>
    <row r="21" spans="1:15" ht="18.75" customHeight="1" x14ac:dyDescent="0.15">
      <c r="A21" s="5">
        <v>11</v>
      </c>
      <c r="B21" s="5"/>
      <c r="C21" s="5"/>
      <c r="D21" s="5" t="s">
        <v>189</v>
      </c>
      <c r="E21" s="49">
        <v>57.6</v>
      </c>
      <c r="F21" s="49">
        <v>83.2</v>
      </c>
      <c r="G21" s="49">
        <v>44.8</v>
      </c>
      <c r="H21" s="49">
        <v>64</v>
      </c>
      <c r="I21" s="49">
        <v>32</v>
      </c>
      <c r="J21" s="49">
        <v>3.2</v>
      </c>
      <c r="K21" s="49">
        <v>22.4</v>
      </c>
      <c r="L21" s="49">
        <v>6.4</v>
      </c>
      <c r="M21" s="49">
        <v>3.2</v>
      </c>
      <c r="N21" s="49">
        <v>12.8</v>
      </c>
      <c r="O21" s="23"/>
    </row>
    <row r="22" spans="1:15" ht="18.75" customHeight="1" x14ac:dyDescent="0.15">
      <c r="A22" s="5">
        <v>12</v>
      </c>
      <c r="B22" s="5"/>
      <c r="C22" s="5"/>
      <c r="D22" s="5" t="s">
        <v>211</v>
      </c>
      <c r="E22" s="49" t="s">
        <v>69</v>
      </c>
      <c r="F22" s="49" t="s">
        <v>69</v>
      </c>
      <c r="G22" s="49" t="s">
        <v>69</v>
      </c>
      <c r="H22" s="49">
        <v>1.6</v>
      </c>
      <c r="I22" s="49" t="s">
        <v>69</v>
      </c>
      <c r="J22" s="49" t="s">
        <v>69</v>
      </c>
      <c r="K22" s="49" t="s">
        <v>69</v>
      </c>
      <c r="L22" s="49" t="s">
        <v>69</v>
      </c>
      <c r="M22" s="49" t="s">
        <v>69</v>
      </c>
      <c r="N22" s="49" t="s">
        <v>69</v>
      </c>
      <c r="O22" s="23"/>
    </row>
    <row r="23" spans="1:15" ht="18.75" customHeight="1" x14ac:dyDescent="0.15">
      <c r="A23" s="5">
        <v>13</v>
      </c>
      <c r="B23" s="5"/>
      <c r="C23" s="5"/>
      <c r="D23" s="5" t="s">
        <v>190</v>
      </c>
      <c r="E23" s="49" t="s">
        <v>69</v>
      </c>
      <c r="F23" s="49" t="s">
        <v>69</v>
      </c>
      <c r="G23" s="49">
        <v>1.6</v>
      </c>
      <c r="H23" s="49" t="s">
        <v>69</v>
      </c>
      <c r="I23" s="49" t="s">
        <v>69</v>
      </c>
      <c r="J23" s="49" t="s">
        <v>69</v>
      </c>
      <c r="K23" s="49" t="s">
        <v>69</v>
      </c>
      <c r="L23" s="49" t="s">
        <v>69</v>
      </c>
      <c r="M23" s="49" t="s">
        <v>69</v>
      </c>
      <c r="N23" s="49" t="s">
        <v>69</v>
      </c>
      <c r="O23" s="23"/>
    </row>
    <row r="24" spans="1:15" ht="18.75" customHeight="1" x14ac:dyDescent="0.15">
      <c r="A24" s="5">
        <v>14</v>
      </c>
      <c r="B24" s="5"/>
      <c r="C24" s="5"/>
      <c r="D24" s="10" t="s">
        <v>29</v>
      </c>
      <c r="E24" s="49">
        <v>1.6</v>
      </c>
      <c r="F24" s="49">
        <v>3.2</v>
      </c>
      <c r="G24" s="49" t="s">
        <v>69</v>
      </c>
      <c r="H24" s="49">
        <v>6.4</v>
      </c>
      <c r="I24" s="49">
        <v>3.2</v>
      </c>
      <c r="J24" s="49">
        <v>12.8</v>
      </c>
      <c r="K24" s="49">
        <v>9.6</v>
      </c>
      <c r="L24" s="49">
        <v>0.8</v>
      </c>
      <c r="M24" s="49" t="s">
        <v>69</v>
      </c>
      <c r="N24" s="49" t="s">
        <v>69</v>
      </c>
      <c r="O24" s="23"/>
    </row>
    <row r="25" spans="1:15" ht="18.75" customHeight="1" x14ac:dyDescent="0.15">
      <c r="A25" s="5">
        <v>15</v>
      </c>
      <c r="B25" s="5"/>
      <c r="C25" s="5"/>
      <c r="D25" s="5" t="s">
        <v>212</v>
      </c>
      <c r="E25" s="49" t="s">
        <v>69</v>
      </c>
      <c r="F25" s="49" t="s">
        <v>69</v>
      </c>
      <c r="G25" s="49">
        <v>3.2</v>
      </c>
      <c r="H25" s="49" t="s">
        <v>69</v>
      </c>
      <c r="I25" s="49" t="s">
        <v>69</v>
      </c>
      <c r="J25" s="49" t="s">
        <v>69</v>
      </c>
      <c r="K25" s="49" t="s">
        <v>69</v>
      </c>
      <c r="L25" s="49">
        <v>12.8</v>
      </c>
      <c r="M25" s="49" t="s">
        <v>69</v>
      </c>
      <c r="N25" s="49" t="s">
        <v>69</v>
      </c>
      <c r="O25" s="23"/>
    </row>
    <row r="26" spans="1:15" ht="18.75" customHeight="1" x14ac:dyDescent="0.15">
      <c r="A26" s="5">
        <v>16</v>
      </c>
      <c r="B26" s="5"/>
      <c r="C26" s="5"/>
      <c r="D26" s="5" t="s">
        <v>191</v>
      </c>
      <c r="E26" s="49">
        <v>345.6</v>
      </c>
      <c r="F26" s="49">
        <v>364.8</v>
      </c>
      <c r="G26" s="49">
        <v>211.2</v>
      </c>
      <c r="H26" s="49">
        <v>76.8</v>
      </c>
      <c r="I26" s="49">
        <v>67.2</v>
      </c>
      <c r="J26" s="49">
        <v>70.400000000000006</v>
      </c>
      <c r="K26" s="49">
        <v>64</v>
      </c>
      <c r="L26" s="49">
        <v>179.2</v>
      </c>
      <c r="M26" s="49">
        <v>25.6</v>
      </c>
      <c r="N26" s="49">
        <v>6.4</v>
      </c>
      <c r="O26" s="23"/>
    </row>
    <row r="27" spans="1:15" ht="18.75" customHeight="1" x14ac:dyDescent="0.15">
      <c r="A27" s="5">
        <v>17</v>
      </c>
      <c r="B27" s="5"/>
      <c r="C27" s="5"/>
      <c r="D27" s="10" t="s">
        <v>32</v>
      </c>
      <c r="E27" s="49">
        <v>9.6</v>
      </c>
      <c r="F27" s="49">
        <v>166.4</v>
      </c>
      <c r="G27" s="49">
        <v>6.4</v>
      </c>
      <c r="H27" s="49">
        <v>134.4</v>
      </c>
      <c r="I27" s="49">
        <v>9.6</v>
      </c>
      <c r="J27" s="49">
        <v>6.4</v>
      </c>
      <c r="K27" s="49">
        <v>16</v>
      </c>
      <c r="L27" s="49">
        <v>6.4</v>
      </c>
      <c r="M27" s="49">
        <v>1.6</v>
      </c>
      <c r="N27" s="49">
        <v>1.6</v>
      </c>
      <c r="O27" s="23"/>
    </row>
    <row r="28" spans="1:15" ht="18.75" customHeight="1" x14ac:dyDescent="0.15">
      <c r="A28" s="5">
        <v>18</v>
      </c>
      <c r="B28" s="5"/>
      <c r="C28" s="5"/>
      <c r="D28" s="10" t="s">
        <v>33</v>
      </c>
      <c r="E28" s="49">
        <v>3.2</v>
      </c>
      <c r="F28" s="49" t="s">
        <v>69</v>
      </c>
      <c r="G28" s="49" t="s">
        <v>69</v>
      </c>
      <c r="H28" s="49" t="s">
        <v>69</v>
      </c>
      <c r="I28" s="49" t="s">
        <v>69</v>
      </c>
      <c r="J28" s="49" t="s">
        <v>69</v>
      </c>
      <c r="K28" s="49" t="s">
        <v>69</v>
      </c>
      <c r="L28" s="49" t="s">
        <v>69</v>
      </c>
      <c r="M28" s="49" t="s">
        <v>69</v>
      </c>
      <c r="N28" s="49">
        <v>3.2</v>
      </c>
      <c r="O28" s="23"/>
    </row>
    <row r="29" spans="1:15" ht="18.75" customHeight="1" x14ac:dyDescent="0.15">
      <c r="A29" s="5">
        <v>19</v>
      </c>
      <c r="B29" s="5"/>
      <c r="C29" s="5"/>
      <c r="D29" s="5" t="s">
        <v>213</v>
      </c>
      <c r="E29" s="49">
        <v>6.4</v>
      </c>
      <c r="F29" s="49">
        <v>3.2</v>
      </c>
      <c r="G29" s="49">
        <v>6.4</v>
      </c>
      <c r="H29" s="49" t="s">
        <v>69</v>
      </c>
      <c r="I29" s="49" t="s">
        <v>69</v>
      </c>
      <c r="J29" s="49">
        <v>6.4</v>
      </c>
      <c r="K29" s="49">
        <v>3.2</v>
      </c>
      <c r="L29" s="49" t="s">
        <v>69</v>
      </c>
      <c r="M29" s="49" t="s">
        <v>69</v>
      </c>
      <c r="N29" s="49">
        <v>6.4</v>
      </c>
      <c r="O29" s="23"/>
    </row>
    <row r="30" spans="1:15" ht="18.75" customHeight="1" x14ac:dyDescent="0.15">
      <c r="A30" s="5">
        <v>20</v>
      </c>
      <c r="B30" s="5"/>
      <c r="C30" s="5"/>
      <c r="D30" s="5" t="s">
        <v>214</v>
      </c>
      <c r="E30" s="49" t="s">
        <v>69</v>
      </c>
      <c r="F30" s="49">
        <v>1.6</v>
      </c>
      <c r="G30" s="49" t="s">
        <v>69</v>
      </c>
      <c r="H30" s="49" t="s">
        <v>69</v>
      </c>
      <c r="I30" s="49" t="s">
        <v>69</v>
      </c>
      <c r="J30" s="49" t="s">
        <v>69</v>
      </c>
      <c r="K30" s="49" t="s">
        <v>69</v>
      </c>
      <c r="L30" s="49" t="s">
        <v>69</v>
      </c>
      <c r="M30" s="49" t="s">
        <v>69</v>
      </c>
      <c r="N30" s="49" t="s">
        <v>69</v>
      </c>
      <c r="O30" s="23"/>
    </row>
    <row r="31" spans="1:15" ht="18.75" customHeight="1" x14ac:dyDescent="0.15">
      <c r="A31" s="5">
        <v>21</v>
      </c>
      <c r="B31" s="5"/>
      <c r="C31" s="5"/>
      <c r="D31" s="10" t="s">
        <v>36</v>
      </c>
      <c r="E31" s="49" t="s">
        <v>69</v>
      </c>
      <c r="F31" s="49" t="s">
        <v>69</v>
      </c>
      <c r="G31" s="49" t="s">
        <v>69</v>
      </c>
      <c r="H31" s="49" t="s">
        <v>69</v>
      </c>
      <c r="I31" s="49" t="s">
        <v>69</v>
      </c>
      <c r="J31" s="49" t="s">
        <v>69</v>
      </c>
      <c r="K31" s="49">
        <v>1.6</v>
      </c>
      <c r="L31" s="49" t="s">
        <v>69</v>
      </c>
      <c r="M31" s="49">
        <v>3.2</v>
      </c>
      <c r="N31" s="49" t="s">
        <v>69</v>
      </c>
      <c r="O31" s="23"/>
    </row>
    <row r="32" spans="1:15" ht="18.75" customHeight="1" x14ac:dyDescent="0.15">
      <c r="A32" s="5">
        <v>22</v>
      </c>
      <c r="B32" s="5"/>
      <c r="C32" s="5"/>
      <c r="D32" s="10" t="s">
        <v>167</v>
      </c>
      <c r="E32" s="49">
        <v>0.8</v>
      </c>
      <c r="F32" s="49" t="s">
        <v>69</v>
      </c>
      <c r="G32" s="49" t="s">
        <v>69</v>
      </c>
      <c r="H32" s="49" t="s">
        <v>69</v>
      </c>
      <c r="I32" s="49" t="s">
        <v>69</v>
      </c>
      <c r="J32" s="49" t="s">
        <v>69</v>
      </c>
      <c r="K32" s="49">
        <v>0.8</v>
      </c>
      <c r="L32" s="49" t="s">
        <v>69</v>
      </c>
      <c r="M32" s="49" t="s">
        <v>69</v>
      </c>
      <c r="N32" s="49" t="s">
        <v>69</v>
      </c>
      <c r="O32" s="23"/>
    </row>
    <row r="33" spans="1:15" ht="18.75" customHeight="1" x14ac:dyDescent="0.15">
      <c r="A33" s="5">
        <v>23</v>
      </c>
      <c r="B33" s="5"/>
      <c r="C33" s="5"/>
      <c r="D33" s="5" t="s">
        <v>125</v>
      </c>
      <c r="E33" s="49">
        <v>12.8</v>
      </c>
      <c r="F33" s="49">
        <v>32</v>
      </c>
      <c r="G33" s="49">
        <v>16</v>
      </c>
      <c r="H33" s="49">
        <v>12.8</v>
      </c>
      <c r="I33" s="49">
        <v>6.4</v>
      </c>
      <c r="J33" s="49">
        <v>6.4</v>
      </c>
      <c r="K33" s="49">
        <v>6.4</v>
      </c>
      <c r="L33" s="49">
        <v>6.4</v>
      </c>
      <c r="M33" s="49">
        <v>1.6</v>
      </c>
      <c r="N33" s="49">
        <v>1.6</v>
      </c>
      <c r="O33" s="23"/>
    </row>
    <row r="34" spans="1:15" ht="18.75" customHeight="1" x14ac:dyDescent="0.15">
      <c r="A34" s="5">
        <v>24</v>
      </c>
      <c r="B34" s="5" t="s">
        <v>37</v>
      </c>
      <c r="C34" s="5" t="s">
        <v>38</v>
      </c>
      <c r="D34" s="10" t="s">
        <v>168</v>
      </c>
      <c r="E34" s="49" t="s">
        <v>69</v>
      </c>
      <c r="F34" s="49">
        <v>1.6</v>
      </c>
      <c r="G34" s="49" t="s">
        <v>69</v>
      </c>
      <c r="H34" s="49" t="s">
        <v>69</v>
      </c>
      <c r="I34" s="49" t="s">
        <v>69</v>
      </c>
      <c r="J34" s="49" t="s">
        <v>69</v>
      </c>
      <c r="K34" s="49" t="s">
        <v>69</v>
      </c>
      <c r="L34" s="49" t="s">
        <v>69</v>
      </c>
      <c r="M34" s="49" t="s">
        <v>69</v>
      </c>
      <c r="N34" s="49" t="s">
        <v>69</v>
      </c>
      <c r="O34" s="23"/>
    </row>
    <row r="35" spans="1:15" ht="18.75" customHeight="1" x14ac:dyDescent="0.15">
      <c r="A35" s="5">
        <v>25</v>
      </c>
      <c r="B35" s="5"/>
      <c r="C35" s="5" t="s">
        <v>40</v>
      </c>
      <c r="D35" s="10" t="s">
        <v>128</v>
      </c>
      <c r="E35" s="49">
        <v>3.2</v>
      </c>
      <c r="F35" s="49">
        <v>12.8</v>
      </c>
      <c r="G35" s="49" t="s">
        <v>69</v>
      </c>
      <c r="H35" s="49">
        <v>3.2</v>
      </c>
      <c r="I35" s="49">
        <v>9.6</v>
      </c>
      <c r="J35" s="49">
        <v>12.8</v>
      </c>
      <c r="K35" s="49">
        <v>3.2</v>
      </c>
      <c r="L35" s="49" t="s">
        <v>69</v>
      </c>
      <c r="M35" s="49" t="s">
        <v>69</v>
      </c>
      <c r="N35" s="49">
        <v>12.8</v>
      </c>
      <c r="O35" s="23"/>
    </row>
    <row r="36" spans="1:15" ht="18.75" customHeight="1" x14ac:dyDescent="0.15">
      <c r="A36" s="5">
        <v>26</v>
      </c>
      <c r="B36" s="5"/>
      <c r="C36" s="5" t="s">
        <v>42</v>
      </c>
      <c r="D36" s="10" t="s">
        <v>44</v>
      </c>
      <c r="E36" s="49">
        <v>22.4</v>
      </c>
      <c r="F36" s="49">
        <v>204.8</v>
      </c>
      <c r="G36" s="49" t="s">
        <v>69</v>
      </c>
      <c r="H36" s="49">
        <v>614.4</v>
      </c>
      <c r="I36" s="49">
        <v>19.2</v>
      </c>
      <c r="J36" s="49">
        <v>19.2</v>
      </c>
      <c r="K36" s="49">
        <v>6.4</v>
      </c>
      <c r="L36" s="49">
        <v>12.8</v>
      </c>
      <c r="M36" s="49" t="s">
        <v>69</v>
      </c>
      <c r="N36" s="49" t="s">
        <v>69</v>
      </c>
      <c r="O36" s="23"/>
    </row>
    <row r="37" spans="1:15" ht="18.75" customHeight="1" x14ac:dyDescent="0.15">
      <c r="A37" s="5">
        <v>27</v>
      </c>
      <c r="B37" s="5"/>
      <c r="C37" s="5"/>
      <c r="D37" s="10" t="s">
        <v>46</v>
      </c>
      <c r="E37" s="49" t="s">
        <v>69</v>
      </c>
      <c r="F37" s="49" t="s">
        <v>69</v>
      </c>
      <c r="G37" s="49" t="s">
        <v>69</v>
      </c>
      <c r="H37" s="49" t="s">
        <v>69</v>
      </c>
      <c r="I37" s="49">
        <v>0.8</v>
      </c>
      <c r="J37" s="49" t="s">
        <v>69</v>
      </c>
      <c r="K37" s="49" t="s">
        <v>69</v>
      </c>
      <c r="L37" s="49" t="s">
        <v>69</v>
      </c>
      <c r="M37" s="49">
        <v>1.6</v>
      </c>
      <c r="N37" s="49" t="s">
        <v>69</v>
      </c>
      <c r="O37" s="23"/>
    </row>
    <row r="38" spans="1:15" ht="18.75" customHeight="1" x14ac:dyDescent="0.15">
      <c r="A38" s="5">
        <v>28</v>
      </c>
      <c r="B38" s="5"/>
      <c r="C38" s="5"/>
      <c r="D38" s="5" t="s">
        <v>194</v>
      </c>
      <c r="E38" s="49">
        <v>9.6</v>
      </c>
      <c r="F38" s="49">
        <v>44.8</v>
      </c>
      <c r="G38" s="49">
        <v>3.2</v>
      </c>
      <c r="H38" s="49">
        <v>108.8</v>
      </c>
      <c r="I38" s="49">
        <v>35.200000000000003</v>
      </c>
      <c r="J38" s="49">
        <v>12.8</v>
      </c>
      <c r="K38" s="49">
        <v>6.4</v>
      </c>
      <c r="L38" s="49">
        <v>3.2</v>
      </c>
      <c r="M38" s="49" t="s">
        <v>69</v>
      </c>
      <c r="N38" s="49">
        <v>6.4</v>
      </c>
      <c r="O38" s="23"/>
    </row>
    <row r="39" spans="1:15" ht="18.75" customHeight="1" x14ac:dyDescent="0.15">
      <c r="A39" s="5">
        <v>29</v>
      </c>
      <c r="B39" s="5"/>
      <c r="C39" s="5"/>
      <c r="D39" s="5" t="s">
        <v>47</v>
      </c>
      <c r="E39" s="49">
        <v>12.8</v>
      </c>
      <c r="F39" s="49">
        <v>70.400000000000006</v>
      </c>
      <c r="G39" s="49">
        <v>6.4</v>
      </c>
      <c r="H39" s="49">
        <v>38.4</v>
      </c>
      <c r="I39" s="49">
        <v>16</v>
      </c>
      <c r="J39" s="49">
        <v>19.2</v>
      </c>
      <c r="K39" s="49">
        <v>3.2</v>
      </c>
      <c r="L39" s="49">
        <v>6.4</v>
      </c>
      <c r="M39" s="49">
        <v>1.6</v>
      </c>
      <c r="N39" s="49">
        <v>6.4</v>
      </c>
      <c r="O39" s="23"/>
    </row>
    <row r="40" spans="1:15" ht="18.75" customHeight="1" x14ac:dyDescent="0.15">
      <c r="A40" s="5">
        <v>30</v>
      </c>
      <c r="B40" s="5"/>
      <c r="C40" s="5"/>
      <c r="D40" s="10" t="s">
        <v>48</v>
      </c>
      <c r="E40" s="49" t="s">
        <v>69</v>
      </c>
      <c r="F40" s="49" t="s">
        <v>69</v>
      </c>
      <c r="G40" s="49" t="s">
        <v>69</v>
      </c>
      <c r="H40" s="49" t="s">
        <v>69</v>
      </c>
      <c r="I40" s="49" t="s">
        <v>69</v>
      </c>
      <c r="J40" s="49" t="s">
        <v>69</v>
      </c>
      <c r="K40" s="49" t="s">
        <v>69</v>
      </c>
      <c r="L40" s="49">
        <v>12.8</v>
      </c>
      <c r="M40" s="49">
        <v>73.599999999999994</v>
      </c>
      <c r="N40" s="49">
        <v>5299.2</v>
      </c>
      <c r="O40" s="23"/>
    </row>
    <row r="41" spans="1:15" ht="18.75" customHeight="1" x14ac:dyDescent="0.15">
      <c r="A41" s="5">
        <v>31</v>
      </c>
      <c r="B41" s="5"/>
      <c r="C41" s="5"/>
      <c r="D41" s="10" t="s">
        <v>171</v>
      </c>
      <c r="E41" s="49" t="s">
        <v>69</v>
      </c>
      <c r="F41" s="49" t="s">
        <v>69</v>
      </c>
      <c r="G41" s="49" t="s">
        <v>69</v>
      </c>
      <c r="H41" s="49" t="s">
        <v>69</v>
      </c>
      <c r="I41" s="49" t="s">
        <v>69</v>
      </c>
      <c r="J41" s="49" t="s">
        <v>69</v>
      </c>
      <c r="K41" s="49">
        <v>124.8</v>
      </c>
      <c r="L41" s="49" t="s">
        <v>69</v>
      </c>
      <c r="M41" s="49" t="s">
        <v>69</v>
      </c>
      <c r="N41" s="49">
        <v>102.4</v>
      </c>
      <c r="O41" s="23"/>
    </row>
    <row r="42" spans="1:15" ht="18.75" customHeight="1" x14ac:dyDescent="0.15">
      <c r="A42" s="5">
        <v>32</v>
      </c>
      <c r="B42" s="5"/>
      <c r="C42" s="5"/>
      <c r="D42" s="5" t="s">
        <v>172</v>
      </c>
      <c r="E42" s="49" t="s">
        <v>69</v>
      </c>
      <c r="F42" s="49" t="s">
        <v>69</v>
      </c>
      <c r="G42" s="49" t="s">
        <v>69</v>
      </c>
      <c r="H42" s="49" t="s">
        <v>69</v>
      </c>
      <c r="I42" s="49" t="s">
        <v>69</v>
      </c>
      <c r="J42" s="49">
        <v>1.6</v>
      </c>
      <c r="K42" s="49">
        <v>1.6</v>
      </c>
      <c r="L42" s="49" t="s">
        <v>69</v>
      </c>
      <c r="M42" s="49" t="s">
        <v>69</v>
      </c>
      <c r="N42" s="49" t="s">
        <v>69</v>
      </c>
      <c r="O42" s="23"/>
    </row>
    <row r="43" spans="1:15" ht="18.75" customHeight="1" x14ac:dyDescent="0.15">
      <c r="A43" s="5">
        <v>33</v>
      </c>
      <c r="B43" s="5"/>
      <c r="C43" s="5"/>
      <c r="D43" s="10" t="s">
        <v>50</v>
      </c>
      <c r="E43" s="49" t="s">
        <v>69</v>
      </c>
      <c r="F43" s="49" t="s">
        <v>69</v>
      </c>
      <c r="G43" s="49" t="s">
        <v>69</v>
      </c>
      <c r="H43" s="49" t="s">
        <v>69</v>
      </c>
      <c r="I43" s="49" t="s">
        <v>69</v>
      </c>
      <c r="J43" s="49" t="s">
        <v>69</v>
      </c>
      <c r="K43" s="49" t="s">
        <v>69</v>
      </c>
      <c r="L43" s="49">
        <v>3.2</v>
      </c>
      <c r="M43" s="49" t="s">
        <v>69</v>
      </c>
      <c r="N43" s="49" t="s">
        <v>69</v>
      </c>
      <c r="O43" s="23"/>
    </row>
    <row r="44" spans="1:15" ht="18.75" customHeight="1" x14ac:dyDescent="0.15">
      <c r="A44" s="5">
        <v>34</v>
      </c>
      <c r="B44" s="5"/>
      <c r="C44" s="5"/>
      <c r="D44" s="10" t="s">
        <v>174</v>
      </c>
      <c r="E44" s="49" t="s">
        <v>69</v>
      </c>
      <c r="F44" s="49">
        <v>6.4</v>
      </c>
      <c r="G44" s="49" t="s">
        <v>69</v>
      </c>
      <c r="H44" s="49" t="s">
        <v>69</v>
      </c>
      <c r="I44" s="49" t="s">
        <v>69</v>
      </c>
      <c r="J44" s="49" t="s">
        <v>69</v>
      </c>
      <c r="K44" s="49" t="s">
        <v>69</v>
      </c>
      <c r="L44" s="49" t="s">
        <v>69</v>
      </c>
      <c r="M44" s="49" t="s">
        <v>69</v>
      </c>
      <c r="N44" s="49" t="s">
        <v>69</v>
      </c>
      <c r="O44" s="23"/>
    </row>
    <row r="45" spans="1:15" ht="18.75" customHeight="1" x14ac:dyDescent="0.15">
      <c r="A45" s="5">
        <v>35</v>
      </c>
      <c r="B45" s="5"/>
      <c r="C45" s="5"/>
      <c r="D45" s="10" t="s">
        <v>57</v>
      </c>
      <c r="E45" s="49" t="s">
        <v>69</v>
      </c>
      <c r="F45" s="49" t="s">
        <v>69</v>
      </c>
      <c r="G45" s="49" t="s">
        <v>69</v>
      </c>
      <c r="H45" s="49" t="s">
        <v>69</v>
      </c>
      <c r="I45" s="49" t="s">
        <v>69</v>
      </c>
      <c r="J45" s="49" t="s">
        <v>69</v>
      </c>
      <c r="K45" s="49" t="s">
        <v>69</v>
      </c>
      <c r="L45" s="49" t="s">
        <v>69</v>
      </c>
      <c r="M45" s="49" t="s">
        <v>69</v>
      </c>
      <c r="N45" s="49">
        <v>12.8</v>
      </c>
      <c r="O45" s="23"/>
    </row>
    <row r="46" spans="1:15" ht="18.75" customHeight="1" x14ac:dyDescent="0.15">
      <c r="A46" s="5">
        <v>36</v>
      </c>
      <c r="B46" s="5"/>
      <c r="C46" s="5"/>
      <c r="D46" s="5" t="s">
        <v>215</v>
      </c>
      <c r="E46" s="49">
        <v>6.4</v>
      </c>
      <c r="F46" s="49">
        <v>7372.8</v>
      </c>
      <c r="G46" s="49">
        <v>16</v>
      </c>
      <c r="H46" s="49">
        <v>8524.7999999999993</v>
      </c>
      <c r="I46" s="49">
        <v>316.8</v>
      </c>
      <c r="J46" s="49">
        <v>12.8</v>
      </c>
      <c r="K46" s="49">
        <v>25.6</v>
      </c>
      <c r="L46" s="49">
        <v>25.6</v>
      </c>
      <c r="M46" s="49">
        <v>3.2</v>
      </c>
      <c r="N46" s="49">
        <v>128</v>
      </c>
      <c r="O46" s="23"/>
    </row>
    <row r="47" spans="1:15" ht="18.75" customHeight="1" x14ac:dyDescent="0.15">
      <c r="A47" s="5">
        <v>37</v>
      </c>
      <c r="B47" s="5"/>
      <c r="C47" s="5"/>
      <c r="D47" s="10" t="s">
        <v>108</v>
      </c>
      <c r="E47" s="49" t="s">
        <v>69</v>
      </c>
      <c r="F47" s="49" t="s">
        <v>69</v>
      </c>
      <c r="G47" s="49" t="s">
        <v>69</v>
      </c>
      <c r="H47" s="49" t="s">
        <v>69</v>
      </c>
      <c r="I47" s="49" t="s">
        <v>69</v>
      </c>
      <c r="J47" s="49" t="s">
        <v>69</v>
      </c>
      <c r="K47" s="49" t="s">
        <v>69</v>
      </c>
      <c r="L47" s="49" t="s">
        <v>69</v>
      </c>
      <c r="M47" s="49" t="s">
        <v>69</v>
      </c>
      <c r="N47" s="49">
        <v>0.8</v>
      </c>
      <c r="O47" s="23"/>
    </row>
    <row r="48" spans="1:15" ht="18.75" customHeight="1" x14ac:dyDescent="0.15">
      <c r="A48" s="5">
        <v>38</v>
      </c>
      <c r="B48" s="5"/>
      <c r="C48" s="5"/>
      <c r="D48" s="10" t="s">
        <v>60</v>
      </c>
      <c r="E48" s="49" t="s">
        <v>69</v>
      </c>
      <c r="F48" s="49">
        <v>6.4</v>
      </c>
      <c r="G48" s="49" t="s">
        <v>69</v>
      </c>
      <c r="H48" s="49" t="s">
        <v>69</v>
      </c>
      <c r="I48" s="49" t="s">
        <v>69</v>
      </c>
      <c r="J48" s="49" t="s">
        <v>69</v>
      </c>
      <c r="K48" s="49" t="s">
        <v>69</v>
      </c>
      <c r="L48" s="49">
        <v>1.6</v>
      </c>
      <c r="M48" s="49" t="s">
        <v>69</v>
      </c>
      <c r="N48" s="49" t="s">
        <v>69</v>
      </c>
      <c r="O48" s="23"/>
    </row>
    <row r="49" spans="1:15" ht="18.75" customHeight="1" x14ac:dyDescent="0.15">
      <c r="A49" s="5">
        <v>39</v>
      </c>
      <c r="B49" s="5"/>
      <c r="C49" s="5"/>
      <c r="D49" s="5" t="s">
        <v>216</v>
      </c>
      <c r="E49" s="49" t="s">
        <v>69</v>
      </c>
      <c r="F49" s="49" t="s">
        <v>69</v>
      </c>
      <c r="G49" s="49">
        <v>1.6</v>
      </c>
      <c r="H49" s="49" t="s">
        <v>69</v>
      </c>
      <c r="I49" s="49" t="s">
        <v>69</v>
      </c>
      <c r="J49" s="49" t="s">
        <v>69</v>
      </c>
      <c r="K49" s="49" t="s">
        <v>69</v>
      </c>
      <c r="L49" s="49" t="s">
        <v>69</v>
      </c>
      <c r="M49" s="49" t="s">
        <v>69</v>
      </c>
      <c r="N49" s="49" t="s">
        <v>69</v>
      </c>
      <c r="O49" s="23"/>
    </row>
    <row r="50" spans="1:15" ht="18.75" customHeight="1" x14ac:dyDescent="0.15">
      <c r="A50" s="5">
        <v>40</v>
      </c>
      <c r="B50" s="5"/>
      <c r="C50" s="5"/>
      <c r="D50" s="5" t="s">
        <v>199</v>
      </c>
      <c r="E50" s="49" t="s">
        <v>69</v>
      </c>
      <c r="F50" s="49" t="s">
        <v>69</v>
      </c>
      <c r="G50" s="49" t="s">
        <v>69</v>
      </c>
      <c r="H50" s="49" t="s">
        <v>69</v>
      </c>
      <c r="I50" s="49" t="s">
        <v>69</v>
      </c>
      <c r="J50" s="49" t="s">
        <v>69</v>
      </c>
      <c r="K50" s="49" t="s">
        <v>69</v>
      </c>
      <c r="L50" s="49" t="s">
        <v>69</v>
      </c>
      <c r="M50" s="49">
        <v>0.8</v>
      </c>
      <c r="N50" s="49" t="s">
        <v>69</v>
      </c>
      <c r="O50" s="23"/>
    </row>
    <row r="51" spans="1:15" ht="18.75" customHeight="1" x14ac:dyDescent="0.15">
      <c r="A51" s="5">
        <v>41</v>
      </c>
      <c r="B51" s="5"/>
      <c r="C51" s="5"/>
      <c r="D51" s="10" t="s">
        <v>200</v>
      </c>
      <c r="E51" s="49" t="s">
        <v>69</v>
      </c>
      <c r="F51" s="49" t="s">
        <v>69</v>
      </c>
      <c r="G51" s="49" t="s">
        <v>69</v>
      </c>
      <c r="H51" s="49" t="s">
        <v>69</v>
      </c>
      <c r="I51" s="49" t="s">
        <v>69</v>
      </c>
      <c r="J51" s="49" t="s">
        <v>69</v>
      </c>
      <c r="K51" s="49" t="s">
        <v>69</v>
      </c>
      <c r="L51" s="49" t="s">
        <v>69</v>
      </c>
      <c r="M51" s="49" t="s">
        <v>69</v>
      </c>
      <c r="N51" s="49">
        <v>0.8</v>
      </c>
      <c r="O51" s="23"/>
    </row>
    <row r="52" spans="1:15" ht="18.75" customHeight="1" x14ac:dyDescent="0.15">
      <c r="A52" s="5">
        <v>42</v>
      </c>
      <c r="B52" s="5"/>
      <c r="C52" s="5"/>
      <c r="D52" s="5" t="s">
        <v>177</v>
      </c>
      <c r="E52" s="49" t="s">
        <v>69</v>
      </c>
      <c r="F52" s="49" t="s">
        <v>69</v>
      </c>
      <c r="G52" s="49" t="s">
        <v>69</v>
      </c>
      <c r="H52" s="49" t="s">
        <v>69</v>
      </c>
      <c r="I52" s="49" t="s">
        <v>69</v>
      </c>
      <c r="J52" s="49" t="s">
        <v>69</v>
      </c>
      <c r="K52" s="49">
        <v>1.6</v>
      </c>
      <c r="L52" s="49" t="s">
        <v>69</v>
      </c>
      <c r="M52" s="49">
        <v>1.6</v>
      </c>
      <c r="N52" s="49" t="s">
        <v>69</v>
      </c>
      <c r="O52" s="23"/>
    </row>
    <row r="53" spans="1:15" ht="18.75" customHeight="1" x14ac:dyDescent="0.15">
      <c r="A53" s="5">
        <v>43</v>
      </c>
      <c r="B53" s="5"/>
      <c r="C53" s="5"/>
      <c r="D53" s="5" t="s">
        <v>178</v>
      </c>
      <c r="E53" s="49" t="s">
        <v>69</v>
      </c>
      <c r="F53" s="49" t="s">
        <v>69</v>
      </c>
      <c r="G53" s="49" t="s">
        <v>69</v>
      </c>
      <c r="H53" s="49" t="s">
        <v>69</v>
      </c>
      <c r="I53" s="49" t="s">
        <v>69</v>
      </c>
      <c r="J53" s="49" t="s">
        <v>69</v>
      </c>
      <c r="K53" s="49" t="s">
        <v>69</v>
      </c>
      <c r="L53" s="49">
        <v>6.4</v>
      </c>
      <c r="M53" s="49" t="s">
        <v>69</v>
      </c>
      <c r="N53" s="49" t="s">
        <v>69</v>
      </c>
      <c r="O53" s="23"/>
    </row>
    <row r="54" spans="1:15" ht="18.75" customHeight="1" x14ac:dyDescent="0.15">
      <c r="A54" s="5">
        <v>44</v>
      </c>
      <c r="B54" s="5" t="s">
        <v>62</v>
      </c>
      <c r="C54" s="5" t="s">
        <v>63</v>
      </c>
      <c r="D54" s="5" t="s">
        <v>64</v>
      </c>
      <c r="E54" s="49">
        <v>16</v>
      </c>
      <c r="F54" s="49">
        <v>3.2</v>
      </c>
      <c r="G54" s="49">
        <v>3.2</v>
      </c>
      <c r="H54" s="49">
        <v>6.4</v>
      </c>
      <c r="I54" s="49" t="s">
        <v>69</v>
      </c>
      <c r="J54" s="49">
        <v>3.2</v>
      </c>
      <c r="K54" s="49">
        <v>3.2</v>
      </c>
      <c r="L54" s="49" t="s">
        <v>69</v>
      </c>
      <c r="M54" s="49" t="s">
        <v>69</v>
      </c>
      <c r="N54" s="49" t="s">
        <v>69</v>
      </c>
      <c r="O54" s="23"/>
    </row>
    <row r="55" spans="1:15" ht="18.75" customHeight="1" x14ac:dyDescent="0.15">
      <c r="A55" s="5">
        <v>45</v>
      </c>
      <c r="B55" s="5" t="s">
        <v>65</v>
      </c>
      <c r="C55" s="5" t="s">
        <v>66</v>
      </c>
      <c r="D55" s="5" t="s">
        <v>67</v>
      </c>
      <c r="E55" s="49">
        <v>35.200000000000003</v>
      </c>
      <c r="F55" s="49">
        <v>140.80000000000001</v>
      </c>
      <c r="G55" s="49">
        <v>60.8</v>
      </c>
      <c r="H55" s="49">
        <v>12.8</v>
      </c>
      <c r="I55" s="49">
        <v>6.4</v>
      </c>
      <c r="J55" s="49">
        <v>89.6</v>
      </c>
      <c r="K55" s="49">
        <v>16</v>
      </c>
      <c r="L55" s="49">
        <v>19.2</v>
      </c>
      <c r="M55" s="49">
        <v>32</v>
      </c>
      <c r="N55" s="49">
        <v>6.4</v>
      </c>
      <c r="O55" s="23"/>
    </row>
    <row r="56" spans="1:15" ht="18.75" customHeight="1" x14ac:dyDescent="0.15">
      <c r="A56" s="5">
        <v>46</v>
      </c>
      <c r="B56" s="5" t="s">
        <v>68</v>
      </c>
      <c r="C56" s="5" t="s">
        <v>69</v>
      </c>
      <c r="D56" s="5" t="s">
        <v>70</v>
      </c>
      <c r="E56" s="49">
        <v>22.4</v>
      </c>
      <c r="F56" s="49">
        <v>64</v>
      </c>
      <c r="G56" s="49">
        <v>28.8</v>
      </c>
      <c r="H56" s="49">
        <v>38.4</v>
      </c>
      <c r="I56" s="49">
        <v>12.8</v>
      </c>
      <c r="J56" s="49">
        <v>6.4</v>
      </c>
      <c r="K56" s="49">
        <v>12.8</v>
      </c>
      <c r="L56" s="49">
        <v>12.8</v>
      </c>
      <c r="M56" s="49">
        <v>35.200000000000003</v>
      </c>
      <c r="N56" s="49">
        <v>12.8</v>
      </c>
      <c r="O56" s="23"/>
    </row>
    <row r="57" spans="1:15" ht="18.75" customHeight="1" x14ac:dyDescent="0.15">
      <c r="A57" s="5">
        <v>47</v>
      </c>
      <c r="B57" s="5" t="s">
        <v>71</v>
      </c>
      <c r="C57" s="5" t="s">
        <v>150</v>
      </c>
      <c r="D57" s="10" t="s">
        <v>151</v>
      </c>
      <c r="E57" s="49">
        <v>3.2</v>
      </c>
      <c r="F57" s="49" t="s">
        <v>69</v>
      </c>
      <c r="G57" s="49">
        <v>1.6</v>
      </c>
      <c r="H57" s="49" t="s">
        <v>69</v>
      </c>
      <c r="I57" s="49" t="s">
        <v>69</v>
      </c>
      <c r="J57" s="49" t="s">
        <v>69</v>
      </c>
      <c r="K57" s="49" t="s">
        <v>69</v>
      </c>
      <c r="L57" s="49" t="s">
        <v>69</v>
      </c>
      <c r="M57" s="49" t="s">
        <v>69</v>
      </c>
      <c r="N57" s="49" t="s">
        <v>69</v>
      </c>
      <c r="O57" s="23"/>
    </row>
    <row r="58" spans="1:15" ht="18.75" customHeight="1" x14ac:dyDescent="0.15">
      <c r="A58" s="5">
        <v>48</v>
      </c>
      <c r="B58" s="5"/>
      <c r="C58" s="5" t="s">
        <v>72</v>
      </c>
      <c r="D58" s="5" t="s">
        <v>217</v>
      </c>
      <c r="E58" s="49">
        <v>6.4</v>
      </c>
      <c r="F58" s="49" t="s">
        <v>69</v>
      </c>
      <c r="G58" s="49" t="s">
        <v>69</v>
      </c>
      <c r="H58" s="49">
        <v>6.4</v>
      </c>
      <c r="I58" s="49" t="s">
        <v>69</v>
      </c>
      <c r="J58" s="49" t="s">
        <v>69</v>
      </c>
      <c r="K58" s="49" t="s">
        <v>69</v>
      </c>
      <c r="L58" s="49" t="s">
        <v>69</v>
      </c>
      <c r="M58" s="49" t="s">
        <v>69</v>
      </c>
      <c r="N58" s="49" t="s">
        <v>69</v>
      </c>
      <c r="O58" s="23"/>
    </row>
    <row r="59" spans="1:15" ht="18.75" customHeight="1" x14ac:dyDescent="0.15">
      <c r="A59" s="5">
        <v>49</v>
      </c>
      <c r="B59" s="5"/>
      <c r="C59" s="5"/>
      <c r="D59" s="5" t="s">
        <v>156</v>
      </c>
      <c r="E59" s="49" t="s">
        <v>69</v>
      </c>
      <c r="F59" s="49" t="s">
        <v>69</v>
      </c>
      <c r="G59" s="49" t="s">
        <v>69</v>
      </c>
      <c r="H59" s="49">
        <v>1.6</v>
      </c>
      <c r="I59" s="49" t="s">
        <v>69</v>
      </c>
      <c r="J59" s="49" t="s">
        <v>69</v>
      </c>
      <c r="K59" s="49" t="s">
        <v>69</v>
      </c>
      <c r="L59" s="49" t="s">
        <v>69</v>
      </c>
      <c r="M59" s="49">
        <v>3.2</v>
      </c>
      <c r="N59" s="49" t="s">
        <v>69</v>
      </c>
      <c r="O59" s="23"/>
    </row>
    <row r="60" spans="1:15" ht="18.75" customHeight="1" x14ac:dyDescent="0.15">
      <c r="A60" s="5">
        <v>50</v>
      </c>
      <c r="B60" s="5"/>
      <c r="C60" s="5"/>
      <c r="D60" s="5" t="s">
        <v>74</v>
      </c>
      <c r="E60" s="49" t="s">
        <v>69</v>
      </c>
      <c r="F60" s="49">
        <v>3.2</v>
      </c>
      <c r="G60" s="49">
        <v>3.2</v>
      </c>
      <c r="H60" s="49" t="s">
        <v>69</v>
      </c>
      <c r="I60" s="49">
        <v>1.6</v>
      </c>
      <c r="J60" s="49">
        <v>3.2</v>
      </c>
      <c r="K60" s="49" t="s">
        <v>69</v>
      </c>
      <c r="L60" s="49" t="s">
        <v>69</v>
      </c>
      <c r="M60" s="49" t="s">
        <v>69</v>
      </c>
      <c r="N60" s="49">
        <v>1.6</v>
      </c>
      <c r="O60" s="23"/>
    </row>
    <row r="61" spans="1:15" ht="18.75" customHeight="1" x14ac:dyDescent="0.15">
      <c r="A61" s="5">
        <v>51</v>
      </c>
      <c r="B61" s="5"/>
      <c r="C61" s="5" t="s">
        <v>75</v>
      </c>
      <c r="D61" s="5" t="s">
        <v>76</v>
      </c>
      <c r="E61" s="49">
        <v>16</v>
      </c>
      <c r="F61" s="49">
        <v>57.6</v>
      </c>
      <c r="G61" s="49">
        <v>12.8</v>
      </c>
      <c r="H61" s="49">
        <v>12.8</v>
      </c>
      <c r="I61" s="49">
        <v>6.4</v>
      </c>
      <c r="J61" s="49">
        <v>51.2</v>
      </c>
      <c r="K61" s="49">
        <v>3.2</v>
      </c>
      <c r="L61" s="49">
        <v>6.4</v>
      </c>
      <c r="M61" s="49">
        <v>3.2</v>
      </c>
      <c r="N61" s="49">
        <v>12.8</v>
      </c>
      <c r="O61" s="23"/>
    </row>
    <row r="62" spans="1:15" ht="18.75" customHeight="1" x14ac:dyDescent="0.15">
      <c r="A62" s="5">
        <v>52</v>
      </c>
      <c r="B62" s="5" t="s">
        <v>157</v>
      </c>
      <c r="C62" s="5" t="s">
        <v>158</v>
      </c>
      <c r="D62" s="5" t="s">
        <v>218</v>
      </c>
      <c r="E62" s="49">
        <v>0.8</v>
      </c>
      <c r="F62" s="49" t="s">
        <v>69</v>
      </c>
      <c r="G62" s="49" t="s">
        <v>69</v>
      </c>
      <c r="H62" s="49" t="s">
        <v>69</v>
      </c>
      <c r="I62" s="49" t="s">
        <v>69</v>
      </c>
      <c r="J62" s="49" t="s">
        <v>69</v>
      </c>
      <c r="K62" s="49">
        <v>1.6</v>
      </c>
      <c r="L62" s="49" t="s">
        <v>69</v>
      </c>
      <c r="M62" s="49" t="s">
        <v>69</v>
      </c>
      <c r="N62" s="49" t="s">
        <v>69</v>
      </c>
      <c r="O62" s="23"/>
    </row>
    <row r="63" spans="1:15" ht="18.75" customHeight="1" thickBot="1" x14ac:dyDescent="0.2">
      <c r="A63" s="5">
        <v>53</v>
      </c>
      <c r="B63" s="5" t="s">
        <v>77</v>
      </c>
      <c r="C63" s="5" t="s">
        <v>78</v>
      </c>
      <c r="D63" s="5" t="s">
        <v>79</v>
      </c>
      <c r="E63" s="49" t="s">
        <v>69</v>
      </c>
      <c r="F63" s="49" t="s">
        <v>69</v>
      </c>
      <c r="G63" s="49">
        <v>3.2</v>
      </c>
      <c r="H63" s="49" t="s">
        <v>69</v>
      </c>
      <c r="I63" s="49">
        <v>1.6</v>
      </c>
      <c r="J63" s="49" t="s">
        <v>69</v>
      </c>
      <c r="K63" s="49" t="s">
        <v>69</v>
      </c>
      <c r="L63" s="49" t="s">
        <v>69</v>
      </c>
      <c r="M63" s="49" t="s">
        <v>69</v>
      </c>
      <c r="N63" s="49" t="s">
        <v>69</v>
      </c>
      <c r="O63" s="23"/>
    </row>
    <row r="64" spans="1:15" ht="18.75" customHeight="1" thickTop="1" x14ac:dyDescent="0.15">
      <c r="A64" s="39" t="s">
        <v>80</v>
      </c>
      <c r="B64" s="39"/>
      <c r="C64" s="39"/>
      <c r="D64" s="39"/>
      <c r="E64" s="50">
        <f t="shared" ref="E64:N64" si="0">SUM(E11:E63)</f>
        <v>2776.0000000000005</v>
      </c>
      <c r="F64" s="50">
        <f t="shared" si="0"/>
        <v>12208</v>
      </c>
      <c r="G64" s="50">
        <f t="shared" si="0"/>
        <v>1228.0000000000002</v>
      </c>
      <c r="H64" s="50">
        <f t="shared" si="0"/>
        <v>10579.999999999996</v>
      </c>
      <c r="I64" s="50">
        <f t="shared" si="0"/>
        <v>830.4</v>
      </c>
      <c r="J64" s="50">
        <f t="shared" si="0"/>
        <v>1054.3999999999999</v>
      </c>
      <c r="K64" s="50">
        <f t="shared" si="0"/>
        <v>717.6</v>
      </c>
      <c r="L64" s="50">
        <f t="shared" si="0"/>
        <v>1264.8000000000002</v>
      </c>
      <c r="M64" s="50">
        <f t="shared" si="0"/>
        <v>360.7999999999999</v>
      </c>
      <c r="N64" s="50">
        <f t="shared" si="0"/>
        <v>5774.4000000000005</v>
      </c>
    </row>
    <row r="65" spans="1:14" ht="18.75" customHeight="1" x14ac:dyDescent="0.15">
      <c r="A65" s="40" t="s">
        <v>181</v>
      </c>
      <c r="B65" s="41"/>
      <c r="C65" s="6" t="s">
        <v>22</v>
      </c>
      <c r="D65" s="8"/>
      <c r="E65" s="51">
        <f t="shared" ref="E65:N65" si="1">E11</f>
        <v>1843.2</v>
      </c>
      <c r="F65" s="51">
        <f t="shared" si="1"/>
        <v>3456</v>
      </c>
      <c r="G65" s="51">
        <f t="shared" si="1"/>
        <v>576</v>
      </c>
      <c r="H65" s="51">
        <f t="shared" si="1"/>
        <v>864</v>
      </c>
      <c r="I65" s="51">
        <f t="shared" si="1"/>
        <v>220.8</v>
      </c>
      <c r="J65" s="51">
        <f t="shared" si="1"/>
        <v>633.6</v>
      </c>
      <c r="K65" s="51">
        <f t="shared" si="1"/>
        <v>211.2</v>
      </c>
      <c r="L65" s="51">
        <f t="shared" si="1"/>
        <v>576</v>
      </c>
      <c r="M65" s="51">
        <f t="shared" si="1"/>
        <v>115.2</v>
      </c>
      <c r="N65" s="51">
        <f t="shared" si="1"/>
        <v>115.2</v>
      </c>
    </row>
    <row r="66" spans="1:14" ht="18.75" customHeight="1" x14ac:dyDescent="0.15">
      <c r="A66" s="40"/>
      <c r="B66" s="41"/>
      <c r="C66" s="6" t="s">
        <v>25</v>
      </c>
      <c r="D66" s="8"/>
      <c r="E66" s="51">
        <f t="shared" ref="E66:N66" si="2">SUM(E12:E33)</f>
        <v>778.40000000000009</v>
      </c>
      <c r="F66" s="51">
        <f t="shared" si="2"/>
        <v>763.2</v>
      </c>
      <c r="G66" s="51">
        <f t="shared" si="2"/>
        <v>511.19999999999993</v>
      </c>
      <c r="H66" s="51">
        <f t="shared" si="2"/>
        <v>348.00000000000006</v>
      </c>
      <c r="I66" s="51">
        <f t="shared" si="2"/>
        <v>183.2</v>
      </c>
      <c r="J66" s="51">
        <f t="shared" si="2"/>
        <v>188.80000000000004</v>
      </c>
      <c r="K66" s="51">
        <f t="shared" si="2"/>
        <v>296.79999999999995</v>
      </c>
      <c r="L66" s="51">
        <f t="shared" si="2"/>
        <v>578.39999999999986</v>
      </c>
      <c r="M66" s="51">
        <f t="shared" si="2"/>
        <v>89.6</v>
      </c>
      <c r="N66" s="51">
        <f t="shared" si="2"/>
        <v>56.000000000000007</v>
      </c>
    </row>
    <row r="67" spans="1:14" ht="18.75" customHeight="1" x14ac:dyDescent="0.15">
      <c r="A67" s="40"/>
      <c r="B67" s="41"/>
      <c r="C67" s="6" t="s">
        <v>81</v>
      </c>
      <c r="D67" s="8"/>
      <c r="E67" s="51">
        <f t="shared" ref="E67:N68" si="3">SUM(E34:E34)</f>
        <v>0</v>
      </c>
      <c r="F67" s="51">
        <f t="shared" si="3"/>
        <v>1.6</v>
      </c>
      <c r="G67" s="51">
        <f t="shared" si="3"/>
        <v>0</v>
      </c>
      <c r="H67" s="51">
        <f t="shared" si="3"/>
        <v>0</v>
      </c>
      <c r="I67" s="51">
        <f t="shared" si="3"/>
        <v>0</v>
      </c>
      <c r="J67" s="51">
        <f t="shared" si="3"/>
        <v>0</v>
      </c>
      <c r="K67" s="51">
        <f t="shared" si="3"/>
        <v>0</v>
      </c>
      <c r="L67" s="51">
        <f t="shared" si="3"/>
        <v>0</v>
      </c>
      <c r="M67" s="51">
        <f t="shared" si="3"/>
        <v>0</v>
      </c>
      <c r="N67" s="51">
        <f t="shared" si="3"/>
        <v>0</v>
      </c>
    </row>
    <row r="68" spans="1:14" ht="18.75" customHeight="1" x14ac:dyDescent="0.15">
      <c r="A68" s="40"/>
      <c r="B68" s="41"/>
      <c r="C68" s="6" t="s">
        <v>40</v>
      </c>
      <c r="D68" s="8"/>
      <c r="E68" s="51">
        <f t="shared" si="3"/>
        <v>3.2</v>
      </c>
      <c r="F68" s="51">
        <f t="shared" si="3"/>
        <v>12.8</v>
      </c>
      <c r="G68" s="51">
        <f t="shared" si="3"/>
        <v>0</v>
      </c>
      <c r="H68" s="51">
        <f t="shared" si="3"/>
        <v>3.2</v>
      </c>
      <c r="I68" s="51">
        <f t="shared" si="3"/>
        <v>9.6</v>
      </c>
      <c r="J68" s="51">
        <f t="shared" si="3"/>
        <v>12.8</v>
      </c>
      <c r="K68" s="51">
        <f t="shared" si="3"/>
        <v>3.2</v>
      </c>
      <c r="L68" s="51">
        <f t="shared" si="3"/>
        <v>0</v>
      </c>
      <c r="M68" s="51">
        <f t="shared" si="3"/>
        <v>0</v>
      </c>
      <c r="N68" s="51">
        <f t="shared" si="3"/>
        <v>12.8</v>
      </c>
    </row>
    <row r="69" spans="1:14" ht="18.75" customHeight="1" x14ac:dyDescent="0.15">
      <c r="A69" s="40"/>
      <c r="B69" s="41"/>
      <c r="C69" s="6" t="s">
        <v>42</v>
      </c>
      <c r="D69" s="8"/>
      <c r="E69" s="51">
        <f t="shared" ref="E69:N69" si="4">SUM(E36:E53)</f>
        <v>51.199999999999996</v>
      </c>
      <c r="F69" s="51">
        <f t="shared" si="4"/>
        <v>7705.5999999999995</v>
      </c>
      <c r="G69" s="51">
        <f t="shared" si="4"/>
        <v>27.200000000000003</v>
      </c>
      <c r="H69" s="51">
        <f t="shared" si="4"/>
        <v>9286.4</v>
      </c>
      <c r="I69" s="51">
        <f t="shared" si="4"/>
        <v>388</v>
      </c>
      <c r="J69" s="51">
        <f t="shared" si="4"/>
        <v>65.600000000000009</v>
      </c>
      <c r="K69" s="51">
        <f t="shared" si="4"/>
        <v>169.6</v>
      </c>
      <c r="L69" s="51">
        <f t="shared" si="4"/>
        <v>72</v>
      </c>
      <c r="M69" s="51">
        <f t="shared" si="4"/>
        <v>82.399999999999991</v>
      </c>
      <c r="N69" s="51">
        <f t="shared" si="4"/>
        <v>5556.8</v>
      </c>
    </row>
    <row r="70" spans="1:14" ht="18.75" customHeight="1" x14ac:dyDescent="0.15">
      <c r="A70" s="40"/>
      <c r="B70" s="41"/>
      <c r="C70" s="6" t="s">
        <v>82</v>
      </c>
      <c r="D70" s="8"/>
      <c r="E70" s="51">
        <f t="shared" ref="E70:N70" si="5">SUM(E54)</f>
        <v>16</v>
      </c>
      <c r="F70" s="51">
        <f t="shared" si="5"/>
        <v>3.2</v>
      </c>
      <c r="G70" s="51">
        <f t="shared" si="5"/>
        <v>3.2</v>
      </c>
      <c r="H70" s="51">
        <f t="shared" si="5"/>
        <v>6.4</v>
      </c>
      <c r="I70" s="51">
        <f t="shared" si="5"/>
        <v>0</v>
      </c>
      <c r="J70" s="51">
        <f t="shared" si="5"/>
        <v>3.2</v>
      </c>
      <c r="K70" s="51">
        <f t="shared" si="5"/>
        <v>3.2</v>
      </c>
      <c r="L70" s="51">
        <f t="shared" si="5"/>
        <v>0</v>
      </c>
      <c r="M70" s="51">
        <f t="shared" si="5"/>
        <v>0</v>
      </c>
      <c r="N70" s="51">
        <f t="shared" si="5"/>
        <v>0</v>
      </c>
    </row>
    <row r="71" spans="1:14" ht="18.75" customHeight="1" x14ac:dyDescent="0.15">
      <c r="A71" s="40"/>
      <c r="B71" s="41"/>
      <c r="C71" s="6" t="s">
        <v>66</v>
      </c>
      <c r="D71" s="8"/>
      <c r="E71" s="51">
        <f t="shared" ref="E71:N72" si="6">SUM(E55)</f>
        <v>35.200000000000003</v>
      </c>
      <c r="F71" s="51">
        <f t="shared" si="6"/>
        <v>140.80000000000001</v>
      </c>
      <c r="G71" s="51">
        <f t="shared" si="6"/>
        <v>60.8</v>
      </c>
      <c r="H71" s="51">
        <f t="shared" si="6"/>
        <v>12.8</v>
      </c>
      <c r="I71" s="51">
        <f t="shared" si="6"/>
        <v>6.4</v>
      </c>
      <c r="J71" s="51">
        <f t="shared" si="6"/>
        <v>89.6</v>
      </c>
      <c r="K71" s="51">
        <f t="shared" si="6"/>
        <v>16</v>
      </c>
      <c r="L71" s="51">
        <f t="shared" si="6"/>
        <v>19.2</v>
      </c>
      <c r="M71" s="51">
        <f t="shared" si="6"/>
        <v>32</v>
      </c>
      <c r="N71" s="51">
        <f t="shared" si="6"/>
        <v>6.4</v>
      </c>
    </row>
    <row r="72" spans="1:14" ht="18.75" customHeight="1" x14ac:dyDescent="0.15">
      <c r="A72" s="40"/>
      <c r="B72" s="41"/>
      <c r="C72" s="6" t="s">
        <v>83</v>
      </c>
      <c r="D72" s="8"/>
      <c r="E72" s="51">
        <f t="shared" si="6"/>
        <v>22.4</v>
      </c>
      <c r="F72" s="51">
        <f t="shared" si="6"/>
        <v>64</v>
      </c>
      <c r="G72" s="51">
        <f t="shared" si="6"/>
        <v>28.8</v>
      </c>
      <c r="H72" s="51">
        <f t="shared" si="6"/>
        <v>38.4</v>
      </c>
      <c r="I72" s="51">
        <f t="shared" si="6"/>
        <v>12.8</v>
      </c>
      <c r="J72" s="51">
        <f t="shared" si="6"/>
        <v>6.4</v>
      </c>
      <c r="K72" s="51">
        <f t="shared" si="6"/>
        <v>12.8</v>
      </c>
      <c r="L72" s="51">
        <f t="shared" si="6"/>
        <v>12.8</v>
      </c>
      <c r="M72" s="51">
        <f t="shared" si="6"/>
        <v>35.200000000000003</v>
      </c>
      <c r="N72" s="51">
        <f t="shared" si="6"/>
        <v>12.8</v>
      </c>
    </row>
    <row r="73" spans="1:14" ht="18.75" customHeight="1" x14ac:dyDescent="0.15">
      <c r="A73" s="40"/>
      <c r="B73" s="41"/>
      <c r="C73" s="6" t="s">
        <v>150</v>
      </c>
      <c r="D73" s="8"/>
      <c r="E73" s="51">
        <f t="shared" ref="E73:N73" si="7">SUM(E57:E57)</f>
        <v>3.2</v>
      </c>
      <c r="F73" s="51">
        <f t="shared" si="7"/>
        <v>0</v>
      </c>
      <c r="G73" s="51">
        <f t="shared" si="7"/>
        <v>1.6</v>
      </c>
      <c r="H73" s="51">
        <f t="shared" si="7"/>
        <v>0</v>
      </c>
      <c r="I73" s="51">
        <f t="shared" si="7"/>
        <v>0</v>
      </c>
      <c r="J73" s="51">
        <f t="shared" si="7"/>
        <v>0</v>
      </c>
      <c r="K73" s="51">
        <f t="shared" si="7"/>
        <v>0</v>
      </c>
      <c r="L73" s="51">
        <f t="shared" si="7"/>
        <v>0</v>
      </c>
      <c r="M73" s="51">
        <f t="shared" si="7"/>
        <v>0</v>
      </c>
      <c r="N73" s="51">
        <f t="shared" si="7"/>
        <v>0</v>
      </c>
    </row>
    <row r="74" spans="1:14" ht="18.75" customHeight="1" x14ac:dyDescent="0.15">
      <c r="A74" s="40"/>
      <c r="B74" s="41"/>
      <c r="C74" s="6" t="s">
        <v>72</v>
      </c>
      <c r="D74" s="8"/>
      <c r="E74" s="51">
        <f t="shared" ref="E74:N74" si="8">SUM(E58:E60)</f>
        <v>6.4</v>
      </c>
      <c r="F74" s="51">
        <f t="shared" si="8"/>
        <v>3.2</v>
      </c>
      <c r="G74" s="51">
        <f t="shared" si="8"/>
        <v>3.2</v>
      </c>
      <c r="H74" s="51">
        <f t="shared" si="8"/>
        <v>8</v>
      </c>
      <c r="I74" s="51">
        <f t="shared" si="8"/>
        <v>1.6</v>
      </c>
      <c r="J74" s="51">
        <f t="shared" si="8"/>
        <v>3.2</v>
      </c>
      <c r="K74" s="51">
        <f t="shared" si="8"/>
        <v>0</v>
      </c>
      <c r="L74" s="51">
        <f t="shared" si="8"/>
        <v>0</v>
      </c>
      <c r="M74" s="51">
        <f t="shared" si="8"/>
        <v>3.2</v>
      </c>
      <c r="N74" s="51">
        <f t="shared" si="8"/>
        <v>1.6</v>
      </c>
    </row>
    <row r="75" spans="1:14" ht="18.75" customHeight="1" x14ac:dyDescent="0.15">
      <c r="A75" s="40"/>
      <c r="B75" s="41"/>
      <c r="C75" s="6" t="s">
        <v>75</v>
      </c>
      <c r="D75" s="8"/>
      <c r="E75" s="51">
        <f t="shared" ref="E75:N75" si="9">SUM(E61)</f>
        <v>16</v>
      </c>
      <c r="F75" s="51">
        <f t="shared" si="9"/>
        <v>57.6</v>
      </c>
      <c r="G75" s="51">
        <f t="shared" si="9"/>
        <v>12.8</v>
      </c>
      <c r="H75" s="51">
        <f t="shared" si="9"/>
        <v>12.8</v>
      </c>
      <c r="I75" s="51">
        <f t="shared" si="9"/>
        <v>6.4</v>
      </c>
      <c r="J75" s="51">
        <f t="shared" si="9"/>
        <v>51.2</v>
      </c>
      <c r="K75" s="51">
        <f t="shared" si="9"/>
        <v>3.2</v>
      </c>
      <c r="L75" s="51">
        <f t="shared" si="9"/>
        <v>6.4</v>
      </c>
      <c r="M75" s="51">
        <f t="shared" si="9"/>
        <v>3.2</v>
      </c>
      <c r="N75" s="51">
        <f t="shared" si="9"/>
        <v>12.8</v>
      </c>
    </row>
    <row r="76" spans="1:14" ht="18.75" customHeight="1" x14ac:dyDescent="0.15">
      <c r="A76" s="40"/>
      <c r="B76" s="41"/>
      <c r="C76" s="6" t="s">
        <v>158</v>
      </c>
      <c r="D76" s="8"/>
      <c r="E76" s="51">
        <f t="shared" ref="E76:N77" si="10">SUM(E62:E62)</f>
        <v>0.8</v>
      </c>
      <c r="F76" s="51">
        <f t="shared" si="10"/>
        <v>0</v>
      </c>
      <c r="G76" s="51">
        <f t="shared" si="10"/>
        <v>0</v>
      </c>
      <c r="H76" s="51">
        <f t="shared" si="10"/>
        <v>0</v>
      </c>
      <c r="I76" s="51">
        <f t="shared" si="10"/>
        <v>0</v>
      </c>
      <c r="J76" s="51">
        <f t="shared" si="10"/>
        <v>0</v>
      </c>
      <c r="K76" s="51">
        <f t="shared" si="10"/>
        <v>1.6</v>
      </c>
      <c r="L76" s="51">
        <f t="shared" si="10"/>
        <v>0</v>
      </c>
      <c r="M76" s="51">
        <f t="shared" si="10"/>
        <v>0</v>
      </c>
      <c r="N76" s="51">
        <f t="shared" si="10"/>
        <v>0</v>
      </c>
    </row>
    <row r="77" spans="1:14" ht="18.75" customHeight="1" x14ac:dyDescent="0.15">
      <c r="A77" s="40"/>
      <c r="B77" s="41"/>
      <c r="C77" s="6" t="s">
        <v>78</v>
      </c>
      <c r="D77" s="7"/>
      <c r="E77" s="51">
        <f t="shared" si="10"/>
        <v>0</v>
      </c>
      <c r="F77" s="51">
        <f t="shared" si="10"/>
        <v>0</v>
      </c>
      <c r="G77" s="51">
        <f t="shared" si="10"/>
        <v>3.2</v>
      </c>
      <c r="H77" s="51">
        <f t="shared" si="10"/>
        <v>0</v>
      </c>
      <c r="I77" s="51">
        <f t="shared" si="10"/>
        <v>1.6</v>
      </c>
      <c r="J77" s="51">
        <f t="shared" si="10"/>
        <v>0</v>
      </c>
      <c r="K77" s="51">
        <f t="shared" si="10"/>
        <v>0</v>
      </c>
      <c r="L77" s="51">
        <f t="shared" si="10"/>
        <v>0</v>
      </c>
      <c r="M77" s="51">
        <f t="shared" si="10"/>
        <v>0</v>
      </c>
      <c r="N77" s="51">
        <f t="shared" si="10"/>
        <v>0</v>
      </c>
    </row>
    <row r="78" spans="1:14" ht="18.75" customHeight="1" x14ac:dyDescent="0.15">
      <c r="A78" s="42" t="s">
        <v>84</v>
      </c>
      <c r="B78" s="42"/>
      <c r="C78" s="36" t="s">
        <v>85</v>
      </c>
      <c r="D78" s="36"/>
      <c r="E78" s="27" t="s">
        <v>86</v>
      </c>
      <c r="F78" s="28"/>
      <c r="G78" s="28"/>
      <c r="H78" s="28"/>
      <c r="I78" s="28"/>
      <c r="J78" s="28"/>
      <c r="K78" s="28"/>
      <c r="L78" s="28"/>
      <c r="M78" s="28"/>
      <c r="N78" s="29"/>
    </row>
    <row r="79" spans="1:14" ht="18.75" customHeight="1" x14ac:dyDescent="0.15">
      <c r="A79" s="37"/>
      <c r="B79" s="37"/>
      <c r="C79" s="36" t="s">
        <v>87</v>
      </c>
      <c r="D79" s="36"/>
      <c r="E79" s="27" t="s">
        <v>88</v>
      </c>
      <c r="F79" s="28"/>
      <c r="G79" s="28"/>
      <c r="H79" s="28"/>
      <c r="I79" s="28"/>
      <c r="J79" s="28"/>
      <c r="K79" s="28"/>
      <c r="L79" s="28"/>
      <c r="M79" s="28"/>
      <c r="N79" s="29"/>
    </row>
    <row r="80" spans="1:14" ht="18.75" customHeight="1" x14ac:dyDescent="0.15">
      <c r="A80" s="37"/>
      <c r="B80" s="37"/>
      <c r="C80" s="36" t="s">
        <v>89</v>
      </c>
      <c r="D80" s="36"/>
      <c r="E80" s="27" t="s">
        <v>182</v>
      </c>
      <c r="F80" s="28"/>
      <c r="G80" s="28"/>
      <c r="H80" s="28"/>
      <c r="I80" s="28"/>
      <c r="J80" s="28"/>
      <c r="K80" s="28"/>
      <c r="L80" s="28"/>
      <c r="M80" s="28"/>
      <c r="N80" s="29"/>
    </row>
    <row r="81" spans="1:14" ht="18.75" customHeight="1" x14ac:dyDescent="0.15">
      <c r="A81" s="30" t="s">
        <v>90</v>
      </c>
      <c r="B81" s="31"/>
      <c r="C81" s="31"/>
      <c r="D81" s="31"/>
      <c r="E81" s="18"/>
      <c r="F81" s="11"/>
      <c r="G81" s="11"/>
      <c r="H81" s="11"/>
      <c r="I81" s="11"/>
      <c r="J81" s="11"/>
      <c r="K81" s="11"/>
      <c r="L81" s="11"/>
      <c r="M81" s="11"/>
      <c r="N81" s="12"/>
    </row>
    <row r="82" spans="1:14" ht="18.75" customHeight="1" x14ac:dyDescent="0.15">
      <c r="A82" s="32"/>
      <c r="B82" s="33"/>
      <c r="C82" s="33"/>
      <c r="D82" s="33"/>
      <c r="E82" s="19">
        <f t="shared" ref="E82" si="11">E81*500</f>
        <v>0</v>
      </c>
      <c r="F82" s="13"/>
      <c r="G82" s="13"/>
      <c r="H82" s="13"/>
      <c r="I82" s="13"/>
      <c r="J82" s="13"/>
      <c r="K82" s="13"/>
      <c r="L82" s="13"/>
      <c r="M82" s="13"/>
      <c r="N82" s="14"/>
    </row>
    <row r="83" spans="1:14" ht="18.75" customHeight="1" x14ac:dyDescent="0.15">
      <c r="A83" s="34"/>
      <c r="B83" s="35"/>
      <c r="C83" s="35"/>
      <c r="D83" s="35"/>
      <c r="E83" s="20"/>
      <c r="F83" s="15"/>
      <c r="G83" s="15"/>
      <c r="H83" s="15"/>
      <c r="I83" s="15"/>
      <c r="J83" s="15"/>
      <c r="K83" s="15"/>
      <c r="L83" s="15"/>
      <c r="M83" s="15"/>
      <c r="N83" s="16"/>
    </row>
    <row r="84" spans="1:14" x14ac:dyDescent="0.15">
      <c r="A84" s="9" t="s">
        <v>91</v>
      </c>
      <c r="B84" s="9"/>
      <c r="C84" s="9"/>
    </row>
    <row r="85" spans="1:14" x14ac:dyDescent="0.15">
      <c r="E85" s="23"/>
      <c r="F85" s="23"/>
      <c r="G85" s="23"/>
      <c r="H85" s="23"/>
      <c r="I85" s="23"/>
      <c r="J85" s="23"/>
      <c r="K85" s="23"/>
      <c r="L85" s="23"/>
      <c r="M85" s="23"/>
      <c r="N85" s="23"/>
    </row>
  </sheetData>
  <mergeCells count="24">
    <mergeCell ref="A81:D81"/>
    <mergeCell ref="A82:D82"/>
    <mergeCell ref="A83:D83"/>
    <mergeCell ref="A80:B80"/>
    <mergeCell ref="C80:D80"/>
    <mergeCell ref="E80:N80"/>
    <mergeCell ref="A78:B78"/>
    <mergeCell ref="C78:D78"/>
    <mergeCell ref="E78:N78"/>
    <mergeCell ref="A79:B79"/>
    <mergeCell ref="C79:D79"/>
    <mergeCell ref="E79:N79"/>
    <mergeCell ref="A7:D7"/>
    <mergeCell ref="A8:D8"/>
    <mergeCell ref="A9:D9"/>
    <mergeCell ref="E10:N10"/>
    <mergeCell ref="A64:D64"/>
    <mergeCell ref="A65:B77"/>
    <mergeCell ref="A1:D1"/>
    <mergeCell ref="A2:D2"/>
    <mergeCell ref="A3:D3"/>
    <mergeCell ref="A4:D4"/>
    <mergeCell ref="A5:D5"/>
    <mergeCell ref="A6:D6"/>
  </mergeCells>
  <phoneticPr fontId="3"/>
  <pageMargins left="0.78740157480314965" right="0.78740157480314965" top="0.98425196850393704" bottom="0.98425196850393704" header="0.51181102362204722" footer="0.51181102362204722"/>
  <pageSetup paperSize="9" scale="46" firstPageNumber="16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showZeros="0" zoomScale="70" zoomScaleNormal="70" zoomScaleSheetLayoutView="55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4" width="10.625" style="1" customWidth="1"/>
    <col min="15" max="16384" width="9" style="1"/>
  </cols>
  <sheetData>
    <row r="1" spans="1:15" ht="18.75" customHeight="1" x14ac:dyDescent="0.15">
      <c r="A1" s="45"/>
      <c r="B1" s="45"/>
      <c r="C1" s="45"/>
      <c r="D1" s="45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5" ht="18.75" customHeight="1" x14ac:dyDescent="0.15">
      <c r="A2" s="46"/>
      <c r="B2" s="46"/>
      <c r="C2" s="46"/>
      <c r="D2" s="46"/>
      <c r="E2" s="22"/>
      <c r="F2" s="22"/>
      <c r="G2" s="22"/>
      <c r="H2" s="22"/>
      <c r="I2" s="22"/>
      <c r="J2" s="22"/>
      <c r="K2" s="22"/>
      <c r="L2" s="47"/>
      <c r="M2" s="22"/>
      <c r="N2" s="22"/>
    </row>
    <row r="3" spans="1:15" ht="18.75" customHeight="1" x14ac:dyDescent="0.15">
      <c r="A3" s="43" t="s">
        <v>0</v>
      </c>
      <c r="B3" s="43"/>
      <c r="C3" s="43"/>
      <c r="D3" s="43"/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</row>
    <row r="4" spans="1:15" ht="18.75" customHeight="1" x14ac:dyDescent="0.15">
      <c r="A4" s="43" t="s">
        <v>11</v>
      </c>
      <c r="B4" s="43"/>
      <c r="C4" s="43"/>
      <c r="D4" s="43"/>
      <c r="E4" s="3">
        <v>42557</v>
      </c>
      <c r="F4" s="3">
        <v>42557</v>
      </c>
      <c r="G4" s="3">
        <v>42557</v>
      </c>
      <c r="H4" s="3">
        <v>42557</v>
      </c>
      <c r="I4" s="3">
        <v>42557</v>
      </c>
      <c r="J4" s="3">
        <v>42557</v>
      </c>
      <c r="K4" s="3">
        <v>42557</v>
      </c>
      <c r="L4" s="3">
        <v>42558</v>
      </c>
      <c r="M4" s="3">
        <v>42558</v>
      </c>
      <c r="N4" s="3">
        <v>42563</v>
      </c>
    </row>
    <row r="5" spans="1:15" ht="18.75" customHeight="1" x14ac:dyDescent="0.15">
      <c r="A5" s="43" t="s">
        <v>12</v>
      </c>
      <c r="B5" s="43"/>
      <c r="C5" s="43"/>
      <c r="D5" s="43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18.75" customHeight="1" x14ac:dyDescent="0.15">
      <c r="A6" s="43" t="s">
        <v>13</v>
      </c>
      <c r="B6" s="43"/>
      <c r="C6" s="43"/>
      <c r="D6" s="43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5" ht="18.75" customHeight="1" x14ac:dyDescent="0.15">
      <c r="A7" s="43" t="s">
        <v>14</v>
      </c>
      <c r="B7" s="43"/>
      <c r="C7" s="43"/>
      <c r="D7" s="43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</row>
    <row r="8" spans="1:15" ht="18.75" customHeight="1" x14ac:dyDescent="0.15">
      <c r="A8" s="44" t="s">
        <v>15</v>
      </c>
      <c r="B8" s="44"/>
      <c r="C8" s="44"/>
      <c r="D8" s="44"/>
      <c r="E8" s="4">
        <v>2000</v>
      </c>
      <c r="F8" s="4">
        <v>2000</v>
      </c>
      <c r="G8" s="4">
        <v>2000</v>
      </c>
      <c r="H8" s="4">
        <v>2000</v>
      </c>
      <c r="I8" s="4">
        <v>2000</v>
      </c>
      <c r="J8" s="4">
        <v>2000</v>
      </c>
      <c r="K8" s="4">
        <v>2000</v>
      </c>
      <c r="L8" s="4">
        <v>2000</v>
      </c>
      <c r="M8" s="4">
        <v>2000</v>
      </c>
      <c r="N8" s="4">
        <v>2000</v>
      </c>
    </row>
    <row r="9" spans="1:15" ht="18.75" customHeight="1" thickBot="1" x14ac:dyDescent="0.2">
      <c r="A9" s="44" t="s">
        <v>16</v>
      </c>
      <c r="B9" s="44"/>
      <c r="C9" s="44"/>
      <c r="D9" s="44"/>
      <c r="E9" s="4">
        <v>100</v>
      </c>
      <c r="F9" s="4">
        <v>50</v>
      </c>
      <c r="G9" s="4">
        <v>400</v>
      </c>
      <c r="H9" s="4">
        <v>400</v>
      </c>
      <c r="I9" s="4">
        <v>100</v>
      </c>
      <c r="J9" s="4">
        <v>300</v>
      </c>
      <c r="K9" s="4">
        <v>300</v>
      </c>
      <c r="L9" s="4">
        <v>350</v>
      </c>
      <c r="M9" s="4">
        <v>250</v>
      </c>
      <c r="N9" s="4">
        <v>200</v>
      </c>
    </row>
    <row r="10" spans="1:15" ht="18.75" customHeight="1" thickTop="1" x14ac:dyDescent="0.15">
      <c r="A10" s="26" t="s">
        <v>112</v>
      </c>
      <c r="B10" s="26" t="s">
        <v>18</v>
      </c>
      <c r="C10" s="26" t="s">
        <v>19</v>
      </c>
      <c r="D10" s="26" t="s">
        <v>20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5" ht="18.75" customHeight="1" x14ac:dyDescent="0.15">
      <c r="A11" s="5">
        <v>1</v>
      </c>
      <c r="B11" s="5" t="s">
        <v>21</v>
      </c>
      <c r="C11" s="5" t="s">
        <v>22</v>
      </c>
      <c r="D11" s="5" t="s">
        <v>23</v>
      </c>
      <c r="E11" s="49">
        <v>44.8</v>
      </c>
      <c r="F11" s="49">
        <v>96</v>
      </c>
      <c r="G11" s="49">
        <v>211.2</v>
      </c>
      <c r="H11" s="49">
        <v>153.6</v>
      </c>
      <c r="I11" s="49">
        <v>83.2</v>
      </c>
      <c r="J11" s="49">
        <v>134.4</v>
      </c>
      <c r="K11" s="49">
        <v>108.8</v>
      </c>
      <c r="L11" s="49">
        <v>281.60000000000002</v>
      </c>
      <c r="M11" s="49">
        <v>422.4</v>
      </c>
      <c r="N11" s="49">
        <v>57.6</v>
      </c>
      <c r="O11" s="23"/>
    </row>
    <row r="12" spans="1:15" ht="18.75" customHeight="1" x14ac:dyDescent="0.15">
      <c r="A12" s="5">
        <v>2</v>
      </c>
      <c r="B12" s="5" t="s">
        <v>24</v>
      </c>
      <c r="C12" s="5" t="s">
        <v>25</v>
      </c>
      <c r="D12" s="10" t="s">
        <v>113</v>
      </c>
      <c r="E12" s="49" t="s">
        <v>69</v>
      </c>
      <c r="F12" s="49">
        <v>6.4</v>
      </c>
      <c r="G12" s="49" t="s">
        <v>69</v>
      </c>
      <c r="H12" s="49">
        <v>3.2</v>
      </c>
      <c r="I12" s="49">
        <v>0.8</v>
      </c>
      <c r="J12" s="49">
        <v>6.4</v>
      </c>
      <c r="K12" s="49">
        <v>6.4</v>
      </c>
      <c r="L12" s="49">
        <v>6.4</v>
      </c>
      <c r="M12" s="49" t="s">
        <v>69</v>
      </c>
      <c r="N12" s="49" t="s">
        <v>69</v>
      </c>
      <c r="O12" s="23"/>
    </row>
    <row r="13" spans="1:15" ht="18.75" customHeight="1" x14ac:dyDescent="0.15">
      <c r="A13" s="5">
        <v>3</v>
      </c>
      <c r="B13" s="5"/>
      <c r="C13" s="5"/>
      <c r="D13" s="10" t="s">
        <v>114</v>
      </c>
      <c r="E13" s="49">
        <v>41.6</v>
      </c>
      <c r="F13" s="49">
        <v>12.8</v>
      </c>
      <c r="G13" s="49">
        <v>64</v>
      </c>
      <c r="H13" s="49">
        <v>83.2</v>
      </c>
      <c r="I13" s="49">
        <v>32</v>
      </c>
      <c r="J13" s="49">
        <v>19.2</v>
      </c>
      <c r="K13" s="49">
        <v>96</v>
      </c>
      <c r="L13" s="49">
        <v>25.6</v>
      </c>
      <c r="M13" s="49">
        <v>12.8</v>
      </c>
      <c r="N13" s="49">
        <v>3.2</v>
      </c>
      <c r="O13" s="23"/>
    </row>
    <row r="14" spans="1:15" ht="18.75" customHeight="1" x14ac:dyDescent="0.15">
      <c r="A14" s="5">
        <v>4</v>
      </c>
      <c r="B14" s="5"/>
      <c r="C14" s="5"/>
      <c r="D14" s="10" t="s">
        <v>26</v>
      </c>
      <c r="E14" s="49">
        <v>3.2</v>
      </c>
      <c r="F14" s="49" t="s">
        <v>69</v>
      </c>
      <c r="G14" s="49" t="s">
        <v>69</v>
      </c>
      <c r="H14" s="49" t="s">
        <v>69</v>
      </c>
      <c r="I14" s="49" t="s">
        <v>69</v>
      </c>
      <c r="J14" s="49" t="s">
        <v>69</v>
      </c>
      <c r="K14" s="49" t="s">
        <v>69</v>
      </c>
      <c r="L14" s="49" t="s">
        <v>69</v>
      </c>
      <c r="M14" s="49" t="s">
        <v>69</v>
      </c>
      <c r="N14" s="49">
        <v>0.8</v>
      </c>
      <c r="O14" s="23"/>
    </row>
    <row r="15" spans="1:15" ht="18.75" customHeight="1" x14ac:dyDescent="0.15">
      <c r="A15" s="5">
        <v>5</v>
      </c>
      <c r="B15" s="5"/>
      <c r="C15" s="5"/>
      <c r="D15" s="10" t="s">
        <v>115</v>
      </c>
      <c r="E15" s="49">
        <v>16</v>
      </c>
      <c r="F15" s="49">
        <v>38.4</v>
      </c>
      <c r="G15" s="49">
        <v>19.2</v>
      </c>
      <c r="H15" s="49">
        <v>19.2</v>
      </c>
      <c r="I15" s="49">
        <v>6.4</v>
      </c>
      <c r="J15" s="49">
        <v>44.8</v>
      </c>
      <c r="K15" s="49">
        <v>44.8</v>
      </c>
      <c r="L15" s="49">
        <v>12.8</v>
      </c>
      <c r="M15" s="49">
        <v>3.2</v>
      </c>
      <c r="N15" s="49">
        <v>3.2</v>
      </c>
      <c r="O15" s="23"/>
    </row>
    <row r="16" spans="1:15" ht="18.75" customHeight="1" x14ac:dyDescent="0.15">
      <c r="A16" s="5">
        <v>6</v>
      </c>
      <c r="B16" s="5"/>
      <c r="C16" s="5"/>
      <c r="D16" s="10" t="s">
        <v>27</v>
      </c>
      <c r="E16" s="49">
        <v>3.2</v>
      </c>
      <c r="F16" s="49" t="s">
        <v>69</v>
      </c>
      <c r="G16" s="49">
        <v>0.8</v>
      </c>
      <c r="H16" s="49">
        <v>6.4</v>
      </c>
      <c r="I16" s="49">
        <v>3.2</v>
      </c>
      <c r="J16" s="49" t="s">
        <v>69</v>
      </c>
      <c r="K16" s="49" t="s">
        <v>69</v>
      </c>
      <c r="L16" s="49">
        <v>1.6</v>
      </c>
      <c r="M16" s="49">
        <v>0.8</v>
      </c>
      <c r="N16" s="49" t="s">
        <v>69</v>
      </c>
      <c r="O16" s="23"/>
    </row>
    <row r="17" spans="1:15" ht="18.75" customHeight="1" x14ac:dyDescent="0.15">
      <c r="A17" s="5">
        <v>7</v>
      </c>
      <c r="B17" s="5"/>
      <c r="C17" s="5"/>
      <c r="D17" s="10" t="s">
        <v>28</v>
      </c>
      <c r="E17" s="49" t="s">
        <v>69</v>
      </c>
      <c r="F17" s="49">
        <v>0.8</v>
      </c>
      <c r="G17" s="49" t="s">
        <v>69</v>
      </c>
      <c r="H17" s="49" t="s">
        <v>69</v>
      </c>
      <c r="I17" s="49" t="s">
        <v>69</v>
      </c>
      <c r="J17" s="49" t="s">
        <v>69</v>
      </c>
      <c r="K17" s="49" t="s">
        <v>69</v>
      </c>
      <c r="L17" s="49" t="s">
        <v>69</v>
      </c>
      <c r="M17" s="49" t="s">
        <v>69</v>
      </c>
      <c r="N17" s="49" t="s">
        <v>69</v>
      </c>
      <c r="O17" s="23"/>
    </row>
    <row r="18" spans="1:15" ht="18.75" customHeight="1" x14ac:dyDescent="0.15">
      <c r="A18" s="5">
        <v>8</v>
      </c>
      <c r="B18" s="5"/>
      <c r="C18" s="5"/>
      <c r="D18" s="5" t="s">
        <v>210</v>
      </c>
      <c r="E18" s="49" t="s">
        <v>69</v>
      </c>
      <c r="F18" s="49" t="s">
        <v>69</v>
      </c>
      <c r="G18" s="49" t="s">
        <v>69</v>
      </c>
      <c r="H18" s="49" t="s">
        <v>69</v>
      </c>
      <c r="I18" s="49">
        <v>6.4</v>
      </c>
      <c r="J18" s="49" t="s">
        <v>69</v>
      </c>
      <c r="K18" s="49" t="s">
        <v>69</v>
      </c>
      <c r="L18" s="49" t="s">
        <v>69</v>
      </c>
      <c r="M18" s="49" t="s">
        <v>69</v>
      </c>
      <c r="N18" s="49" t="s">
        <v>69</v>
      </c>
      <c r="O18" s="23"/>
    </row>
    <row r="19" spans="1:15" ht="18.75" customHeight="1" x14ac:dyDescent="0.15">
      <c r="A19" s="5">
        <v>9</v>
      </c>
      <c r="B19" s="5"/>
      <c r="C19" s="5"/>
      <c r="D19" s="5" t="s">
        <v>118</v>
      </c>
      <c r="E19" s="49" t="s">
        <v>69</v>
      </c>
      <c r="F19" s="49" t="s">
        <v>69</v>
      </c>
      <c r="G19" s="49" t="s">
        <v>69</v>
      </c>
      <c r="H19" s="49" t="s">
        <v>69</v>
      </c>
      <c r="I19" s="49">
        <v>3.2</v>
      </c>
      <c r="J19" s="49" t="s">
        <v>69</v>
      </c>
      <c r="K19" s="49" t="s">
        <v>69</v>
      </c>
      <c r="L19" s="49" t="s">
        <v>69</v>
      </c>
      <c r="M19" s="49" t="s">
        <v>69</v>
      </c>
      <c r="N19" s="49" t="s">
        <v>69</v>
      </c>
      <c r="O19" s="23"/>
    </row>
    <row r="20" spans="1:15" ht="18.75" customHeight="1" x14ac:dyDescent="0.15">
      <c r="A20" s="5">
        <v>10</v>
      </c>
      <c r="B20" s="5"/>
      <c r="C20" s="5"/>
      <c r="D20" s="5" t="s">
        <v>211</v>
      </c>
      <c r="E20" s="49">
        <v>1.6</v>
      </c>
      <c r="F20" s="49" t="s">
        <v>69</v>
      </c>
      <c r="G20" s="49">
        <v>1.6</v>
      </c>
      <c r="H20" s="49">
        <v>6.4</v>
      </c>
      <c r="I20" s="49" t="s">
        <v>69</v>
      </c>
      <c r="J20" s="49">
        <v>6.4</v>
      </c>
      <c r="K20" s="49">
        <v>3.2</v>
      </c>
      <c r="L20" s="49">
        <v>6.4</v>
      </c>
      <c r="M20" s="49" t="s">
        <v>69</v>
      </c>
      <c r="N20" s="49" t="s">
        <v>69</v>
      </c>
      <c r="O20" s="23"/>
    </row>
    <row r="21" spans="1:15" ht="18.75" customHeight="1" x14ac:dyDescent="0.15">
      <c r="A21" s="5">
        <v>11</v>
      </c>
      <c r="B21" s="5"/>
      <c r="C21" s="5"/>
      <c r="D21" s="10" t="s">
        <v>29</v>
      </c>
      <c r="E21" s="49">
        <v>0.8</v>
      </c>
      <c r="F21" s="49">
        <v>1.6</v>
      </c>
      <c r="G21" s="49">
        <v>6.4</v>
      </c>
      <c r="H21" s="49" t="s">
        <v>69</v>
      </c>
      <c r="I21" s="49" t="s">
        <v>69</v>
      </c>
      <c r="J21" s="49" t="s">
        <v>69</v>
      </c>
      <c r="K21" s="49" t="s">
        <v>69</v>
      </c>
      <c r="L21" s="49">
        <v>3.2</v>
      </c>
      <c r="M21" s="49">
        <v>6.4</v>
      </c>
      <c r="N21" s="49" t="s">
        <v>69</v>
      </c>
      <c r="O21" s="23"/>
    </row>
    <row r="22" spans="1:15" ht="18.75" customHeight="1" x14ac:dyDescent="0.15">
      <c r="A22" s="5">
        <v>12</v>
      </c>
      <c r="B22" s="5"/>
      <c r="C22" s="5"/>
      <c r="D22" s="5" t="s">
        <v>212</v>
      </c>
      <c r="E22" s="49" t="s">
        <v>69</v>
      </c>
      <c r="F22" s="49">
        <v>1.6</v>
      </c>
      <c r="G22" s="49" t="s">
        <v>69</v>
      </c>
      <c r="H22" s="49" t="s">
        <v>69</v>
      </c>
      <c r="I22" s="49" t="s">
        <v>69</v>
      </c>
      <c r="J22" s="49" t="s">
        <v>69</v>
      </c>
      <c r="K22" s="49">
        <v>6.4</v>
      </c>
      <c r="L22" s="49" t="s">
        <v>69</v>
      </c>
      <c r="M22" s="49" t="s">
        <v>69</v>
      </c>
      <c r="N22" s="49" t="s">
        <v>69</v>
      </c>
      <c r="O22" s="23"/>
    </row>
    <row r="23" spans="1:15" ht="18.75" customHeight="1" x14ac:dyDescent="0.15">
      <c r="A23" s="5">
        <v>13</v>
      </c>
      <c r="B23" s="5"/>
      <c r="C23" s="5"/>
      <c r="D23" s="5" t="s">
        <v>191</v>
      </c>
      <c r="E23" s="49">
        <v>28.8</v>
      </c>
      <c r="F23" s="49">
        <v>44.8</v>
      </c>
      <c r="G23" s="49">
        <v>64</v>
      </c>
      <c r="H23" s="49">
        <v>32</v>
      </c>
      <c r="I23" s="49">
        <v>12.8</v>
      </c>
      <c r="J23" s="49">
        <v>32</v>
      </c>
      <c r="K23" s="49">
        <v>12.8</v>
      </c>
      <c r="L23" s="49">
        <v>38.4</v>
      </c>
      <c r="M23" s="49">
        <v>32</v>
      </c>
      <c r="N23" s="49">
        <v>35.200000000000003</v>
      </c>
      <c r="O23" s="23"/>
    </row>
    <row r="24" spans="1:15" ht="18.75" customHeight="1" x14ac:dyDescent="0.15">
      <c r="A24" s="5">
        <v>14</v>
      </c>
      <c r="B24" s="5"/>
      <c r="C24" s="5"/>
      <c r="D24" s="10" t="s">
        <v>32</v>
      </c>
      <c r="E24" s="49">
        <v>6.4</v>
      </c>
      <c r="F24" s="49">
        <v>19.2</v>
      </c>
      <c r="G24" s="49">
        <v>3.2</v>
      </c>
      <c r="H24" s="49" t="s">
        <v>69</v>
      </c>
      <c r="I24" s="49" t="s">
        <v>69</v>
      </c>
      <c r="J24" s="49" t="s">
        <v>69</v>
      </c>
      <c r="K24" s="49">
        <v>3.2</v>
      </c>
      <c r="L24" s="49">
        <v>12.8</v>
      </c>
      <c r="M24" s="49">
        <v>6.4</v>
      </c>
      <c r="N24" s="49">
        <v>3.2</v>
      </c>
      <c r="O24" s="23"/>
    </row>
    <row r="25" spans="1:15" ht="18.75" customHeight="1" x14ac:dyDescent="0.15">
      <c r="A25" s="5">
        <v>15</v>
      </c>
      <c r="B25" s="5"/>
      <c r="C25" s="5"/>
      <c r="D25" s="5" t="s">
        <v>219</v>
      </c>
      <c r="E25" s="49">
        <v>9.6</v>
      </c>
      <c r="F25" s="49">
        <v>3.2</v>
      </c>
      <c r="G25" s="49">
        <v>6.4</v>
      </c>
      <c r="H25" s="49">
        <v>12.8</v>
      </c>
      <c r="I25" s="49">
        <v>6.4</v>
      </c>
      <c r="J25" s="49">
        <v>1.6</v>
      </c>
      <c r="K25" s="49">
        <v>3.2</v>
      </c>
      <c r="L25" s="49">
        <v>3.2</v>
      </c>
      <c r="M25" s="49">
        <v>3.2</v>
      </c>
      <c r="N25" s="49">
        <v>1.6</v>
      </c>
      <c r="O25" s="23"/>
    </row>
    <row r="26" spans="1:15" ht="18.75" customHeight="1" x14ac:dyDescent="0.15">
      <c r="A26" s="5">
        <v>16</v>
      </c>
      <c r="B26" s="5"/>
      <c r="C26" s="5"/>
      <c r="D26" s="5" t="s">
        <v>214</v>
      </c>
      <c r="E26" s="49" t="s">
        <v>69</v>
      </c>
      <c r="F26" s="49" t="s">
        <v>69</v>
      </c>
      <c r="G26" s="49" t="s">
        <v>69</v>
      </c>
      <c r="H26" s="49" t="s">
        <v>69</v>
      </c>
      <c r="I26" s="49" t="s">
        <v>69</v>
      </c>
      <c r="J26" s="49">
        <v>3.2</v>
      </c>
      <c r="K26" s="49" t="s">
        <v>69</v>
      </c>
      <c r="L26" s="49" t="s">
        <v>69</v>
      </c>
      <c r="M26" s="49" t="s">
        <v>69</v>
      </c>
      <c r="N26" s="49">
        <v>3.2</v>
      </c>
      <c r="O26" s="23"/>
    </row>
    <row r="27" spans="1:15" ht="18.75" customHeight="1" x14ac:dyDescent="0.15">
      <c r="A27" s="5">
        <v>17</v>
      </c>
      <c r="B27" s="5"/>
      <c r="C27" s="5"/>
      <c r="D27" s="10" t="s">
        <v>35</v>
      </c>
      <c r="E27" s="49">
        <v>41.6</v>
      </c>
      <c r="F27" s="49" t="s">
        <v>69</v>
      </c>
      <c r="G27" s="49">
        <v>153.6</v>
      </c>
      <c r="H27" s="49">
        <v>51.2</v>
      </c>
      <c r="I27" s="49">
        <v>25.6</v>
      </c>
      <c r="J27" s="49">
        <v>160</v>
      </c>
      <c r="K27" s="49">
        <v>32</v>
      </c>
      <c r="L27" s="49">
        <v>64</v>
      </c>
      <c r="M27" s="49">
        <v>57.6</v>
      </c>
      <c r="N27" s="49">
        <v>22.4</v>
      </c>
      <c r="O27" s="23"/>
    </row>
    <row r="28" spans="1:15" ht="18.75" customHeight="1" x14ac:dyDescent="0.15">
      <c r="A28" s="5">
        <v>18</v>
      </c>
      <c r="B28" s="5"/>
      <c r="C28" s="5"/>
      <c r="D28" s="10" t="s">
        <v>36</v>
      </c>
      <c r="E28" s="49" t="s">
        <v>69</v>
      </c>
      <c r="F28" s="49">
        <v>3.2</v>
      </c>
      <c r="G28" s="49">
        <v>19.2</v>
      </c>
      <c r="H28" s="49">
        <v>32</v>
      </c>
      <c r="I28" s="49">
        <v>19.2</v>
      </c>
      <c r="J28" s="49" t="s">
        <v>69</v>
      </c>
      <c r="K28" s="49" t="s">
        <v>69</v>
      </c>
      <c r="L28" s="49">
        <v>0.8</v>
      </c>
      <c r="M28" s="49" t="s">
        <v>69</v>
      </c>
      <c r="N28" s="49" t="s">
        <v>69</v>
      </c>
      <c r="O28" s="23"/>
    </row>
    <row r="29" spans="1:15" ht="18.75" customHeight="1" x14ac:dyDescent="0.15">
      <c r="A29" s="5">
        <v>19</v>
      </c>
      <c r="B29" s="5"/>
      <c r="C29" s="5"/>
      <c r="D29" s="10" t="s">
        <v>167</v>
      </c>
      <c r="E29" s="49" t="s">
        <v>69</v>
      </c>
      <c r="F29" s="49" t="s">
        <v>69</v>
      </c>
      <c r="G29" s="49" t="s">
        <v>69</v>
      </c>
      <c r="H29" s="49" t="s">
        <v>69</v>
      </c>
      <c r="I29" s="49">
        <v>3.2</v>
      </c>
      <c r="J29" s="49" t="s">
        <v>69</v>
      </c>
      <c r="K29" s="49" t="s">
        <v>69</v>
      </c>
      <c r="L29" s="49" t="s">
        <v>69</v>
      </c>
      <c r="M29" s="49" t="s">
        <v>69</v>
      </c>
      <c r="N29" s="49">
        <v>3.2</v>
      </c>
      <c r="O29" s="23"/>
    </row>
    <row r="30" spans="1:15" ht="18.75" customHeight="1" x14ac:dyDescent="0.15">
      <c r="A30" s="5">
        <v>20</v>
      </c>
      <c r="B30" s="5"/>
      <c r="C30" s="5"/>
      <c r="D30" s="5" t="s">
        <v>220</v>
      </c>
      <c r="E30" s="49">
        <v>6.4</v>
      </c>
      <c r="F30" s="49">
        <v>6.4</v>
      </c>
      <c r="G30" s="49">
        <v>6.4</v>
      </c>
      <c r="H30" s="49">
        <v>6.4</v>
      </c>
      <c r="I30" s="49">
        <v>6.4</v>
      </c>
      <c r="J30" s="49">
        <v>12.8</v>
      </c>
      <c r="K30" s="49">
        <v>6.4</v>
      </c>
      <c r="L30" s="49">
        <v>6.4</v>
      </c>
      <c r="M30" s="49">
        <v>6.4</v>
      </c>
      <c r="N30" s="49">
        <v>3.2</v>
      </c>
      <c r="O30" s="23"/>
    </row>
    <row r="31" spans="1:15" ht="18.75" customHeight="1" x14ac:dyDescent="0.15">
      <c r="A31" s="5">
        <v>21</v>
      </c>
      <c r="B31" s="5" t="s">
        <v>37</v>
      </c>
      <c r="C31" s="5" t="s">
        <v>126</v>
      </c>
      <c r="D31" s="10" t="s">
        <v>127</v>
      </c>
      <c r="E31" s="49">
        <v>0.8</v>
      </c>
      <c r="F31" s="49">
        <v>3.2</v>
      </c>
      <c r="G31" s="49" t="s">
        <v>69</v>
      </c>
      <c r="H31" s="49">
        <v>0.8</v>
      </c>
      <c r="I31" s="49" t="s">
        <v>69</v>
      </c>
      <c r="J31" s="49" t="s">
        <v>69</v>
      </c>
      <c r="K31" s="49">
        <v>3.2</v>
      </c>
      <c r="L31" s="49">
        <v>6.4</v>
      </c>
      <c r="M31" s="49" t="s">
        <v>69</v>
      </c>
      <c r="N31" s="49" t="s">
        <v>69</v>
      </c>
      <c r="O31" s="23"/>
    </row>
    <row r="32" spans="1:15" ht="18.75" customHeight="1" x14ac:dyDescent="0.15">
      <c r="A32" s="5">
        <v>22</v>
      </c>
      <c r="B32" s="5"/>
      <c r="C32" s="5" t="s">
        <v>38</v>
      </c>
      <c r="D32" s="10" t="s">
        <v>39</v>
      </c>
      <c r="E32" s="49" t="s">
        <v>69</v>
      </c>
      <c r="F32" s="49" t="s">
        <v>69</v>
      </c>
      <c r="G32" s="49" t="s">
        <v>69</v>
      </c>
      <c r="H32" s="49" t="s">
        <v>69</v>
      </c>
      <c r="I32" s="49" t="s">
        <v>69</v>
      </c>
      <c r="J32" s="49" t="s">
        <v>69</v>
      </c>
      <c r="K32" s="49" t="s">
        <v>69</v>
      </c>
      <c r="L32" s="49" t="s">
        <v>69</v>
      </c>
      <c r="M32" s="49" t="s">
        <v>69</v>
      </c>
      <c r="N32" s="49">
        <v>1.6</v>
      </c>
      <c r="O32" s="23"/>
    </row>
    <row r="33" spans="1:15" ht="18.75" customHeight="1" x14ac:dyDescent="0.15">
      <c r="A33" s="5">
        <v>23</v>
      </c>
      <c r="B33" s="5"/>
      <c r="C33" s="5" t="s">
        <v>40</v>
      </c>
      <c r="D33" s="10" t="s">
        <v>128</v>
      </c>
      <c r="E33" s="49" t="s">
        <v>69</v>
      </c>
      <c r="F33" s="49">
        <v>3.2</v>
      </c>
      <c r="G33" s="49" t="s">
        <v>69</v>
      </c>
      <c r="H33" s="49" t="s">
        <v>69</v>
      </c>
      <c r="I33" s="49" t="s">
        <v>69</v>
      </c>
      <c r="J33" s="49" t="s">
        <v>69</v>
      </c>
      <c r="K33" s="49" t="s">
        <v>69</v>
      </c>
      <c r="L33" s="49">
        <v>6.4</v>
      </c>
      <c r="M33" s="49">
        <v>3.2</v>
      </c>
      <c r="N33" s="49" t="s">
        <v>69</v>
      </c>
      <c r="O33" s="23"/>
    </row>
    <row r="34" spans="1:15" ht="18.75" customHeight="1" x14ac:dyDescent="0.15">
      <c r="A34" s="5">
        <v>24</v>
      </c>
      <c r="B34" s="5"/>
      <c r="C34" s="5" t="s">
        <v>42</v>
      </c>
      <c r="D34" s="10" t="s">
        <v>169</v>
      </c>
      <c r="E34" s="49" t="s">
        <v>69</v>
      </c>
      <c r="F34" s="49" t="s">
        <v>69</v>
      </c>
      <c r="G34" s="49">
        <v>19.2</v>
      </c>
      <c r="H34" s="49" t="s">
        <v>69</v>
      </c>
      <c r="I34" s="49" t="s">
        <v>69</v>
      </c>
      <c r="J34" s="49" t="s">
        <v>69</v>
      </c>
      <c r="K34" s="49">
        <v>12.8</v>
      </c>
      <c r="L34" s="49">
        <v>6.4</v>
      </c>
      <c r="M34" s="49" t="s">
        <v>69</v>
      </c>
      <c r="N34" s="49" t="s">
        <v>69</v>
      </c>
      <c r="O34" s="23"/>
    </row>
    <row r="35" spans="1:15" ht="18.75" customHeight="1" x14ac:dyDescent="0.15">
      <c r="A35" s="5">
        <v>25</v>
      </c>
      <c r="B35" s="5"/>
      <c r="C35" s="5"/>
      <c r="D35" s="10" t="s">
        <v>43</v>
      </c>
      <c r="E35" s="49" t="s">
        <v>69</v>
      </c>
      <c r="F35" s="49" t="s">
        <v>69</v>
      </c>
      <c r="G35" s="49">
        <v>6.4</v>
      </c>
      <c r="H35" s="49">
        <v>12.8</v>
      </c>
      <c r="I35" s="49">
        <v>6.4</v>
      </c>
      <c r="J35" s="49">
        <v>6.4</v>
      </c>
      <c r="K35" s="49">
        <v>6.4</v>
      </c>
      <c r="L35" s="49">
        <v>19.2</v>
      </c>
      <c r="M35" s="49">
        <v>12.8</v>
      </c>
      <c r="N35" s="49">
        <v>22.4</v>
      </c>
      <c r="O35" s="23"/>
    </row>
    <row r="36" spans="1:15" ht="18.75" customHeight="1" x14ac:dyDescent="0.15">
      <c r="A36" s="5">
        <v>26</v>
      </c>
      <c r="B36" s="5"/>
      <c r="C36" s="5"/>
      <c r="D36" s="10" t="s">
        <v>44</v>
      </c>
      <c r="E36" s="49">
        <v>201.6</v>
      </c>
      <c r="F36" s="49">
        <v>364.8</v>
      </c>
      <c r="G36" s="49">
        <v>326.39999999999998</v>
      </c>
      <c r="H36" s="49">
        <v>633.6</v>
      </c>
      <c r="I36" s="49">
        <v>249.6</v>
      </c>
      <c r="J36" s="49">
        <v>89.6</v>
      </c>
      <c r="K36" s="49">
        <v>441.6</v>
      </c>
      <c r="L36" s="49">
        <v>153.6</v>
      </c>
      <c r="M36" s="49">
        <v>595.20000000000005</v>
      </c>
      <c r="N36" s="49">
        <v>1920</v>
      </c>
      <c r="O36" s="23"/>
    </row>
    <row r="37" spans="1:15" ht="18.75" customHeight="1" x14ac:dyDescent="0.15">
      <c r="A37" s="5">
        <v>27</v>
      </c>
      <c r="B37" s="5"/>
      <c r="C37" s="5"/>
      <c r="D37" s="10" t="s">
        <v>46</v>
      </c>
      <c r="E37" s="49">
        <v>3.2</v>
      </c>
      <c r="F37" s="49" t="s">
        <v>69</v>
      </c>
      <c r="G37" s="49">
        <v>3.2</v>
      </c>
      <c r="H37" s="49">
        <v>6.4</v>
      </c>
      <c r="I37" s="49">
        <v>1.6</v>
      </c>
      <c r="J37" s="49" t="s">
        <v>69</v>
      </c>
      <c r="K37" s="49">
        <v>3.2</v>
      </c>
      <c r="L37" s="49">
        <v>19.2</v>
      </c>
      <c r="M37" s="49">
        <v>6.4</v>
      </c>
      <c r="N37" s="49">
        <v>19.2</v>
      </c>
      <c r="O37" s="23"/>
    </row>
    <row r="38" spans="1:15" ht="18.75" customHeight="1" x14ac:dyDescent="0.15">
      <c r="A38" s="5">
        <v>28</v>
      </c>
      <c r="B38" s="5"/>
      <c r="C38" s="5"/>
      <c r="D38" s="5" t="s">
        <v>194</v>
      </c>
      <c r="E38" s="49">
        <v>60.8</v>
      </c>
      <c r="F38" s="49">
        <v>57.6</v>
      </c>
      <c r="G38" s="49">
        <v>38.4</v>
      </c>
      <c r="H38" s="49">
        <v>64</v>
      </c>
      <c r="I38" s="49">
        <v>38.4</v>
      </c>
      <c r="J38" s="49">
        <v>44.8</v>
      </c>
      <c r="K38" s="49">
        <v>76.8</v>
      </c>
      <c r="L38" s="49">
        <v>128</v>
      </c>
      <c r="M38" s="49">
        <v>51.2</v>
      </c>
      <c r="N38" s="49">
        <v>131.19999999999999</v>
      </c>
      <c r="O38" s="23"/>
    </row>
    <row r="39" spans="1:15" ht="18.75" customHeight="1" x14ac:dyDescent="0.15">
      <c r="A39" s="5">
        <v>29</v>
      </c>
      <c r="B39" s="5"/>
      <c r="C39" s="5"/>
      <c r="D39" s="5" t="s">
        <v>47</v>
      </c>
      <c r="E39" s="49">
        <v>5356.8</v>
      </c>
      <c r="F39" s="49">
        <v>13824</v>
      </c>
      <c r="G39" s="49">
        <v>8294.4</v>
      </c>
      <c r="H39" s="49">
        <v>4473.6000000000004</v>
      </c>
      <c r="I39" s="49">
        <v>4070.4</v>
      </c>
      <c r="J39" s="49">
        <v>3225.6</v>
      </c>
      <c r="K39" s="49">
        <v>5529.6</v>
      </c>
      <c r="L39" s="49">
        <v>3456</v>
      </c>
      <c r="M39" s="49">
        <v>3072</v>
      </c>
      <c r="N39" s="49">
        <v>51.2</v>
      </c>
      <c r="O39" s="23"/>
    </row>
    <row r="40" spans="1:15" ht="18.75" customHeight="1" x14ac:dyDescent="0.15">
      <c r="A40" s="5">
        <v>30</v>
      </c>
      <c r="B40" s="5"/>
      <c r="C40" s="5"/>
      <c r="D40" s="10" t="s">
        <v>48</v>
      </c>
      <c r="E40" s="49">
        <v>528</v>
      </c>
      <c r="F40" s="49">
        <v>1036.8</v>
      </c>
      <c r="G40" s="49">
        <v>2304</v>
      </c>
      <c r="H40" s="49">
        <v>2112</v>
      </c>
      <c r="I40" s="49">
        <v>710.4</v>
      </c>
      <c r="J40" s="49">
        <v>2496</v>
      </c>
      <c r="K40" s="49">
        <v>1382.4</v>
      </c>
      <c r="L40" s="49">
        <v>1248</v>
      </c>
      <c r="M40" s="49">
        <v>2688</v>
      </c>
      <c r="N40" s="49">
        <v>48</v>
      </c>
      <c r="O40" s="23"/>
    </row>
    <row r="41" spans="1:15" ht="18.75" customHeight="1" x14ac:dyDescent="0.15">
      <c r="A41" s="5">
        <v>31</v>
      </c>
      <c r="B41" s="5"/>
      <c r="C41" s="5"/>
      <c r="D41" s="10" t="s">
        <v>171</v>
      </c>
      <c r="E41" s="49" t="s">
        <v>69</v>
      </c>
      <c r="F41" s="49" t="s">
        <v>69</v>
      </c>
      <c r="G41" s="49" t="s">
        <v>69</v>
      </c>
      <c r="H41" s="49" t="s">
        <v>69</v>
      </c>
      <c r="I41" s="49" t="s">
        <v>69</v>
      </c>
      <c r="J41" s="49" t="s">
        <v>69</v>
      </c>
      <c r="K41" s="49" t="s">
        <v>69</v>
      </c>
      <c r="L41" s="49" t="s">
        <v>69</v>
      </c>
      <c r="M41" s="49" t="s">
        <v>69</v>
      </c>
      <c r="N41" s="49">
        <v>12.8</v>
      </c>
      <c r="O41" s="23"/>
    </row>
    <row r="42" spans="1:15" ht="18.75" customHeight="1" x14ac:dyDescent="0.15">
      <c r="A42" s="5">
        <v>32</v>
      </c>
      <c r="B42" s="5"/>
      <c r="C42" s="5"/>
      <c r="D42" s="10" t="s">
        <v>131</v>
      </c>
      <c r="E42" s="49">
        <v>28.8</v>
      </c>
      <c r="F42" s="49">
        <v>230.4</v>
      </c>
      <c r="G42" s="49">
        <v>102.4</v>
      </c>
      <c r="H42" s="49">
        <v>460.8</v>
      </c>
      <c r="I42" s="49">
        <v>83.2</v>
      </c>
      <c r="J42" s="49">
        <v>102.4</v>
      </c>
      <c r="K42" s="49">
        <v>179.2</v>
      </c>
      <c r="L42" s="49">
        <v>83.2</v>
      </c>
      <c r="M42" s="49">
        <v>224</v>
      </c>
      <c r="N42" s="49">
        <v>54.4</v>
      </c>
      <c r="O42" s="23"/>
    </row>
    <row r="43" spans="1:15" ht="18.75" customHeight="1" x14ac:dyDescent="0.15">
      <c r="A43" s="5">
        <v>33</v>
      </c>
      <c r="B43" s="5"/>
      <c r="C43" s="5"/>
      <c r="D43" s="5" t="s">
        <v>172</v>
      </c>
      <c r="E43" s="49" t="s">
        <v>69</v>
      </c>
      <c r="F43" s="49" t="s">
        <v>69</v>
      </c>
      <c r="G43" s="49" t="s">
        <v>69</v>
      </c>
      <c r="H43" s="49">
        <v>3.2</v>
      </c>
      <c r="I43" s="49" t="s">
        <v>69</v>
      </c>
      <c r="J43" s="49" t="s">
        <v>69</v>
      </c>
      <c r="K43" s="49" t="s">
        <v>69</v>
      </c>
      <c r="L43" s="49" t="s">
        <v>69</v>
      </c>
      <c r="M43" s="49" t="s">
        <v>69</v>
      </c>
      <c r="N43" s="49" t="s">
        <v>69</v>
      </c>
      <c r="O43" s="23"/>
    </row>
    <row r="44" spans="1:15" ht="18.75" customHeight="1" x14ac:dyDescent="0.15">
      <c r="A44" s="5">
        <v>34</v>
      </c>
      <c r="B44" s="5"/>
      <c r="C44" s="5"/>
      <c r="D44" s="10" t="s">
        <v>49</v>
      </c>
      <c r="E44" s="49" t="s">
        <v>69</v>
      </c>
      <c r="F44" s="49" t="s">
        <v>69</v>
      </c>
      <c r="G44" s="49" t="s">
        <v>69</v>
      </c>
      <c r="H44" s="49" t="s">
        <v>69</v>
      </c>
      <c r="I44" s="49" t="s">
        <v>69</v>
      </c>
      <c r="J44" s="49" t="s">
        <v>69</v>
      </c>
      <c r="K44" s="49" t="s">
        <v>69</v>
      </c>
      <c r="L44" s="49" t="s">
        <v>69</v>
      </c>
      <c r="M44" s="49">
        <v>12.8</v>
      </c>
      <c r="N44" s="49" t="s">
        <v>69</v>
      </c>
      <c r="O44" s="23"/>
    </row>
    <row r="45" spans="1:15" ht="18.75" customHeight="1" x14ac:dyDescent="0.15">
      <c r="A45" s="5">
        <v>35</v>
      </c>
      <c r="B45" s="5"/>
      <c r="C45" s="5"/>
      <c r="D45" s="10" t="s">
        <v>52</v>
      </c>
      <c r="E45" s="49">
        <v>3.2</v>
      </c>
      <c r="F45" s="49">
        <v>3.2</v>
      </c>
      <c r="G45" s="49" t="s">
        <v>69</v>
      </c>
      <c r="H45" s="49" t="s">
        <v>69</v>
      </c>
      <c r="I45" s="49">
        <v>6.4</v>
      </c>
      <c r="J45" s="49" t="s">
        <v>69</v>
      </c>
      <c r="K45" s="49" t="s">
        <v>69</v>
      </c>
      <c r="L45" s="49" t="s">
        <v>69</v>
      </c>
      <c r="M45" s="49">
        <v>12.8</v>
      </c>
      <c r="N45" s="49">
        <v>3.2</v>
      </c>
      <c r="O45" s="23"/>
    </row>
    <row r="46" spans="1:15" ht="18.75" customHeight="1" x14ac:dyDescent="0.15">
      <c r="A46" s="5">
        <v>36</v>
      </c>
      <c r="B46" s="5"/>
      <c r="C46" s="5"/>
      <c r="D46" s="10" t="s">
        <v>53</v>
      </c>
      <c r="E46" s="49" t="s">
        <v>69</v>
      </c>
      <c r="F46" s="49">
        <v>12.8</v>
      </c>
      <c r="G46" s="49">
        <v>3.2</v>
      </c>
      <c r="H46" s="49">
        <v>32</v>
      </c>
      <c r="I46" s="49">
        <v>6.4</v>
      </c>
      <c r="J46" s="49">
        <v>32</v>
      </c>
      <c r="K46" s="49">
        <v>19.2</v>
      </c>
      <c r="L46" s="49">
        <v>12.8</v>
      </c>
      <c r="M46" s="49">
        <v>12.8</v>
      </c>
      <c r="N46" s="49">
        <v>22.4</v>
      </c>
      <c r="O46" s="23"/>
    </row>
    <row r="47" spans="1:15" ht="18.75" customHeight="1" x14ac:dyDescent="0.15">
      <c r="A47" s="5">
        <v>37</v>
      </c>
      <c r="B47" s="5"/>
      <c r="C47" s="5"/>
      <c r="D47" s="10" t="s">
        <v>196</v>
      </c>
      <c r="E47" s="49" t="s">
        <v>69</v>
      </c>
      <c r="F47" s="49" t="s">
        <v>69</v>
      </c>
      <c r="G47" s="49">
        <v>1.6</v>
      </c>
      <c r="H47" s="49">
        <v>6.4</v>
      </c>
      <c r="I47" s="49" t="s">
        <v>69</v>
      </c>
      <c r="J47" s="49" t="s">
        <v>69</v>
      </c>
      <c r="K47" s="49" t="s">
        <v>69</v>
      </c>
      <c r="L47" s="49">
        <v>6.4</v>
      </c>
      <c r="M47" s="49">
        <v>3.2</v>
      </c>
      <c r="N47" s="49" t="s">
        <v>69</v>
      </c>
      <c r="O47" s="23"/>
    </row>
    <row r="48" spans="1:15" ht="18.75" customHeight="1" x14ac:dyDescent="0.15">
      <c r="A48" s="5">
        <v>38</v>
      </c>
      <c r="B48" s="5"/>
      <c r="C48" s="5"/>
      <c r="D48" s="10" t="s">
        <v>54</v>
      </c>
      <c r="E48" s="49">
        <v>3.2</v>
      </c>
      <c r="F48" s="49" t="s">
        <v>69</v>
      </c>
      <c r="G48" s="49" t="s">
        <v>69</v>
      </c>
      <c r="H48" s="49" t="s">
        <v>69</v>
      </c>
      <c r="I48" s="49" t="s">
        <v>69</v>
      </c>
      <c r="J48" s="49" t="s">
        <v>69</v>
      </c>
      <c r="K48" s="49" t="s">
        <v>69</v>
      </c>
      <c r="L48" s="49" t="s">
        <v>69</v>
      </c>
      <c r="M48" s="49" t="s">
        <v>69</v>
      </c>
      <c r="N48" s="49">
        <v>1.6</v>
      </c>
      <c r="O48" s="23"/>
    </row>
    <row r="49" spans="1:15" ht="18.75" customHeight="1" x14ac:dyDescent="0.15">
      <c r="A49" s="5">
        <v>39</v>
      </c>
      <c r="B49" s="5"/>
      <c r="C49" s="5"/>
      <c r="D49" s="10" t="s">
        <v>55</v>
      </c>
      <c r="E49" s="49" t="s">
        <v>69</v>
      </c>
      <c r="F49" s="49" t="s">
        <v>69</v>
      </c>
      <c r="G49" s="49" t="s">
        <v>69</v>
      </c>
      <c r="H49" s="49" t="s">
        <v>69</v>
      </c>
      <c r="I49" s="49" t="s">
        <v>69</v>
      </c>
      <c r="J49" s="49" t="s">
        <v>69</v>
      </c>
      <c r="K49" s="49" t="s">
        <v>69</v>
      </c>
      <c r="L49" s="49">
        <v>3.2</v>
      </c>
      <c r="M49" s="49">
        <v>3.2</v>
      </c>
      <c r="N49" s="49">
        <v>1.6</v>
      </c>
      <c r="O49" s="23"/>
    </row>
    <row r="50" spans="1:15" ht="18.75" customHeight="1" x14ac:dyDescent="0.15">
      <c r="A50" s="5">
        <v>40</v>
      </c>
      <c r="B50" s="5"/>
      <c r="C50" s="5"/>
      <c r="D50" s="10" t="s">
        <v>137</v>
      </c>
      <c r="E50" s="49" t="s">
        <v>69</v>
      </c>
      <c r="F50" s="49" t="s">
        <v>69</v>
      </c>
      <c r="G50" s="49" t="s">
        <v>69</v>
      </c>
      <c r="H50" s="49" t="s">
        <v>69</v>
      </c>
      <c r="I50" s="49">
        <v>6.4</v>
      </c>
      <c r="J50" s="49" t="s">
        <v>69</v>
      </c>
      <c r="K50" s="49" t="s">
        <v>69</v>
      </c>
      <c r="L50" s="49" t="s">
        <v>69</v>
      </c>
      <c r="M50" s="49" t="s">
        <v>69</v>
      </c>
      <c r="N50" s="49" t="s">
        <v>69</v>
      </c>
      <c r="O50" s="23"/>
    </row>
    <row r="51" spans="1:15" ht="18.75" customHeight="1" x14ac:dyDescent="0.15">
      <c r="A51" s="5">
        <v>41</v>
      </c>
      <c r="B51" s="5"/>
      <c r="C51" s="5"/>
      <c r="D51" s="10" t="s">
        <v>56</v>
      </c>
      <c r="E51" s="49" t="s">
        <v>69</v>
      </c>
      <c r="F51" s="49" t="s">
        <v>69</v>
      </c>
      <c r="G51" s="49" t="s">
        <v>69</v>
      </c>
      <c r="H51" s="49" t="s">
        <v>69</v>
      </c>
      <c r="I51" s="49" t="s">
        <v>69</v>
      </c>
      <c r="J51" s="49" t="s">
        <v>69</v>
      </c>
      <c r="K51" s="49" t="s">
        <v>69</v>
      </c>
      <c r="L51" s="49" t="s">
        <v>69</v>
      </c>
      <c r="M51" s="49" t="s">
        <v>69</v>
      </c>
      <c r="N51" s="49">
        <v>6.4</v>
      </c>
      <c r="O51" s="23"/>
    </row>
    <row r="52" spans="1:15" ht="18.75" customHeight="1" x14ac:dyDescent="0.15">
      <c r="A52" s="5">
        <v>42</v>
      </c>
      <c r="B52" s="5"/>
      <c r="C52" s="5"/>
      <c r="D52" s="5" t="s">
        <v>215</v>
      </c>
      <c r="E52" s="49">
        <v>25.6</v>
      </c>
      <c r="F52" s="49">
        <v>19.2</v>
      </c>
      <c r="G52" s="49">
        <v>32</v>
      </c>
      <c r="H52" s="49">
        <v>25.6</v>
      </c>
      <c r="I52" s="49">
        <v>51.2</v>
      </c>
      <c r="J52" s="49">
        <v>6.4</v>
      </c>
      <c r="K52" s="49">
        <v>38.4</v>
      </c>
      <c r="L52" s="49">
        <v>6.4</v>
      </c>
      <c r="M52" s="49">
        <v>6.4</v>
      </c>
      <c r="N52" s="49">
        <v>28.8</v>
      </c>
      <c r="O52" s="23"/>
    </row>
    <row r="53" spans="1:15" ht="18.75" customHeight="1" x14ac:dyDescent="0.15">
      <c r="A53" s="5">
        <v>43</v>
      </c>
      <c r="B53" s="5"/>
      <c r="C53" s="5"/>
      <c r="D53" s="10" t="s">
        <v>59</v>
      </c>
      <c r="E53" s="49" t="s">
        <v>69</v>
      </c>
      <c r="F53" s="49" t="s">
        <v>69</v>
      </c>
      <c r="G53" s="49" t="s">
        <v>69</v>
      </c>
      <c r="H53" s="49" t="s">
        <v>69</v>
      </c>
      <c r="I53" s="49" t="s">
        <v>69</v>
      </c>
      <c r="J53" s="49" t="s">
        <v>69</v>
      </c>
      <c r="K53" s="49" t="s">
        <v>69</v>
      </c>
      <c r="L53" s="49" t="s">
        <v>69</v>
      </c>
      <c r="M53" s="49">
        <v>3.2</v>
      </c>
      <c r="N53" s="49" t="s">
        <v>69</v>
      </c>
      <c r="O53" s="23"/>
    </row>
    <row r="54" spans="1:15" ht="18.75" customHeight="1" x14ac:dyDescent="0.15">
      <c r="A54" s="5">
        <v>44</v>
      </c>
      <c r="B54" s="5"/>
      <c r="C54" s="5"/>
      <c r="D54" s="10" t="s">
        <v>60</v>
      </c>
      <c r="E54" s="49">
        <v>1.6</v>
      </c>
      <c r="F54" s="49">
        <v>25.6</v>
      </c>
      <c r="G54" s="49">
        <v>25.6</v>
      </c>
      <c r="H54" s="49">
        <v>19.2</v>
      </c>
      <c r="I54" s="49">
        <v>6.4</v>
      </c>
      <c r="J54" s="49">
        <v>12.8</v>
      </c>
      <c r="K54" s="49">
        <v>64</v>
      </c>
      <c r="L54" s="49">
        <v>12.8</v>
      </c>
      <c r="M54" s="49">
        <v>38.4</v>
      </c>
      <c r="N54" s="49">
        <v>108.8</v>
      </c>
      <c r="O54" s="23"/>
    </row>
    <row r="55" spans="1:15" ht="18.75" customHeight="1" x14ac:dyDescent="0.15">
      <c r="A55" s="5">
        <v>45</v>
      </c>
      <c r="B55" s="5"/>
      <c r="C55" s="5"/>
      <c r="D55" s="5" t="s">
        <v>221</v>
      </c>
      <c r="E55" s="49" t="s">
        <v>69</v>
      </c>
      <c r="F55" s="49" t="s">
        <v>69</v>
      </c>
      <c r="G55" s="49">
        <v>3.2</v>
      </c>
      <c r="H55" s="49">
        <v>6.4</v>
      </c>
      <c r="I55" s="49">
        <v>3.2</v>
      </c>
      <c r="J55" s="49" t="s">
        <v>69</v>
      </c>
      <c r="K55" s="49" t="s">
        <v>69</v>
      </c>
      <c r="L55" s="49" t="s">
        <v>69</v>
      </c>
      <c r="M55" s="49">
        <v>6.4</v>
      </c>
      <c r="N55" s="49">
        <v>6.4</v>
      </c>
      <c r="O55" s="23"/>
    </row>
    <row r="56" spans="1:15" ht="18.75" customHeight="1" x14ac:dyDescent="0.15">
      <c r="A56" s="5">
        <v>46</v>
      </c>
      <c r="B56" s="5"/>
      <c r="C56" s="5"/>
      <c r="D56" s="10" t="s">
        <v>200</v>
      </c>
      <c r="E56" s="49">
        <v>921.6</v>
      </c>
      <c r="F56" s="49">
        <v>960</v>
      </c>
      <c r="G56" s="49">
        <v>1804.8</v>
      </c>
      <c r="H56" s="49">
        <v>2035.2</v>
      </c>
      <c r="I56" s="49">
        <v>499.2</v>
      </c>
      <c r="J56" s="49">
        <v>2112</v>
      </c>
      <c r="K56" s="49">
        <v>1228.8</v>
      </c>
      <c r="L56" s="49">
        <v>748.8</v>
      </c>
      <c r="M56" s="49">
        <v>1036.8</v>
      </c>
      <c r="N56" s="49">
        <v>35.200000000000003</v>
      </c>
      <c r="O56" s="23"/>
    </row>
    <row r="57" spans="1:15" ht="18.75" customHeight="1" x14ac:dyDescent="0.15">
      <c r="A57" s="5">
        <v>47</v>
      </c>
      <c r="B57" s="5"/>
      <c r="C57" s="5"/>
      <c r="D57" s="5" t="s">
        <v>177</v>
      </c>
      <c r="E57" s="49">
        <v>384</v>
      </c>
      <c r="F57" s="49">
        <v>902.4</v>
      </c>
      <c r="G57" s="49">
        <v>198.4</v>
      </c>
      <c r="H57" s="49">
        <v>1843.2</v>
      </c>
      <c r="I57" s="49">
        <v>1056</v>
      </c>
      <c r="J57" s="49">
        <v>2380.8000000000002</v>
      </c>
      <c r="K57" s="49">
        <v>806.4</v>
      </c>
      <c r="L57" s="49">
        <v>1171.2</v>
      </c>
      <c r="M57" s="49">
        <v>1113.5999999999999</v>
      </c>
      <c r="N57" s="49">
        <v>1420.8</v>
      </c>
      <c r="O57" s="23"/>
    </row>
    <row r="58" spans="1:15" ht="18.75" customHeight="1" x14ac:dyDescent="0.15">
      <c r="A58" s="5">
        <v>48</v>
      </c>
      <c r="B58" s="5"/>
      <c r="C58" s="5"/>
      <c r="D58" s="5" t="s">
        <v>178</v>
      </c>
      <c r="E58" s="49" t="s">
        <v>69</v>
      </c>
      <c r="F58" s="49" t="s">
        <v>69</v>
      </c>
      <c r="G58" s="49" t="s">
        <v>69</v>
      </c>
      <c r="H58" s="49" t="s">
        <v>69</v>
      </c>
      <c r="I58" s="49">
        <v>6.4</v>
      </c>
      <c r="J58" s="49" t="s">
        <v>69</v>
      </c>
      <c r="K58" s="49" t="s">
        <v>69</v>
      </c>
      <c r="L58" s="49" t="s">
        <v>69</v>
      </c>
      <c r="M58" s="49" t="s">
        <v>69</v>
      </c>
      <c r="N58" s="49" t="s">
        <v>69</v>
      </c>
      <c r="O58" s="23"/>
    </row>
    <row r="59" spans="1:15" ht="18.75" customHeight="1" x14ac:dyDescent="0.15">
      <c r="A59" s="5">
        <v>49</v>
      </c>
      <c r="B59" s="5" t="s">
        <v>62</v>
      </c>
      <c r="C59" s="5" t="s">
        <v>63</v>
      </c>
      <c r="D59" s="5" t="s">
        <v>64</v>
      </c>
      <c r="E59" s="49">
        <v>131.19999999999999</v>
      </c>
      <c r="F59" s="49">
        <v>102.4</v>
      </c>
      <c r="G59" s="49">
        <v>83.2</v>
      </c>
      <c r="H59" s="49">
        <v>38.4</v>
      </c>
      <c r="I59" s="49">
        <v>25.6</v>
      </c>
      <c r="J59" s="49">
        <v>76.8</v>
      </c>
      <c r="K59" s="49">
        <v>19.2</v>
      </c>
      <c r="L59" s="49">
        <v>76.8</v>
      </c>
      <c r="M59" s="49">
        <v>6.4</v>
      </c>
      <c r="N59" s="49">
        <v>9.6</v>
      </c>
      <c r="O59" s="23"/>
    </row>
    <row r="60" spans="1:15" ht="18.75" customHeight="1" x14ac:dyDescent="0.15">
      <c r="A60" s="5">
        <v>50</v>
      </c>
      <c r="B60" s="5" t="s">
        <v>65</v>
      </c>
      <c r="C60" s="5" t="s">
        <v>66</v>
      </c>
      <c r="D60" s="5" t="s">
        <v>67</v>
      </c>
      <c r="E60" s="49" t="s">
        <v>69</v>
      </c>
      <c r="F60" s="49">
        <v>19.2</v>
      </c>
      <c r="G60" s="49" t="s">
        <v>69</v>
      </c>
      <c r="H60" s="49" t="s">
        <v>69</v>
      </c>
      <c r="I60" s="49" t="s">
        <v>69</v>
      </c>
      <c r="J60" s="49">
        <v>6.4</v>
      </c>
      <c r="K60" s="49" t="s">
        <v>69</v>
      </c>
      <c r="L60" s="49" t="s">
        <v>69</v>
      </c>
      <c r="M60" s="49" t="s">
        <v>69</v>
      </c>
      <c r="N60" s="49">
        <v>6.4</v>
      </c>
      <c r="O60" s="23"/>
    </row>
    <row r="61" spans="1:15" ht="18.75" customHeight="1" x14ac:dyDescent="0.15">
      <c r="A61" s="5">
        <v>51</v>
      </c>
      <c r="B61" s="5" t="s">
        <v>68</v>
      </c>
      <c r="C61" s="5" t="s">
        <v>69</v>
      </c>
      <c r="D61" s="5" t="s">
        <v>70</v>
      </c>
      <c r="E61" s="49">
        <v>6.4</v>
      </c>
      <c r="F61" s="49">
        <v>38.4</v>
      </c>
      <c r="G61" s="49">
        <v>38.4</v>
      </c>
      <c r="H61" s="49">
        <v>19.2</v>
      </c>
      <c r="I61" s="49">
        <v>32</v>
      </c>
      <c r="J61" s="49">
        <v>12.8</v>
      </c>
      <c r="K61" s="49">
        <v>38.4</v>
      </c>
      <c r="L61" s="49">
        <v>32</v>
      </c>
      <c r="M61" s="49">
        <v>3.2</v>
      </c>
      <c r="N61" s="49">
        <v>3.2</v>
      </c>
      <c r="O61" s="23"/>
    </row>
    <row r="62" spans="1:15" ht="18.75" customHeight="1" x14ac:dyDescent="0.15">
      <c r="A62" s="5">
        <v>52</v>
      </c>
      <c r="B62" s="5" t="s">
        <v>71</v>
      </c>
      <c r="C62" s="5" t="s">
        <v>150</v>
      </c>
      <c r="D62" s="10" t="s">
        <v>151</v>
      </c>
      <c r="E62" s="49" t="s">
        <v>69</v>
      </c>
      <c r="F62" s="49" t="s">
        <v>69</v>
      </c>
      <c r="G62" s="49" t="s">
        <v>69</v>
      </c>
      <c r="H62" s="49" t="s">
        <v>69</v>
      </c>
      <c r="I62" s="49" t="s">
        <v>69</v>
      </c>
      <c r="J62" s="49" t="s">
        <v>69</v>
      </c>
      <c r="K62" s="49" t="s">
        <v>69</v>
      </c>
      <c r="L62" s="49">
        <v>1.6</v>
      </c>
      <c r="M62" s="49" t="s">
        <v>69</v>
      </c>
      <c r="N62" s="49">
        <v>6.4</v>
      </c>
      <c r="O62" s="23"/>
    </row>
    <row r="63" spans="1:15" ht="18.75" customHeight="1" x14ac:dyDescent="0.15">
      <c r="A63" s="5">
        <v>53</v>
      </c>
      <c r="B63" s="5"/>
      <c r="C63" s="5" t="s">
        <v>72</v>
      </c>
      <c r="D63" s="5" t="s">
        <v>217</v>
      </c>
      <c r="E63" s="49">
        <v>1.6</v>
      </c>
      <c r="F63" s="49" t="s">
        <v>69</v>
      </c>
      <c r="G63" s="49" t="s">
        <v>69</v>
      </c>
      <c r="H63" s="49" t="s">
        <v>69</v>
      </c>
      <c r="I63" s="49" t="s">
        <v>69</v>
      </c>
      <c r="J63" s="49" t="s">
        <v>69</v>
      </c>
      <c r="K63" s="49" t="s">
        <v>69</v>
      </c>
      <c r="L63" s="49" t="s">
        <v>69</v>
      </c>
      <c r="M63" s="49">
        <v>3.2</v>
      </c>
      <c r="N63" s="49">
        <v>0.8</v>
      </c>
      <c r="O63" s="23"/>
    </row>
    <row r="64" spans="1:15" ht="18.75" customHeight="1" x14ac:dyDescent="0.15">
      <c r="A64" s="5">
        <v>54</v>
      </c>
      <c r="B64" s="5"/>
      <c r="C64" s="5"/>
      <c r="D64" s="10" t="s">
        <v>222</v>
      </c>
      <c r="E64" s="49" t="s">
        <v>69</v>
      </c>
      <c r="F64" s="49" t="s">
        <v>69</v>
      </c>
      <c r="G64" s="49" t="s">
        <v>69</v>
      </c>
      <c r="H64" s="49" t="s">
        <v>69</v>
      </c>
      <c r="I64" s="49">
        <v>6.4</v>
      </c>
      <c r="J64" s="49" t="s">
        <v>69</v>
      </c>
      <c r="K64" s="49">
        <v>6.4</v>
      </c>
      <c r="L64" s="49" t="s">
        <v>69</v>
      </c>
      <c r="M64" s="49" t="s">
        <v>69</v>
      </c>
      <c r="N64" s="49" t="s">
        <v>69</v>
      </c>
      <c r="O64" s="23"/>
    </row>
    <row r="65" spans="1:15" ht="18.75" customHeight="1" x14ac:dyDescent="0.15">
      <c r="A65" s="5">
        <v>55</v>
      </c>
      <c r="B65" s="5"/>
      <c r="C65" s="5"/>
      <c r="D65" s="10" t="s">
        <v>223</v>
      </c>
      <c r="E65" s="49" t="s">
        <v>69</v>
      </c>
      <c r="F65" s="49" t="s">
        <v>69</v>
      </c>
      <c r="G65" s="49" t="s">
        <v>69</v>
      </c>
      <c r="H65" s="49" t="s">
        <v>69</v>
      </c>
      <c r="I65" s="49" t="s">
        <v>69</v>
      </c>
      <c r="J65" s="49">
        <v>1.6</v>
      </c>
      <c r="K65" s="49" t="s">
        <v>69</v>
      </c>
      <c r="L65" s="49" t="s">
        <v>69</v>
      </c>
      <c r="M65" s="49" t="s">
        <v>69</v>
      </c>
      <c r="N65" s="49" t="s">
        <v>69</v>
      </c>
      <c r="O65" s="23"/>
    </row>
    <row r="66" spans="1:15" ht="18.75" customHeight="1" x14ac:dyDescent="0.15">
      <c r="A66" s="5">
        <v>56</v>
      </c>
      <c r="B66" s="5"/>
      <c r="C66" s="5"/>
      <c r="D66" s="10" t="s">
        <v>73</v>
      </c>
      <c r="E66" s="49" t="s">
        <v>69</v>
      </c>
      <c r="F66" s="49" t="s">
        <v>69</v>
      </c>
      <c r="G66" s="49" t="s">
        <v>69</v>
      </c>
      <c r="H66" s="49">
        <v>1.6</v>
      </c>
      <c r="I66" s="49" t="s">
        <v>69</v>
      </c>
      <c r="J66" s="49">
        <v>3.2</v>
      </c>
      <c r="K66" s="49" t="s">
        <v>69</v>
      </c>
      <c r="L66" s="49" t="s">
        <v>69</v>
      </c>
      <c r="M66" s="49" t="s">
        <v>69</v>
      </c>
      <c r="N66" s="49" t="s">
        <v>69</v>
      </c>
      <c r="O66" s="23"/>
    </row>
    <row r="67" spans="1:15" ht="18.75" customHeight="1" x14ac:dyDescent="0.15">
      <c r="A67" s="5">
        <v>57</v>
      </c>
      <c r="B67" s="5"/>
      <c r="C67" s="5"/>
      <c r="D67" s="5" t="s">
        <v>224</v>
      </c>
      <c r="E67" s="49" t="s">
        <v>69</v>
      </c>
      <c r="F67" s="49" t="s">
        <v>69</v>
      </c>
      <c r="G67" s="49" t="s">
        <v>69</v>
      </c>
      <c r="H67" s="49">
        <v>6.4</v>
      </c>
      <c r="I67" s="49" t="s">
        <v>69</v>
      </c>
      <c r="J67" s="49" t="s">
        <v>69</v>
      </c>
      <c r="K67" s="49">
        <v>1.6</v>
      </c>
      <c r="L67" s="49" t="s">
        <v>69</v>
      </c>
      <c r="M67" s="49" t="s">
        <v>69</v>
      </c>
      <c r="N67" s="49" t="s">
        <v>69</v>
      </c>
      <c r="O67" s="23"/>
    </row>
    <row r="68" spans="1:15" ht="18.75" customHeight="1" x14ac:dyDescent="0.15">
      <c r="A68" s="5">
        <v>58</v>
      </c>
      <c r="B68" s="5"/>
      <c r="C68" s="5"/>
      <c r="D68" s="5" t="s">
        <v>74</v>
      </c>
      <c r="E68" s="49">
        <v>1.6</v>
      </c>
      <c r="F68" s="49" t="s">
        <v>69</v>
      </c>
      <c r="G68" s="49" t="s">
        <v>69</v>
      </c>
      <c r="H68" s="49" t="s">
        <v>69</v>
      </c>
      <c r="I68" s="49" t="s">
        <v>69</v>
      </c>
      <c r="J68" s="49" t="s">
        <v>69</v>
      </c>
      <c r="K68" s="49">
        <v>0.8</v>
      </c>
      <c r="L68" s="49" t="s">
        <v>69</v>
      </c>
      <c r="M68" s="49" t="s">
        <v>69</v>
      </c>
      <c r="N68" s="49">
        <v>3.2</v>
      </c>
      <c r="O68" s="23"/>
    </row>
    <row r="69" spans="1:15" ht="18.75" customHeight="1" x14ac:dyDescent="0.15">
      <c r="A69" s="5">
        <v>59</v>
      </c>
      <c r="B69" s="5"/>
      <c r="C69" s="5" t="s">
        <v>75</v>
      </c>
      <c r="D69" s="5" t="s">
        <v>76</v>
      </c>
      <c r="E69" s="49">
        <v>3.2</v>
      </c>
      <c r="F69" s="49" t="s">
        <v>69</v>
      </c>
      <c r="G69" s="49" t="s">
        <v>69</v>
      </c>
      <c r="H69" s="49" t="s">
        <v>69</v>
      </c>
      <c r="I69" s="49" t="s">
        <v>69</v>
      </c>
      <c r="J69" s="49">
        <v>0.8</v>
      </c>
      <c r="K69" s="49" t="s">
        <v>69</v>
      </c>
      <c r="L69" s="49">
        <v>3.2</v>
      </c>
      <c r="M69" s="49" t="s">
        <v>69</v>
      </c>
      <c r="N69" s="49">
        <v>1.6</v>
      </c>
      <c r="O69" s="23"/>
    </row>
    <row r="70" spans="1:15" ht="18.75" customHeight="1" x14ac:dyDescent="0.15">
      <c r="A70" s="5">
        <v>60</v>
      </c>
      <c r="B70" s="5" t="s">
        <v>157</v>
      </c>
      <c r="C70" s="5" t="s">
        <v>158</v>
      </c>
      <c r="D70" s="5" t="s">
        <v>180</v>
      </c>
      <c r="E70" s="49" t="s">
        <v>69</v>
      </c>
      <c r="F70" s="49" t="s">
        <v>69</v>
      </c>
      <c r="G70" s="49" t="s">
        <v>69</v>
      </c>
      <c r="H70" s="49" t="s">
        <v>69</v>
      </c>
      <c r="I70" s="49" t="s">
        <v>69</v>
      </c>
      <c r="J70" s="49">
        <v>1.6</v>
      </c>
      <c r="K70" s="49" t="s">
        <v>69</v>
      </c>
      <c r="L70" s="49" t="s">
        <v>69</v>
      </c>
      <c r="M70" s="49" t="s">
        <v>69</v>
      </c>
      <c r="N70" s="49" t="s">
        <v>69</v>
      </c>
      <c r="O70" s="23"/>
    </row>
    <row r="71" spans="1:15" ht="18.75" customHeight="1" x14ac:dyDescent="0.15">
      <c r="A71" s="5">
        <v>61</v>
      </c>
      <c r="B71" s="5" t="s">
        <v>77</v>
      </c>
      <c r="C71" s="5" t="s">
        <v>78</v>
      </c>
      <c r="D71" s="5" t="s">
        <v>225</v>
      </c>
      <c r="E71" s="49">
        <v>0.8</v>
      </c>
      <c r="F71" s="49" t="s">
        <v>69</v>
      </c>
      <c r="G71" s="49" t="s">
        <v>69</v>
      </c>
      <c r="H71" s="49">
        <v>1.6</v>
      </c>
      <c r="I71" s="49" t="s">
        <v>69</v>
      </c>
      <c r="J71" s="49" t="s">
        <v>69</v>
      </c>
      <c r="K71" s="49" t="s">
        <v>69</v>
      </c>
      <c r="L71" s="49" t="s">
        <v>69</v>
      </c>
      <c r="M71" s="49" t="s">
        <v>69</v>
      </c>
      <c r="N71" s="49" t="s">
        <v>69</v>
      </c>
      <c r="O71" s="23"/>
    </row>
    <row r="72" spans="1:15" ht="18.75" customHeight="1" thickBot="1" x14ac:dyDescent="0.2">
      <c r="A72" s="5">
        <v>62</v>
      </c>
      <c r="B72" s="5"/>
      <c r="C72" s="5"/>
      <c r="D72" s="5" t="s">
        <v>79</v>
      </c>
      <c r="E72" s="49">
        <v>1.6</v>
      </c>
      <c r="F72" s="49" t="s">
        <v>69</v>
      </c>
      <c r="G72" s="49">
        <v>3.2</v>
      </c>
      <c r="H72" s="49" t="s">
        <v>69</v>
      </c>
      <c r="I72" s="49" t="s">
        <v>69</v>
      </c>
      <c r="J72" s="49" t="s">
        <v>69</v>
      </c>
      <c r="K72" s="49" t="s">
        <v>69</v>
      </c>
      <c r="L72" s="49">
        <v>3.2</v>
      </c>
      <c r="M72" s="49" t="s">
        <v>69</v>
      </c>
      <c r="N72" s="49" t="s">
        <v>69</v>
      </c>
      <c r="O72" s="23"/>
    </row>
    <row r="73" spans="1:15" ht="18.75" customHeight="1" thickTop="1" x14ac:dyDescent="0.15">
      <c r="A73" s="39" t="s">
        <v>80</v>
      </c>
      <c r="B73" s="39"/>
      <c r="C73" s="39"/>
      <c r="D73" s="39"/>
      <c r="E73" s="50">
        <f>SUM(E11:E72)</f>
        <v>7869.6000000000013</v>
      </c>
      <c r="F73" s="50">
        <f t="shared" ref="F73:M73" si="0">SUM(F11:F72)</f>
        <v>17837.600000000006</v>
      </c>
      <c r="G73" s="50">
        <f t="shared" si="0"/>
        <v>13844.000000000002</v>
      </c>
      <c r="H73" s="50">
        <f t="shared" si="0"/>
        <v>12208.800000000003</v>
      </c>
      <c r="I73" s="50">
        <f t="shared" si="0"/>
        <v>7074.3999999999969</v>
      </c>
      <c r="J73" s="50">
        <f t="shared" si="0"/>
        <v>11032.799999999997</v>
      </c>
      <c r="K73" s="50">
        <f t="shared" si="0"/>
        <v>10181.599999999999</v>
      </c>
      <c r="L73" s="50">
        <f t="shared" si="0"/>
        <v>7667.9999999999991</v>
      </c>
      <c r="M73" s="50">
        <f t="shared" si="0"/>
        <v>9466.4</v>
      </c>
      <c r="N73" s="50">
        <f>SUM(N11:N72)</f>
        <v>4064</v>
      </c>
    </row>
    <row r="74" spans="1:15" ht="18.75" customHeight="1" x14ac:dyDescent="0.15">
      <c r="A74" s="40" t="s">
        <v>226</v>
      </c>
      <c r="B74" s="41"/>
      <c r="C74" s="6" t="s">
        <v>22</v>
      </c>
      <c r="D74" s="8"/>
      <c r="E74" s="51">
        <f t="shared" ref="E74:N74" si="1">E11</f>
        <v>44.8</v>
      </c>
      <c r="F74" s="51">
        <f t="shared" si="1"/>
        <v>96</v>
      </c>
      <c r="G74" s="51">
        <f t="shared" si="1"/>
        <v>211.2</v>
      </c>
      <c r="H74" s="51">
        <f t="shared" si="1"/>
        <v>153.6</v>
      </c>
      <c r="I74" s="51">
        <f t="shared" si="1"/>
        <v>83.2</v>
      </c>
      <c r="J74" s="51">
        <f t="shared" si="1"/>
        <v>134.4</v>
      </c>
      <c r="K74" s="51">
        <f t="shared" si="1"/>
        <v>108.8</v>
      </c>
      <c r="L74" s="51">
        <f t="shared" si="1"/>
        <v>281.60000000000002</v>
      </c>
      <c r="M74" s="51">
        <f t="shared" si="1"/>
        <v>422.4</v>
      </c>
      <c r="N74" s="51">
        <f t="shared" si="1"/>
        <v>57.6</v>
      </c>
    </row>
    <row r="75" spans="1:15" ht="18.75" customHeight="1" x14ac:dyDescent="0.15">
      <c r="A75" s="40"/>
      <c r="B75" s="41"/>
      <c r="C75" s="6" t="s">
        <v>25</v>
      </c>
      <c r="D75" s="8"/>
      <c r="E75" s="51">
        <f t="shared" ref="E75:N75" si="2">SUM(E12:E30)</f>
        <v>159.19999999999999</v>
      </c>
      <c r="F75" s="51">
        <f t="shared" si="2"/>
        <v>138.4</v>
      </c>
      <c r="G75" s="51">
        <f t="shared" si="2"/>
        <v>344.79999999999995</v>
      </c>
      <c r="H75" s="51">
        <f t="shared" si="2"/>
        <v>252.80000000000004</v>
      </c>
      <c r="I75" s="51">
        <f t="shared" si="2"/>
        <v>125.60000000000002</v>
      </c>
      <c r="J75" s="51">
        <f t="shared" si="2"/>
        <v>286.40000000000003</v>
      </c>
      <c r="K75" s="51">
        <f t="shared" si="2"/>
        <v>214.39999999999998</v>
      </c>
      <c r="L75" s="51">
        <f t="shared" si="2"/>
        <v>181.60000000000002</v>
      </c>
      <c r="M75" s="51">
        <f t="shared" si="2"/>
        <v>128.80000000000001</v>
      </c>
      <c r="N75" s="51">
        <f t="shared" si="2"/>
        <v>79.200000000000017</v>
      </c>
    </row>
    <row r="76" spans="1:15" ht="18.75" customHeight="1" x14ac:dyDescent="0.15">
      <c r="A76" s="40"/>
      <c r="B76" s="41"/>
      <c r="C76" s="6" t="s">
        <v>126</v>
      </c>
      <c r="D76" s="8"/>
      <c r="E76" s="51">
        <f t="shared" ref="E76:N76" si="3">E31</f>
        <v>0.8</v>
      </c>
      <c r="F76" s="51">
        <f t="shared" si="3"/>
        <v>3.2</v>
      </c>
      <c r="G76" s="51" t="str">
        <f t="shared" si="3"/>
        <v/>
      </c>
      <c r="H76" s="51">
        <f t="shared" si="3"/>
        <v>0.8</v>
      </c>
      <c r="I76" s="51" t="str">
        <f t="shared" si="3"/>
        <v/>
      </c>
      <c r="J76" s="51" t="str">
        <f t="shared" si="3"/>
        <v/>
      </c>
      <c r="K76" s="51">
        <f t="shared" si="3"/>
        <v>3.2</v>
      </c>
      <c r="L76" s="51">
        <f t="shared" si="3"/>
        <v>6.4</v>
      </c>
      <c r="M76" s="51" t="str">
        <f t="shared" si="3"/>
        <v/>
      </c>
      <c r="N76" s="51" t="str">
        <f t="shared" si="3"/>
        <v/>
      </c>
    </row>
    <row r="77" spans="1:15" ht="18.75" customHeight="1" x14ac:dyDescent="0.15">
      <c r="A77" s="40"/>
      <c r="B77" s="41"/>
      <c r="C77" s="6" t="s">
        <v>81</v>
      </c>
      <c r="D77" s="8"/>
      <c r="E77" s="51">
        <f t="shared" ref="E77:N78" si="4">SUM(E32:E32)</f>
        <v>0</v>
      </c>
      <c r="F77" s="51">
        <f t="shared" si="4"/>
        <v>0</v>
      </c>
      <c r="G77" s="51">
        <f t="shared" si="4"/>
        <v>0</v>
      </c>
      <c r="H77" s="51">
        <f t="shared" si="4"/>
        <v>0</v>
      </c>
      <c r="I77" s="51">
        <f t="shared" si="4"/>
        <v>0</v>
      </c>
      <c r="J77" s="51">
        <f t="shared" si="4"/>
        <v>0</v>
      </c>
      <c r="K77" s="51">
        <f t="shared" si="4"/>
        <v>0</v>
      </c>
      <c r="L77" s="51">
        <f t="shared" si="4"/>
        <v>0</v>
      </c>
      <c r="M77" s="51">
        <f t="shared" si="4"/>
        <v>0</v>
      </c>
      <c r="N77" s="51">
        <f t="shared" si="4"/>
        <v>1.6</v>
      </c>
    </row>
    <row r="78" spans="1:15" ht="18.75" customHeight="1" x14ac:dyDescent="0.15">
      <c r="A78" s="40"/>
      <c r="B78" s="41"/>
      <c r="C78" s="6" t="s">
        <v>40</v>
      </c>
      <c r="D78" s="8"/>
      <c r="E78" s="51">
        <f t="shared" si="4"/>
        <v>0</v>
      </c>
      <c r="F78" s="51">
        <f t="shared" si="4"/>
        <v>3.2</v>
      </c>
      <c r="G78" s="51">
        <f t="shared" si="4"/>
        <v>0</v>
      </c>
      <c r="H78" s="51">
        <f t="shared" si="4"/>
        <v>0</v>
      </c>
      <c r="I78" s="51">
        <f t="shared" si="4"/>
        <v>0</v>
      </c>
      <c r="J78" s="51">
        <f t="shared" si="4"/>
        <v>0</v>
      </c>
      <c r="K78" s="51">
        <f t="shared" si="4"/>
        <v>0</v>
      </c>
      <c r="L78" s="51">
        <f t="shared" si="4"/>
        <v>6.4</v>
      </c>
      <c r="M78" s="51">
        <f t="shared" si="4"/>
        <v>3.2</v>
      </c>
      <c r="N78" s="51">
        <f t="shared" si="4"/>
        <v>0</v>
      </c>
    </row>
    <row r="79" spans="1:15" ht="18.75" customHeight="1" x14ac:dyDescent="0.15">
      <c r="A79" s="40"/>
      <c r="B79" s="41"/>
      <c r="C79" s="6" t="s">
        <v>42</v>
      </c>
      <c r="D79" s="8"/>
      <c r="E79" s="51">
        <f t="shared" ref="E79:N79" si="5">SUM(E34:E58)</f>
        <v>7518.4000000000015</v>
      </c>
      <c r="F79" s="51">
        <f t="shared" si="5"/>
        <v>17436.800000000003</v>
      </c>
      <c r="G79" s="51">
        <f t="shared" si="5"/>
        <v>13163.2</v>
      </c>
      <c r="H79" s="51">
        <f t="shared" si="5"/>
        <v>11734.400000000001</v>
      </c>
      <c r="I79" s="51">
        <f t="shared" si="5"/>
        <v>6801.5999999999967</v>
      </c>
      <c r="J79" s="51">
        <f t="shared" si="5"/>
        <v>10508.8</v>
      </c>
      <c r="K79" s="51">
        <f t="shared" si="5"/>
        <v>9788.7999999999993</v>
      </c>
      <c r="L79" s="51">
        <f t="shared" si="5"/>
        <v>7075.1999999999989</v>
      </c>
      <c r="M79" s="51">
        <f t="shared" si="5"/>
        <v>8899.1999999999989</v>
      </c>
      <c r="N79" s="51">
        <f t="shared" si="5"/>
        <v>3894.4000000000005</v>
      </c>
    </row>
    <row r="80" spans="1:15" ht="18.75" customHeight="1" x14ac:dyDescent="0.15">
      <c r="A80" s="40"/>
      <c r="B80" s="41"/>
      <c r="C80" s="6" t="s">
        <v>82</v>
      </c>
      <c r="D80" s="8"/>
      <c r="E80" s="51">
        <f t="shared" ref="E80:N80" si="6">SUM(E59)</f>
        <v>131.19999999999999</v>
      </c>
      <c r="F80" s="51">
        <f t="shared" si="6"/>
        <v>102.4</v>
      </c>
      <c r="G80" s="51">
        <f t="shared" si="6"/>
        <v>83.2</v>
      </c>
      <c r="H80" s="51">
        <f t="shared" si="6"/>
        <v>38.4</v>
      </c>
      <c r="I80" s="51">
        <f t="shared" si="6"/>
        <v>25.6</v>
      </c>
      <c r="J80" s="51">
        <f t="shared" si="6"/>
        <v>76.8</v>
      </c>
      <c r="K80" s="51">
        <f t="shared" si="6"/>
        <v>19.2</v>
      </c>
      <c r="L80" s="51">
        <f t="shared" si="6"/>
        <v>76.8</v>
      </c>
      <c r="M80" s="51">
        <f t="shared" si="6"/>
        <v>6.4</v>
      </c>
      <c r="N80" s="51">
        <f t="shared" si="6"/>
        <v>9.6</v>
      </c>
    </row>
    <row r="81" spans="1:14" ht="18.75" customHeight="1" x14ac:dyDescent="0.15">
      <c r="A81" s="40"/>
      <c r="B81" s="41"/>
      <c r="C81" s="6" t="s">
        <v>66</v>
      </c>
      <c r="D81" s="8"/>
      <c r="E81" s="51">
        <f t="shared" ref="E81:N82" si="7">SUM(E60)</f>
        <v>0</v>
      </c>
      <c r="F81" s="51">
        <f t="shared" si="7"/>
        <v>19.2</v>
      </c>
      <c r="G81" s="51">
        <f t="shared" si="7"/>
        <v>0</v>
      </c>
      <c r="H81" s="51">
        <f t="shared" si="7"/>
        <v>0</v>
      </c>
      <c r="I81" s="51">
        <f t="shared" si="7"/>
        <v>0</v>
      </c>
      <c r="J81" s="51">
        <f t="shared" si="7"/>
        <v>6.4</v>
      </c>
      <c r="K81" s="51">
        <f t="shared" si="7"/>
        <v>0</v>
      </c>
      <c r="L81" s="51">
        <f t="shared" si="7"/>
        <v>0</v>
      </c>
      <c r="M81" s="51">
        <f t="shared" si="7"/>
        <v>0</v>
      </c>
      <c r="N81" s="51">
        <f t="shared" si="7"/>
        <v>6.4</v>
      </c>
    </row>
    <row r="82" spans="1:14" ht="18.75" customHeight="1" x14ac:dyDescent="0.15">
      <c r="A82" s="40"/>
      <c r="B82" s="41"/>
      <c r="C82" s="6" t="s">
        <v>83</v>
      </c>
      <c r="D82" s="8"/>
      <c r="E82" s="51">
        <f t="shared" si="7"/>
        <v>6.4</v>
      </c>
      <c r="F82" s="51">
        <f t="shared" si="7"/>
        <v>38.4</v>
      </c>
      <c r="G82" s="51">
        <f t="shared" si="7"/>
        <v>38.4</v>
      </c>
      <c r="H82" s="51">
        <f t="shared" si="7"/>
        <v>19.2</v>
      </c>
      <c r="I82" s="51">
        <f t="shared" si="7"/>
        <v>32</v>
      </c>
      <c r="J82" s="51">
        <f t="shared" si="7"/>
        <v>12.8</v>
      </c>
      <c r="K82" s="51">
        <f t="shared" si="7"/>
        <v>38.4</v>
      </c>
      <c r="L82" s="51">
        <f t="shared" si="7"/>
        <v>32</v>
      </c>
      <c r="M82" s="51">
        <f t="shared" si="7"/>
        <v>3.2</v>
      </c>
      <c r="N82" s="51">
        <f t="shared" si="7"/>
        <v>3.2</v>
      </c>
    </row>
    <row r="83" spans="1:14" ht="18.75" customHeight="1" x14ac:dyDescent="0.15">
      <c r="A83" s="40"/>
      <c r="B83" s="41"/>
      <c r="C83" s="6" t="s">
        <v>150</v>
      </c>
      <c r="D83" s="8"/>
      <c r="E83" s="51">
        <f t="shared" ref="E83:N83" si="8">SUM(E62:E62)</f>
        <v>0</v>
      </c>
      <c r="F83" s="51">
        <f t="shared" si="8"/>
        <v>0</v>
      </c>
      <c r="G83" s="51">
        <f t="shared" si="8"/>
        <v>0</v>
      </c>
      <c r="H83" s="51">
        <f t="shared" si="8"/>
        <v>0</v>
      </c>
      <c r="I83" s="51">
        <f t="shared" si="8"/>
        <v>0</v>
      </c>
      <c r="J83" s="51">
        <f t="shared" si="8"/>
        <v>0</v>
      </c>
      <c r="K83" s="51">
        <f t="shared" si="8"/>
        <v>0</v>
      </c>
      <c r="L83" s="51">
        <f t="shared" si="8"/>
        <v>1.6</v>
      </c>
      <c r="M83" s="51">
        <f t="shared" si="8"/>
        <v>0</v>
      </c>
      <c r="N83" s="51">
        <f t="shared" si="8"/>
        <v>6.4</v>
      </c>
    </row>
    <row r="84" spans="1:14" ht="18.75" customHeight="1" x14ac:dyDescent="0.15">
      <c r="A84" s="40"/>
      <c r="B84" s="41"/>
      <c r="C84" s="6" t="s">
        <v>72</v>
      </c>
      <c r="D84" s="8"/>
      <c r="E84" s="51">
        <f t="shared" ref="E84:N84" si="9">SUM(E63:E68)</f>
        <v>3.2</v>
      </c>
      <c r="F84" s="51">
        <f t="shared" si="9"/>
        <v>0</v>
      </c>
      <c r="G84" s="51">
        <f t="shared" si="9"/>
        <v>0</v>
      </c>
      <c r="H84" s="51">
        <f t="shared" si="9"/>
        <v>8</v>
      </c>
      <c r="I84" s="51">
        <f t="shared" si="9"/>
        <v>6.4</v>
      </c>
      <c r="J84" s="51">
        <f t="shared" si="9"/>
        <v>4.8000000000000007</v>
      </c>
      <c r="K84" s="51">
        <f t="shared" si="9"/>
        <v>8.8000000000000007</v>
      </c>
      <c r="L84" s="51">
        <f t="shared" si="9"/>
        <v>0</v>
      </c>
      <c r="M84" s="51">
        <f t="shared" si="9"/>
        <v>3.2</v>
      </c>
      <c r="N84" s="51">
        <f t="shared" si="9"/>
        <v>4</v>
      </c>
    </row>
    <row r="85" spans="1:14" ht="18.75" customHeight="1" x14ac:dyDescent="0.15">
      <c r="A85" s="40"/>
      <c r="B85" s="41"/>
      <c r="C85" s="6" t="s">
        <v>75</v>
      </c>
      <c r="D85" s="8"/>
      <c r="E85" s="51">
        <f t="shared" ref="E85:N85" si="10">SUM(E69)</f>
        <v>3.2</v>
      </c>
      <c r="F85" s="51">
        <f t="shared" si="10"/>
        <v>0</v>
      </c>
      <c r="G85" s="51">
        <f t="shared" si="10"/>
        <v>0</v>
      </c>
      <c r="H85" s="51">
        <f t="shared" si="10"/>
        <v>0</v>
      </c>
      <c r="I85" s="51">
        <f t="shared" si="10"/>
        <v>0</v>
      </c>
      <c r="J85" s="51">
        <f t="shared" si="10"/>
        <v>0.8</v>
      </c>
      <c r="K85" s="51">
        <f t="shared" si="10"/>
        <v>0</v>
      </c>
      <c r="L85" s="51">
        <f t="shared" si="10"/>
        <v>3.2</v>
      </c>
      <c r="M85" s="51">
        <f t="shared" si="10"/>
        <v>0</v>
      </c>
      <c r="N85" s="51">
        <f t="shared" si="10"/>
        <v>1.6</v>
      </c>
    </row>
    <row r="86" spans="1:14" ht="18.75" customHeight="1" x14ac:dyDescent="0.15">
      <c r="A86" s="40"/>
      <c r="B86" s="41"/>
      <c r="C86" s="6" t="s">
        <v>158</v>
      </c>
      <c r="D86" s="8"/>
      <c r="E86" s="51">
        <f t="shared" ref="E86:N86" si="11">SUM(E70:E70)</f>
        <v>0</v>
      </c>
      <c r="F86" s="51">
        <f t="shared" si="11"/>
        <v>0</v>
      </c>
      <c r="G86" s="51">
        <f t="shared" si="11"/>
        <v>0</v>
      </c>
      <c r="H86" s="51">
        <f t="shared" si="11"/>
        <v>0</v>
      </c>
      <c r="I86" s="51">
        <f t="shared" si="11"/>
        <v>0</v>
      </c>
      <c r="J86" s="51">
        <f t="shared" si="11"/>
        <v>1.6</v>
      </c>
      <c r="K86" s="51">
        <f t="shared" si="11"/>
        <v>0</v>
      </c>
      <c r="L86" s="51">
        <f t="shared" si="11"/>
        <v>0</v>
      </c>
      <c r="M86" s="51">
        <f t="shared" si="11"/>
        <v>0</v>
      </c>
      <c r="N86" s="51">
        <f t="shared" si="11"/>
        <v>0</v>
      </c>
    </row>
    <row r="87" spans="1:14" ht="18.75" customHeight="1" x14ac:dyDescent="0.15">
      <c r="A87" s="40"/>
      <c r="B87" s="41"/>
      <c r="C87" s="6" t="s">
        <v>78</v>
      </c>
      <c r="D87" s="7"/>
      <c r="E87" s="51">
        <f t="shared" ref="E87:N87" si="12">SUM(E71:E72)</f>
        <v>2.4000000000000004</v>
      </c>
      <c r="F87" s="51">
        <f t="shared" si="12"/>
        <v>0</v>
      </c>
      <c r="G87" s="51">
        <f t="shared" si="12"/>
        <v>3.2</v>
      </c>
      <c r="H87" s="51">
        <f t="shared" si="12"/>
        <v>1.6</v>
      </c>
      <c r="I87" s="51">
        <f t="shared" si="12"/>
        <v>0</v>
      </c>
      <c r="J87" s="51">
        <f t="shared" si="12"/>
        <v>0</v>
      </c>
      <c r="K87" s="51">
        <f t="shared" si="12"/>
        <v>0</v>
      </c>
      <c r="L87" s="51">
        <f t="shared" si="12"/>
        <v>3.2</v>
      </c>
      <c r="M87" s="51">
        <f t="shared" si="12"/>
        <v>0</v>
      </c>
      <c r="N87" s="51">
        <f t="shared" si="12"/>
        <v>0</v>
      </c>
    </row>
    <row r="88" spans="1:14" ht="18.75" customHeight="1" x14ac:dyDescent="0.15">
      <c r="A88" s="42" t="s">
        <v>84</v>
      </c>
      <c r="B88" s="42"/>
      <c r="C88" s="36" t="s">
        <v>85</v>
      </c>
      <c r="D88" s="36"/>
      <c r="E88" s="27" t="s">
        <v>86</v>
      </c>
      <c r="F88" s="28"/>
      <c r="G88" s="28"/>
      <c r="H88" s="28"/>
      <c r="I88" s="28"/>
      <c r="J88" s="28"/>
      <c r="K88" s="28"/>
      <c r="L88" s="28"/>
      <c r="M88" s="28"/>
      <c r="N88" s="29"/>
    </row>
    <row r="89" spans="1:14" ht="18.75" customHeight="1" x14ac:dyDescent="0.15">
      <c r="A89" s="37"/>
      <c r="B89" s="37"/>
      <c r="C89" s="36" t="s">
        <v>87</v>
      </c>
      <c r="D89" s="36"/>
      <c r="E89" s="27" t="s">
        <v>88</v>
      </c>
      <c r="F89" s="28"/>
      <c r="G89" s="28"/>
      <c r="H89" s="28"/>
      <c r="I89" s="28"/>
      <c r="J89" s="28"/>
      <c r="K89" s="28"/>
      <c r="L89" s="28"/>
      <c r="M89" s="28"/>
      <c r="N89" s="29"/>
    </row>
    <row r="90" spans="1:14" ht="18.75" customHeight="1" x14ac:dyDescent="0.15">
      <c r="A90" s="37"/>
      <c r="B90" s="37"/>
      <c r="C90" s="36" t="s">
        <v>89</v>
      </c>
      <c r="D90" s="36"/>
      <c r="E90" s="27" t="s">
        <v>182</v>
      </c>
      <c r="F90" s="28"/>
      <c r="G90" s="28"/>
      <c r="H90" s="28"/>
      <c r="I90" s="28"/>
      <c r="J90" s="28"/>
      <c r="K90" s="28"/>
      <c r="L90" s="28"/>
      <c r="M90" s="28"/>
      <c r="N90" s="29"/>
    </row>
    <row r="91" spans="1:14" ht="18.75" customHeight="1" x14ac:dyDescent="0.15">
      <c r="A91" s="30" t="s">
        <v>90</v>
      </c>
      <c r="B91" s="31"/>
      <c r="C91" s="31"/>
      <c r="D91" s="31"/>
      <c r="E91" s="18"/>
      <c r="F91" s="11"/>
      <c r="G91" s="11"/>
      <c r="H91" s="11"/>
      <c r="I91" s="11"/>
      <c r="J91" s="11"/>
      <c r="K91" s="11"/>
      <c r="L91" s="11"/>
      <c r="M91" s="11"/>
      <c r="N91" s="12"/>
    </row>
    <row r="92" spans="1:14" ht="18.75" customHeight="1" x14ac:dyDescent="0.15">
      <c r="A92" s="32"/>
      <c r="B92" s="33"/>
      <c r="C92" s="33"/>
      <c r="D92" s="33"/>
      <c r="E92" s="19">
        <f t="shared" ref="E92" si="13">E91*500</f>
        <v>0</v>
      </c>
      <c r="F92" s="13"/>
      <c r="G92" s="13"/>
      <c r="H92" s="13"/>
      <c r="I92" s="13"/>
      <c r="J92" s="13"/>
      <c r="K92" s="13"/>
      <c r="L92" s="13"/>
      <c r="M92" s="13"/>
      <c r="N92" s="14"/>
    </row>
    <row r="93" spans="1:14" ht="18.75" customHeight="1" x14ac:dyDescent="0.15">
      <c r="A93" s="34"/>
      <c r="B93" s="35"/>
      <c r="C93" s="35"/>
      <c r="D93" s="35"/>
      <c r="E93" s="20"/>
      <c r="F93" s="15"/>
      <c r="G93" s="15"/>
      <c r="H93" s="15"/>
      <c r="I93" s="15"/>
      <c r="J93" s="15"/>
      <c r="K93" s="15"/>
      <c r="L93" s="15"/>
      <c r="M93" s="15"/>
      <c r="N93" s="16"/>
    </row>
    <row r="94" spans="1:14" x14ac:dyDescent="0.15">
      <c r="A94" s="9" t="s">
        <v>91</v>
      </c>
      <c r="B94" s="9"/>
      <c r="C94" s="9"/>
    </row>
    <row r="95" spans="1:14" x14ac:dyDescent="0.15">
      <c r="E95" s="23"/>
      <c r="F95" s="23"/>
      <c r="G95" s="23"/>
      <c r="H95" s="23"/>
      <c r="I95" s="23"/>
      <c r="J95" s="23"/>
      <c r="K95" s="23"/>
      <c r="L95" s="23"/>
      <c r="M95" s="23"/>
      <c r="N95" s="23"/>
    </row>
  </sheetData>
  <mergeCells count="24">
    <mergeCell ref="A91:D91"/>
    <mergeCell ref="A92:D92"/>
    <mergeCell ref="A93:D93"/>
    <mergeCell ref="A90:B90"/>
    <mergeCell ref="C90:D90"/>
    <mergeCell ref="E90:N90"/>
    <mergeCell ref="A88:B88"/>
    <mergeCell ref="C88:D88"/>
    <mergeCell ref="E88:N88"/>
    <mergeCell ref="A89:B89"/>
    <mergeCell ref="C89:D89"/>
    <mergeCell ref="E89:N89"/>
    <mergeCell ref="A7:D7"/>
    <mergeCell ref="A8:D8"/>
    <mergeCell ref="A9:D9"/>
    <mergeCell ref="E10:N10"/>
    <mergeCell ref="A73:D73"/>
    <mergeCell ref="A74:B87"/>
    <mergeCell ref="A1:D1"/>
    <mergeCell ref="A2:D2"/>
    <mergeCell ref="A3:D3"/>
    <mergeCell ref="A4:D4"/>
    <mergeCell ref="A5:D5"/>
    <mergeCell ref="A6:D6"/>
  </mergeCells>
  <phoneticPr fontId="3"/>
  <pageMargins left="0.78740157480314965" right="0.78740157480314965" top="0.98425196850393704" bottom="0.98425196850393704" header="0.51181102362204722" footer="0.51181102362204722"/>
  <pageSetup paperSize="9" scale="43" firstPageNumber="16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showZeros="0" zoomScale="70" zoomScaleNormal="70" zoomScaleSheetLayoutView="55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4" width="10.625" style="1" customWidth="1"/>
    <col min="15" max="16384" width="9" style="1"/>
  </cols>
  <sheetData>
    <row r="1" spans="1:15" ht="18.75" customHeight="1" x14ac:dyDescent="0.15">
      <c r="A1" s="45"/>
      <c r="B1" s="45"/>
      <c r="C1" s="45"/>
      <c r="D1" s="45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5" ht="18.75" customHeight="1" x14ac:dyDescent="0.15">
      <c r="A2" s="46"/>
      <c r="B2" s="46"/>
      <c r="C2" s="46"/>
      <c r="D2" s="46"/>
      <c r="E2" s="22"/>
      <c r="F2" s="22"/>
      <c r="G2" s="22"/>
      <c r="H2" s="22"/>
      <c r="I2" s="22"/>
      <c r="J2" s="22"/>
      <c r="K2" s="22"/>
      <c r="L2" s="47"/>
      <c r="M2" s="22"/>
      <c r="N2" s="22"/>
    </row>
    <row r="3" spans="1:15" ht="18.75" customHeight="1" x14ac:dyDescent="0.15">
      <c r="A3" s="43" t="s">
        <v>0</v>
      </c>
      <c r="B3" s="43"/>
      <c r="C3" s="43"/>
      <c r="D3" s="43"/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</row>
    <row r="4" spans="1:15" ht="18.75" customHeight="1" x14ac:dyDescent="0.15">
      <c r="A4" s="43" t="s">
        <v>11</v>
      </c>
      <c r="B4" s="43"/>
      <c r="C4" s="43"/>
      <c r="D4" s="43"/>
      <c r="E4" s="3">
        <v>42585</v>
      </c>
      <c r="F4" s="3">
        <v>42585</v>
      </c>
      <c r="G4" s="3">
        <v>42585</v>
      </c>
      <c r="H4" s="3">
        <v>42585</v>
      </c>
      <c r="I4" s="3">
        <v>42585</v>
      </c>
      <c r="J4" s="3">
        <v>42585</v>
      </c>
      <c r="K4" s="3">
        <v>42585</v>
      </c>
      <c r="L4" s="3">
        <v>42584</v>
      </c>
      <c r="M4" s="3">
        <v>42584</v>
      </c>
      <c r="N4" s="3">
        <v>42584</v>
      </c>
    </row>
    <row r="5" spans="1:15" ht="18.75" customHeight="1" x14ac:dyDescent="0.15">
      <c r="A5" s="43" t="s">
        <v>12</v>
      </c>
      <c r="B5" s="43"/>
      <c r="C5" s="43"/>
      <c r="D5" s="43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18.75" customHeight="1" x14ac:dyDescent="0.15">
      <c r="A6" s="43" t="s">
        <v>13</v>
      </c>
      <c r="B6" s="43"/>
      <c r="C6" s="43"/>
      <c r="D6" s="43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5" ht="18.75" customHeight="1" x14ac:dyDescent="0.15">
      <c r="A7" s="43" t="s">
        <v>14</v>
      </c>
      <c r="B7" s="43"/>
      <c r="C7" s="43"/>
      <c r="D7" s="43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</row>
    <row r="8" spans="1:15" ht="18.75" customHeight="1" x14ac:dyDescent="0.15">
      <c r="A8" s="44" t="s">
        <v>15</v>
      </c>
      <c r="B8" s="44"/>
      <c r="C8" s="44"/>
      <c r="D8" s="44"/>
      <c r="E8" s="4">
        <v>2000</v>
      </c>
      <c r="F8" s="4">
        <v>2000</v>
      </c>
      <c r="G8" s="4">
        <v>2000</v>
      </c>
      <c r="H8" s="4">
        <v>2000</v>
      </c>
      <c r="I8" s="4">
        <v>2000</v>
      </c>
      <c r="J8" s="4">
        <v>2000</v>
      </c>
      <c r="K8" s="4">
        <v>2000</v>
      </c>
      <c r="L8" s="4">
        <v>2000</v>
      </c>
      <c r="M8" s="4">
        <v>2000</v>
      </c>
      <c r="N8" s="4">
        <v>2000</v>
      </c>
    </row>
    <row r="9" spans="1:15" ht="18.75" customHeight="1" thickBot="1" x14ac:dyDescent="0.2">
      <c r="A9" s="44" t="s">
        <v>16</v>
      </c>
      <c r="B9" s="44"/>
      <c r="C9" s="44"/>
      <c r="D9" s="44"/>
      <c r="E9" s="4">
        <v>300</v>
      </c>
      <c r="F9" s="4">
        <v>550</v>
      </c>
      <c r="G9" s="4">
        <v>750</v>
      </c>
      <c r="H9" s="4">
        <v>300</v>
      </c>
      <c r="I9" s="4">
        <v>600</v>
      </c>
      <c r="J9" s="4">
        <v>1550</v>
      </c>
      <c r="K9" s="4">
        <v>850</v>
      </c>
      <c r="L9" s="4">
        <v>300</v>
      </c>
      <c r="M9" s="4">
        <v>50</v>
      </c>
      <c r="N9" s="4">
        <v>250</v>
      </c>
    </row>
    <row r="10" spans="1:15" ht="18.75" customHeight="1" thickTop="1" x14ac:dyDescent="0.15">
      <c r="A10" s="26" t="s">
        <v>242</v>
      </c>
      <c r="B10" s="26" t="s">
        <v>18</v>
      </c>
      <c r="C10" s="26" t="s">
        <v>19</v>
      </c>
      <c r="D10" s="26" t="s">
        <v>20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5" ht="18.75" customHeight="1" x14ac:dyDescent="0.15">
      <c r="A11" s="5">
        <v>1</v>
      </c>
      <c r="B11" s="5" t="s">
        <v>21</v>
      </c>
      <c r="C11" s="5" t="s">
        <v>22</v>
      </c>
      <c r="D11" s="5" t="s">
        <v>23</v>
      </c>
      <c r="E11" s="49">
        <v>1075.2</v>
      </c>
      <c r="F11" s="49">
        <v>3456</v>
      </c>
      <c r="G11" s="49">
        <v>2995.2</v>
      </c>
      <c r="H11" s="49">
        <v>1728</v>
      </c>
      <c r="I11" s="49">
        <v>2764.8</v>
      </c>
      <c r="J11" s="49">
        <v>2112</v>
      </c>
      <c r="K11" s="49">
        <v>230.4</v>
      </c>
      <c r="L11" s="49">
        <v>345.6</v>
      </c>
      <c r="M11" s="49">
        <v>480</v>
      </c>
      <c r="N11" s="49">
        <v>192</v>
      </c>
      <c r="O11" s="23"/>
    </row>
    <row r="12" spans="1:15" ht="18.75" customHeight="1" x14ac:dyDescent="0.15">
      <c r="A12" s="5">
        <v>2</v>
      </c>
      <c r="B12" s="5" t="s">
        <v>24</v>
      </c>
      <c r="C12" s="5" t="s">
        <v>25</v>
      </c>
      <c r="D12" s="10" t="s">
        <v>113</v>
      </c>
      <c r="E12" s="49" t="s">
        <v>69</v>
      </c>
      <c r="F12" s="49">
        <v>6.4</v>
      </c>
      <c r="G12" s="49" t="s">
        <v>69</v>
      </c>
      <c r="H12" s="49">
        <v>6.4</v>
      </c>
      <c r="I12" s="49" t="s">
        <v>69</v>
      </c>
      <c r="J12" s="49" t="s">
        <v>69</v>
      </c>
      <c r="K12" s="49">
        <v>6.4</v>
      </c>
      <c r="L12" s="49" t="s">
        <v>69</v>
      </c>
      <c r="M12" s="49">
        <v>16</v>
      </c>
      <c r="N12" s="49" t="s">
        <v>69</v>
      </c>
      <c r="O12" s="23"/>
    </row>
    <row r="13" spans="1:15" ht="18.75" customHeight="1" x14ac:dyDescent="0.15">
      <c r="A13" s="5">
        <v>3</v>
      </c>
      <c r="B13" s="5"/>
      <c r="C13" s="5"/>
      <c r="D13" s="10" t="s">
        <v>114</v>
      </c>
      <c r="E13" s="49">
        <v>6.4</v>
      </c>
      <c r="F13" s="49" t="s">
        <v>69</v>
      </c>
      <c r="G13" s="49">
        <v>0.8</v>
      </c>
      <c r="H13" s="49">
        <v>1.6</v>
      </c>
      <c r="I13" s="49">
        <v>3.2</v>
      </c>
      <c r="J13" s="49">
        <v>6.4</v>
      </c>
      <c r="K13" s="49" t="s">
        <v>69</v>
      </c>
      <c r="L13" s="49">
        <v>6.4</v>
      </c>
      <c r="M13" s="49" t="s">
        <v>69</v>
      </c>
      <c r="N13" s="49">
        <v>22.4</v>
      </c>
      <c r="O13" s="23"/>
    </row>
    <row r="14" spans="1:15" ht="18.75" customHeight="1" x14ac:dyDescent="0.15">
      <c r="A14" s="5">
        <v>4</v>
      </c>
      <c r="B14" s="5"/>
      <c r="C14" s="5"/>
      <c r="D14" s="10" t="s">
        <v>26</v>
      </c>
      <c r="E14" s="49">
        <v>12.8</v>
      </c>
      <c r="F14" s="49">
        <v>12.8</v>
      </c>
      <c r="G14" s="49">
        <v>6.4</v>
      </c>
      <c r="H14" s="49">
        <v>3.2</v>
      </c>
      <c r="I14" s="49" t="s">
        <v>69</v>
      </c>
      <c r="J14" s="49" t="s">
        <v>69</v>
      </c>
      <c r="K14" s="49">
        <v>6.4</v>
      </c>
      <c r="L14" s="49" t="s">
        <v>69</v>
      </c>
      <c r="M14" s="49">
        <v>3.2</v>
      </c>
      <c r="N14" s="49">
        <v>1.6</v>
      </c>
      <c r="O14" s="23"/>
    </row>
    <row r="15" spans="1:15" ht="18.75" customHeight="1" x14ac:dyDescent="0.15">
      <c r="A15" s="5">
        <v>5</v>
      </c>
      <c r="B15" s="5"/>
      <c r="C15" s="5"/>
      <c r="D15" s="10" t="s">
        <v>115</v>
      </c>
      <c r="E15" s="49" t="s">
        <v>69</v>
      </c>
      <c r="F15" s="49">
        <v>19.2</v>
      </c>
      <c r="G15" s="49">
        <v>12.8</v>
      </c>
      <c r="H15" s="49" t="s">
        <v>69</v>
      </c>
      <c r="I15" s="49">
        <v>9.6</v>
      </c>
      <c r="J15" s="49">
        <v>6.4</v>
      </c>
      <c r="K15" s="49" t="s">
        <v>69</v>
      </c>
      <c r="L15" s="49">
        <v>3.2</v>
      </c>
      <c r="M15" s="49" t="s">
        <v>69</v>
      </c>
      <c r="N15" s="49" t="s">
        <v>69</v>
      </c>
      <c r="O15" s="23"/>
    </row>
    <row r="16" spans="1:15" ht="18.75" customHeight="1" x14ac:dyDescent="0.15">
      <c r="A16" s="5">
        <v>6</v>
      </c>
      <c r="B16" s="5"/>
      <c r="C16" s="5"/>
      <c r="D16" s="10" t="s">
        <v>27</v>
      </c>
      <c r="E16" s="49">
        <v>1.6</v>
      </c>
      <c r="F16" s="49">
        <v>6.4</v>
      </c>
      <c r="G16" s="49" t="s">
        <v>69</v>
      </c>
      <c r="H16" s="49">
        <v>6.4</v>
      </c>
      <c r="I16" s="49" t="s">
        <v>69</v>
      </c>
      <c r="J16" s="49">
        <v>1.6</v>
      </c>
      <c r="K16" s="49">
        <v>25.6</v>
      </c>
      <c r="L16" s="49">
        <v>16</v>
      </c>
      <c r="M16" s="49" t="s">
        <v>69</v>
      </c>
      <c r="N16" s="49" t="s">
        <v>69</v>
      </c>
      <c r="O16" s="23"/>
    </row>
    <row r="17" spans="1:15" ht="18.75" customHeight="1" x14ac:dyDescent="0.15">
      <c r="A17" s="5">
        <v>7</v>
      </c>
      <c r="B17" s="5"/>
      <c r="C17" s="5"/>
      <c r="D17" s="5" t="s">
        <v>241</v>
      </c>
      <c r="E17" s="49" t="s">
        <v>69</v>
      </c>
      <c r="F17" s="49">
        <v>3.2</v>
      </c>
      <c r="G17" s="49" t="s">
        <v>69</v>
      </c>
      <c r="H17" s="49">
        <v>1.6</v>
      </c>
      <c r="I17" s="49" t="s">
        <v>69</v>
      </c>
      <c r="J17" s="49" t="s">
        <v>69</v>
      </c>
      <c r="K17" s="49" t="s">
        <v>69</v>
      </c>
      <c r="L17" s="49" t="s">
        <v>69</v>
      </c>
      <c r="M17" s="49">
        <v>3.2</v>
      </c>
      <c r="N17" s="49" t="s">
        <v>69</v>
      </c>
      <c r="O17" s="23"/>
    </row>
    <row r="18" spans="1:15" ht="18.75" customHeight="1" x14ac:dyDescent="0.15">
      <c r="A18" s="5">
        <v>8</v>
      </c>
      <c r="B18" s="5"/>
      <c r="C18" s="5"/>
      <c r="D18" s="10" t="s">
        <v>29</v>
      </c>
      <c r="E18" s="49">
        <v>3.2</v>
      </c>
      <c r="F18" s="49">
        <v>1.6</v>
      </c>
      <c r="G18" s="49">
        <v>1.6</v>
      </c>
      <c r="H18" s="49">
        <v>0.8</v>
      </c>
      <c r="I18" s="49">
        <v>0.8</v>
      </c>
      <c r="J18" s="49">
        <v>12.8</v>
      </c>
      <c r="K18" s="49">
        <v>3.2</v>
      </c>
      <c r="L18" s="49" t="s">
        <v>69</v>
      </c>
      <c r="M18" s="49" t="s">
        <v>69</v>
      </c>
      <c r="N18" s="49">
        <v>3.2</v>
      </c>
      <c r="O18" s="23"/>
    </row>
    <row r="19" spans="1:15" ht="18.75" customHeight="1" x14ac:dyDescent="0.15">
      <c r="A19" s="5">
        <v>9</v>
      </c>
      <c r="B19" s="5"/>
      <c r="C19" s="5"/>
      <c r="D19" s="5" t="s">
        <v>240</v>
      </c>
      <c r="E19" s="49">
        <v>51.2</v>
      </c>
      <c r="F19" s="49">
        <v>6.4</v>
      </c>
      <c r="G19" s="49">
        <v>25.6</v>
      </c>
      <c r="H19" s="49">
        <v>12.8</v>
      </c>
      <c r="I19" s="49">
        <v>3.2</v>
      </c>
      <c r="J19" s="49">
        <v>12.8</v>
      </c>
      <c r="K19" s="49">
        <v>12.8</v>
      </c>
      <c r="L19" s="49">
        <v>6.4</v>
      </c>
      <c r="M19" s="49">
        <v>1.6</v>
      </c>
      <c r="N19" s="49">
        <v>19.2</v>
      </c>
      <c r="O19" s="23"/>
    </row>
    <row r="20" spans="1:15" ht="18.75" customHeight="1" x14ac:dyDescent="0.15">
      <c r="A20" s="5">
        <v>10</v>
      </c>
      <c r="B20" s="5"/>
      <c r="C20" s="5"/>
      <c r="D20" s="10" t="s">
        <v>239</v>
      </c>
      <c r="E20" s="49" t="s">
        <v>69</v>
      </c>
      <c r="F20" s="49" t="s">
        <v>69</v>
      </c>
      <c r="G20" s="49" t="s">
        <v>69</v>
      </c>
      <c r="H20" s="49">
        <v>1.6</v>
      </c>
      <c r="I20" s="49" t="s">
        <v>69</v>
      </c>
      <c r="J20" s="49" t="s">
        <v>69</v>
      </c>
      <c r="K20" s="49" t="s">
        <v>69</v>
      </c>
      <c r="L20" s="49" t="s">
        <v>69</v>
      </c>
      <c r="M20" s="49" t="s">
        <v>69</v>
      </c>
      <c r="N20" s="49" t="s">
        <v>69</v>
      </c>
      <c r="O20" s="23"/>
    </row>
    <row r="21" spans="1:15" ht="18.75" customHeight="1" x14ac:dyDescent="0.15">
      <c r="A21" s="5">
        <v>11</v>
      </c>
      <c r="B21" s="5"/>
      <c r="C21" s="5"/>
      <c r="D21" s="5" t="s">
        <v>238</v>
      </c>
      <c r="E21" s="49">
        <v>6.4</v>
      </c>
      <c r="F21" s="49">
        <v>51.2</v>
      </c>
      <c r="G21" s="49">
        <v>38.4</v>
      </c>
      <c r="H21" s="49">
        <v>44.8</v>
      </c>
      <c r="I21" s="49">
        <v>28.8</v>
      </c>
      <c r="J21" s="49">
        <v>38.4</v>
      </c>
      <c r="K21" s="49">
        <v>6.4</v>
      </c>
      <c r="L21" s="49">
        <v>19.2</v>
      </c>
      <c r="M21" s="49">
        <v>3.2</v>
      </c>
      <c r="N21" s="49">
        <v>6.4</v>
      </c>
      <c r="O21" s="23"/>
    </row>
    <row r="22" spans="1:15" ht="18.75" customHeight="1" x14ac:dyDescent="0.15">
      <c r="A22" s="5">
        <v>12</v>
      </c>
      <c r="B22" s="5"/>
      <c r="C22" s="5"/>
      <c r="D22" s="10" t="s">
        <v>32</v>
      </c>
      <c r="E22" s="49" t="s">
        <v>69</v>
      </c>
      <c r="F22" s="49">
        <v>12.8</v>
      </c>
      <c r="G22" s="49">
        <v>19.2</v>
      </c>
      <c r="H22" s="49">
        <v>12.8</v>
      </c>
      <c r="I22" s="49">
        <v>9.6</v>
      </c>
      <c r="J22" s="49">
        <v>6.4</v>
      </c>
      <c r="K22" s="49" t="s">
        <v>69</v>
      </c>
      <c r="L22" s="49">
        <v>3.2</v>
      </c>
      <c r="M22" s="49" t="s">
        <v>69</v>
      </c>
      <c r="N22" s="49">
        <v>0.8</v>
      </c>
      <c r="O22" s="23"/>
    </row>
    <row r="23" spans="1:15" ht="18.75" customHeight="1" x14ac:dyDescent="0.15">
      <c r="A23" s="5">
        <v>13</v>
      </c>
      <c r="B23" s="5"/>
      <c r="C23" s="5"/>
      <c r="D23" s="10" t="s">
        <v>33</v>
      </c>
      <c r="E23" s="49">
        <v>19.2</v>
      </c>
      <c r="F23" s="49" t="s">
        <v>69</v>
      </c>
      <c r="G23" s="49" t="s">
        <v>69</v>
      </c>
      <c r="H23" s="49">
        <v>3.2</v>
      </c>
      <c r="I23" s="49" t="s">
        <v>69</v>
      </c>
      <c r="J23" s="49" t="s">
        <v>69</v>
      </c>
      <c r="K23" s="49" t="s">
        <v>69</v>
      </c>
      <c r="L23" s="49" t="s">
        <v>69</v>
      </c>
      <c r="M23" s="49" t="s">
        <v>69</v>
      </c>
      <c r="N23" s="49" t="s">
        <v>69</v>
      </c>
      <c r="O23" s="23"/>
    </row>
    <row r="24" spans="1:15" ht="18.75" customHeight="1" x14ac:dyDescent="0.15">
      <c r="A24" s="5">
        <v>14</v>
      </c>
      <c r="B24" s="5"/>
      <c r="C24" s="5"/>
      <c r="D24" s="5" t="s">
        <v>96</v>
      </c>
      <c r="E24" s="49">
        <v>44.8</v>
      </c>
      <c r="F24" s="49">
        <v>6.4</v>
      </c>
      <c r="G24" s="49">
        <v>12.8</v>
      </c>
      <c r="H24" s="49">
        <v>12.8</v>
      </c>
      <c r="I24" s="49">
        <v>3.2</v>
      </c>
      <c r="J24" s="49">
        <v>6.4</v>
      </c>
      <c r="K24" s="49">
        <v>6.4</v>
      </c>
      <c r="L24" s="49">
        <v>3.2</v>
      </c>
      <c r="M24" s="49">
        <v>3.2</v>
      </c>
      <c r="N24" s="49" t="s">
        <v>69</v>
      </c>
      <c r="O24" s="23"/>
    </row>
    <row r="25" spans="1:15" ht="18.75" customHeight="1" x14ac:dyDescent="0.15">
      <c r="A25" s="5">
        <v>15</v>
      </c>
      <c r="B25" s="5"/>
      <c r="C25" s="5"/>
      <c r="D25" s="5" t="s">
        <v>97</v>
      </c>
      <c r="E25" s="49">
        <v>3.2</v>
      </c>
      <c r="F25" s="49" t="s">
        <v>69</v>
      </c>
      <c r="G25" s="49" t="s">
        <v>69</v>
      </c>
      <c r="H25" s="49" t="s">
        <v>69</v>
      </c>
      <c r="I25" s="49" t="s">
        <v>69</v>
      </c>
      <c r="J25" s="49" t="s">
        <v>69</v>
      </c>
      <c r="K25" s="49" t="s">
        <v>69</v>
      </c>
      <c r="L25" s="49" t="s">
        <v>69</v>
      </c>
      <c r="M25" s="49" t="s">
        <v>69</v>
      </c>
      <c r="N25" s="49" t="s">
        <v>69</v>
      </c>
      <c r="O25" s="23"/>
    </row>
    <row r="26" spans="1:15" ht="18.75" customHeight="1" x14ac:dyDescent="0.15">
      <c r="A26" s="5">
        <v>16</v>
      </c>
      <c r="B26" s="5"/>
      <c r="C26" s="5"/>
      <c r="D26" s="10" t="s">
        <v>35</v>
      </c>
      <c r="E26" s="49">
        <v>19.2</v>
      </c>
      <c r="F26" s="49">
        <v>19.2</v>
      </c>
      <c r="G26" s="49">
        <v>1.6</v>
      </c>
      <c r="H26" s="49">
        <v>25.6</v>
      </c>
      <c r="I26" s="49" t="s">
        <v>69</v>
      </c>
      <c r="J26" s="49">
        <v>83.2</v>
      </c>
      <c r="K26" s="49">
        <v>19.2</v>
      </c>
      <c r="L26" s="49">
        <v>9.6</v>
      </c>
      <c r="M26" s="49">
        <v>1.6</v>
      </c>
      <c r="N26" s="49">
        <v>3.2</v>
      </c>
      <c r="O26" s="23"/>
    </row>
    <row r="27" spans="1:15" ht="18.75" customHeight="1" x14ac:dyDescent="0.15">
      <c r="A27" s="5">
        <v>17</v>
      </c>
      <c r="B27" s="5"/>
      <c r="C27" s="5"/>
      <c r="D27" s="10" t="s">
        <v>36</v>
      </c>
      <c r="E27" s="49">
        <v>3.2</v>
      </c>
      <c r="F27" s="49">
        <v>6.4</v>
      </c>
      <c r="G27" s="49" t="s">
        <v>69</v>
      </c>
      <c r="H27" s="49" t="s">
        <v>69</v>
      </c>
      <c r="I27" s="49" t="s">
        <v>69</v>
      </c>
      <c r="J27" s="49" t="s">
        <v>69</v>
      </c>
      <c r="K27" s="49">
        <v>6.4</v>
      </c>
      <c r="L27" s="49">
        <v>16</v>
      </c>
      <c r="M27" s="49">
        <v>0.8</v>
      </c>
      <c r="N27" s="49" t="s">
        <v>69</v>
      </c>
      <c r="O27" s="23"/>
    </row>
    <row r="28" spans="1:15" ht="18.75" customHeight="1" x14ac:dyDescent="0.15">
      <c r="A28" s="5">
        <v>18</v>
      </c>
      <c r="B28" s="5"/>
      <c r="C28" s="5"/>
      <c r="D28" s="10" t="s">
        <v>167</v>
      </c>
      <c r="E28" s="49" t="s">
        <v>69</v>
      </c>
      <c r="F28" s="49">
        <v>6.4</v>
      </c>
      <c r="G28" s="49" t="s">
        <v>69</v>
      </c>
      <c r="H28" s="49" t="s">
        <v>69</v>
      </c>
      <c r="I28" s="49" t="s">
        <v>69</v>
      </c>
      <c r="J28" s="49" t="s">
        <v>69</v>
      </c>
      <c r="K28" s="49" t="s">
        <v>69</v>
      </c>
      <c r="L28" s="49">
        <v>6.4</v>
      </c>
      <c r="M28" s="49" t="s">
        <v>69</v>
      </c>
      <c r="N28" s="49" t="s">
        <v>69</v>
      </c>
      <c r="O28" s="23"/>
    </row>
    <row r="29" spans="1:15" ht="18.75" customHeight="1" x14ac:dyDescent="0.15">
      <c r="A29" s="5">
        <v>19</v>
      </c>
      <c r="B29" s="5"/>
      <c r="C29" s="5"/>
      <c r="D29" s="5" t="s">
        <v>98</v>
      </c>
      <c r="E29" s="49">
        <v>25.6</v>
      </c>
      <c r="F29" s="49">
        <v>44.8</v>
      </c>
      <c r="G29" s="49">
        <v>12.8</v>
      </c>
      <c r="H29" s="49">
        <v>19.2</v>
      </c>
      <c r="I29" s="49">
        <v>9.6</v>
      </c>
      <c r="J29" s="49">
        <v>12.8</v>
      </c>
      <c r="K29" s="49" t="s">
        <v>69</v>
      </c>
      <c r="L29" s="49">
        <v>3.2</v>
      </c>
      <c r="M29" s="49" t="s">
        <v>69</v>
      </c>
      <c r="N29" s="49">
        <v>1.6</v>
      </c>
      <c r="O29" s="23"/>
    </row>
    <row r="30" spans="1:15" ht="18.75" customHeight="1" x14ac:dyDescent="0.15">
      <c r="A30" s="5">
        <v>20</v>
      </c>
      <c r="B30" s="5" t="s">
        <v>37</v>
      </c>
      <c r="C30" s="5" t="s">
        <v>126</v>
      </c>
      <c r="D30" s="10" t="s">
        <v>127</v>
      </c>
      <c r="E30" s="49">
        <v>1.6</v>
      </c>
      <c r="F30" s="49" t="s">
        <v>69</v>
      </c>
      <c r="G30" s="49" t="s">
        <v>69</v>
      </c>
      <c r="H30" s="49" t="s">
        <v>69</v>
      </c>
      <c r="I30" s="49" t="s">
        <v>69</v>
      </c>
      <c r="J30" s="49" t="s">
        <v>69</v>
      </c>
      <c r="K30" s="49" t="s">
        <v>69</v>
      </c>
      <c r="L30" s="49" t="s">
        <v>69</v>
      </c>
      <c r="M30" s="49">
        <v>0.8</v>
      </c>
      <c r="N30" s="49" t="s">
        <v>69</v>
      </c>
      <c r="O30" s="23"/>
    </row>
    <row r="31" spans="1:15" ht="18.75" customHeight="1" x14ac:dyDescent="0.15">
      <c r="A31" s="5">
        <v>21</v>
      </c>
      <c r="B31" s="5"/>
      <c r="C31" s="5" t="s">
        <v>38</v>
      </c>
      <c r="D31" s="10" t="s">
        <v>39</v>
      </c>
      <c r="E31" s="49" t="s">
        <v>69</v>
      </c>
      <c r="F31" s="49">
        <v>0.8</v>
      </c>
      <c r="G31" s="49" t="s">
        <v>69</v>
      </c>
      <c r="H31" s="49" t="s">
        <v>69</v>
      </c>
      <c r="I31" s="49" t="s">
        <v>69</v>
      </c>
      <c r="J31" s="49" t="s">
        <v>69</v>
      </c>
      <c r="K31" s="49">
        <v>1.6</v>
      </c>
      <c r="L31" s="49" t="s">
        <v>69</v>
      </c>
      <c r="M31" s="49" t="s">
        <v>69</v>
      </c>
      <c r="N31" s="49" t="s">
        <v>69</v>
      </c>
      <c r="O31" s="23"/>
    </row>
    <row r="32" spans="1:15" ht="18.75" customHeight="1" x14ac:dyDescent="0.15">
      <c r="A32" s="5">
        <v>22</v>
      </c>
      <c r="B32" s="5"/>
      <c r="C32" s="5" t="s">
        <v>40</v>
      </c>
      <c r="D32" s="10" t="s">
        <v>128</v>
      </c>
      <c r="E32" s="49">
        <v>44.8</v>
      </c>
      <c r="F32" s="49">
        <v>25.6</v>
      </c>
      <c r="G32" s="49" t="s">
        <v>69</v>
      </c>
      <c r="H32" s="49" t="s">
        <v>69</v>
      </c>
      <c r="I32" s="49">
        <v>3.2</v>
      </c>
      <c r="J32" s="49">
        <v>6.4</v>
      </c>
      <c r="K32" s="49" t="s">
        <v>69</v>
      </c>
      <c r="L32" s="49" t="s">
        <v>69</v>
      </c>
      <c r="M32" s="49" t="s">
        <v>69</v>
      </c>
      <c r="N32" s="49" t="s">
        <v>69</v>
      </c>
      <c r="O32" s="23"/>
    </row>
    <row r="33" spans="1:15" ht="18.75" customHeight="1" x14ac:dyDescent="0.15">
      <c r="A33" s="5">
        <v>23</v>
      </c>
      <c r="B33" s="5"/>
      <c r="C33" s="5" t="s">
        <v>42</v>
      </c>
      <c r="D33" s="10" t="s">
        <v>44</v>
      </c>
      <c r="E33" s="49">
        <v>1612.8</v>
      </c>
      <c r="F33" s="49">
        <v>4723.2</v>
      </c>
      <c r="G33" s="49">
        <v>4070.4</v>
      </c>
      <c r="H33" s="49">
        <v>1555.2</v>
      </c>
      <c r="I33" s="49">
        <v>1017.6</v>
      </c>
      <c r="J33" s="49">
        <v>1612.8</v>
      </c>
      <c r="K33" s="49">
        <v>556.79999999999995</v>
      </c>
      <c r="L33" s="49">
        <v>1267.2</v>
      </c>
      <c r="M33" s="49">
        <v>12.8</v>
      </c>
      <c r="N33" s="49">
        <v>6.4</v>
      </c>
      <c r="O33" s="23"/>
    </row>
    <row r="34" spans="1:15" ht="18.75" customHeight="1" x14ac:dyDescent="0.15">
      <c r="A34" s="5">
        <v>24</v>
      </c>
      <c r="B34" s="5"/>
      <c r="C34" s="5"/>
      <c r="D34" s="5" t="s">
        <v>237</v>
      </c>
      <c r="E34" s="49">
        <v>76.8</v>
      </c>
      <c r="F34" s="49">
        <v>288</v>
      </c>
      <c r="G34" s="49">
        <v>102.4</v>
      </c>
      <c r="H34" s="49">
        <v>153.6</v>
      </c>
      <c r="I34" s="49">
        <v>192</v>
      </c>
      <c r="J34" s="49">
        <v>89.6</v>
      </c>
      <c r="K34" s="49">
        <v>275.2</v>
      </c>
      <c r="L34" s="49">
        <v>112</v>
      </c>
      <c r="M34" s="49">
        <v>16</v>
      </c>
      <c r="N34" s="49">
        <v>44.8</v>
      </c>
      <c r="O34" s="23"/>
    </row>
    <row r="35" spans="1:15" ht="18.75" customHeight="1" x14ac:dyDescent="0.15">
      <c r="A35" s="5">
        <v>25</v>
      </c>
      <c r="B35" s="5"/>
      <c r="C35" s="5"/>
      <c r="D35" s="5" t="s">
        <v>47</v>
      </c>
      <c r="E35" s="49">
        <v>15897.6</v>
      </c>
      <c r="F35" s="49">
        <v>12211.2</v>
      </c>
      <c r="G35" s="49">
        <v>11750.4</v>
      </c>
      <c r="H35" s="49">
        <v>6739.2</v>
      </c>
      <c r="I35" s="49">
        <v>3110.4</v>
      </c>
      <c r="J35" s="49">
        <v>2572.8000000000002</v>
      </c>
      <c r="K35" s="49">
        <v>57.6</v>
      </c>
      <c r="L35" s="49">
        <v>768</v>
      </c>
      <c r="M35" s="49">
        <v>201.6</v>
      </c>
      <c r="N35" s="49">
        <v>144</v>
      </c>
      <c r="O35" s="23"/>
    </row>
    <row r="36" spans="1:15" ht="18.75" customHeight="1" x14ac:dyDescent="0.15">
      <c r="A36" s="5">
        <v>26</v>
      </c>
      <c r="B36" s="5"/>
      <c r="C36" s="5"/>
      <c r="D36" s="10" t="s">
        <v>48</v>
      </c>
      <c r="E36" s="49" t="s">
        <v>69</v>
      </c>
      <c r="F36" s="49">
        <v>6.4</v>
      </c>
      <c r="G36" s="49" t="s">
        <v>69</v>
      </c>
      <c r="H36" s="49" t="s">
        <v>69</v>
      </c>
      <c r="I36" s="49">
        <v>6.4</v>
      </c>
      <c r="J36" s="49">
        <v>12.8</v>
      </c>
      <c r="K36" s="49" t="s">
        <v>69</v>
      </c>
      <c r="L36" s="49">
        <v>19.2</v>
      </c>
      <c r="M36" s="49" t="s">
        <v>69</v>
      </c>
      <c r="N36" s="49" t="s">
        <v>69</v>
      </c>
      <c r="O36" s="23"/>
    </row>
    <row r="37" spans="1:15" ht="18.75" customHeight="1" x14ac:dyDescent="0.15">
      <c r="A37" s="5">
        <v>27</v>
      </c>
      <c r="B37" s="5"/>
      <c r="C37" s="5"/>
      <c r="D37" s="5" t="s">
        <v>236</v>
      </c>
      <c r="E37" s="49">
        <v>6.4</v>
      </c>
      <c r="F37" s="49" t="s">
        <v>69</v>
      </c>
      <c r="G37" s="49" t="s">
        <v>69</v>
      </c>
      <c r="H37" s="49">
        <v>1.6</v>
      </c>
      <c r="I37" s="49" t="s">
        <v>69</v>
      </c>
      <c r="J37" s="49">
        <v>6.4</v>
      </c>
      <c r="K37" s="49" t="s">
        <v>69</v>
      </c>
      <c r="L37" s="49">
        <v>3.2</v>
      </c>
      <c r="M37" s="49" t="s">
        <v>69</v>
      </c>
      <c r="N37" s="49" t="s">
        <v>69</v>
      </c>
      <c r="O37" s="23"/>
    </row>
    <row r="38" spans="1:15" ht="18.75" customHeight="1" x14ac:dyDescent="0.15">
      <c r="A38" s="5">
        <v>28</v>
      </c>
      <c r="B38" s="5"/>
      <c r="C38" s="5"/>
      <c r="D38" s="10" t="s">
        <v>235</v>
      </c>
      <c r="E38" s="49" t="s">
        <v>69</v>
      </c>
      <c r="F38" s="49" t="s">
        <v>69</v>
      </c>
      <c r="G38" s="49" t="s">
        <v>69</v>
      </c>
      <c r="H38" s="49" t="s">
        <v>69</v>
      </c>
      <c r="I38" s="49" t="s">
        <v>69</v>
      </c>
      <c r="J38" s="49" t="s">
        <v>69</v>
      </c>
      <c r="K38" s="49" t="s">
        <v>69</v>
      </c>
      <c r="L38" s="49">
        <v>1.6</v>
      </c>
      <c r="M38" s="49" t="s">
        <v>69</v>
      </c>
      <c r="N38" s="49" t="s">
        <v>69</v>
      </c>
      <c r="O38" s="23"/>
    </row>
    <row r="39" spans="1:15" ht="18.75" customHeight="1" x14ac:dyDescent="0.15">
      <c r="A39" s="5">
        <v>29</v>
      </c>
      <c r="B39" s="5"/>
      <c r="C39" s="5"/>
      <c r="D39" s="10" t="s">
        <v>52</v>
      </c>
      <c r="E39" s="49" t="s">
        <v>69</v>
      </c>
      <c r="F39" s="49" t="s">
        <v>69</v>
      </c>
      <c r="G39" s="49" t="s">
        <v>69</v>
      </c>
      <c r="H39" s="49" t="s">
        <v>69</v>
      </c>
      <c r="I39" s="49" t="s">
        <v>69</v>
      </c>
      <c r="J39" s="49" t="s">
        <v>69</v>
      </c>
      <c r="K39" s="49" t="s">
        <v>69</v>
      </c>
      <c r="L39" s="49">
        <v>6.4</v>
      </c>
      <c r="M39" s="49" t="s">
        <v>69</v>
      </c>
      <c r="N39" s="49" t="s">
        <v>69</v>
      </c>
      <c r="O39" s="23"/>
    </row>
    <row r="40" spans="1:15" ht="18.75" customHeight="1" x14ac:dyDescent="0.15">
      <c r="A40" s="5">
        <v>30</v>
      </c>
      <c r="B40" s="5"/>
      <c r="C40" s="5"/>
      <c r="D40" s="10" t="s">
        <v>56</v>
      </c>
      <c r="E40" s="49" t="s">
        <v>69</v>
      </c>
      <c r="F40" s="49" t="s">
        <v>69</v>
      </c>
      <c r="G40" s="49" t="s">
        <v>69</v>
      </c>
      <c r="H40" s="49" t="s">
        <v>69</v>
      </c>
      <c r="I40" s="49">
        <v>3.2</v>
      </c>
      <c r="J40" s="49" t="s">
        <v>69</v>
      </c>
      <c r="K40" s="49" t="s">
        <v>69</v>
      </c>
      <c r="L40" s="49" t="s">
        <v>69</v>
      </c>
      <c r="M40" s="49" t="s">
        <v>69</v>
      </c>
      <c r="N40" s="49" t="s">
        <v>69</v>
      </c>
      <c r="O40" s="23"/>
    </row>
    <row r="41" spans="1:15" ht="18.75" customHeight="1" x14ac:dyDescent="0.15">
      <c r="A41" s="5">
        <v>31</v>
      </c>
      <c r="B41" s="5"/>
      <c r="C41" s="5"/>
      <c r="D41" s="10" t="s">
        <v>138</v>
      </c>
      <c r="E41" s="49" t="s">
        <v>69</v>
      </c>
      <c r="F41" s="49">
        <v>25.6</v>
      </c>
      <c r="G41" s="49">
        <v>12.8</v>
      </c>
      <c r="H41" s="49">
        <v>12.8</v>
      </c>
      <c r="I41" s="49" t="s">
        <v>69</v>
      </c>
      <c r="J41" s="49">
        <v>0.8</v>
      </c>
      <c r="K41" s="49">
        <v>25.6</v>
      </c>
      <c r="L41" s="49">
        <v>16</v>
      </c>
      <c r="M41" s="49" t="s">
        <v>69</v>
      </c>
      <c r="N41" s="49">
        <v>1.6</v>
      </c>
      <c r="O41" s="23"/>
    </row>
    <row r="42" spans="1:15" ht="18.75" customHeight="1" x14ac:dyDescent="0.15">
      <c r="A42" s="5">
        <v>32</v>
      </c>
      <c r="B42" s="5"/>
      <c r="C42" s="5"/>
      <c r="D42" s="5" t="s">
        <v>234</v>
      </c>
      <c r="E42" s="49">
        <v>249.6</v>
      </c>
      <c r="F42" s="49">
        <v>672</v>
      </c>
      <c r="G42" s="49">
        <v>19.2</v>
      </c>
      <c r="H42" s="49">
        <v>38.4</v>
      </c>
      <c r="I42" s="49">
        <v>3.2</v>
      </c>
      <c r="J42" s="49">
        <v>12.8</v>
      </c>
      <c r="K42" s="49">
        <v>32</v>
      </c>
      <c r="L42" s="49">
        <v>22.4</v>
      </c>
      <c r="M42" s="49">
        <v>960</v>
      </c>
      <c r="N42" s="49">
        <v>22.4</v>
      </c>
      <c r="O42" s="23"/>
    </row>
    <row r="43" spans="1:15" ht="18.75" customHeight="1" x14ac:dyDescent="0.15">
      <c r="A43" s="5">
        <v>33</v>
      </c>
      <c r="B43" s="5"/>
      <c r="C43" s="5"/>
      <c r="D43" s="5" t="s">
        <v>233</v>
      </c>
      <c r="E43" s="49">
        <v>3.2</v>
      </c>
      <c r="F43" s="49">
        <v>6.4</v>
      </c>
      <c r="G43" s="49">
        <v>1.6</v>
      </c>
      <c r="H43" s="49" t="s">
        <v>69</v>
      </c>
      <c r="I43" s="49">
        <v>9.6</v>
      </c>
      <c r="J43" s="49">
        <v>38.4</v>
      </c>
      <c r="K43" s="49" t="s">
        <v>69</v>
      </c>
      <c r="L43" s="49">
        <v>3.2</v>
      </c>
      <c r="M43" s="49" t="s">
        <v>69</v>
      </c>
      <c r="N43" s="49" t="s">
        <v>69</v>
      </c>
      <c r="O43" s="23"/>
    </row>
    <row r="44" spans="1:15" ht="18.75" customHeight="1" x14ac:dyDescent="0.15">
      <c r="A44" s="5">
        <v>34</v>
      </c>
      <c r="B44" s="5"/>
      <c r="C44" s="5"/>
      <c r="D44" s="5" t="s">
        <v>232</v>
      </c>
      <c r="E44" s="49" t="s">
        <v>69</v>
      </c>
      <c r="F44" s="49" t="s">
        <v>69</v>
      </c>
      <c r="G44" s="49">
        <v>3.2</v>
      </c>
      <c r="H44" s="49">
        <v>3.2</v>
      </c>
      <c r="I44" s="49" t="s">
        <v>69</v>
      </c>
      <c r="J44" s="49" t="s">
        <v>69</v>
      </c>
      <c r="K44" s="49" t="s">
        <v>69</v>
      </c>
      <c r="L44" s="49">
        <v>9.6</v>
      </c>
      <c r="M44" s="49" t="s">
        <v>69</v>
      </c>
      <c r="N44" s="49" t="s">
        <v>69</v>
      </c>
      <c r="O44" s="23"/>
    </row>
    <row r="45" spans="1:15" ht="18.75" customHeight="1" x14ac:dyDescent="0.15">
      <c r="A45" s="5">
        <v>35</v>
      </c>
      <c r="B45" s="5"/>
      <c r="C45" s="5"/>
      <c r="D45" s="10" t="s">
        <v>146</v>
      </c>
      <c r="E45" s="49">
        <v>134.4</v>
      </c>
      <c r="F45" s="49">
        <v>134.4</v>
      </c>
      <c r="G45" s="49">
        <v>102.4</v>
      </c>
      <c r="H45" s="49">
        <v>108.8</v>
      </c>
      <c r="I45" s="49">
        <v>51.2</v>
      </c>
      <c r="J45" s="49">
        <v>748.8</v>
      </c>
      <c r="K45" s="49">
        <v>70.400000000000006</v>
      </c>
      <c r="L45" s="49">
        <v>70.400000000000006</v>
      </c>
      <c r="M45" s="49">
        <v>44.8</v>
      </c>
      <c r="N45" s="49">
        <v>48</v>
      </c>
      <c r="O45" s="23"/>
    </row>
    <row r="46" spans="1:15" ht="18.75" customHeight="1" x14ac:dyDescent="0.15">
      <c r="A46" s="5">
        <v>36</v>
      </c>
      <c r="B46" s="5"/>
      <c r="C46" s="5"/>
      <c r="D46" s="5" t="s">
        <v>231</v>
      </c>
      <c r="E46" s="49">
        <v>140.80000000000001</v>
      </c>
      <c r="F46" s="49">
        <v>211.2</v>
      </c>
      <c r="G46" s="49">
        <v>211.2</v>
      </c>
      <c r="H46" s="49">
        <v>192</v>
      </c>
      <c r="I46" s="49">
        <v>182.4</v>
      </c>
      <c r="J46" s="49">
        <v>307.2</v>
      </c>
      <c r="K46" s="49">
        <v>179.2</v>
      </c>
      <c r="L46" s="49">
        <v>83.2</v>
      </c>
      <c r="M46" s="49">
        <v>73.599999999999994</v>
      </c>
      <c r="N46" s="49">
        <v>115.2</v>
      </c>
      <c r="O46" s="23"/>
    </row>
    <row r="47" spans="1:15" ht="18.75" customHeight="1" x14ac:dyDescent="0.15">
      <c r="A47" s="5">
        <v>37</v>
      </c>
      <c r="B47" s="5"/>
      <c r="C47" s="5"/>
      <c r="D47" s="5" t="s">
        <v>178</v>
      </c>
      <c r="E47" s="49" t="s">
        <v>69</v>
      </c>
      <c r="F47" s="49" t="s">
        <v>69</v>
      </c>
      <c r="G47" s="49">
        <v>6.4</v>
      </c>
      <c r="H47" s="49" t="s">
        <v>69</v>
      </c>
      <c r="I47" s="49" t="s">
        <v>69</v>
      </c>
      <c r="J47" s="49" t="s">
        <v>69</v>
      </c>
      <c r="K47" s="49" t="s">
        <v>69</v>
      </c>
      <c r="L47" s="49" t="s">
        <v>69</v>
      </c>
      <c r="M47" s="49" t="s">
        <v>69</v>
      </c>
      <c r="N47" s="49" t="s">
        <v>69</v>
      </c>
      <c r="O47" s="23"/>
    </row>
    <row r="48" spans="1:15" ht="18.75" customHeight="1" x14ac:dyDescent="0.15">
      <c r="A48" s="5">
        <v>38</v>
      </c>
      <c r="B48" s="5" t="s">
        <v>62</v>
      </c>
      <c r="C48" s="5" t="s">
        <v>63</v>
      </c>
      <c r="D48" s="5" t="s">
        <v>64</v>
      </c>
      <c r="E48" s="49">
        <v>224</v>
      </c>
      <c r="F48" s="49">
        <v>364.8</v>
      </c>
      <c r="G48" s="49">
        <v>364.8</v>
      </c>
      <c r="H48" s="49">
        <v>70.400000000000006</v>
      </c>
      <c r="I48" s="49">
        <v>134.4</v>
      </c>
      <c r="J48" s="49">
        <v>83.2</v>
      </c>
      <c r="K48" s="49">
        <v>6.4</v>
      </c>
      <c r="L48" s="49">
        <v>9.6</v>
      </c>
      <c r="M48" s="49">
        <v>22.4</v>
      </c>
      <c r="N48" s="49">
        <v>73.599999999999994</v>
      </c>
      <c r="O48" s="23"/>
    </row>
    <row r="49" spans="1:15" ht="18.75" customHeight="1" x14ac:dyDescent="0.15">
      <c r="A49" s="5">
        <v>39</v>
      </c>
      <c r="B49" s="5" t="s">
        <v>65</v>
      </c>
      <c r="C49" s="5" t="s">
        <v>66</v>
      </c>
      <c r="D49" s="5" t="s">
        <v>67</v>
      </c>
      <c r="E49" s="49" t="s">
        <v>69</v>
      </c>
      <c r="F49" s="49" t="s">
        <v>69</v>
      </c>
      <c r="G49" s="49">
        <v>6.4</v>
      </c>
      <c r="H49" s="49">
        <v>6.4</v>
      </c>
      <c r="I49" s="49">
        <v>3.2</v>
      </c>
      <c r="J49" s="49">
        <v>6.4</v>
      </c>
      <c r="K49" s="49" t="s">
        <v>69</v>
      </c>
      <c r="L49" s="49" t="s">
        <v>69</v>
      </c>
      <c r="M49" s="49" t="s">
        <v>69</v>
      </c>
      <c r="N49" s="49">
        <v>6.4</v>
      </c>
      <c r="O49" s="23"/>
    </row>
    <row r="50" spans="1:15" ht="18.75" customHeight="1" x14ac:dyDescent="0.15">
      <c r="A50" s="5">
        <v>40</v>
      </c>
      <c r="B50" s="5" t="s">
        <v>68</v>
      </c>
      <c r="C50" s="5" t="s">
        <v>69</v>
      </c>
      <c r="D50" s="5" t="s">
        <v>70</v>
      </c>
      <c r="E50" s="49">
        <v>89.6</v>
      </c>
      <c r="F50" s="49" t="s">
        <v>69</v>
      </c>
      <c r="G50" s="49">
        <v>44.8</v>
      </c>
      <c r="H50" s="49">
        <v>25.6</v>
      </c>
      <c r="I50" s="49">
        <v>38.4</v>
      </c>
      <c r="J50" s="49">
        <v>51.2</v>
      </c>
      <c r="K50" s="49">
        <v>25.6</v>
      </c>
      <c r="L50" s="49">
        <v>22.4</v>
      </c>
      <c r="M50" s="49">
        <v>6.4</v>
      </c>
      <c r="N50" s="49">
        <v>9.6</v>
      </c>
      <c r="O50" s="23"/>
    </row>
    <row r="51" spans="1:15" ht="18.75" customHeight="1" x14ac:dyDescent="0.15">
      <c r="A51" s="5">
        <v>41</v>
      </c>
      <c r="B51" s="5" t="s">
        <v>71</v>
      </c>
      <c r="C51" s="5" t="s">
        <v>150</v>
      </c>
      <c r="D51" s="10" t="s">
        <v>151</v>
      </c>
      <c r="E51" s="49">
        <v>6.4</v>
      </c>
      <c r="F51" s="49">
        <v>0.8</v>
      </c>
      <c r="G51" s="49">
        <v>6.4</v>
      </c>
      <c r="H51" s="49">
        <v>1.6</v>
      </c>
      <c r="I51" s="49" t="s">
        <v>69</v>
      </c>
      <c r="J51" s="49">
        <v>19.2</v>
      </c>
      <c r="K51" s="49">
        <v>6.4</v>
      </c>
      <c r="L51" s="49" t="s">
        <v>69</v>
      </c>
      <c r="M51" s="49" t="s">
        <v>69</v>
      </c>
      <c r="N51" s="49" t="s">
        <v>69</v>
      </c>
      <c r="O51" s="23"/>
    </row>
    <row r="52" spans="1:15" ht="18.75" customHeight="1" x14ac:dyDescent="0.15">
      <c r="A52" s="5">
        <v>42</v>
      </c>
      <c r="B52" s="5"/>
      <c r="C52" s="5" t="s">
        <v>72</v>
      </c>
      <c r="D52" s="5" t="s">
        <v>230</v>
      </c>
      <c r="E52" s="49" t="s">
        <v>69</v>
      </c>
      <c r="F52" s="49" t="s">
        <v>69</v>
      </c>
      <c r="G52" s="49">
        <v>0.8</v>
      </c>
      <c r="H52" s="49" t="s">
        <v>69</v>
      </c>
      <c r="I52" s="49" t="s">
        <v>69</v>
      </c>
      <c r="J52" s="49" t="s">
        <v>69</v>
      </c>
      <c r="K52" s="49" t="s">
        <v>69</v>
      </c>
      <c r="L52" s="49" t="s">
        <v>69</v>
      </c>
      <c r="M52" s="49" t="s">
        <v>69</v>
      </c>
      <c r="N52" s="49" t="s">
        <v>69</v>
      </c>
      <c r="O52" s="23"/>
    </row>
    <row r="53" spans="1:15" ht="18.75" customHeight="1" x14ac:dyDescent="0.15">
      <c r="A53" s="5">
        <v>43</v>
      </c>
      <c r="B53" s="5"/>
      <c r="C53" s="5"/>
      <c r="D53" s="10" t="s">
        <v>229</v>
      </c>
      <c r="E53" s="49" t="s">
        <v>69</v>
      </c>
      <c r="F53" s="49" t="s">
        <v>69</v>
      </c>
      <c r="G53" s="49" t="s">
        <v>69</v>
      </c>
      <c r="H53" s="49">
        <v>0.8</v>
      </c>
      <c r="I53" s="49" t="s">
        <v>69</v>
      </c>
      <c r="J53" s="49" t="s">
        <v>69</v>
      </c>
      <c r="K53" s="49" t="s">
        <v>69</v>
      </c>
      <c r="L53" s="49" t="s">
        <v>69</v>
      </c>
      <c r="M53" s="49" t="s">
        <v>69</v>
      </c>
      <c r="N53" s="49" t="s">
        <v>69</v>
      </c>
      <c r="O53" s="23"/>
    </row>
    <row r="54" spans="1:15" ht="18.75" customHeight="1" x14ac:dyDescent="0.15">
      <c r="A54" s="5">
        <v>44</v>
      </c>
      <c r="B54" s="5"/>
      <c r="C54" s="5"/>
      <c r="D54" s="10" t="s">
        <v>73</v>
      </c>
      <c r="E54" s="49" t="s">
        <v>69</v>
      </c>
      <c r="F54" s="49">
        <v>12.8</v>
      </c>
      <c r="G54" s="49" t="s">
        <v>69</v>
      </c>
      <c r="H54" s="49">
        <v>1.6</v>
      </c>
      <c r="I54" s="49" t="s">
        <v>69</v>
      </c>
      <c r="J54" s="49">
        <v>6.4</v>
      </c>
      <c r="K54" s="49">
        <v>1.6</v>
      </c>
      <c r="L54" s="49">
        <v>1.6</v>
      </c>
      <c r="M54" s="49" t="s">
        <v>69</v>
      </c>
      <c r="N54" s="49" t="s">
        <v>69</v>
      </c>
      <c r="O54" s="23"/>
    </row>
    <row r="55" spans="1:15" ht="18.75" customHeight="1" x14ac:dyDescent="0.15">
      <c r="A55" s="5">
        <v>45</v>
      </c>
      <c r="B55" s="5"/>
      <c r="C55" s="5"/>
      <c r="D55" s="5" t="s">
        <v>74</v>
      </c>
      <c r="E55" s="49" t="s">
        <v>69</v>
      </c>
      <c r="F55" s="49" t="s">
        <v>69</v>
      </c>
      <c r="G55" s="49" t="s">
        <v>69</v>
      </c>
      <c r="H55" s="49">
        <v>6.4</v>
      </c>
      <c r="I55" s="49">
        <v>3.2</v>
      </c>
      <c r="J55" s="49">
        <v>1.6</v>
      </c>
      <c r="K55" s="49" t="s">
        <v>69</v>
      </c>
      <c r="L55" s="49" t="s">
        <v>69</v>
      </c>
      <c r="M55" s="49">
        <v>1.6</v>
      </c>
      <c r="N55" s="49">
        <v>3.2</v>
      </c>
      <c r="O55" s="23"/>
    </row>
    <row r="56" spans="1:15" ht="18.75" customHeight="1" x14ac:dyDescent="0.15">
      <c r="A56" s="5">
        <v>46</v>
      </c>
      <c r="B56" s="5"/>
      <c r="C56" s="5" t="s">
        <v>75</v>
      </c>
      <c r="D56" s="5" t="s">
        <v>76</v>
      </c>
      <c r="E56" s="49">
        <v>6.4</v>
      </c>
      <c r="F56" s="49" t="s">
        <v>69</v>
      </c>
      <c r="G56" s="49">
        <v>3.2</v>
      </c>
      <c r="H56" s="49" t="s">
        <v>69</v>
      </c>
      <c r="I56" s="49">
        <v>6.4</v>
      </c>
      <c r="J56" s="49">
        <v>3.2</v>
      </c>
      <c r="K56" s="49">
        <v>6.4</v>
      </c>
      <c r="L56" s="49" t="s">
        <v>69</v>
      </c>
      <c r="M56" s="49" t="s">
        <v>69</v>
      </c>
      <c r="N56" s="49">
        <v>0.8</v>
      </c>
      <c r="O56" s="23"/>
    </row>
    <row r="57" spans="1:15" ht="18.75" customHeight="1" x14ac:dyDescent="0.15">
      <c r="A57" s="5">
        <v>47</v>
      </c>
      <c r="B57" s="5" t="s">
        <v>77</v>
      </c>
      <c r="C57" s="5" t="s">
        <v>78</v>
      </c>
      <c r="D57" s="5" t="s">
        <v>228</v>
      </c>
      <c r="E57" s="49">
        <v>0.8</v>
      </c>
      <c r="F57" s="49" t="s">
        <v>69</v>
      </c>
      <c r="G57" s="49" t="s">
        <v>69</v>
      </c>
      <c r="H57" s="49">
        <v>0.8</v>
      </c>
      <c r="I57" s="49" t="s">
        <v>69</v>
      </c>
      <c r="J57" s="49" t="s">
        <v>69</v>
      </c>
      <c r="K57" s="49" t="s">
        <v>69</v>
      </c>
      <c r="L57" s="49">
        <v>0.8</v>
      </c>
      <c r="M57" s="49" t="s">
        <v>69</v>
      </c>
      <c r="N57" s="49" t="s">
        <v>69</v>
      </c>
      <c r="O57" s="23"/>
    </row>
    <row r="58" spans="1:15" ht="18.75" customHeight="1" thickBot="1" x14ac:dyDescent="0.2">
      <c r="A58" s="5">
        <v>48</v>
      </c>
      <c r="B58" s="5"/>
      <c r="C58" s="5"/>
      <c r="D58" s="5" t="s">
        <v>79</v>
      </c>
      <c r="E58" s="49">
        <v>1.6</v>
      </c>
      <c r="F58" s="49">
        <v>3.2</v>
      </c>
      <c r="G58" s="49" t="s">
        <v>69</v>
      </c>
      <c r="H58" s="49" t="s">
        <v>69</v>
      </c>
      <c r="I58" s="49" t="s">
        <v>69</v>
      </c>
      <c r="J58" s="49" t="s">
        <v>69</v>
      </c>
      <c r="K58" s="49">
        <v>0.8</v>
      </c>
      <c r="L58" s="49" t="s">
        <v>69</v>
      </c>
      <c r="M58" s="49" t="s">
        <v>69</v>
      </c>
      <c r="N58" s="49" t="s">
        <v>69</v>
      </c>
      <c r="O58" s="23"/>
    </row>
    <row r="59" spans="1:15" ht="18.75" customHeight="1" thickTop="1" x14ac:dyDescent="0.15">
      <c r="A59" s="39" t="s">
        <v>80</v>
      </c>
      <c r="B59" s="39"/>
      <c r="C59" s="39"/>
      <c r="D59" s="39"/>
      <c r="E59" s="50">
        <f>SUM(E11:E58)</f>
        <v>19768.8</v>
      </c>
      <c r="F59" s="50">
        <f>SUM(F11:F58)</f>
        <v>22345.600000000002</v>
      </c>
      <c r="G59" s="50">
        <f>SUM(G11:G58)</f>
        <v>19833.600000000006</v>
      </c>
      <c r="H59" s="50">
        <f>SUM(H11:H58)</f>
        <v>10799.199999999997</v>
      </c>
      <c r="I59" s="50">
        <f>SUM(I11:I58)</f>
        <v>7597.5999999999976</v>
      </c>
      <c r="J59" s="50">
        <f>SUM(J11:J58)</f>
        <v>7879.2</v>
      </c>
      <c r="K59" s="50">
        <f>SUM(K11:K58)</f>
        <v>1568.8</v>
      </c>
      <c r="L59" s="50">
        <f>SUM(L11:L58)</f>
        <v>2855.1999999999994</v>
      </c>
      <c r="M59" s="50">
        <f>SUM(M11:M58)</f>
        <v>1852.8</v>
      </c>
      <c r="N59" s="50">
        <f>SUM(N11:N58)</f>
        <v>726.4</v>
      </c>
    </row>
    <row r="60" spans="1:15" ht="18.75" customHeight="1" x14ac:dyDescent="0.15">
      <c r="A60" s="40" t="s">
        <v>227</v>
      </c>
      <c r="B60" s="41"/>
      <c r="C60" s="6" t="s">
        <v>22</v>
      </c>
      <c r="D60" s="8"/>
      <c r="E60" s="51">
        <f>E11</f>
        <v>1075.2</v>
      </c>
      <c r="F60" s="51">
        <f>F11</f>
        <v>3456</v>
      </c>
      <c r="G60" s="51">
        <f>G11</f>
        <v>2995.2</v>
      </c>
      <c r="H60" s="51">
        <f>H11</f>
        <v>1728</v>
      </c>
      <c r="I60" s="51">
        <f>I11</f>
        <v>2764.8</v>
      </c>
      <c r="J60" s="51">
        <f>J11</f>
        <v>2112</v>
      </c>
      <c r="K60" s="51">
        <f>K11</f>
        <v>230.4</v>
      </c>
      <c r="L60" s="51">
        <f>L11</f>
        <v>345.6</v>
      </c>
      <c r="M60" s="51">
        <f>M11</f>
        <v>480</v>
      </c>
      <c r="N60" s="51">
        <f>N11</f>
        <v>192</v>
      </c>
    </row>
    <row r="61" spans="1:15" ht="18.75" customHeight="1" x14ac:dyDescent="0.15">
      <c r="A61" s="40"/>
      <c r="B61" s="41"/>
      <c r="C61" s="6" t="s">
        <v>25</v>
      </c>
      <c r="D61" s="8"/>
      <c r="E61" s="51">
        <f>SUM(E12:E29)</f>
        <v>196.79999999999998</v>
      </c>
      <c r="F61" s="51">
        <f>SUM(F12:F29)</f>
        <v>203.20000000000005</v>
      </c>
      <c r="G61" s="51">
        <f>SUM(G12:G29)</f>
        <v>132</v>
      </c>
      <c r="H61" s="51">
        <f>SUM(H12:H29)</f>
        <v>152.79999999999998</v>
      </c>
      <c r="I61" s="51">
        <f>SUM(I12:I29)</f>
        <v>68</v>
      </c>
      <c r="J61" s="51">
        <f>SUM(J12:J29)</f>
        <v>187.20000000000005</v>
      </c>
      <c r="K61" s="51">
        <f>SUM(K12:K29)</f>
        <v>92.800000000000011</v>
      </c>
      <c r="L61" s="51">
        <f>SUM(L12:L29)</f>
        <v>92.800000000000011</v>
      </c>
      <c r="M61" s="51">
        <f>SUM(M12:M29)</f>
        <v>32.799999999999997</v>
      </c>
      <c r="N61" s="51">
        <f>SUM(N12:N29)</f>
        <v>58.4</v>
      </c>
    </row>
    <row r="62" spans="1:15" ht="18.75" customHeight="1" x14ac:dyDescent="0.15">
      <c r="A62" s="40"/>
      <c r="B62" s="41"/>
      <c r="C62" s="6" t="s">
        <v>126</v>
      </c>
      <c r="D62" s="8"/>
      <c r="E62" s="51">
        <f>E30</f>
        <v>1.6</v>
      </c>
      <c r="F62" s="51" t="str">
        <f>F30</f>
        <v/>
      </c>
      <c r="G62" s="51" t="str">
        <f>G30</f>
        <v/>
      </c>
      <c r="H62" s="51" t="str">
        <f>H30</f>
        <v/>
      </c>
      <c r="I62" s="51" t="str">
        <f>I30</f>
        <v/>
      </c>
      <c r="J62" s="51" t="str">
        <f>J30</f>
        <v/>
      </c>
      <c r="K62" s="51" t="str">
        <f>K30</f>
        <v/>
      </c>
      <c r="L62" s="51" t="str">
        <f>L30</f>
        <v/>
      </c>
      <c r="M62" s="51">
        <f>M30</f>
        <v>0.8</v>
      </c>
      <c r="N62" s="51" t="str">
        <f>N30</f>
        <v/>
      </c>
    </row>
    <row r="63" spans="1:15" ht="18.75" customHeight="1" x14ac:dyDescent="0.15">
      <c r="A63" s="40"/>
      <c r="B63" s="41"/>
      <c r="C63" s="6" t="s">
        <v>81</v>
      </c>
      <c r="D63" s="8"/>
      <c r="E63" s="51">
        <f>SUM(E31:E31)</f>
        <v>0</v>
      </c>
      <c r="F63" s="51">
        <f>SUM(F31:F31)</f>
        <v>0.8</v>
      </c>
      <c r="G63" s="51">
        <f>SUM(G31:G31)</f>
        <v>0</v>
      </c>
      <c r="H63" s="51">
        <f>SUM(H31:H31)</f>
        <v>0</v>
      </c>
      <c r="I63" s="51">
        <f>SUM(I31:I31)</f>
        <v>0</v>
      </c>
      <c r="J63" s="51">
        <f>SUM(J31:J31)</f>
        <v>0</v>
      </c>
      <c r="K63" s="51">
        <f>SUM(K31:K31)</f>
        <v>1.6</v>
      </c>
      <c r="L63" s="51">
        <f>SUM(L31:L31)</f>
        <v>0</v>
      </c>
      <c r="M63" s="51">
        <f>SUM(M31:M31)</f>
        <v>0</v>
      </c>
      <c r="N63" s="51">
        <f>SUM(N31:N31)</f>
        <v>0</v>
      </c>
    </row>
    <row r="64" spans="1:15" ht="18.75" customHeight="1" x14ac:dyDescent="0.15">
      <c r="A64" s="40"/>
      <c r="B64" s="41"/>
      <c r="C64" s="6" t="s">
        <v>40</v>
      </c>
      <c r="D64" s="8"/>
      <c r="E64" s="51">
        <f>SUM(E32:E32)</f>
        <v>44.8</v>
      </c>
      <c r="F64" s="51">
        <f>SUM(F32:F32)</f>
        <v>25.6</v>
      </c>
      <c r="G64" s="51">
        <f>SUM(G32:G32)</f>
        <v>0</v>
      </c>
      <c r="H64" s="51">
        <f>SUM(H32:H32)</f>
        <v>0</v>
      </c>
      <c r="I64" s="51">
        <f>SUM(I32:I32)</f>
        <v>3.2</v>
      </c>
      <c r="J64" s="51">
        <f>SUM(J32:J32)</f>
        <v>6.4</v>
      </c>
      <c r="K64" s="51">
        <f>SUM(K32:K32)</f>
        <v>0</v>
      </c>
      <c r="L64" s="51">
        <f>SUM(L32:L32)</f>
        <v>0</v>
      </c>
      <c r="M64" s="51">
        <f>SUM(M32:M32)</f>
        <v>0</v>
      </c>
      <c r="N64" s="51">
        <f>SUM(N32:N32)</f>
        <v>0</v>
      </c>
    </row>
    <row r="65" spans="1:14" ht="18.75" customHeight="1" x14ac:dyDescent="0.15">
      <c r="A65" s="40"/>
      <c r="B65" s="41"/>
      <c r="C65" s="6" t="s">
        <v>42</v>
      </c>
      <c r="D65" s="8"/>
      <c r="E65" s="51">
        <f>SUM(E33:E47)</f>
        <v>18121.600000000002</v>
      </c>
      <c r="F65" s="51">
        <f>SUM(F33:F47)</f>
        <v>18278.400000000005</v>
      </c>
      <c r="G65" s="51">
        <f>SUM(G33:G47)</f>
        <v>16280.000000000002</v>
      </c>
      <c r="H65" s="51">
        <f>SUM(H33:H47)</f>
        <v>8804.7999999999993</v>
      </c>
      <c r="I65" s="51">
        <f>SUM(I33:I47)</f>
        <v>4575.9999999999991</v>
      </c>
      <c r="J65" s="51">
        <f>SUM(J33:J47)</f>
        <v>5402.4</v>
      </c>
      <c r="K65" s="51">
        <f>SUM(K33:K47)</f>
        <v>1196.8</v>
      </c>
      <c r="L65" s="51">
        <f>SUM(L33:L47)</f>
        <v>2382.3999999999992</v>
      </c>
      <c r="M65" s="51">
        <f>SUM(M33:M47)</f>
        <v>1308.8</v>
      </c>
      <c r="N65" s="51">
        <f>SUM(N33:N47)</f>
        <v>382.4</v>
      </c>
    </row>
    <row r="66" spans="1:14" ht="18.75" customHeight="1" x14ac:dyDescent="0.15">
      <c r="A66" s="40"/>
      <c r="B66" s="41"/>
      <c r="C66" s="6" t="s">
        <v>82</v>
      </c>
      <c r="D66" s="8"/>
      <c r="E66" s="51">
        <f>SUM(E48)</f>
        <v>224</v>
      </c>
      <c r="F66" s="51">
        <f>SUM(F48)</f>
        <v>364.8</v>
      </c>
      <c r="G66" s="51">
        <f>SUM(G48)</f>
        <v>364.8</v>
      </c>
      <c r="H66" s="51">
        <f>SUM(H48)</f>
        <v>70.400000000000006</v>
      </c>
      <c r="I66" s="51">
        <f>SUM(I48)</f>
        <v>134.4</v>
      </c>
      <c r="J66" s="51">
        <f>SUM(J48)</f>
        <v>83.2</v>
      </c>
      <c r="K66" s="51">
        <f>SUM(K48)</f>
        <v>6.4</v>
      </c>
      <c r="L66" s="51">
        <f>SUM(L48)</f>
        <v>9.6</v>
      </c>
      <c r="M66" s="51">
        <f>SUM(M48)</f>
        <v>22.4</v>
      </c>
      <c r="N66" s="51">
        <f>SUM(N48)</f>
        <v>73.599999999999994</v>
      </c>
    </row>
    <row r="67" spans="1:14" ht="18.75" customHeight="1" x14ac:dyDescent="0.15">
      <c r="A67" s="40"/>
      <c r="B67" s="41"/>
      <c r="C67" s="6" t="s">
        <v>66</v>
      </c>
      <c r="D67" s="8"/>
      <c r="E67" s="51">
        <f>SUM(E49)</f>
        <v>0</v>
      </c>
      <c r="F67" s="51">
        <f>SUM(F49)</f>
        <v>0</v>
      </c>
      <c r="G67" s="51">
        <f>SUM(G49)</f>
        <v>6.4</v>
      </c>
      <c r="H67" s="51">
        <f>SUM(H49)</f>
        <v>6.4</v>
      </c>
      <c r="I67" s="51">
        <f>SUM(I49)</f>
        <v>3.2</v>
      </c>
      <c r="J67" s="51">
        <f>SUM(J49)</f>
        <v>6.4</v>
      </c>
      <c r="K67" s="51">
        <f>SUM(K49)</f>
        <v>0</v>
      </c>
      <c r="L67" s="51">
        <f>SUM(L49)</f>
        <v>0</v>
      </c>
      <c r="M67" s="51">
        <f>SUM(M49)</f>
        <v>0</v>
      </c>
      <c r="N67" s="51">
        <f>SUM(N49)</f>
        <v>6.4</v>
      </c>
    </row>
    <row r="68" spans="1:14" ht="18.75" customHeight="1" x14ac:dyDescent="0.15">
      <c r="A68" s="40"/>
      <c r="B68" s="41"/>
      <c r="C68" s="6" t="s">
        <v>83</v>
      </c>
      <c r="D68" s="8"/>
      <c r="E68" s="51">
        <f>SUM(E50)</f>
        <v>89.6</v>
      </c>
      <c r="F68" s="51">
        <f>SUM(F50)</f>
        <v>0</v>
      </c>
      <c r="G68" s="51">
        <f>SUM(G50)</f>
        <v>44.8</v>
      </c>
      <c r="H68" s="51">
        <f>SUM(H50)</f>
        <v>25.6</v>
      </c>
      <c r="I68" s="51">
        <f>SUM(I50)</f>
        <v>38.4</v>
      </c>
      <c r="J68" s="51">
        <f>SUM(J50)</f>
        <v>51.2</v>
      </c>
      <c r="K68" s="51">
        <f>SUM(K50)</f>
        <v>25.6</v>
      </c>
      <c r="L68" s="51">
        <f>SUM(L50)</f>
        <v>22.4</v>
      </c>
      <c r="M68" s="51">
        <f>SUM(M50)</f>
        <v>6.4</v>
      </c>
      <c r="N68" s="51">
        <f>SUM(N50)</f>
        <v>9.6</v>
      </c>
    </row>
    <row r="69" spans="1:14" ht="18.75" customHeight="1" x14ac:dyDescent="0.15">
      <c r="A69" s="40"/>
      <c r="B69" s="41"/>
      <c r="C69" s="6" t="s">
        <v>150</v>
      </c>
      <c r="D69" s="8"/>
      <c r="E69" s="51">
        <f>SUM(E51:E51)</f>
        <v>6.4</v>
      </c>
      <c r="F69" s="51">
        <f>SUM(F51:F51)</f>
        <v>0.8</v>
      </c>
      <c r="G69" s="51">
        <f>SUM(G51:G51)</f>
        <v>6.4</v>
      </c>
      <c r="H69" s="51">
        <f>SUM(H51:H51)</f>
        <v>1.6</v>
      </c>
      <c r="I69" s="51">
        <f>SUM(I51:I51)</f>
        <v>0</v>
      </c>
      <c r="J69" s="51">
        <f>SUM(J51:J51)</f>
        <v>19.2</v>
      </c>
      <c r="K69" s="51">
        <f>SUM(K51:K51)</f>
        <v>6.4</v>
      </c>
      <c r="L69" s="51">
        <f>SUM(L51:L51)</f>
        <v>0</v>
      </c>
      <c r="M69" s="51">
        <f>SUM(M51:M51)</f>
        <v>0</v>
      </c>
      <c r="N69" s="51">
        <f>SUM(N51:N51)</f>
        <v>0</v>
      </c>
    </row>
    <row r="70" spans="1:14" ht="18.75" customHeight="1" x14ac:dyDescent="0.15">
      <c r="A70" s="40"/>
      <c r="B70" s="41"/>
      <c r="C70" s="6" t="s">
        <v>72</v>
      </c>
      <c r="D70" s="8"/>
      <c r="E70" s="51">
        <f>SUM(E52:E55)</f>
        <v>0</v>
      </c>
      <c r="F70" s="51">
        <f>SUM(F52:F55)</f>
        <v>12.8</v>
      </c>
      <c r="G70" s="51">
        <f>SUM(G52:G55)</f>
        <v>0.8</v>
      </c>
      <c r="H70" s="51">
        <f>SUM(H52:H55)</f>
        <v>8.8000000000000007</v>
      </c>
      <c r="I70" s="51">
        <f>SUM(I52:I55)</f>
        <v>3.2</v>
      </c>
      <c r="J70" s="51">
        <f>SUM(J52:J55)</f>
        <v>8</v>
      </c>
      <c r="K70" s="51">
        <f>SUM(K52:K55)</f>
        <v>1.6</v>
      </c>
      <c r="L70" s="51">
        <f>SUM(L52:L55)</f>
        <v>1.6</v>
      </c>
      <c r="M70" s="51">
        <f>SUM(M52:M55)</f>
        <v>1.6</v>
      </c>
      <c r="N70" s="51">
        <f>SUM(N52:N55)</f>
        <v>3.2</v>
      </c>
    </row>
    <row r="71" spans="1:14" ht="18.75" customHeight="1" x14ac:dyDescent="0.15">
      <c r="A71" s="40"/>
      <c r="B71" s="41"/>
      <c r="C71" s="6" t="s">
        <v>75</v>
      </c>
      <c r="D71" s="8"/>
      <c r="E71" s="51">
        <f>SUM(E56)</f>
        <v>6.4</v>
      </c>
      <c r="F71" s="51">
        <f>SUM(F56)</f>
        <v>0</v>
      </c>
      <c r="G71" s="51">
        <f>SUM(G56)</f>
        <v>3.2</v>
      </c>
      <c r="H71" s="51">
        <f>SUM(H56)</f>
        <v>0</v>
      </c>
      <c r="I71" s="51">
        <f>SUM(I56)</f>
        <v>6.4</v>
      </c>
      <c r="J71" s="51">
        <f>SUM(J56)</f>
        <v>3.2</v>
      </c>
      <c r="K71" s="51">
        <f>SUM(K56)</f>
        <v>6.4</v>
      </c>
      <c r="L71" s="51">
        <f>SUM(L56)</f>
        <v>0</v>
      </c>
      <c r="M71" s="51">
        <f>SUM(M56)</f>
        <v>0</v>
      </c>
      <c r="N71" s="51">
        <f>SUM(N56)</f>
        <v>0.8</v>
      </c>
    </row>
    <row r="72" spans="1:14" ht="18.75" customHeight="1" x14ac:dyDescent="0.15">
      <c r="A72" s="40"/>
      <c r="B72" s="41"/>
      <c r="C72" s="6" t="s">
        <v>78</v>
      </c>
      <c r="D72" s="7"/>
      <c r="E72" s="51">
        <f>SUM(E57:E58)</f>
        <v>2.4000000000000004</v>
      </c>
      <c r="F72" s="51">
        <f>SUM(F57:F58)</f>
        <v>3.2</v>
      </c>
      <c r="G72" s="51">
        <f>SUM(G57:G58)</f>
        <v>0</v>
      </c>
      <c r="H72" s="51">
        <f>SUM(H57:H58)</f>
        <v>0.8</v>
      </c>
      <c r="I72" s="51">
        <f>SUM(I57:I58)</f>
        <v>0</v>
      </c>
      <c r="J72" s="51">
        <f>SUM(J57:J58)</f>
        <v>0</v>
      </c>
      <c r="K72" s="51">
        <f>SUM(K57:K58)</f>
        <v>0.8</v>
      </c>
      <c r="L72" s="51">
        <f>SUM(L57:L58)</f>
        <v>0.8</v>
      </c>
      <c r="M72" s="51">
        <f>SUM(M57:M58)</f>
        <v>0</v>
      </c>
      <c r="N72" s="51">
        <f>SUM(N57:N58)</f>
        <v>0</v>
      </c>
    </row>
    <row r="73" spans="1:14" ht="18.75" customHeight="1" x14ac:dyDescent="0.15">
      <c r="A73" s="42" t="s">
        <v>84</v>
      </c>
      <c r="B73" s="42"/>
      <c r="C73" s="36" t="s">
        <v>85</v>
      </c>
      <c r="D73" s="36"/>
      <c r="E73" s="27" t="s">
        <v>86</v>
      </c>
      <c r="F73" s="28"/>
      <c r="G73" s="28"/>
      <c r="H73" s="28"/>
      <c r="I73" s="28"/>
      <c r="J73" s="28"/>
      <c r="K73" s="28"/>
      <c r="L73" s="28"/>
      <c r="M73" s="28"/>
      <c r="N73" s="29"/>
    </row>
    <row r="74" spans="1:14" ht="18.75" customHeight="1" x14ac:dyDescent="0.15">
      <c r="A74" s="37"/>
      <c r="B74" s="37"/>
      <c r="C74" s="36" t="s">
        <v>87</v>
      </c>
      <c r="D74" s="36"/>
      <c r="E74" s="27" t="s">
        <v>88</v>
      </c>
      <c r="F74" s="28"/>
      <c r="G74" s="28"/>
      <c r="H74" s="28"/>
      <c r="I74" s="28"/>
      <c r="J74" s="28"/>
      <c r="K74" s="28"/>
      <c r="L74" s="28"/>
      <c r="M74" s="28"/>
      <c r="N74" s="29"/>
    </row>
    <row r="75" spans="1:14" ht="18.75" customHeight="1" x14ac:dyDescent="0.15">
      <c r="A75" s="37"/>
      <c r="B75" s="37"/>
      <c r="C75" s="36" t="s">
        <v>89</v>
      </c>
      <c r="D75" s="36"/>
      <c r="E75" s="27" t="s">
        <v>182</v>
      </c>
      <c r="F75" s="28"/>
      <c r="G75" s="28"/>
      <c r="H75" s="28"/>
      <c r="I75" s="28"/>
      <c r="J75" s="28"/>
      <c r="K75" s="28"/>
      <c r="L75" s="28"/>
      <c r="M75" s="28"/>
      <c r="N75" s="29"/>
    </row>
    <row r="76" spans="1:14" ht="18.75" customHeight="1" x14ac:dyDescent="0.15">
      <c r="A76" s="30" t="s">
        <v>90</v>
      </c>
      <c r="B76" s="31"/>
      <c r="C76" s="31"/>
      <c r="D76" s="31"/>
      <c r="E76" s="18"/>
      <c r="F76" s="11"/>
      <c r="G76" s="11"/>
      <c r="H76" s="11"/>
      <c r="I76" s="11"/>
      <c r="J76" s="11"/>
      <c r="K76" s="11"/>
      <c r="L76" s="11"/>
      <c r="M76" s="11"/>
      <c r="N76" s="12"/>
    </row>
    <row r="77" spans="1:14" ht="18.75" customHeight="1" x14ac:dyDescent="0.15">
      <c r="A77" s="32"/>
      <c r="B77" s="33"/>
      <c r="C77" s="33"/>
      <c r="D77" s="33"/>
      <c r="E77" s="19">
        <f>E76*500</f>
        <v>0</v>
      </c>
      <c r="F77" s="13"/>
      <c r="G77" s="13"/>
      <c r="H77" s="13"/>
      <c r="I77" s="13"/>
      <c r="J77" s="13"/>
      <c r="K77" s="13"/>
      <c r="L77" s="13"/>
      <c r="M77" s="13"/>
      <c r="N77" s="14"/>
    </row>
    <row r="78" spans="1:14" ht="18.75" customHeight="1" x14ac:dyDescent="0.15">
      <c r="A78" s="34"/>
      <c r="B78" s="35"/>
      <c r="C78" s="35"/>
      <c r="D78" s="35"/>
      <c r="E78" s="20"/>
      <c r="F78" s="15"/>
      <c r="G78" s="15"/>
      <c r="H78" s="15"/>
      <c r="I78" s="15"/>
      <c r="J78" s="15"/>
      <c r="K78" s="15"/>
      <c r="L78" s="15"/>
      <c r="M78" s="15"/>
      <c r="N78" s="16"/>
    </row>
    <row r="79" spans="1:14" x14ac:dyDescent="0.15">
      <c r="A79" s="9" t="s">
        <v>91</v>
      </c>
      <c r="B79" s="9"/>
      <c r="C79" s="9"/>
    </row>
    <row r="80" spans="1:14" x14ac:dyDescent="0.15">
      <c r="E80" s="23"/>
      <c r="F80" s="23"/>
      <c r="G80" s="23"/>
      <c r="H80" s="23"/>
      <c r="I80" s="23"/>
      <c r="J80" s="23"/>
      <c r="K80" s="23"/>
      <c r="L80" s="23"/>
      <c r="M80" s="23"/>
      <c r="N80" s="23"/>
    </row>
  </sheetData>
  <mergeCells count="24">
    <mergeCell ref="A76:D76"/>
    <mergeCell ref="A77:D77"/>
    <mergeCell ref="A78:D78"/>
    <mergeCell ref="A75:B75"/>
    <mergeCell ref="C75:D75"/>
    <mergeCell ref="E10:N10"/>
    <mergeCell ref="A59:D59"/>
    <mergeCell ref="E75:N75"/>
    <mergeCell ref="A73:B73"/>
    <mergeCell ref="C73:D73"/>
    <mergeCell ref="E73:N73"/>
    <mergeCell ref="A74:B74"/>
    <mergeCell ref="C74:D74"/>
    <mergeCell ref="E74:N74"/>
    <mergeCell ref="A60:B72"/>
    <mergeCell ref="A6:D6"/>
    <mergeCell ref="A7:D7"/>
    <mergeCell ref="A8:D8"/>
    <mergeCell ref="A9:D9"/>
    <mergeCell ref="A1:D1"/>
    <mergeCell ref="A2:D2"/>
    <mergeCell ref="A3:D3"/>
    <mergeCell ref="A4:D4"/>
    <mergeCell ref="A5:D5"/>
  </mergeCells>
  <phoneticPr fontId="3"/>
  <pageMargins left="0.78740157480314965" right="0.78740157480314965" top="0.98425196850393704" bottom="0.98425196850393704" header="0.51181102362204722" footer="0.51181102362204722"/>
  <pageSetup paperSize="9" scale="46" firstPageNumber="16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0"/>
  <sheetViews>
    <sheetView showZeros="0" zoomScale="70" zoomScaleNormal="70" zoomScaleSheetLayoutView="55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4" width="10.625" style="1" customWidth="1"/>
    <col min="15" max="15" width="9" style="1"/>
    <col min="16" max="16" width="13.375" style="1" bestFit="1" customWidth="1"/>
    <col min="17" max="17" width="6.375" style="1" bestFit="1" customWidth="1"/>
    <col min="18" max="16384" width="9" style="1"/>
  </cols>
  <sheetData>
    <row r="1" spans="1:17" ht="18.75" customHeight="1" x14ac:dyDescent="0.15">
      <c r="A1" s="45"/>
      <c r="B1" s="45"/>
      <c r="C1" s="45"/>
      <c r="D1" s="45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7" ht="18.75" customHeight="1" x14ac:dyDescent="0.15">
      <c r="A2" s="46"/>
      <c r="B2" s="46"/>
      <c r="C2" s="46"/>
      <c r="D2" s="46"/>
      <c r="E2" s="22"/>
      <c r="F2" s="22"/>
      <c r="G2" s="22"/>
      <c r="H2" s="22"/>
      <c r="I2" s="22"/>
      <c r="J2" s="22"/>
      <c r="K2" s="22"/>
      <c r="L2" s="47"/>
      <c r="M2" s="22"/>
      <c r="N2" s="22"/>
    </row>
    <row r="3" spans="1:17" ht="18.75" customHeight="1" x14ac:dyDescent="0.15">
      <c r="A3" s="43" t="s">
        <v>0</v>
      </c>
      <c r="B3" s="43"/>
      <c r="C3" s="43"/>
      <c r="D3" s="43"/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</row>
    <row r="4" spans="1:17" ht="18.75" customHeight="1" x14ac:dyDescent="0.15">
      <c r="A4" s="43" t="s">
        <v>11</v>
      </c>
      <c r="B4" s="43"/>
      <c r="C4" s="43"/>
      <c r="D4" s="43"/>
      <c r="E4" s="3">
        <v>42625</v>
      </c>
      <c r="F4" s="3">
        <v>42625</v>
      </c>
      <c r="G4" s="3">
        <v>42625</v>
      </c>
      <c r="H4" s="3">
        <v>42625</v>
      </c>
      <c r="I4" s="3">
        <v>42625</v>
      </c>
      <c r="J4" s="3">
        <v>42625</v>
      </c>
      <c r="K4" s="3">
        <v>42625</v>
      </c>
      <c r="L4" s="3">
        <v>42629</v>
      </c>
      <c r="M4" s="3">
        <v>42629</v>
      </c>
      <c r="N4" s="3">
        <v>42640</v>
      </c>
    </row>
    <row r="5" spans="1:17" ht="18.75" customHeight="1" x14ac:dyDescent="0.15">
      <c r="A5" s="43" t="s">
        <v>12</v>
      </c>
      <c r="B5" s="43"/>
      <c r="C5" s="43"/>
      <c r="D5" s="43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7" ht="18.75" customHeight="1" x14ac:dyDescent="0.15">
      <c r="A6" s="43" t="s">
        <v>13</v>
      </c>
      <c r="B6" s="43"/>
      <c r="C6" s="43"/>
      <c r="D6" s="43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7" ht="18.75" customHeight="1" x14ac:dyDescent="0.15">
      <c r="A7" s="43" t="s">
        <v>14</v>
      </c>
      <c r="B7" s="43"/>
      <c r="C7" s="43"/>
      <c r="D7" s="43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</row>
    <row r="8" spans="1:17" ht="18.75" customHeight="1" x14ac:dyDescent="0.15">
      <c r="A8" s="44" t="s">
        <v>15</v>
      </c>
      <c r="B8" s="44"/>
      <c r="C8" s="44"/>
      <c r="D8" s="44"/>
      <c r="E8" s="4">
        <v>2000</v>
      </c>
      <c r="F8" s="4">
        <v>2000</v>
      </c>
      <c r="G8" s="4">
        <v>2000</v>
      </c>
      <c r="H8" s="4">
        <v>2000</v>
      </c>
      <c r="I8" s="4">
        <v>2000</v>
      </c>
      <c r="J8" s="4">
        <v>2000</v>
      </c>
      <c r="K8" s="4">
        <v>2000</v>
      </c>
      <c r="L8" s="4">
        <v>2000</v>
      </c>
      <c r="M8" s="4">
        <v>2000</v>
      </c>
      <c r="N8" s="4">
        <v>2000</v>
      </c>
    </row>
    <row r="9" spans="1:17" ht="18.75" customHeight="1" thickBot="1" x14ac:dyDescent="0.2">
      <c r="A9" s="44" t="s">
        <v>16</v>
      </c>
      <c r="B9" s="44"/>
      <c r="C9" s="44"/>
      <c r="D9" s="44"/>
      <c r="E9" s="4">
        <v>50</v>
      </c>
      <c r="F9" s="4">
        <v>50</v>
      </c>
      <c r="G9" s="4">
        <v>50</v>
      </c>
      <c r="H9" s="4">
        <v>100</v>
      </c>
      <c r="I9" s="4">
        <v>50</v>
      </c>
      <c r="J9" s="4">
        <v>50</v>
      </c>
      <c r="K9" s="4">
        <v>100</v>
      </c>
      <c r="L9" s="4">
        <v>100</v>
      </c>
      <c r="M9" s="4">
        <v>100</v>
      </c>
      <c r="N9" s="4">
        <v>150</v>
      </c>
    </row>
    <row r="10" spans="1:17" ht="18.75" customHeight="1" thickTop="1" x14ac:dyDescent="0.15">
      <c r="A10" s="26" t="s">
        <v>112</v>
      </c>
      <c r="B10" s="26" t="s">
        <v>18</v>
      </c>
      <c r="C10" s="26" t="s">
        <v>19</v>
      </c>
      <c r="D10" s="26" t="s">
        <v>20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P10" s="48"/>
      <c r="Q10" s="48"/>
    </row>
    <row r="11" spans="1:17" ht="18.75" customHeight="1" x14ac:dyDescent="0.15">
      <c r="A11" s="5">
        <v>1</v>
      </c>
      <c r="B11" s="5" t="s">
        <v>21</v>
      </c>
      <c r="C11" s="5" t="s">
        <v>22</v>
      </c>
      <c r="D11" s="5" t="s">
        <v>23</v>
      </c>
      <c r="E11" s="49">
        <v>448</v>
      </c>
      <c r="F11" s="49">
        <v>307.2</v>
      </c>
      <c r="G11" s="49">
        <v>601.6</v>
      </c>
      <c r="H11" s="49">
        <v>345.6</v>
      </c>
      <c r="I11" s="49">
        <v>128</v>
      </c>
      <c r="J11" s="49">
        <v>678.4</v>
      </c>
      <c r="K11" s="49">
        <v>460.8</v>
      </c>
      <c r="L11" s="49">
        <v>409.6</v>
      </c>
      <c r="M11" s="49">
        <v>230.4</v>
      </c>
      <c r="N11" s="49">
        <v>256</v>
      </c>
      <c r="O11" s="23"/>
      <c r="P11" s="48"/>
      <c r="Q11" s="48"/>
    </row>
    <row r="12" spans="1:17" ht="18.75" customHeight="1" x14ac:dyDescent="0.15">
      <c r="A12" s="5">
        <v>2</v>
      </c>
      <c r="B12" s="5" t="s">
        <v>24</v>
      </c>
      <c r="C12" s="5" t="s">
        <v>25</v>
      </c>
      <c r="D12" s="10" t="s">
        <v>113</v>
      </c>
      <c r="E12" s="49">
        <v>6.4</v>
      </c>
      <c r="F12" s="49" t="s">
        <v>69</v>
      </c>
      <c r="G12" s="49" t="s">
        <v>69</v>
      </c>
      <c r="H12" s="49" t="s">
        <v>69</v>
      </c>
      <c r="I12" s="49" t="s">
        <v>69</v>
      </c>
      <c r="J12" s="49" t="s">
        <v>69</v>
      </c>
      <c r="K12" s="49" t="s">
        <v>69</v>
      </c>
      <c r="L12" s="49" t="s">
        <v>69</v>
      </c>
      <c r="M12" s="49" t="s">
        <v>69</v>
      </c>
      <c r="N12" s="49" t="s">
        <v>69</v>
      </c>
      <c r="O12" s="23"/>
      <c r="P12" s="48"/>
      <c r="Q12" s="48"/>
    </row>
    <row r="13" spans="1:17" ht="18.75" customHeight="1" x14ac:dyDescent="0.15">
      <c r="A13" s="5">
        <v>3</v>
      </c>
      <c r="B13" s="5"/>
      <c r="C13" s="5"/>
      <c r="D13" s="10" t="s">
        <v>114</v>
      </c>
      <c r="E13" s="49" t="s">
        <v>69</v>
      </c>
      <c r="F13" s="49">
        <v>3.2</v>
      </c>
      <c r="G13" s="49">
        <v>1.6</v>
      </c>
      <c r="H13" s="49">
        <v>12.8</v>
      </c>
      <c r="I13" s="49">
        <v>6.4</v>
      </c>
      <c r="J13" s="49">
        <v>3.2</v>
      </c>
      <c r="K13" s="49">
        <v>6.4</v>
      </c>
      <c r="L13" s="49">
        <v>6.4</v>
      </c>
      <c r="M13" s="49">
        <v>6.4</v>
      </c>
      <c r="N13" s="49" t="s">
        <v>69</v>
      </c>
      <c r="O13" s="23"/>
      <c r="P13" s="48"/>
      <c r="Q13" s="48"/>
    </row>
    <row r="14" spans="1:17" ht="18.75" customHeight="1" x14ac:dyDescent="0.15">
      <c r="A14" s="5">
        <v>4</v>
      </c>
      <c r="B14" s="5"/>
      <c r="C14" s="5"/>
      <c r="D14" s="10" t="s">
        <v>26</v>
      </c>
      <c r="E14" s="49" t="s">
        <v>69</v>
      </c>
      <c r="F14" s="49" t="s">
        <v>69</v>
      </c>
      <c r="G14" s="49">
        <v>6.4</v>
      </c>
      <c r="H14" s="49">
        <v>6.4</v>
      </c>
      <c r="I14" s="49" t="s">
        <v>69</v>
      </c>
      <c r="J14" s="49" t="s">
        <v>69</v>
      </c>
      <c r="K14" s="49" t="s">
        <v>69</v>
      </c>
      <c r="L14" s="49" t="s">
        <v>69</v>
      </c>
      <c r="M14" s="49">
        <v>12.8</v>
      </c>
      <c r="N14" s="49" t="s">
        <v>69</v>
      </c>
      <c r="O14" s="23"/>
      <c r="P14" s="48"/>
      <c r="Q14" s="48"/>
    </row>
    <row r="15" spans="1:17" ht="18.75" customHeight="1" x14ac:dyDescent="0.15">
      <c r="A15" s="5">
        <v>5</v>
      </c>
      <c r="B15" s="5"/>
      <c r="C15" s="5"/>
      <c r="D15" s="10" t="s">
        <v>115</v>
      </c>
      <c r="E15" s="49">
        <v>6.4</v>
      </c>
      <c r="F15" s="49">
        <v>32</v>
      </c>
      <c r="G15" s="49">
        <v>38.4</v>
      </c>
      <c r="H15" s="49">
        <v>25.6</v>
      </c>
      <c r="I15" s="49">
        <v>19.2</v>
      </c>
      <c r="J15" s="49">
        <v>38.4</v>
      </c>
      <c r="K15" s="49">
        <v>12.8</v>
      </c>
      <c r="L15" s="49">
        <v>19.2</v>
      </c>
      <c r="M15" s="49">
        <v>6.4</v>
      </c>
      <c r="N15" s="49" t="s">
        <v>69</v>
      </c>
      <c r="O15" s="23"/>
      <c r="P15" s="48"/>
      <c r="Q15" s="48"/>
    </row>
    <row r="16" spans="1:17" ht="18.75" customHeight="1" x14ac:dyDescent="0.15">
      <c r="A16" s="5">
        <v>6</v>
      </c>
      <c r="B16" s="5"/>
      <c r="C16" s="5"/>
      <c r="D16" s="10" t="s">
        <v>27</v>
      </c>
      <c r="E16" s="49">
        <v>1.6</v>
      </c>
      <c r="F16" s="49">
        <v>1.6</v>
      </c>
      <c r="G16" s="49">
        <v>1.6</v>
      </c>
      <c r="H16" s="49">
        <v>6.4</v>
      </c>
      <c r="I16" s="49" t="s">
        <v>69</v>
      </c>
      <c r="J16" s="49">
        <v>3.2</v>
      </c>
      <c r="K16" s="49">
        <v>3.2</v>
      </c>
      <c r="L16" s="49" t="s">
        <v>69</v>
      </c>
      <c r="M16" s="49" t="s">
        <v>69</v>
      </c>
      <c r="N16" s="49" t="s">
        <v>69</v>
      </c>
      <c r="O16" s="23"/>
      <c r="P16" s="48"/>
      <c r="Q16" s="48"/>
    </row>
    <row r="17" spans="1:17" ht="18.75" customHeight="1" x14ac:dyDescent="0.15">
      <c r="A17" s="5">
        <v>7</v>
      </c>
      <c r="B17" s="5"/>
      <c r="C17" s="5"/>
      <c r="D17" s="10" t="s">
        <v>28</v>
      </c>
      <c r="E17" s="49" t="s">
        <v>69</v>
      </c>
      <c r="F17" s="49">
        <v>6.4</v>
      </c>
      <c r="G17" s="49" t="s">
        <v>69</v>
      </c>
      <c r="H17" s="49">
        <v>3.2</v>
      </c>
      <c r="I17" s="49">
        <v>6.4</v>
      </c>
      <c r="J17" s="49" t="s">
        <v>69</v>
      </c>
      <c r="K17" s="49" t="s">
        <v>69</v>
      </c>
      <c r="L17" s="49" t="s">
        <v>69</v>
      </c>
      <c r="M17" s="49" t="s">
        <v>69</v>
      </c>
      <c r="N17" s="49" t="s">
        <v>69</v>
      </c>
      <c r="O17" s="23"/>
      <c r="P17" s="48"/>
      <c r="Q17" s="48"/>
    </row>
    <row r="18" spans="1:17" ht="18.75" customHeight="1" x14ac:dyDescent="0.15">
      <c r="A18" s="5">
        <v>8</v>
      </c>
      <c r="B18" s="5"/>
      <c r="C18" s="5"/>
      <c r="D18" s="5" t="s">
        <v>116</v>
      </c>
      <c r="E18" s="49" t="s">
        <v>69</v>
      </c>
      <c r="F18" s="49" t="s">
        <v>69</v>
      </c>
      <c r="G18" s="49" t="s">
        <v>69</v>
      </c>
      <c r="H18" s="49" t="s">
        <v>69</v>
      </c>
      <c r="I18" s="49">
        <v>3.2</v>
      </c>
      <c r="J18" s="49" t="s">
        <v>69</v>
      </c>
      <c r="K18" s="49" t="s">
        <v>69</v>
      </c>
      <c r="L18" s="49" t="s">
        <v>69</v>
      </c>
      <c r="M18" s="49" t="s">
        <v>69</v>
      </c>
      <c r="N18" s="49" t="s">
        <v>69</v>
      </c>
      <c r="O18" s="23"/>
      <c r="P18" s="48"/>
      <c r="Q18" s="48"/>
    </row>
    <row r="19" spans="1:17" ht="18.75" customHeight="1" x14ac:dyDescent="0.15">
      <c r="A19" s="5">
        <v>9</v>
      </c>
      <c r="B19" s="5"/>
      <c r="C19" s="5"/>
      <c r="D19" s="5" t="s">
        <v>118</v>
      </c>
      <c r="E19" s="49">
        <v>3.2</v>
      </c>
      <c r="F19" s="49" t="s">
        <v>69</v>
      </c>
      <c r="G19" s="49" t="s">
        <v>69</v>
      </c>
      <c r="H19" s="49" t="s">
        <v>69</v>
      </c>
      <c r="I19" s="49" t="s">
        <v>69</v>
      </c>
      <c r="J19" s="49">
        <v>3.2</v>
      </c>
      <c r="K19" s="49">
        <v>12.8</v>
      </c>
      <c r="L19" s="49">
        <v>6.4</v>
      </c>
      <c r="M19" s="49" t="s">
        <v>69</v>
      </c>
      <c r="N19" s="49">
        <v>6.4</v>
      </c>
      <c r="O19" s="23"/>
      <c r="P19" s="48"/>
      <c r="Q19" s="48"/>
    </row>
    <row r="20" spans="1:17" ht="18.75" customHeight="1" x14ac:dyDescent="0.15">
      <c r="A20" s="5">
        <v>10</v>
      </c>
      <c r="B20" s="5"/>
      <c r="C20" s="5"/>
      <c r="D20" s="5" t="s">
        <v>119</v>
      </c>
      <c r="E20" s="49" t="s">
        <v>69</v>
      </c>
      <c r="F20" s="49" t="s">
        <v>69</v>
      </c>
      <c r="G20" s="49" t="s">
        <v>69</v>
      </c>
      <c r="H20" s="49" t="s">
        <v>69</v>
      </c>
      <c r="I20" s="49" t="s">
        <v>69</v>
      </c>
      <c r="J20" s="49">
        <v>1.6</v>
      </c>
      <c r="K20" s="49" t="s">
        <v>69</v>
      </c>
      <c r="L20" s="49" t="s">
        <v>69</v>
      </c>
      <c r="M20" s="49" t="s">
        <v>69</v>
      </c>
      <c r="N20" s="49" t="s">
        <v>69</v>
      </c>
      <c r="O20" s="23"/>
      <c r="P20" s="48"/>
      <c r="Q20" s="48"/>
    </row>
    <row r="21" spans="1:17" ht="18.75" customHeight="1" x14ac:dyDescent="0.15">
      <c r="A21" s="5">
        <v>11</v>
      </c>
      <c r="B21" s="5"/>
      <c r="C21" s="5"/>
      <c r="D21" s="10" t="s">
        <v>29</v>
      </c>
      <c r="E21" s="49" t="s">
        <v>69</v>
      </c>
      <c r="F21" s="49" t="s">
        <v>69</v>
      </c>
      <c r="G21" s="49" t="s">
        <v>69</v>
      </c>
      <c r="H21" s="49">
        <v>1.6</v>
      </c>
      <c r="I21" s="49" t="s">
        <v>69</v>
      </c>
      <c r="J21" s="49" t="s">
        <v>69</v>
      </c>
      <c r="K21" s="49" t="s">
        <v>69</v>
      </c>
      <c r="L21" s="49" t="s">
        <v>69</v>
      </c>
      <c r="M21" s="49" t="s">
        <v>69</v>
      </c>
      <c r="N21" s="49" t="s">
        <v>69</v>
      </c>
      <c r="O21" s="23"/>
      <c r="P21" s="48"/>
      <c r="Q21" s="48"/>
    </row>
    <row r="22" spans="1:17" ht="18.75" customHeight="1" x14ac:dyDescent="0.15">
      <c r="A22" s="5">
        <v>12</v>
      </c>
      <c r="B22" s="5"/>
      <c r="C22" s="5"/>
      <c r="D22" s="10" t="s">
        <v>30</v>
      </c>
      <c r="E22" s="49" t="s">
        <v>69</v>
      </c>
      <c r="F22" s="49" t="s">
        <v>69</v>
      </c>
      <c r="G22" s="49">
        <v>0.8</v>
      </c>
      <c r="H22" s="49" t="s">
        <v>69</v>
      </c>
      <c r="I22" s="49" t="s">
        <v>69</v>
      </c>
      <c r="J22" s="49" t="s">
        <v>69</v>
      </c>
      <c r="K22" s="49" t="s">
        <v>69</v>
      </c>
      <c r="L22" s="49" t="s">
        <v>69</v>
      </c>
      <c r="M22" s="49" t="s">
        <v>69</v>
      </c>
      <c r="N22" s="49" t="s">
        <v>69</v>
      </c>
      <c r="O22" s="23"/>
      <c r="P22" s="48"/>
      <c r="Q22" s="48"/>
    </row>
    <row r="23" spans="1:17" ht="18.75" customHeight="1" x14ac:dyDescent="0.15">
      <c r="A23" s="5">
        <v>13</v>
      </c>
      <c r="B23" s="5"/>
      <c r="C23" s="5"/>
      <c r="D23" s="5" t="s">
        <v>121</v>
      </c>
      <c r="E23" s="49">
        <v>3.2</v>
      </c>
      <c r="F23" s="49" t="s">
        <v>69</v>
      </c>
      <c r="G23" s="49" t="s">
        <v>69</v>
      </c>
      <c r="H23" s="49" t="s">
        <v>69</v>
      </c>
      <c r="I23" s="49" t="s">
        <v>69</v>
      </c>
      <c r="J23" s="49" t="s">
        <v>69</v>
      </c>
      <c r="K23" s="49" t="s">
        <v>69</v>
      </c>
      <c r="L23" s="49" t="s">
        <v>69</v>
      </c>
      <c r="M23" s="49" t="s">
        <v>69</v>
      </c>
      <c r="N23" s="49">
        <v>3.2</v>
      </c>
      <c r="O23" s="23"/>
      <c r="P23" s="48"/>
      <c r="Q23" s="48"/>
    </row>
    <row r="24" spans="1:17" ht="18.75" customHeight="1" x14ac:dyDescent="0.15">
      <c r="A24" s="5">
        <v>14</v>
      </c>
      <c r="B24" s="5"/>
      <c r="C24" s="5"/>
      <c r="D24" s="5" t="s">
        <v>123</v>
      </c>
      <c r="E24" s="49">
        <v>44.8</v>
      </c>
      <c r="F24" s="49">
        <v>6.4</v>
      </c>
      <c r="G24" s="49">
        <v>25.6</v>
      </c>
      <c r="H24" s="49" t="s">
        <v>69</v>
      </c>
      <c r="I24" s="49" t="s">
        <v>69</v>
      </c>
      <c r="J24" s="49">
        <v>12.8</v>
      </c>
      <c r="K24" s="49">
        <v>12.8</v>
      </c>
      <c r="L24" s="49">
        <v>12.8</v>
      </c>
      <c r="M24" s="49">
        <v>6.4</v>
      </c>
      <c r="N24" s="49">
        <v>12.8</v>
      </c>
      <c r="O24" s="23"/>
      <c r="P24" s="48"/>
      <c r="Q24" s="48"/>
    </row>
    <row r="25" spans="1:17" ht="18.75" customHeight="1" x14ac:dyDescent="0.15">
      <c r="A25" s="5">
        <v>15</v>
      </c>
      <c r="B25" s="5"/>
      <c r="C25" s="5"/>
      <c r="D25" s="10" t="s">
        <v>124</v>
      </c>
      <c r="E25" s="49" t="s">
        <v>69</v>
      </c>
      <c r="F25" s="49" t="s">
        <v>69</v>
      </c>
      <c r="G25" s="49" t="s">
        <v>69</v>
      </c>
      <c r="H25" s="49">
        <v>3.2</v>
      </c>
      <c r="I25" s="49" t="s">
        <v>69</v>
      </c>
      <c r="J25" s="49" t="s">
        <v>69</v>
      </c>
      <c r="K25" s="49" t="s">
        <v>69</v>
      </c>
      <c r="L25" s="49" t="s">
        <v>69</v>
      </c>
      <c r="M25" s="49" t="s">
        <v>69</v>
      </c>
      <c r="N25" s="49" t="s">
        <v>69</v>
      </c>
      <c r="O25" s="23"/>
      <c r="P25" s="48"/>
      <c r="Q25" s="48"/>
    </row>
    <row r="26" spans="1:17" ht="18.75" customHeight="1" x14ac:dyDescent="0.15">
      <c r="A26" s="5">
        <v>16</v>
      </c>
      <c r="B26" s="5"/>
      <c r="C26" s="5"/>
      <c r="D26" s="10" t="s">
        <v>33</v>
      </c>
      <c r="E26" s="49" t="s">
        <v>69</v>
      </c>
      <c r="F26" s="49" t="s">
        <v>69</v>
      </c>
      <c r="G26" s="49" t="s">
        <v>69</v>
      </c>
      <c r="H26" s="49">
        <v>1.6</v>
      </c>
      <c r="I26" s="49" t="s">
        <v>69</v>
      </c>
      <c r="J26" s="49">
        <v>1.6</v>
      </c>
      <c r="K26" s="49">
        <v>3.2</v>
      </c>
      <c r="L26" s="49" t="s">
        <v>69</v>
      </c>
      <c r="M26" s="49" t="s">
        <v>69</v>
      </c>
      <c r="N26" s="49">
        <v>6.4</v>
      </c>
      <c r="O26" s="23"/>
      <c r="P26" s="48"/>
      <c r="Q26" s="48"/>
    </row>
    <row r="27" spans="1:17" ht="18.75" customHeight="1" x14ac:dyDescent="0.15">
      <c r="A27" s="5">
        <v>17</v>
      </c>
      <c r="B27" s="5"/>
      <c r="C27" s="5"/>
      <c r="D27" s="5" t="s">
        <v>96</v>
      </c>
      <c r="E27" s="49">
        <v>3.2</v>
      </c>
      <c r="F27" s="49">
        <v>0.8</v>
      </c>
      <c r="G27" s="49">
        <v>3.2</v>
      </c>
      <c r="H27" s="49">
        <v>6.4</v>
      </c>
      <c r="I27" s="49">
        <v>6.4</v>
      </c>
      <c r="J27" s="49">
        <v>6.4</v>
      </c>
      <c r="K27" s="49">
        <v>1.6</v>
      </c>
      <c r="L27" s="49">
        <v>1.6</v>
      </c>
      <c r="M27" s="49">
        <v>3.2</v>
      </c>
      <c r="N27" s="49">
        <v>12.8</v>
      </c>
      <c r="O27" s="23"/>
      <c r="P27" s="48"/>
      <c r="Q27" s="48"/>
    </row>
    <row r="28" spans="1:17" ht="18.75" customHeight="1" x14ac:dyDescent="0.15">
      <c r="A28" s="5">
        <v>18</v>
      </c>
      <c r="B28" s="5"/>
      <c r="C28" s="5"/>
      <c r="D28" s="10" t="s">
        <v>35</v>
      </c>
      <c r="E28" s="49" t="s">
        <v>69</v>
      </c>
      <c r="F28" s="49">
        <v>3.2</v>
      </c>
      <c r="G28" s="49">
        <v>3.2</v>
      </c>
      <c r="H28" s="49">
        <v>6.4</v>
      </c>
      <c r="I28" s="49" t="s">
        <v>69</v>
      </c>
      <c r="J28" s="49">
        <v>12.8</v>
      </c>
      <c r="K28" s="49">
        <v>3.2</v>
      </c>
      <c r="L28" s="49" t="s">
        <v>69</v>
      </c>
      <c r="M28" s="49">
        <v>3.2</v>
      </c>
      <c r="N28" s="49" t="s">
        <v>69</v>
      </c>
      <c r="O28" s="23"/>
      <c r="P28" s="48"/>
      <c r="Q28" s="48"/>
    </row>
    <row r="29" spans="1:17" ht="18.75" customHeight="1" x14ac:dyDescent="0.15">
      <c r="A29" s="5">
        <v>19</v>
      </c>
      <c r="B29" s="5"/>
      <c r="C29" s="5"/>
      <c r="D29" s="10" t="s">
        <v>36</v>
      </c>
      <c r="E29" s="49" t="s">
        <v>69</v>
      </c>
      <c r="F29" s="49" t="s">
        <v>69</v>
      </c>
      <c r="G29" s="49" t="s">
        <v>69</v>
      </c>
      <c r="H29" s="49" t="s">
        <v>69</v>
      </c>
      <c r="I29" s="49" t="s">
        <v>69</v>
      </c>
      <c r="J29" s="49" t="s">
        <v>69</v>
      </c>
      <c r="K29" s="49" t="s">
        <v>69</v>
      </c>
      <c r="L29" s="49">
        <v>6.4</v>
      </c>
      <c r="M29" s="49" t="s">
        <v>69</v>
      </c>
      <c r="N29" s="49" t="s">
        <v>69</v>
      </c>
      <c r="O29" s="23"/>
      <c r="P29" s="48"/>
      <c r="Q29" s="48"/>
    </row>
    <row r="30" spans="1:17" ht="18.75" customHeight="1" x14ac:dyDescent="0.15">
      <c r="A30" s="5">
        <v>20</v>
      </c>
      <c r="B30" s="5"/>
      <c r="C30" s="5"/>
      <c r="D30" s="5" t="s">
        <v>125</v>
      </c>
      <c r="E30" s="49">
        <v>6.4</v>
      </c>
      <c r="F30" s="49">
        <v>1.6</v>
      </c>
      <c r="G30" s="49" t="s">
        <v>69</v>
      </c>
      <c r="H30" s="49" t="s">
        <v>69</v>
      </c>
      <c r="I30" s="49">
        <v>6.4</v>
      </c>
      <c r="J30" s="49">
        <v>6.4</v>
      </c>
      <c r="K30" s="49">
        <v>12.8</v>
      </c>
      <c r="L30" s="49">
        <v>6.4</v>
      </c>
      <c r="M30" s="49">
        <v>6.4</v>
      </c>
      <c r="N30" s="49">
        <v>6.4</v>
      </c>
      <c r="O30" s="23"/>
      <c r="P30" s="48"/>
      <c r="Q30" s="48"/>
    </row>
    <row r="31" spans="1:17" ht="18.75" customHeight="1" x14ac:dyDescent="0.15">
      <c r="A31" s="5">
        <v>21</v>
      </c>
      <c r="B31" s="5" t="s">
        <v>37</v>
      </c>
      <c r="C31" s="5" t="s">
        <v>126</v>
      </c>
      <c r="D31" s="10" t="s">
        <v>127</v>
      </c>
      <c r="E31" s="49" t="s">
        <v>69</v>
      </c>
      <c r="F31" s="49">
        <v>1.6</v>
      </c>
      <c r="G31" s="49" t="s">
        <v>69</v>
      </c>
      <c r="H31" s="49" t="s">
        <v>69</v>
      </c>
      <c r="I31" s="49" t="s">
        <v>69</v>
      </c>
      <c r="J31" s="49">
        <v>3.2</v>
      </c>
      <c r="K31" s="49" t="s">
        <v>69</v>
      </c>
      <c r="L31" s="49" t="s">
        <v>69</v>
      </c>
      <c r="M31" s="49" t="s">
        <v>69</v>
      </c>
      <c r="N31" s="49">
        <v>1.6</v>
      </c>
      <c r="O31" s="23"/>
      <c r="P31" s="48"/>
      <c r="Q31" s="48"/>
    </row>
    <row r="32" spans="1:17" ht="18.75" customHeight="1" x14ac:dyDescent="0.15">
      <c r="A32" s="5">
        <v>22</v>
      </c>
      <c r="B32" s="5"/>
      <c r="C32" s="5" t="s">
        <v>40</v>
      </c>
      <c r="D32" s="10" t="s">
        <v>128</v>
      </c>
      <c r="E32" s="49">
        <v>12.8</v>
      </c>
      <c r="F32" s="49">
        <v>3.2</v>
      </c>
      <c r="G32" s="49" t="s">
        <v>69</v>
      </c>
      <c r="H32" s="49">
        <v>12.8</v>
      </c>
      <c r="I32" s="49">
        <v>19.2</v>
      </c>
      <c r="J32" s="49" t="s">
        <v>69</v>
      </c>
      <c r="K32" s="49">
        <v>38.4</v>
      </c>
      <c r="L32" s="49">
        <v>25.6</v>
      </c>
      <c r="M32" s="49">
        <v>51.2</v>
      </c>
      <c r="N32" s="49">
        <v>44.8</v>
      </c>
      <c r="O32" s="23"/>
      <c r="P32" s="48"/>
      <c r="Q32" s="48"/>
    </row>
    <row r="33" spans="1:17" ht="18.75" customHeight="1" x14ac:dyDescent="0.15">
      <c r="A33" s="5">
        <v>23</v>
      </c>
      <c r="B33" s="5"/>
      <c r="C33" s="5" t="s">
        <v>42</v>
      </c>
      <c r="D33" s="5" t="s">
        <v>129</v>
      </c>
      <c r="E33" s="49">
        <v>3635.2</v>
      </c>
      <c r="F33" s="49">
        <v>4608</v>
      </c>
      <c r="G33" s="49">
        <v>3891.2</v>
      </c>
      <c r="H33" s="49">
        <v>3072</v>
      </c>
      <c r="I33" s="49">
        <v>3379.2</v>
      </c>
      <c r="J33" s="49">
        <v>3276.8</v>
      </c>
      <c r="K33" s="49">
        <v>3686.4</v>
      </c>
      <c r="L33" s="49">
        <v>51.2</v>
      </c>
      <c r="M33" s="49">
        <v>76.8</v>
      </c>
      <c r="N33" s="49">
        <v>3993.6</v>
      </c>
      <c r="O33" s="23"/>
      <c r="P33" s="48"/>
      <c r="Q33" s="48"/>
    </row>
    <row r="34" spans="1:17" ht="18.75" customHeight="1" x14ac:dyDescent="0.15">
      <c r="A34" s="5">
        <v>24</v>
      </c>
      <c r="B34" s="5"/>
      <c r="C34" s="5"/>
      <c r="D34" s="10" t="s">
        <v>44</v>
      </c>
      <c r="E34" s="49">
        <v>44.8</v>
      </c>
      <c r="F34" s="49">
        <v>38.4</v>
      </c>
      <c r="G34" s="49" t="s">
        <v>69</v>
      </c>
      <c r="H34" s="49">
        <v>12.8</v>
      </c>
      <c r="I34" s="49" t="s">
        <v>69</v>
      </c>
      <c r="J34" s="49">
        <v>6.4</v>
      </c>
      <c r="K34" s="49" t="s">
        <v>69</v>
      </c>
      <c r="L34" s="49">
        <v>102.4</v>
      </c>
      <c r="M34" s="49">
        <v>38.4</v>
      </c>
      <c r="N34" s="49">
        <v>1344</v>
      </c>
      <c r="O34" s="23"/>
      <c r="P34" s="48"/>
      <c r="Q34" s="48"/>
    </row>
    <row r="35" spans="1:17" ht="18.75" customHeight="1" x14ac:dyDescent="0.15">
      <c r="A35" s="5">
        <v>25</v>
      </c>
      <c r="B35" s="5"/>
      <c r="C35" s="5"/>
      <c r="D35" s="5" t="s">
        <v>130</v>
      </c>
      <c r="E35" s="49">
        <v>512</v>
      </c>
      <c r="F35" s="49">
        <v>217.6</v>
      </c>
      <c r="G35" s="49">
        <v>192</v>
      </c>
      <c r="H35" s="49">
        <v>134.4</v>
      </c>
      <c r="I35" s="49">
        <v>153.6</v>
      </c>
      <c r="J35" s="49">
        <v>70.400000000000006</v>
      </c>
      <c r="K35" s="49">
        <v>70.400000000000006</v>
      </c>
      <c r="L35" s="49">
        <v>256</v>
      </c>
      <c r="M35" s="49">
        <v>25.6</v>
      </c>
      <c r="N35" s="49">
        <v>409.6</v>
      </c>
      <c r="O35" s="23"/>
      <c r="P35" s="48"/>
      <c r="Q35" s="48"/>
    </row>
    <row r="36" spans="1:17" ht="18.75" customHeight="1" x14ac:dyDescent="0.15">
      <c r="A36" s="5">
        <v>26</v>
      </c>
      <c r="B36" s="5"/>
      <c r="C36" s="5"/>
      <c r="D36" s="5" t="s">
        <v>47</v>
      </c>
      <c r="E36" s="49">
        <v>140.80000000000001</v>
      </c>
      <c r="F36" s="49">
        <v>1100.8</v>
      </c>
      <c r="G36" s="49">
        <v>883.2</v>
      </c>
      <c r="H36" s="49">
        <v>537.6</v>
      </c>
      <c r="I36" s="49">
        <v>665.6</v>
      </c>
      <c r="J36" s="49">
        <v>768</v>
      </c>
      <c r="K36" s="49">
        <v>793.6</v>
      </c>
      <c r="L36" s="49">
        <v>281.60000000000002</v>
      </c>
      <c r="M36" s="49">
        <v>307.2</v>
      </c>
      <c r="N36" s="49">
        <v>819.2</v>
      </c>
      <c r="O36" s="23"/>
      <c r="P36" s="48"/>
      <c r="Q36" s="48"/>
    </row>
    <row r="37" spans="1:17" ht="18.75" customHeight="1" x14ac:dyDescent="0.15">
      <c r="A37" s="5">
        <v>27</v>
      </c>
      <c r="B37" s="5"/>
      <c r="C37" s="5"/>
      <c r="D37" s="10" t="s">
        <v>48</v>
      </c>
      <c r="E37" s="49">
        <v>6.4</v>
      </c>
      <c r="F37" s="49">
        <v>25.6</v>
      </c>
      <c r="G37" s="49">
        <v>19.2</v>
      </c>
      <c r="H37" s="49">
        <v>19.2</v>
      </c>
      <c r="I37" s="49">
        <v>19.2</v>
      </c>
      <c r="J37" s="49" t="s">
        <v>69</v>
      </c>
      <c r="K37" s="49">
        <v>6.4</v>
      </c>
      <c r="L37" s="49">
        <v>25.6</v>
      </c>
      <c r="M37" s="49">
        <v>38.4</v>
      </c>
      <c r="N37" s="49">
        <v>320</v>
      </c>
      <c r="O37" s="23"/>
      <c r="P37" s="48"/>
      <c r="Q37" s="48"/>
    </row>
    <row r="38" spans="1:17" ht="18.75" customHeight="1" x14ac:dyDescent="0.15">
      <c r="A38" s="5">
        <v>28</v>
      </c>
      <c r="B38" s="5"/>
      <c r="C38" s="5"/>
      <c r="D38" s="10" t="s">
        <v>131</v>
      </c>
      <c r="E38" s="49" t="s">
        <v>69</v>
      </c>
      <c r="F38" s="49">
        <v>6.4</v>
      </c>
      <c r="G38" s="49" t="s">
        <v>69</v>
      </c>
      <c r="H38" s="49" t="s">
        <v>69</v>
      </c>
      <c r="I38" s="49" t="s">
        <v>69</v>
      </c>
      <c r="J38" s="49" t="s">
        <v>69</v>
      </c>
      <c r="K38" s="49">
        <v>38.4</v>
      </c>
      <c r="L38" s="49">
        <v>19.2</v>
      </c>
      <c r="M38" s="49" t="s">
        <v>69</v>
      </c>
      <c r="N38" s="49">
        <v>32</v>
      </c>
      <c r="O38" s="23"/>
      <c r="P38" s="48"/>
      <c r="Q38" s="48"/>
    </row>
    <row r="39" spans="1:17" ht="18.75" customHeight="1" x14ac:dyDescent="0.15">
      <c r="A39" s="5">
        <v>29</v>
      </c>
      <c r="B39" s="5"/>
      <c r="C39" s="5"/>
      <c r="D39" s="5" t="s">
        <v>133</v>
      </c>
      <c r="E39" s="49" t="s">
        <v>69</v>
      </c>
      <c r="F39" s="49">
        <v>3.2</v>
      </c>
      <c r="G39" s="49" t="s">
        <v>69</v>
      </c>
      <c r="H39" s="49">
        <v>1.6</v>
      </c>
      <c r="I39" s="49" t="s">
        <v>69</v>
      </c>
      <c r="J39" s="49" t="s">
        <v>69</v>
      </c>
      <c r="K39" s="49">
        <v>6.4</v>
      </c>
      <c r="L39" s="49" t="s">
        <v>69</v>
      </c>
      <c r="M39" s="49" t="s">
        <v>69</v>
      </c>
      <c r="N39" s="49">
        <v>6.4</v>
      </c>
      <c r="O39" s="23"/>
      <c r="P39" s="48"/>
      <c r="Q39" s="48"/>
    </row>
    <row r="40" spans="1:17" ht="18.75" customHeight="1" x14ac:dyDescent="0.15">
      <c r="A40" s="5">
        <v>30</v>
      </c>
      <c r="B40" s="5"/>
      <c r="C40" s="5"/>
      <c r="D40" s="10" t="s">
        <v>134</v>
      </c>
      <c r="E40" s="49" t="s">
        <v>69</v>
      </c>
      <c r="F40" s="49" t="s">
        <v>69</v>
      </c>
      <c r="G40" s="49" t="s">
        <v>69</v>
      </c>
      <c r="H40" s="49" t="s">
        <v>69</v>
      </c>
      <c r="I40" s="49" t="s">
        <v>69</v>
      </c>
      <c r="J40" s="49" t="s">
        <v>69</v>
      </c>
      <c r="K40" s="49" t="s">
        <v>69</v>
      </c>
      <c r="L40" s="49">
        <v>3.2</v>
      </c>
      <c r="M40" s="49" t="s">
        <v>69</v>
      </c>
      <c r="N40" s="49" t="s">
        <v>69</v>
      </c>
      <c r="O40" s="23"/>
      <c r="P40" s="48"/>
      <c r="Q40" s="48"/>
    </row>
    <row r="41" spans="1:17" ht="18.75" customHeight="1" x14ac:dyDescent="0.15">
      <c r="A41" s="5">
        <v>31</v>
      </c>
      <c r="B41" s="5"/>
      <c r="C41" s="5"/>
      <c r="D41" s="10" t="s">
        <v>52</v>
      </c>
      <c r="E41" s="49">
        <v>12.8</v>
      </c>
      <c r="F41" s="49" t="s">
        <v>69</v>
      </c>
      <c r="G41" s="49">
        <v>19.2</v>
      </c>
      <c r="H41" s="49">
        <v>25.6</v>
      </c>
      <c r="I41" s="49">
        <v>76.8</v>
      </c>
      <c r="J41" s="49">
        <v>12.8</v>
      </c>
      <c r="K41" s="49">
        <v>38.4</v>
      </c>
      <c r="L41" s="49">
        <v>44.8</v>
      </c>
      <c r="M41" s="49" t="s">
        <v>69</v>
      </c>
      <c r="N41" s="49">
        <v>96</v>
      </c>
      <c r="O41" s="23"/>
    </row>
    <row r="42" spans="1:17" ht="18.75" customHeight="1" x14ac:dyDescent="0.15">
      <c r="A42" s="5">
        <v>32</v>
      </c>
      <c r="B42" s="5"/>
      <c r="C42" s="5"/>
      <c r="D42" s="10" t="s">
        <v>135</v>
      </c>
      <c r="E42" s="49" t="s">
        <v>69</v>
      </c>
      <c r="F42" s="49" t="s">
        <v>69</v>
      </c>
      <c r="G42" s="49">
        <v>6.4</v>
      </c>
      <c r="H42" s="49" t="s">
        <v>69</v>
      </c>
      <c r="I42" s="49" t="s">
        <v>69</v>
      </c>
      <c r="J42" s="49" t="s">
        <v>69</v>
      </c>
      <c r="K42" s="49" t="s">
        <v>69</v>
      </c>
      <c r="L42" s="49" t="s">
        <v>69</v>
      </c>
      <c r="M42" s="49" t="s">
        <v>69</v>
      </c>
      <c r="N42" s="49" t="s">
        <v>69</v>
      </c>
      <c r="O42" s="23"/>
    </row>
    <row r="43" spans="1:17" ht="18.75" customHeight="1" x14ac:dyDescent="0.15">
      <c r="A43" s="5">
        <v>33</v>
      </c>
      <c r="B43" s="5"/>
      <c r="C43" s="5"/>
      <c r="D43" s="10" t="s">
        <v>53</v>
      </c>
      <c r="E43" s="49" t="s">
        <v>69</v>
      </c>
      <c r="F43" s="49">
        <v>1.6</v>
      </c>
      <c r="G43" s="49" t="s">
        <v>69</v>
      </c>
      <c r="H43" s="49">
        <v>3.2</v>
      </c>
      <c r="I43" s="49" t="s">
        <v>69</v>
      </c>
      <c r="J43" s="49" t="s">
        <v>69</v>
      </c>
      <c r="K43" s="49">
        <v>6.4</v>
      </c>
      <c r="L43" s="49" t="s">
        <v>69</v>
      </c>
      <c r="M43" s="49">
        <v>1.6</v>
      </c>
      <c r="N43" s="49" t="s">
        <v>69</v>
      </c>
      <c r="O43" s="23"/>
    </row>
    <row r="44" spans="1:17" ht="18.75" customHeight="1" x14ac:dyDescent="0.15">
      <c r="A44" s="5">
        <v>34</v>
      </c>
      <c r="B44" s="5"/>
      <c r="C44" s="5"/>
      <c r="D44" s="10" t="s">
        <v>136</v>
      </c>
      <c r="E44" s="49" t="s">
        <v>69</v>
      </c>
      <c r="F44" s="49" t="s">
        <v>69</v>
      </c>
      <c r="G44" s="49" t="s">
        <v>69</v>
      </c>
      <c r="H44" s="49" t="s">
        <v>69</v>
      </c>
      <c r="I44" s="49" t="s">
        <v>69</v>
      </c>
      <c r="J44" s="49" t="s">
        <v>69</v>
      </c>
      <c r="K44" s="49" t="s">
        <v>69</v>
      </c>
      <c r="L44" s="49" t="s">
        <v>69</v>
      </c>
      <c r="M44" s="49" t="s">
        <v>69</v>
      </c>
      <c r="N44" s="49">
        <v>64</v>
      </c>
      <c r="O44" s="23"/>
    </row>
    <row r="45" spans="1:17" ht="18.75" customHeight="1" x14ac:dyDescent="0.15">
      <c r="A45" s="5">
        <v>35</v>
      </c>
      <c r="B45" s="5"/>
      <c r="C45" s="5"/>
      <c r="D45" s="10" t="s">
        <v>54</v>
      </c>
      <c r="E45" s="49">
        <v>12.8</v>
      </c>
      <c r="F45" s="49">
        <v>6.4</v>
      </c>
      <c r="G45" s="49" t="s">
        <v>69</v>
      </c>
      <c r="H45" s="49" t="s">
        <v>69</v>
      </c>
      <c r="I45" s="49" t="s">
        <v>69</v>
      </c>
      <c r="J45" s="49" t="s">
        <v>69</v>
      </c>
      <c r="K45" s="49" t="s">
        <v>69</v>
      </c>
      <c r="L45" s="49" t="s">
        <v>69</v>
      </c>
      <c r="M45" s="49" t="s">
        <v>69</v>
      </c>
      <c r="N45" s="49">
        <v>51.2</v>
      </c>
      <c r="O45" s="23"/>
    </row>
    <row r="46" spans="1:17" ht="18.75" customHeight="1" x14ac:dyDescent="0.15">
      <c r="A46" s="5">
        <v>36</v>
      </c>
      <c r="B46" s="5"/>
      <c r="C46" s="5"/>
      <c r="D46" s="10" t="s">
        <v>55</v>
      </c>
      <c r="E46" s="49" t="s">
        <v>69</v>
      </c>
      <c r="F46" s="49" t="s">
        <v>69</v>
      </c>
      <c r="G46" s="49" t="s">
        <v>69</v>
      </c>
      <c r="H46" s="49" t="s">
        <v>69</v>
      </c>
      <c r="I46" s="49">
        <v>1.6</v>
      </c>
      <c r="J46" s="49">
        <v>6.4</v>
      </c>
      <c r="K46" s="49">
        <v>6.4</v>
      </c>
      <c r="L46" s="49" t="s">
        <v>69</v>
      </c>
      <c r="M46" s="49" t="s">
        <v>69</v>
      </c>
      <c r="N46" s="49" t="s">
        <v>69</v>
      </c>
      <c r="O46" s="23"/>
    </row>
    <row r="47" spans="1:17" ht="18.75" customHeight="1" x14ac:dyDescent="0.15">
      <c r="A47" s="5">
        <v>37</v>
      </c>
      <c r="B47" s="5"/>
      <c r="C47" s="5"/>
      <c r="D47" s="10" t="s">
        <v>137</v>
      </c>
      <c r="E47" s="49" t="s">
        <v>69</v>
      </c>
      <c r="F47" s="49" t="s">
        <v>69</v>
      </c>
      <c r="G47" s="49" t="s">
        <v>69</v>
      </c>
      <c r="H47" s="49" t="s">
        <v>69</v>
      </c>
      <c r="I47" s="49" t="s">
        <v>69</v>
      </c>
      <c r="J47" s="49" t="s">
        <v>69</v>
      </c>
      <c r="K47" s="49" t="s">
        <v>69</v>
      </c>
      <c r="L47" s="49">
        <v>1.6</v>
      </c>
      <c r="M47" s="49">
        <v>1.6</v>
      </c>
      <c r="N47" s="49" t="s">
        <v>69</v>
      </c>
      <c r="O47" s="23"/>
    </row>
    <row r="48" spans="1:17" ht="18.75" customHeight="1" x14ac:dyDescent="0.15">
      <c r="A48" s="5">
        <v>38</v>
      </c>
      <c r="B48" s="5"/>
      <c r="C48" s="5"/>
      <c r="D48" s="10" t="s">
        <v>57</v>
      </c>
      <c r="E48" s="49" t="s">
        <v>69</v>
      </c>
      <c r="F48" s="49">
        <v>3.2</v>
      </c>
      <c r="G48" s="49" t="s">
        <v>69</v>
      </c>
      <c r="H48" s="49" t="s">
        <v>69</v>
      </c>
      <c r="I48" s="49">
        <v>12.8</v>
      </c>
      <c r="J48" s="49">
        <v>12.8</v>
      </c>
      <c r="K48" s="49">
        <v>19.2</v>
      </c>
      <c r="L48" s="49">
        <v>12.8</v>
      </c>
      <c r="M48" s="49" t="s">
        <v>69</v>
      </c>
      <c r="N48" s="49">
        <v>38.4</v>
      </c>
      <c r="O48" s="23"/>
    </row>
    <row r="49" spans="1:15" ht="18.75" customHeight="1" x14ac:dyDescent="0.15">
      <c r="A49" s="5">
        <v>39</v>
      </c>
      <c r="B49" s="5"/>
      <c r="C49" s="5"/>
      <c r="D49" s="10" t="s">
        <v>138</v>
      </c>
      <c r="E49" s="49" t="s">
        <v>69</v>
      </c>
      <c r="F49" s="49" t="s">
        <v>69</v>
      </c>
      <c r="G49" s="49" t="s">
        <v>69</v>
      </c>
      <c r="H49" s="49" t="s">
        <v>69</v>
      </c>
      <c r="I49" s="49" t="s">
        <v>69</v>
      </c>
      <c r="J49" s="49" t="s">
        <v>69</v>
      </c>
      <c r="K49" s="49" t="s">
        <v>69</v>
      </c>
      <c r="L49" s="49" t="s">
        <v>69</v>
      </c>
      <c r="M49" s="49" t="s">
        <v>69</v>
      </c>
      <c r="N49" s="49">
        <v>12.8</v>
      </c>
      <c r="O49" s="23"/>
    </row>
    <row r="50" spans="1:15" ht="18.75" customHeight="1" x14ac:dyDescent="0.15">
      <c r="A50" s="5">
        <v>40</v>
      </c>
      <c r="B50" s="5"/>
      <c r="C50" s="5"/>
      <c r="D50" s="5" t="s">
        <v>140</v>
      </c>
      <c r="E50" s="49">
        <v>25.6</v>
      </c>
      <c r="F50" s="49">
        <v>19.2</v>
      </c>
      <c r="G50" s="49">
        <v>12.8</v>
      </c>
      <c r="H50" s="49">
        <v>12.8</v>
      </c>
      <c r="I50" s="49">
        <v>6.4</v>
      </c>
      <c r="J50" s="49">
        <v>19.2</v>
      </c>
      <c r="K50" s="49">
        <v>12.8</v>
      </c>
      <c r="L50" s="49">
        <v>115.2</v>
      </c>
      <c r="M50" s="49">
        <v>25.6</v>
      </c>
      <c r="N50" s="49">
        <v>115.2</v>
      </c>
      <c r="O50" s="23"/>
    </row>
    <row r="51" spans="1:15" ht="18.75" customHeight="1" x14ac:dyDescent="0.15">
      <c r="A51" s="5">
        <v>41</v>
      </c>
      <c r="B51" s="5"/>
      <c r="C51" s="5"/>
      <c r="D51" s="10" t="s">
        <v>141</v>
      </c>
      <c r="E51" s="49" t="s">
        <v>69</v>
      </c>
      <c r="F51" s="49" t="s">
        <v>69</v>
      </c>
      <c r="G51" s="49" t="s">
        <v>69</v>
      </c>
      <c r="H51" s="49" t="s">
        <v>69</v>
      </c>
      <c r="I51" s="49">
        <v>12.8</v>
      </c>
      <c r="J51" s="49" t="s">
        <v>69</v>
      </c>
      <c r="K51" s="49" t="s">
        <v>69</v>
      </c>
      <c r="L51" s="49" t="s">
        <v>69</v>
      </c>
      <c r="M51" s="49">
        <v>12.8</v>
      </c>
      <c r="N51" s="49">
        <v>38.4</v>
      </c>
      <c r="O51" s="23"/>
    </row>
    <row r="52" spans="1:15" ht="18.75" customHeight="1" x14ac:dyDescent="0.15">
      <c r="A52" s="5">
        <v>42</v>
      </c>
      <c r="B52" s="5"/>
      <c r="C52" s="5"/>
      <c r="D52" s="5" t="s">
        <v>143</v>
      </c>
      <c r="E52" s="49">
        <v>6.4</v>
      </c>
      <c r="F52" s="49">
        <v>6.4</v>
      </c>
      <c r="G52" s="49">
        <v>19.2</v>
      </c>
      <c r="H52" s="49">
        <v>64</v>
      </c>
      <c r="I52" s="49">
        <v>38.4</v>
      </c>
      <c r="J52" s="49">
        <v>12.8</v>
      </c>
      <c r="K52" s="49">
        <v>6.4</v>
      </c>
      <c r="L52" s="49">
        <v>12.8</v>
      </c>
      <c r="M52" s="49">
        <v>32</v>
      </c>
      <c r="N52" s="49">
        <v>12.8</v>
      </c>
      <c r="O52" s="23"/>
    </row>
    <row r="53" spans="1:15" ht="18.75" customHeight="1" x14ac:dyDescent="0.15">
      <c r="A53" s="5">
        <v>43</v>
      </c>
      <c r="B53" s="5"/>
      <c r="C53" s="5"/>
      <c r="D53" s="5" t="s">
        <v>145</v>
      </c>
      <c r="E53" s="49" t="s">
        <v>69</v>
      </c>
      <c r="F53" s="49" t="s">
        <v>69</v>
      </c>
      <c r="G53" s="49">
        <v>3.2</v>
      </c>
      <c r="H53" s="49" t="s">
        <v>69</v>
      </c>
      <c r="I53" s="49" t="s">
        <v>69</v>
      </c>
      <c r="J53" s="49" t="s">
        <v>69</v>
      </c>
      <c r="K53" s="49">
        <v>3.2</v>
      </c>
      <c r="L53" s="49" t="s">
        <v>69</v>
      </c>
      <c r="M53" s="49">
        <v>6.4</v>
      </c>
      <c r="N53" s="49" t="s">
        <v>69</v>
      </c>
      <c r="O53" s="23"/>
    </row>
    <row r="54" spans="1:15" ht="18.75" customHeight="1" x14ac:dyDescent="0.15">
      <c r="A54" s="5">
        <v>44</v>
      </c>
      <c r="B54" s="5"/>
      <c r="C54" s="5"/>
      <c r="D54" s="10" t="s">
        <v>147</v>
      </c>
      <c r="E54" s="49">
        <v>64</v>
      </c>
      <c r="F54" s="49">
        <v>44.8</v>
      </c>
      <c r="G54" s="49">
        <v>32</v>
      </c>
      <c r="H54" s="49">
        <v>64</v>
      </c>
      <c r="I54" s="49">
        <v>38.4</v>
      </c>
      <c r="J54" s="49">
        <v>76.8</v>
      </c>
      <c r="K54" s="49">
        <v>44.8</v>
      </c>
      <c r="L54" s="49">
        <v>64</v>
      </c>
      <c r="M54" s="49">
        <v>51.2</v>
      </c>
      <c r="N54" s="49">
        <v>12.8</v>
      </c>
      <c r="O54" s="23"/>
    </row>
    <row r="55" spans="1:15" ht="18.75" customHeight="1" x14ac:dyDescent="0.15">
      <c r="A55" s="5">
        <v>45</v>
      </c>
      <c r="B55" s="5"/>
      <c r="C55" s="5"/>
      <c r="D55" s="5" t="s">
        <v>149</v>
      </c>
      <c r="E55" s="49">
        <v>128</v>
      </c>
      <c r="F55" s="49">
        <v>140.80000000000001</v>
      </c>
      <c r="G55" s="49">
        <v>121.6</v>
      </c>
      <c r="H55" s="49">
        <v>243.2</v>
      </c>
      <c r="I55" s="49">
        <v>332.8</v>
      </c>
      <c r="J55" s="49">
        <v>179.2</v>
      </c>
      <c r="K55" s="49">
        <v>70.400000000000006</v>
      </c>
      <c r="L55" s="49">
        <v>371.2</v>
      </c>
      <c r="M55" s="49">
        <v>755.2</v>
      </c>
      <c r="N55" s="49">
        <v>716.8</v>
      </c>
      <c r="O55" s="23"/>
    </row>
    <row r="56" spans="1:15" ht="18.75" customHeight="1" x14ac:dyDescent="0.15">
      <c r="A56" s="5">
        <v>46</v>
      </c>
      <c r="B56" s="5" t="s">
        <v>62</v>
      </c>
      <c r="C56" s="5" t="s">
        <v>63</v>
      </c>
      <c r="D56" s="5" t="s">
        <v>64</v>
      </c>
      <c r="E56" s="49">
        <v>179.2</v>
      </c>
      <c r="F56" s="49">
        <v>121.6</v>
      </c>
      <c r="G56" s="49">
        <v>217.6</v>
      </c>
      <c r="H56" s="49">
        <v>96</v>
      </c>
      <c r="I56" s="49">
        <v>320</v>
      </c>
      <c r="J56" s="49">
        <v>371.2</v>
      </c>
      <c r="K56" s="49">
        <v>320</v>
      </c>
      <c r="L56" s="49">
        <v>64</v>
      </c>
      <c r="M56" s="49">
        <v>128</v>
      </c>
      <c r="N56" s="49">
        <v>64</v>
      </c>
      <c r="O56" s="23"/>
    </row>
    <row r="57" spans="1:15" ht="18.75" customHeight="1" x14ac:dyDescent="0.15">
      <c r="A57" s="5">
        <v>47</v>
      </c>
      <c r="B57" s="5" t="s">
        <v>65</v>
      </c>
      <c r="C57" s="5" t="s">
        <v>66</v>
      </c>
      <c r="D57" s="5" t="s">
        <v>67</v>
      </c>
      <c r="E57" s="49">
        <v>12.8</v>
      </c>
      <c r="F57" s="49">
        <v>6.4</v>
      </c>
      <c r="G57" s="49" t="s">
        <v>69</v>
      </c>
      <c r="H57" s="49" t="s">
        <v>69</v>
      </c>
      <c r="I57" s="49" t="s">
        <v>69</v>
      </c>
      <c r="J57" s="49" t="s">
        <v>69</v>
      </c>
      <c r="K57" s="49">
        <v>6.4</v>
      </c>
      <c r="L57" s="49">
        <v>12.8</v>
      </c>
      <c r="M57" s="49">
        <v>6.4</v>
      </c>
      <c r="N57" s="49" t="s">
        <v>69</v>
      </c>
      <c r="O57" s="23"/>
    </row>
    <row r="58" spans="1:15" ht="18.75" customHeight="1" x14ac:dyDescent="0.15">
      <c r="A58" s="5">
        <v>48</v>
      </c>
      <c r="B58" s="5" t="s">
        <v>68</v>
      </c>
      <c r="C58" s="5" t="s">
        <v>69</v>
      </c>
      <c r="D58" s="5" t="s">
        <v>70</v>
      </c>
      <c r="E58" s="49">
        <v>25.6</v>
      </c>
      <c r="F58" s="49">
        <v>12.8</v>
      </c>
      <c r="G58" s="49">
        <v>19.2</v>
      </c>
      <c r="H58" s="49">
        <v>25.6</v>
      </c>
      <c r="I58" s="49">
        <v>19.2</v>
      </c>
      <c r="J58" s="49">
        <v>12.8</v>
      </c>
      <c r="K58" s="49">
        <v>6.4</v>
      </c>
      <c r="L58" s="49">
        <v>38.4</v>
      </c>
      <c r="M58" s="49">
        <v>38.4</v>
      </c>
      <c r="N58" s="49">
        <v>51.2</v>
      </c>
      <c r="O58" s="23"/>
    </row>
    <row r="59" spans="1:15" ht="18.75" customHeight="1" x14ac:dyDescent="0.15">
      <c r="A59" s="5">
        <v>49</v>
      </c>
      <c r="B59" s="5" t="s">
        <v>71</v>
      </c>
      <c r="C59" s="5" t="s">
        <v>150</v>
      </c>
      <c r="D59" s="10" t="s">
        <v>151</v>
      </c>
      <c r="E59" s="49">
        <v>3.2</v>
      </c>
      <c r="F59" s="49">
        <v>6.4</v>
      </c>
      <c r="G59" s="49">
        <v>12.8</v>
      </c>
      <c r="H59" s="49">
        <v>12.8</v>
      </c>
      <c r="I59" s="49" t="s">
        <v>69</v>
      </c>
      <c r="J59" s="49">
        <v>3.2</v>
      </c>
      <c r="K59" s="49" t="s">
        <v>69</v>
      </c>
      <c r="L59" s="49">
        <v>3.2</v>
      </c>
      <c r="M59" s="49">
        <v>6.4</v>
      </c>
      <c r="N59" s="49">
        <v>6.4</v>
      </c>
      <c r="O59" s="23"/>
    </row>
    <row r="60" spans="1:15" ht="18.75" customHeight="1" x14ac:dyDescent="0.15">
      <c r="A60" s="5">
        <v>50</v>
      </c>
      <c r="B60" s="5"/>
      <c r="C60" s="5" t="s">
        <v>72</v>
      </c>
      <c r="D60" s="5" t="s">
        <v>153</v>
      </c>
      <c r="E60" s="49" t="s">
        <v>69</v>
      </c>
      <c r="F60" s="49">
        <v>3.2</v>
      </c>
      <c r="G60" s="49" t="s">
        <v>69</v>
      </c>
      <c r="H60" s="49" t="s">
        <v>69</v>
      </c>
      <c r="I60" s="49" t="s">
        <v>69</v>
      </c>
      <c r="J60" s="49" t="s">
        <v>69</v>
      </c>
      <c r="K60" s="49" t="s">
        <v>69</v>
      </c>
      <c r="L60" s="49" t="s">
        <v>69</v>
      </c>
      <c r="M60" s="49" t="s">
        <v>69</v>
      </c>
      <c r="N60" s="49" t="s">
        <v>69</v>
      </c>
      <c r="O60" s="23"/>
    </row>
    <row r="61" spans="1:15" ht="18.75" customHeight="1" x14ac:dyDescent="0.15">
      <c r="A61" s="5">
        <v>51</v>
      </c>
      <c r="B61" s="5"/>
      <c r="C61" s="5"/>
      <c r="D61" s="10" t="s">
        <v>154</v>
      </c>
      <c r="E61" s="49" t="s">
        <v>69</v>
      </c>
      <c r="F61" s="49" t="s">
        <v>69</v>
      </c>
      <c r="G61" s="49" t="s">
        <v>69</v>
      </c>
      <c r="H61" s="49" t="s">
        <v>69</v>
      </c>
      <c r="I61" s="49">
        <v>3.2</v>
      </c>
      <c r="J61" s="49" t="s">
        <v>69</v>
      </c>
      <c r="K61" s="49" t="s">
        <v>69</v>
      </c>
      <c r="L61" s="49" t="s">
        <v>69</v>
      </c>
      <c r="M61" s="49" t="s">
        <v>69</v>
      </c>
      <c r="N61" s="49" t="s">
        <v>69</v>
      </c>
      <c r="O61" s="23"/>
    </row>
    <row r="62" spans="1:15" ht="18.75" customHeight="1" x14ac:dyDescent="0.15">
      <c r="A62" s="5">
        <v>52</v>
      </c>
      <c r="B62" s="5"/>
      <c r="C62" s="5"/>
      <c r="D62" s="5" t="s">
        <v>155</v>
      </c>
      <c r="E62" s="49">
        <v>1.6</v>
      </c>
      <c r="F62" s="49" t="s">
        <v>69</v>
      </c>
      <c r="G62" s="49" t="s">
        <v>69</v>
      </c>
      <c r="H62" s="49" t="s">
        <v>69</v>
      </c>
      <c r="I62" s="49" t="s">
        <v>69</v>
      </c>
      <c r="J62" s="49" t="s">
        <v>69</v>
      </c>
      <c r="K62" s="49" t="s">
        <v>69</v>
      </c>
      <c r="L62" s="49" t="s">
        <v>69</v>
      </c>
      <c r="M62" s="49" t="s">
        <v>69</v>
      </c>
      <c r="N62" s="49" t="s">
        <v>69</v>
      </c>
      <c r="O62" s="23"/>
    </row>
    <row r="63" spans="1:15" ht="18.75" customHeight="1" x14ac:dyDescent="0.15">
      <c r="A63" s="5">
        <v>53</v>
      </c>
      <c r="B63" s="5"/>
      <c r="C63" s="5"/>
      <c r="D63" s="5" t="s">
        <v>156</v>
      </c>
      <c r="E63" s="49" t="s">
        <v>69</v>
      </c>
      <c r="F63" s="49" t="s">
        <v>69</v>
      </c>
      <c r="G63" s="49" t="s">
        <v>69</v>
      </c>
      <c r="H63" s="49" t="s">
        <v>69</v>
      </c>
      <c r="I63" s="49" t="s">
        <v>69</v>
      </c>
      <c r="J63" s="49" t="s">
        <v>69</v>
      </c>
      <c r="K63" s="49" t="s">
        <v>69</v>
      </c>
      <c r="L63" s="49" t="s">
        <v>69</v>
      </c>
      <c r="M63" s="49" t="s">
        <v>69</v>
      </c>
      <c r="N63" s="49">
        <v>12.8</v>
      </c>
      <c r="O63" s="23"/>
    </row>
    <row r="64" spans="1:15" ht="18.75" customHeight="1" x14ac:dyDescent="0.15">
      <c r="A64" s="5">
        <v>54</v>
      </c>
      <c r="B64" s="5"/>
      <c r="C64" s="5"/>
      <c r="D64" s="5" t="s">
        <v>74</v>
      </c>
      <c r="E64" s="49" t="s">
        <v>69</v>
      </c>
      <c r="F64" s="49" t="s">
        <v>69</v>
      </c>
      <c r="G64" s="49" t="s">
        <v>69</v>
      </c>
      <c r="H64" s="49" t="s">
        <v>69</v>
      </c>
      <c r="I64" s="49" t="s">
        <v>69</v>
      </c>
      <c r="J64" s="49" t="s">
        <v>69</v>
      </c>
      <c r="K64" s="49" t="s">
        <v>69</v>
      </c>
      <c r="L64" s="49" t="s">
        <v>69</v>
      </c>
      <c r="M64" s="49" t="s">
        <v>69</v>
      </c>
      <c r="N64" s="49">
        <v>1.6</v>
      </c>
      <c r="O64" s="23"/>
    </row>
    <row r="65" spans="1:15" ht="18.75" customHeight="1" x14ac:dyDescent="0.15">
      <c r="A65" s="5">
        <v>55</v>
      </c>
      <c r="B65" s="5"/>
      <c r="C65" s="5" t="s">
        <v>75</v>
      </c>
      <c r="D65" s="5" t="s">
        <v>76</v>
      </c>
      <c r="E65" s="49" t="s">
        <v>69</v>
      </c>
      <c r="F65" s="49">
        <v>1.6</v>
      </c>
      <c r="G65" s="49" t="s">
        <v>69</v>
      </c>
      <c r="H65" s="49">
        <v>6.4</v>
      </c>
      <c r="I65" s="49">
        <v>6.4</v>
      </c>
      <c r="J65" s="49" t="s">
        <v>69</v>
      </c>
      <c r="K65" s="49" t="s">
        <v>69</v>
      </c>
      <c r="L65" s="49">
        <v>1.6</v>
      </c>
      <c r="M65" s="49" t="s">
        <v>69</v>
      </c>
      <c r="N65" s="49">
        <v>3.2</v>
      </c>
      <c r="O65" s="23"/>
    </row>
    <row r="66" spans="1:15" ht="18.75" customHeight="1" x14ac:dyDescent="0.15">
      <c r="A66" s="5">
        <v>56</v>
      </c>
      <c r="B66" s="5" t="s">
        <v>157</v>
      </c>
      <c r="C66" s="5" t="s">
        <v>158</v>
      </c>
      <c r="D66" s="10" t="s">
        <v>159</v>
      </c>
      <c r="E66" s="49" t="s">
        <v>69</v>
      </c>
      <c r="F66" s="49" t="s">
        <v>69</v>
      </c>
      <c r="G66" s="49" t="s">
        <v>69</v>
      </c>
      <c r="H66" s="49">
        <v>1.6</v>
      </c>
      <c r="I66" s="49">
        <v>3.2</v>
      </c>
      <c r="J66" s="49" t="s">
        <v>69</v>
      </c>
      <c r="K66" s="49">
        <v>3.2</v>
      </c>
      <c r="L66" s="49" t="s">
        <v>69</v>
      </c>
      <c r="M66" s="49" t="s">
        <v>69</v>
      </c>
      <c r="N66" s="49" t="s">
        <v>69</v>
      </c>
      <c r="O66" s="23"/>
    </row>
    <row r="67" spans="1:15" ht="18.75" customHeight="1" x14ac:dyDescent="0.15">
      <c r="A67" s="5">
        <v>57</v>
      </c>
      <c r="B67" s="5" t="s">
        <v>77</v>
      </c>
      <c r="C67" s="5" t="s">
        <v>78</v>
      </c>
      <c r="D67" s="5" t="s">
        <v>160</v>
      </c>
      <c r="E67" s="49">
        <v>0.8</v>
      </c>
      <c r="F67" s="49" t="s">
        <v>69</v>
      </c>
      <c r="G67" s="49" t="s">
        <v>69</v>
      </c>
      <c r="H67" s="49" t="s">
        <v>69</v>
      </c>
      <c r="I67" s="49" t="s">
        <v>69</v>
      </c>
      <c r="J67" s="49" t="s">
        <v>69</v>
      </c>
      <c r="K67" s="49" t="s">
        <v>69</v>
      </c>
      <c r="L67" s="49" t="s">
        <v>69</v>
      </c>
      <c r="M67" s="49" t="s">
        <v>69</v>
      </c>
      <c r="N67" s="49" t="s">
        <v>69</v>
      </c>
      <c r="O67" s="23"/>
    </row>
    <row r="68" spans="1:15" ht="18.75" customHeight="1" thickBot="1" x14ac:dyDescent="0.2">
      <c r="A68" s="5">
        <v>58</v>
      </c>
      <c r="B68" s="5"/>
      <c r="C68" s="5"/>
      <c r="D68" s="5" t="s">
        <v>79</v>
      </c>
      <c r="E68" s="49" t="s">
        <v>69</v>
      </c>
      <c r="F68" s="49" t="s">
        <v>69</v>
      </c>
      <c r="G68" s="49">
        <v>3.2</v>
      </c>
      <c r="H68" s="49" t="s">
        <v>69</v>
      </c>
      <c r="I68" s="49">
        <v>1.6</v>
      </c>
      <c r="J68" s="49" t="s">
        <v>69</v>
      </c>
      <c r="K68" s="49">
        <v>1.6</v>
      </c>
      <c r="L68" s="49" t="s">
        <v>69</v>
      </c>
      <c r="M68" s="49">
        <v>1.6</v>
      </c>
      <c r="N68" s="49" t="s">
        <v>69</v>
      </c>
      <c r="O68" s="23"/>
    </row>
    <row r="69" spans="1:15" ht="18.75" customHeight="1" thickTop="1" x14ac:dyDescent="0.15">
      <c r="A69" s="39" t="s">
        <v>80</v>
      </c>
      <c r="B69" s="39"/>
      <c r="C69" s="39"/>
      <c r="D69" s="39"/>
      <c r="E69" s="50">
        <f t="shared" ref="E69:N69" si="0">SUM(E11:E68)</f>
        <v>5348.0000000000009</v>
      </c>
      <c r="F69" s="50">
        <f t="shared" si="0"/>
        <v>6741.5999999999995</v>
      </c>
      <c r="G69" s="50">
        <f t="shared" si="0"/>
        <v>6135.2</v>
      </c>
      <c r="H69" s="50">
        <f t="shared" si="0"/>
        <v>4764.8000000000011</v>
      </c>
      <c r="I69" s="50">
        <f t="shared" si="0"/>
        <v>5286.3999999999987</v>
      </c>
      <c r="J69" s="50">
        <f t="shared" si="0"/>
        <v>5600</v>
      </c>
      <c r="K69" s="50">
        <f t="shared" si="0"/>
        <v>5715.1999999999962</v>
      </c>
      <c r="L69" s="50">
        <f t="shared" si="0"/>
        <v>1975.9999999999998</v>
      </c>
      <c r="M69" s="50">
        <f t="shared" si="0"/>
        <v>1880</v>
      </c>
      <c r="N69" s="50">
        <f t="shared" si="0"/>
        <v>8572.7999999999993</v>
      </c>
    </row>
    <row r="70" spans="1:15" ht="18.75" customHeight="1" x14ac:dyDescent="0.15">
      <c r="A70" s="40" t="s">
        <v>161</v>
      </c>
      <c r="B70" s="41"/>
      <c r="C70" s="6" t="s">
        <v>22</v>
      </c>
      <c r="D70" s="8"/>
      <c r="E70" s="51">
        <f t="shared" ref="E70:N70" si="1">E11</f>
        <v>448</v>
      </c>
      <c r="F70" s="51">
        <f t="shared" si="1"/>
        <v>307.2</v>
      </c>
      <c r="G70" s="51">
        <f t="shared" si="1"/>
        <v>601.6</v>
      </c>
      <c r="H70" s="51">
        <f t="shared" si="1"/>
        <v>345.6</v>
      </c>
      <c r="I70" s="51">
        <f t="shared" si="1"/>
        <v>128</v>
      </c>
      <c r="J70" s="51">
        <f t="shared" si="1"/>
        <v>678.4</v>
      </c>
      <c r="K70" s="51">
        <f t="shared" si="1"/>
        <v>460.8</v>
      </c>
      <c r="L70" s="51">
        <f t="shared" si="1"/>
        <v>409.6</v>
      </c>
      <c r="M70" s="51">
        <f t="shared" si="1"/>
        <v>230.4</v>
      </c>
      <c r="N70" s="51">
        <f t="shared" si="1"/>
        <v>256</v>
      </c>
    </row>
    <row r="71" spans="1:15" ht="18.75" customHeight="1" x14ac:dyDescent="0.15">
      <c r="A71" s="40"/>
      <c r="B71" s="41"/>
      <c r="C71" s="6" t="s">
        <v>25</v>
      </c>
      <c r="D71" s="8"/>
      <c r="E71" s="51">
        <f t="shared" ref="E71:N71" si="2">SUM(E12:E30)</f>
        <v>75.2</v>
      </c>
      <c r="F71" s="51">
        <f t="shared" si="2"/>
        <v>55.2</v>
      </c>
      <c r="G71" s="51">
        <f t="shared" si="2"/>
        <v>80.800000000000011</v>
      </c>
      <c r="H71" s="51">
        <f t="shared" si="2"/>
        <v>73.600000000000023</v>
      </c>
      <c r="I71" s="51">
        <f t="shared" si="2"/>
        <v>48</v>
      </c>
      <c r="J71" s="51">
        <f t="shared" si="2"/>
        <v>89.600000000000009</v>
      </c>
      <c r="K71" s="51">
        <f t="shared" si="2"/>
        <v>68.800000000000011</v>
      </c>
      <c r="L71" s="51">
        <f t="shared" si="2"/>
        <v>59.199999999999996</v>
      </c>
      <c r="M71" s="51">
        <f t="shared" si="2"/>
        <v>44.800000000000004</v>
      </c>
      <c r="N71" s="51">
        <f t="shared" si="2"/>
        <v>48.000000000000007</v>
      </c>
    </row>
    <row r="72" spans="1:15" ht="18.75" customHeight="1" x14ac:dyDescent="0.15">
      <c r="A72" s="40"/>
      <c r="B72" s="41"/>
      <c r="C72" s="6" t="s">
        <v>126</v>
      </c>
      <c r="D72" s="8"/>
      <c r="E72" s="51" t="str">
        <f t="shared" ref="E72:N72" si="3">E31</f>
        <v/>
      </c>
      <c r="F72" s="51">
        <f t="shared" si="3"/>
        <v>1.6</v>
      </c>
      <c r="G72" s="51" t="str">
        <f t="shared" si="3"/>
        <v/>
      </c>
      <c r="H72" s="51" t="str">
        <f t="shared" si="3"/>
        <v/>
      </c>
      <c r="I72" s="51" t="str">
        <f t="shared" si="3"/>
        <v/>
      </c>
      <c r="J72" s="51">
        <f t="shared" si="3"/>
        <v>3.2</v>
      </c>
      <c r="K72" s="51" t="str">
        <f t="shared" si="3"/>
        <v/>
      </c>
      <c r="L72" s="51" t="str">
        <f t="shared" si="3"/>
        <v/>
      </c>
      <c r="M72" s="51" t="str">
        <f t="shared" si="3"/>
        <v/>
      </c>
      <c r="N72" s="51">
        <f t="shared" si="3"/>
        <v>1.6</v>
      </c>
    </row>
    <row r="73" spans="1:15" ht="18.75" customHeight="1" x14ac:dyDescent="0.15">
      <c r="A73" s="40"/>
      <c r="B73" s="41"/>
      <c r="C73" s="6" t="s">
        <v>40</v>
      </c>
      <c r="D73" s="8"/>
      <c r="E73" s="51">
        <f t="shared" ref="E73:N73" si="4">SUM(E32:E32)</f>
        <v>12.8</v>
      </c>
      <c r="F73" s="51">
        <f t="shared" si="4"/>
        <v>3.2</v>
      </c>
      <c r="G73" s="51">
        <f t="shared" si="4"/>
        <v>0</v>
      </c>
      <c r="H73" s="51">
        <f t="shared" si="4"/>
        <v>12.8</v>
      </c>
      <c r="I73" s="51">
        <f t="shared" si="4"/>
        <v>19.2</v>
      </c>
      <c r="J73" s="51">
        <f t="shared" si="4"/>
        <v>0</v>
      </c>
      <c r="K73" s="51">
        <f t="shared" si="4"/>
        <v>38.4</v>
      </c>
      <c r="L73" s="51">
        <f t="shared" si="4"/>
        <v>25.6</v>
      </c>
      <c r="M73" s="51">
        <f t="shared" si="4"/>
        <v>51.2</v>
      </c>
      <c r="N73" s="51">
        <f t="shared" si="4"/>
        <v>44.8</v>
      </c>
    </row>
    <row r="74" spans="1:15" ht="18.75" customHeight="1" x14ac:dyDescent="0.15">
      <c r="A74" s="40"/>
      <c r="B74" s="41"/>
      <c r="C74" s="6" t="s">
        <v>42</v>
      </c>
      <c r="D74" s="8"/>
      <c r="E74" s="51">
        <f t="shared" ref="E74:N74" si="5">SUM(E33:E55)</f>
        <v>4588.8</v>
      </c>
      <c r="F74" s="51">
        <f t="shared" si="5"/>
        <v>6222.4</v>
      </c>
      <c r="G74" s="51">
        <f t="shared" si="5"/>
        <v>5199.9999999999991</v>
      </c>
      <c r="H74" s="51">
        <f t="shared" si="5"/>
        <v>4190.3999999999996</v>
      </c>
      <c r="I74" s="51">
        <f t="shared" si="5"/>
        <v>4737.5999999999995</v>
      </c>
      <c r="J74" s="51">
        <f t="shared" si="5"/>
        <v>4441.6000000000004</v>
      </c>
      <c r="K74" s="51">
        <f t="shared" si="5"/>
        <v>4809.5999999999976</v>
      </c>
      <c r="L74" s="51">
        <f t="shared" si="5"/>
        <v>1361.6000000000001</v>
      </c>
      <c r="M74" s="51">
        <f t="shared" si="5"/>
        <v>1372.8000000000002</v>
      </c>
      <c r="N74" s="51">
        <f t="shared" si="5"/>
        <v>8083.2</v>
      </c>
    </row>
    <row r="75" spans="1:15" ht="18.75" customHeight="1" x14ac:dyDescent="0.15">
      <c r="A75" s="40"/>
      <c r="B75" s="41"/>
      <c r="C75" s="6" t="s">
        <v>82</v>
      </c>
      <c r="D75" s="8"/>
      <c r="E75" s="51">
        <f t="shared" ref="E75:N75" si="6">SUM(E56)</f>
        <v>179.2</v>
      </c>
      <c r="F75" s="51">
        <f t="shared" si="6"/>
        <v>121.6</v>
      </c>
      <c r="G75" s="51">
        <f t="shared" si="6"/>
        <v>217.6</v>
      </c>
      <c r="H75" s="51">
        <f t="shared" si="6"/>
        <v>96</v>
      </c>
      <c r="I75" s="51">
        <f t="shared" si="6"/>
        <v>320</v>
      </c>
      <c r="J75" s="51">
        <f t="shared" si="6"/>
        <v>371.2</v>
      </c>
      <c r="K75" s="51">
        <f t="shared" si="6"/>
        <v>320</v>
      </c>
      <c r="L75" s="51">
        <f t="shared" si="6"/>
        <v>64</v>
      </c>
      <c r="M75" s="51">
        <f t="shared" si="6"/>
        <v>128</v>
      </c>
      <c r="N75" s="51">
        <f t="shared" si="6"/>
        <v>64</v>
      </c>
    </row>
    <row r="76" spans="1:15" ht="18.75" customHeight="1" x14ac:dyDescent="0.15">
      <c r="A76" s="40"/>
      <c r="B76" s="41"/>
      <c r="C76" s="6" t="s">
        <v>66</v>
      </c>
      <c r="D76" s="8"/>
      <c r="E76" s="51">
        <f t="shared" ref="E76:N77" si="7">SUM(E57)</f>
        <v>12.8</v>
      </c>
      <c r="F76" s="51">
        <f t="shared" si="7"/>
        <v>6.4</v>
      </c>
      <c r="G76" s="51">
        <f t="shared" si="7"/>
        <v>0</v>
      </c>
      <c r="H76" s="51">
        <f t="shared" si="7"/>
        <v>0</v>
      </c>
      <c r="I76" s="51">
        <f t="shared" si="7"/>
        <v>0</v>
      </c>
      <c r="J76" s="51">
        <f t="shared" si="7"/>
        <v>0</v>
      </c>
      <c r="K76" s="51">
        <f t="shared" si="7"/>
        <v>6.4</v>
      </c>
      <c r="L76" s="51">
        <f t="shared" si="7"/>
        <v>12.8</v>
      </c>
      <c r="M76" s="51">
        <f t="shared" si="7"/>
        <v>6.4</v>
      </c>
      <c r="N76" s="51">
        <f t="shared" si="7"/>
        <v>0</v>
      </c>
    </row>
    <row r="77" spans="1:15" ht="18.75" customHeight="1" x14ac:dyDescent="0.15">
      <c r="A77" s="40"/>
      <c r="B77" s="41"/>
      <c r="C77" s="6" t="s">
        <v>83</v>
      </c>
      <c r="D77" s="8"/>
      <c r="E77" s="51">
        <f t="shared" si="7"/>
        <v>25.6</v>
      </c>
      <c r="F77" s="51">
        <f t="shared" si="7"/>
        <v>12.8</v>
      </c>
      <c r="G77" s="51">
        <f t="shared" si="7"/>
        <v>19.2</v>
      </c>
      <c r="H77" s="51">
        <f t="shared" si="7"/>
        <v>25.6</v>
      </c>
      <c r="I77" s="51">
        <f t="shared" si="7"/>
        <v>19.2</v>
      </c>
      <c r="J77" s="51">
        <f t="shared" si="7"/>
        <v>12.8</v>
      </c>
      <c r="K77" s="51">
        <f t="shared" si="7"/>
        <v>6.4</v>
      </c>
      <c r="L77" s="51">
        <f t="shared" si="7"/>
        <v>38.4</v>
      </c>
      <c r="M77" s="51">
        <f t="shared" si="7"/>
        <v>38.4</v>
      </c>
      <c r="N77" s="51">
        <f t="shared" si="7"/>
        <v>51.2</v>
      </c>
    </row>
    <row r="78" spans="1:15" ht="18.75" customHeight="1" x14ac:dyDescent="0.15">
      <c r="A78" s="40"/>
      <c r="B78" s="41"/>
      <c r="C78" s="6" t="s">
        <v>150</v>
      </c>
      <c r="D78" s="8"/>
      <c r="E78" s="51">
        <f t="shared" ref="E78:N78" si="8">SUM(E59:E59)</f>
        <v>3.2</v>
      </c>
      <c r="F78" s="51">
        <f t="shared" si="8"/>
        <v>6.4</v>
      </c>
      <c r="G78" s="51">
        <f t="shared" si="8"/>
        <v>12.8</v>
      </c>
      <c r="H78" s="51">
        <f t="shared" si="8"/>
        <v>12.8</v>
      </c>
      <c r="I78" s="51">
        <f t="shared" si="8"/>
        <v>0</v>
      </c>
      <c r="J78" s="51">
        <f t="shared" si="8"/>
        <v>3.2</v>
      </c>
      <c r="K78" s="51">
        <f t="shared" si="8"/>
        <v>0</v>
      </c>
      <c r="L78" s="51">
        <f t="shared" si="8"/>
        <v>3.2</v>
      </c>
      <c r="M78" s="51">
        <f t="shared" si="8"/>
        <v>6.4</v>
      </c>
      <c r="N78" s="51">
        <f t="shared" si="8"/>
        <v>6.4</v>
      </c>
    </row>
    <row r="79" spans="1:15" ht="18.75" customHeight="1" x14ac:dyDescent="0.15">
      <c r="A79" s="40"/>
      <c r="B79" s="41"/>
      <c r="C79" s="6" t="s">
        <v>72</v>
      </c>
      <c r="D79" s="8"/>
      <c r="E79" s="51">
        <f t="shared" ref="E79:N79" si="9">SUM(E60:E64)</f>
        <v>1.6</v>
      </c>
      <c r="F79" s="51">
        <f t="shared" si="9"/>
        <v>3.2</v>
      </c>
      <c r="G79" s="51">
        <f t="shared" si="9"/>
        <v>0</v>
      </c>
      <c r="H79" s="51">
        <f t="shared" si="9"/>
        <v>0</v>
      </c>
      <c r="I79" s="51">
        <f t="shared" si="9"/>
        <v>3.2</v>
      </c>
      <c r="J79" s="51">
        <f t="shared" si="9"/>
        <v>0</v>
      </c>
      <c r="K79" s="51">
        <f t="shared" si="9"/>
        <v>0</v>
      </c>
      <c r="L79" s="51">
        <f t="shared" si="9"/>
        <v>0</v>
      </c>
      <c r="M79" s="51">
        <f t="shared" si="9"/>
        <v>0</v>
      </c>
      <c r="N79" s="51">
        <f t="shared" si="9"/>
        <v>14.4</v>
      </c>
    </row>
    <row r="80" spans="1:15" ht="18.75" customHeight="1" x14ac:dyDescent="0.15">
      <c r="A80" s="40"/>
      <c r="B80" s="41"/>
      <c r="C80" s="6" t="s">
        <v>75</v>
      </c>
      <c r="D80" s="8"/>
      <c r="E80" s="51">
        <f t="shared" ref="E80:N80" si="10">SUM(E65)</f>
        <v>0</v>
      </c>
      <c r="F80" s="51">
        <f t="shared" si="10"/>
        <v>1.6</v>
      </c>
      <c r="G80" s="51">
        <f t="shared" si="10"/>
        <v>0</v>
      </c>
      <c r="H80" s="51">
        <f t="shared" si="10"/>
        <v>6.4</v>
      </c>
      <c r="I80" s="51">
        <f t="shared" si="10"/>
        <v>6.4</v>
      </c>
      <c r="J80" s="51">
        <f t="shared" si="10"/>
        <v>0</v>
      </c>
      <c r="K80" s="51">
        <f t="shared" si="10"/>
        <v>0</v>
      </c>
      <c r="L80" s="51">
        <f t="shared" si="10"/>
        <v>1.6</v>
      </c>
      <c r="M80" s="51">
        <f t="shared" si="10"/>
        <v>0</v>
      </c>
      <c r="N80" s="51">
        <f t="shared" si="10"/>
        <v>3.2</v>
      </c>
    </row>
    <row r="81" spans="1:14" ht="18.75" customHeight="1" x14ac:dyDescent="0.15">
      <c r="A81" s="40"/>
      <c r="B81" s="41"/>
      <c r="C81" s="6" t="s">
        <v>158</v>
      </c>
      <c r="D81" s="8"/>
      <c r="E81" s="51">
        <f t="shared" ref="E81:N81" si="11">SUM(E66:E66)</f>
        <v>0</v>
      </c>
      <c r="F81" s="51">
        <f t="shared" si="11"/>
        <v>0</v>
      </c>
      <c r="G81" s="51">
        <f t="shared" si="11"/>
        <v>0</v>
      </c>
      <c r="H81" s="51">
        <f t="shared" si="11"/>
        <v>1.6</v>
      </c>
      <c r="I81" s="51">
        <f t="shared" si="11"/>
        <v>3.2</v>
      </c>
      <c r="J81" s="51">
        <f t="shared" si="11"/>
        <v>0</v>
      </c>
      <c r="K81" s="51">
        <f t="shared" si="11"/>
        <v>3.2</v>
      </c>
      <c r="L81" s="51">
        <f t="shared" si="11"/>
        <v>0</v>
      </c>
      <c r="M81" s="51">
        <f t="shared" si="11"/>
        <v>0</v>
      </c>
      <c r="N81" s="51">
        <f t="shared" si="11"/>
        <v>0</v>
      </c>
    </row>
    <row r="82" spans="1:14" ht="18.75" customHeight="1" x14ac:dyDescent="0.15">
      <c r="A82" s="40"/>
      <c r="B82" s="41"/>
      <c r="C82" s="6" t="s">
        <v>78</v>
      </c>
      <c r="D82" s="7"/>
      <c r="E82" s="51">
        <f t="shared" ref="E82:N82" si="12">SUM(E67:E68)</f>
        <v>0.8</v>
      </c>
      <c r="F82" s="51">
        <f t="shared" si="12"/>
        <v>0</v>
      </c>
      <c r="G82" s="51">
        <f t="shared" si="12"/>
        <v>3.2</v>
      </c>
      <c r="H82" s="51">
        <f t="shared" si="12"/>
        <v>0</v>
      </c>
      <c r="I82" s="51">
        <f t="shared" si="12"/>
        <v>1.6</v>
      </c>
      <c r="J82" s="51">
        <f t="shared" si="12"/>
        <v>0</v>
      </c>
      <c r="K82" s="51">
        <f t="shared" si="12"/>
        <v>1.6</v>
      </c>
      <c r="L82" s="51">
        <f t="shared" si="12"/>
        <v>0</v>
      </c>
      <c r="M82" s="51">
        <f t="shared" si="12"/>
        <v>1.6</v>
      </c>
      <c r="N82" s="51">
        <f t="shared" si="12"/>
        <v>0</v>
      </c>
    </row>
    <row r="83" spans="1:14" ht="18.75" customHeight="1" x14ac:dyDescent="0.15">
      <c r="A83" s="42" t="s">
        <v>84</v>
      </c>
      <c r="B83" s="42"/>
      <c r="C83" s="36" t="s">
        <v>85</v>
      </c>
      <c r="D83" s="36"/>
      <c r="E83" s="27" t="s">
        <v>86</v>
      </c>
      <c r="F83" s="28"/>
      <c r="G83" s="28"/>
      <c r="H83" s="28"/>
      <c r="I83" s="28"/>
      <c r="J83" s="28"/>
      <c r="K83" s="28"/>
      <c r="L83" s="28"/>
      <c r="M83" s="28"/>
      <c r="N83" s="29"/>
    </row>
    <row r="84" spans="1:14" ht="18.75" customHeight="1" x14ac:dyDescent="0.15">
      <c r="A84" s="37"/>
      <c r="B84" s="37"/>
      <c r="C84" s="36" t="s">
        <v>87</v>
      </c>
      <c r="D84" s="36"/>
      <c r="E84" s="27" t="s">
        <v>88</v>
      </c>
      <c r="F84" s="28"/>
      <c r="G84" s="28"/>
      <c r="H84" s="28"/>
      <c r="I84" s="28"/>
      <c r="J84" s="28"/>
      <c r="K84" s="28"/>
      <c r="L84" s="28"/>
      <c r="M84" s="28"/>
      <c r="N84" s="29"/>
    </row>
    <row r="85" spans="1:14" ht="18.75" customHeight="1" x14ac:dyDescent="0.15">
      <c r="A85" s="37"/>
      <c r="B85" s="37"/>
      <c r="C85" s="36" t="s">
        <v>89</v>
      </c>
      <c r="D85" s="36"/>
      <c r="E85" s="27" t="s">
        <v>162</v>
      </c>
      <c r="F85" s="28"/>
      <c r="G85" s="28"/>
      <c r="H85" s="28"/>
      <c r="I85" s="28"/>
      <c r="J85" s="28"/>
      <c r="K85" s="28"/>
      <c r="L85" s="28"/>
      <c r="M85" s="28"/>
      <c r="N85" s="29"/>
    </row>
    <row r="86" spans="1:14" ht="18.75" customHeight="1" x14ac:dyDescent="0.15">
      <c r="A86" s="30" t="s">
        <v>90</v>
      </c>
      <c r="B86" s="31"/>
      <c r="C86" s="31"/>
      <c r="D86" s="31"/>
      <c r="E86" s="18"/>
      <c r="F86" s="11"/>
      <c r="G86" s="11"/>
      <c r="H86" s="11"/>
      <c r="I86" s="11"/>
      <c r="J86" s="11"/>
      <c r="K86" s="11"/>
      <c r="L86" s="11"/>
      <c r="M86" s="11"/>
      <c r="N86" s="12"/>
    </row>
    <row r="87" spans="1:14" ht="18.75" customHeight="1" x14ac:dyDescent="0.15">
      <c r="A87" s="32"/>
      <c r="B87" s="33"/>
      <c r="C87" s="33"/>
      <c r="D87" s="33"/>
      <c r="E87" s="19">
        <f t="shared" ref="E87" si="13">E86*500</f>
        <v>0</v>
      </c>
      <c r="F87" s="13"/>
      <c r="G87" s="13"/>
      <c r="H87" s="13"/>
      <c r="I87" s="13"/>
      <c r="J87" s="13"/>
      <c r="K87" s="13"/>
      <c r="L87" s="13"/>
      <c r="M87" s="13"/>
      <c r="N87" s="14"/>
    </row>
    <row r="88" spans="1:14" ht="18.75" customHeight="1" x14ac:dyDescent="0.15">
      <c r="A88" s="34"/>
      <c r="B88" s="35"/>
      <c r="C88" s="35"/>
      <c r="D88" s="35"/>
      <c r="E88" s="20"/>
      <c r="F88" s="15"/>
      <c r="G88" s="15"/>
      <c r="H88" s="15"/>
      <c r="I88" s="15"/>
      <c r="J88" s="15"/>
      <c r="K88" s="15"/>
      <c r="L88" s="15"/>
      <c r="M88" s="15"/>
      <c r="N88" s="16"/>
    </row>
    <row r="89" spans="1:14" x14ac:dyDescent="0.15">
      <c r="A89" s="9" t="s">
        <v>91</v>
      </c>
      <c r="B89" s="9"/>
      <c r="C89" s="9"/>
    </row>
    <row r="90" spans="1:14" x14ac:dyDescent="0.15">
      <c r="E90" s="23"/>
      <c r="F90" s="23"/>
      <c r="G90" s="23"/>
      <c r="H90" s="23"/>
      <c r="I90" s="23"/>
      <c r="J90" s="23"/>
      <c r="K90" s="23"/>
      <c r="L90" s="23"/>
      <c r="M90" s="23"/>
      <c r="N90" s="23"/>
    </row>
  </sheetData>
  <mergeCells count="24">
    <mergeCell ref="A86:D86"/>
    <mergeCell ref="A87:D87"/>
    <mergeCell ref="A88:D88"/>
    <mergeCell ref="A85:B85"/>
    <mergeCell ref="C85:D85"/>
    <mergeCell ref="E85:N85"/>
    <mergeCell ref="A83:B83"/>
    <mergeCell ref="C83:D83"/>
    <mergeCell ref="E83:N83"/>
    <mergeCell ref="A84:B84"/>
    <mergeCell ref="C84:D84"/>
    <mergeCell ref="E84:N84"/>
    <mergeCell ref="A7:D7"/>
    <mergeCell ref="A8:D8"/>
    <mergeCell ref="A9:D9"/>
    <mergeCell ref="E10:N10"/>
    <mergeCell ref="A69:D69"/>
    <mergeCell ref="A70:B82"/>
    <mergeCell ref="A1:D1"/>
    <mergeCell ref="A2:D2"/>
    <mergeCell ref="A3:D3"/>
    <mergeCell ref="A4:D4"/>
    <mergeCell ref="A5:D5"/>
    <mergeCell ref="A6:D6"/>
  </mergeCells>
  <phoneticPr fontId="3"/>
  <pageMargins left="0.78740157480314965" right="0.78740157480314965" top="0.98425196850393704" bottom="0.98425196850393704" header="0.51181102362204722" footer="0.51181102362204722"/>
  <pageSetup paperSize="9" scale="44" firstPageNumber="16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showZeros="0" zoomScale="70" zoomScaleNormal="70" zoomScaleSheetLayoutView="55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4" width="10.625" style="1" customWidth="1"/>
    <col min="15" max="16384" width="9" style="1"/>
  </cols>
  <sheetData>
    <row r="1" spans="1:15" ht="18.75" customHeight="1" x14ac:dyDescent="0.15">
      <c r="A1" s="45"/>
      <c r="B1" s="45"/>
      <c r="C1" s="45"/>
      <c r="D1" s="45"/>
    </row>
    <row r="2" spans="1:15" ht="18.75" customHeight="1" x14ac:dyDescent="0.15">
      <c r="A2" s="46"/>
      <c r="B2" s="46"/>
      <c r="C2" s="46"/>
      <c r="D2" s="46"/>
      <c r="E2" s="22"/>
      <c r="F2" s="22"/>
      <c r="G2" s="22"/>
      <c r="H2" s="22"/>
      <c r="I2" s="22"/>
      <c r="J2" s="22"/>
      <c r="K2" s="22"/>
      <c r="L2" s="47"/>
      <c r="M2" s="22"/>
      <c r="N2" s="22"/>
    </row>
    <row r="3" spans="1:15" ht="18.75" customHeight="1" x14ac:dyDescent="0.15">
      <c r="A3" s="43" t="s">
        <v>0</v>
      </c>
      <c r="B3" s="43"/>
      <c r="C3" s="43"/>
      <c r="D3" s="43"/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</row>
    <row r="4" spans="1:15" ht="18.75" customHeight="1" x14ac:dyDescent="0.15">
      <c r="A4" s="43" t="s">
        <v>11</v>
      </c>
      <c r="B4" s="43"/>
      <c r="C4" s="43"/>
      <c r="D4" s="43"/>
      <c r="E4" s="3">
        <v>42656</v>
      </c>
      <c r="F4" s="3">
        <v>42656</v>
      </c>
      <c r="G4" s="3">
        <v>42656</v>
      </c>
      <c r="H4" s="3">
        <v>42656</v>
      </c>
      <c r="I4" s="3">
        <v>42656</v>
      </c>
      <c r="J4" s="3">
        <v>42656</v>
      </c>
      <c r="K4" s="3">
        <v>42656</v>
      </c>
      <c r="L4" s="3">
        <v>42647</v>
      </c>
      <c r="M4" s="3">
        <v>42647</v>
      </c>
      <c r="N4" s="3">
        <v>42647</v>
      </c>
    </row>
    <row r="5" spans="1:15" ht="18.75" customHeight="1" x14ac:dyDescent="0.15">
      <c r="A5" s="43" t="s">
        <v>12</v>
      </c>
      <c r="B5" s="43"/>
      <c r="C5" s="43"/>
      <c r="D5" s="43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18.75" customHeight="1" x14ac:dyDescent="0.15">
      <c r="A6" s="43" t="s">
        <v>13</v>
      </c>
      <c r="B6" s="43"/>
      <c r="C6" s="43"/>
      <c r="D6" s="43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5" ht="18.75" customHeight="1" x14ac:dyDescent="0.15">
      <c r="A7" s="43" t="s">
        <v>14</v>
      </c>
      <c r="B7" s="43"/>
      <c r="C7" s="43"/>
      <c r="D7" s="43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</row>
    <row r="8" spans="1:15" ht="18.75" customHeight="1" x14ac:dyDescent="0.15">
      <c r="A8" s="44" t="s">
        <v>15</v>
      </c>
      <c r="B8" s="44"/>
      <c r="C8" s="44"/>
      <c r="D8" s="44"/>
      <c r="E8" s="4">
        <v>2000</v>
      </c>
      <c r="F8" s="4">
        <v>2000</v>
      </c>
      <c r="G8" s="4">
        <v>2000</v>
      </c>
      <c r="H8" s="4">
        <v>2000</v>
      </c>
      <c r="I8" s="4">
        <v>2000</v>
      </c>
      <c r="J8" s="4">
        <v>2000</v>
      </c>
      <c r="K8" s="4">
        <v>2000</v>
      </c>
      <c r="L8" s="4">
        <v>2000</v>
      </c>
      <c r="M8" s="4">
        <v>2000</v>
      </c>
      <c r="N8" s="4">
        <v>2000</v>
      </c>
    </row>
    <row r="9" spans="1:15" ht="18.75" customHeight="1" thickBot="1" x14ac:dyDescent="0.2">
      <c r="A9" s="44" t="s">
        <v>16</v>
      </c>
      <c r="B9" s="44"/>
      <c r="C9" s="44"/>
      <c r="D9" s="44"/>
      <c r="E9" s="4">
        <v>450</v>
      </c>
      <c r="F9" s="4">
        <v>250</v>
      </c>
      <c r="G9" s="4">
        <v>300</v>
      </c>
      <c r="H9" s="4">
        <v>250</v>
      </c>
      <c r="I9" s="4">
        <v>200</v>
      </c>
      <c r="J9" s="4">
        <v>200</v>
      </c>
      <c r="K9" s="4">
        <v>400</v>
      </c>
      <c r="L9" s="4">
        <v>400</v>
      </c>
      <c r="M9" s="4">
        <v>450</v>
      </c>
      <c r="N9" s="4">
        <v>100</v>
      </c>
    </row>
    <row r="10" spans="1:15" ht="18.75" customHeight="1" thickTop="1" x14ac:dyDescent="0.15">
      <c r="A10" s="26" t="s">
        <v>183</v>
      </c>
      <c r="B10" s="26" t="s">
        <v>18</v>
      </c>
      <c r="C10" s="26" t="s">
        <v>19</v>
      </c>
      <c r="D10" s="26" t="s">
        <v>20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5" ht="18.75" customHeight="1" x14ac:dyDescent="0.15">
      <c r="A11" s="5">
        <v>1</v>
      </c>
      <c r="B11" s="5" t="s">
        <v>21</v>
      </c>
      <c r="C11" s="5" t="s">
        <v>22</v>
      </c>
      <c r="D11" s="5" t="s">
        <v>23</v>
      </c>
      <c r="E11" s="49">
        <v>179.2</v>
      </c>
      <c r="F11" s="49">
        <v>268.8</v>
      </c>
      <c r="G11" s="49">
        <v>64</v>
      </c>
      <c r="H11" s="49">
        <v>115.2</v>
      </c>
      <c r="I11" s="49">
        <v>38.4</v>
      </c>
      <c r="J11" s="49">
        <v>166.4</v>
      </c>
      <c r="K11" s="49">
        <v>57.6</v>
      </c>
      <c r="L11" s="49">
        <v>192</v>
      </c>
      <c r="M11" s="49">
        <v>281.60000000000002</v>
      </c>
      <c r="N11" s="49">
        <v>320</v>
      </c>
      <c r="O11" s="23"/>
    </row>
    <row r="12" spans="1:15" ht="18.75" customHeight="1" x14ac:dyDescent="0.15">
      <c r="A12" s="5">
        <v>2</v>
      </c>
      <c r="B12" s="5" t="s">
        <v>24</v>
      </c>
      <c r="C12" s="5" t="s">
        <v>25</v>
      </c>
      <c r="D12" s="10" t="s">
        <v>114</v>
      </c>
      <c r="E12" s="49">
        <v>25.6</v>
      </c>
      <c r="F12" s="49">
        <v>3.2</v>
      </c>
      <c r="G12" s="49">
        <v>25.6</v>
      </c>
      <c r="H12" s="49">
        <v>9.6</v>
      </c>
      <c r="I12" s="49" t="s">
        <v>69</v>
      </c>
      <c r="J12" s="49">
        <v>44.8</v>
      </c>
      <c r="K12" s="49">
        <v>1.6</v>
      </c>
      <c r="L12" s="49">
        <v>12.8</v>
      </c>
      <c r="M12" s="49">
        <v>19.2</v>
      </c>
      <c r="N12" s="49" t="s">
        <v>69</v>
      </c>
      <c r="O12" s="23"/>
    </row>
    <row r="13" spans="1:15" ht="18.75" customHeight="1" x14ac:dyDescent="0.15">
      <c r="A13" s="5">
        <v>3</v>
      </c>
      <c r="B13" s="5"/>
      <c r="C13" s="5"/>
      <c r="D13" s="10" t="s">
        <v>26</v>
      </c>
      <c r="E13" s="49" t="s">
        <v>69</v>
      </c>
      <c r="F13" s="49">
        <v>1.6</v>
      </c>
      <c r="G13" s="49" t="s">
        <v>69</v>
      </c>
      <c r="H13" s="49">
        <v>1.6</v>
      </c>
      <c r="I13" s="49" t="s">
        <v>69</v>
      </c>
      <c r="J13" s="49">
        <v>6.4</v>
      </c>
      <c r="K13" s="49" t="s">
        <v>69</v>
      </c>
      <c r="L13" s="49">
        <v>6.4</v>
      </c>
      <c r="M13" s="49">
        <v>3.2</v>
      </c>
      <c r="N13" s="49" t="s">
        <v>69</v>
      </c>
      <c r="O13" s="23"/>
    </row>
    <row r="14" spans="1:15" ht="18.75" customHeight="1" x14ac:dyDescent="0.15">
      <c r="A14" s="5">
        <v>4</v>
      </c>
      <c r="B14" s="5"/>
      <c r="C14" s="5"/>
      <c r="D14" s="10" t="s">
        <v>184</v>
      </c>
      <c r="E14" s="49" t="s">
        <v>69</v>
      </c>
      <c r="F14" s="49" t="s">
        <v>69</v>
      </c>
      <c r="G14" s="49" t="s">
        <v>69</v>
      </c>
      <c r="H14" s="49" t="s">
        <v>69</v>
      </c>
      <c r="I14" s="49" t="s">
        <v>69</v>
      </c>
      <c r="J14" s="49" t="s">
        <v>69</v>
      </c>
      <c r="K14" s="49" t="s">
        <v>69</v>
      </c>
      <c r="L14" s="49" t="s">
        <v>69</v>
      </c>
      <c r="M14" s="49" t="s">
        <v>69</v>
      </c>
      <c r="N14" s="49">
        <v>1.6</v>
      </c>
      <c r="O14" s="23"/>
    </row>
    <row r="15" spans="1:15" ht="18.75" customHeight="1" x14ac:dyDescent="0.15">
      <c r="A15" s="5">
        <v>5</v>
      </c>
      <c r="B15" s="5"/>
      <c r="C15" s="5"/>
      <c r="D15" s="10" t="s">
        <v>115</v>
      </c>
      <c r="E15" s="49" t="s">
        <v>69</v>
      </c>
      <c r="F15" s="49">
        <v>6.4</v>
      </c>
      <c r="G15" s="49">
        <v>6.4</v>
      </c>
      <c r="H15" s="49">
        <v>6.4</v>
      </c>
      <c r="I15" s="49" t="s">
        <v>69</v>
      </c>
      <c r="J15" s="49" t="s">
        <v>69</v>
      </c>
      <c r="K15" s="49">
        <v>3.2</v>
      </c>
      <c r="L15" s="49" t="s">
        <v>69</v>
      </c>
      <c r="M15" s="49">
        <v>44.8</v>
      </c>
      <c r="N15" s="49">
        <v>6.4</v>
      </c>
      <c r="O15" s="23"/>
    </row>
    <row r="16" spans="1:15" ht="18.75" customHeight="1" x14ac:dyDescent="0.15">
      <c r="A16" s="5">
        <v>6</v>
      </c>
      <c r="B16" s="5"/>
      <c r="C16" s="5"/>
      <c r="D16" s="10" t="s">
        <v>27</v>
      </c>
      <c r="E16" s="49">
        <v>6.4</v>
      </c>
      <c r="F16" s="49" t="s">
        <v>69</v>
      </c>
      <c r="G16" s="49">
        <v>3.2</v>
      </c>
      <c r="H16" s="49">
        <v>0.8</v>
      </c>
      <c r="I16" s="49">
        <v>3.2</v>
      </c>
      <c r="J16" s="49">
        <v>1.6</v>
      </c>
      <c r="K16" s="49">
        <v>0.8</v>
      </c>
      <c r="L16" s="49" t="s">
        <v>69</v>
      </c>
      <c r="M16" s="49">
        <v>1.6</v>
      </c>
      <c r="N16" s="49" t="s">
        <v>69</v>
      </c>
      <c r="O16" s="23"/>
    </row>
    <row r="17" spans="1:15" ht="18.75" customHeight="1" x14ac:dyDescent="0.15">
      <c r="A17" s="5">
        <v>7</v>
      </c>
      <c r="B17" s="5"/>
      <c r="C17" s="5"/>
      <c r="D17" s="5" t="s">
        <v>186</v>
      </c>
      <c r="E17" s="49" t="s">
        <v>69</v>
      </c>
      <c r="F17" s="49">
        <v>0.8</v>
      </c>
      <c r="G17" s="49">
        <v>1.6</v>
      </c>
      <c r="H17" s="49" t="s">
        <v>69</v>
      </c>
      <c r="I17" s="49" t="s">
        <v>69</v>
      </c>
      <c r="J17" s="49" t="s">
        <v>69</v>
      </c>
      <c r="K17" s="49" t="s">
        <v>69</v>
      </c>
      <c r="L17" s="49" t="s">
        <v>69</v>
      </c>
      <c r="M17" s="49" t="s">
        <v>69</v>
      </c>
      <c r="N17" s="49" t="s">
        <v>69</v>
      </c>
      <c r="O17" s="23"/>
    </row>
    <row r="18" spans="1:15" ht="18.75" customHeight="1" x14ac:dyDescent="0.15">
      <c r="A18" s="5">
        <v>8</v>
      </c>
      <c r="B18" s="5"/>
      <c r="C18" s="5"/>
      <c r="D18" s="10" t="s">
        <v>28</v>
      </c>
      <c r="E18" s="49" t="s">
        <v>69</v>
      </c>
      <c r="F18" s="49">
        <v>6.4</v>
      </c>
      <c r="G18" s="49" t="s">
        <v>69</v>
      </c>
      <c r="H18" s="49" t="s">
        <v>69</v>
      </c>
      <c r="I18" s="49" t="s">
        <v>69</v>
      </c>
      <c r="J18" s="49" t="s">
        <v>69</v>
      </c>
      <c r="K18" s="49" t="s">
        <v>69</v>
      </c>
      <c r="L18" s="49" t="s">
        <v>69</v>
      </c>
      <c r="M18" s="49" t="s">
        <v>69</v>
      </c>
      <c r="N18" s="49" t="s">
        <v>69</v>
      </c>
      <c r="O18" s="23"/>
    </row>
    <row r="19" spans="1:15" ht="18.75" customHeight="1" x14ac:dyDescent="0.15">
      <c r="A19" s="5">
        <v>9</v>
      </c>
      <c r="B19" s="5"/>
      <c r="C19" s="5"/>
      <c r="D19" s="5" t="s">
        <v>188</v>
      </c>
      <c r="E19" s="49" t="s">
        <v>69</v>
      </c>
      <c r="F19" s="49" t="s">
        <v>69</v>
      </c>
      <c r="G19" s="49" t="s">
        <v>69</v>
      </c>
      <c r="H19" s="49" t="s">
        <v>69</v>
      </c>
      <c r="I19" s="49" t="s">
        <v>69</v>
      </c>
      <c r="J19" s="49" t="s">
        <v>69</v>
      </c>
      <c r="K19" s="49">
        <v>6.4</v>
      </c>
      <c r="L19" s="49" t="s">
        <v>69</v>
      </c>
      <c r="M19" s="49" t="s">
        <v>69</v>
      </c>
      <c r="N19" s="49">
        <v>3.2</v>
      </c>
      <c r="O19" s="23"/>
    </row>
    <row r="20" spans="1:15" ht="18.75" customHeight="1" x14ac:dyDescent="0.15">
      <c r="A20" s="5">
        <v>10</v>
      </c>
      <c r="B20" s="5"/>
      <c r="C20" s="5"/>
      <c r="D20" s="5" t="s">
        <v>189</v>
      </c>
      <c r="E20" s="49" t="s">
        <v>69</v>
      </c>
      <c r="F20" s="49">
        <v>12.8</v>
      </c>
      <c r="G20" s="49">
        <v>0.8</v>
      </c>
      <c r="H20" s="49">
        <v>3.2</v>
      </c>
      <c r="I20" s="49" t="s">
        <v>69</v>
      </c>
      <c r="J20" s="49">
        <v>3.2</v>
      </c>
      <c r="K20" s="49" t="s">
        <v>69</v>
      </c>
      <c r="L20" s="49">
        <v>6.4</v>
      </c>
      <c r="M20" s="49">
        <v>6.4</v>
      </c>
      <c r="N20" s="49">
        <v>19.2</v>
      </c>
      <c r="O20" s="23"/>
    </row>
    <row r="21" spans="1:15" ht="18.75" customHeight="1" x14ac:dyDescent="0.15">
      <c r="A21" s="5">
        <v>11</v>
      </c>
      <c r="B21" s="5"/>
      <c r="C21" s="5"/>
      <c r="D21" s="5" t="s">
        <v>190</v>
      </c>
      <c r="E21" s="49">
        <v>6.4</v>
      </c>
      <c r="F21" s="49" t="s">
        <v>69</v>
      </c>
      <c r="G21" s="49" t="s">
        <v>69</v>
      </c>
      <c r="H21" s="49" t="s">
        <v>69</v>
      </c>
      <c r="I21" s="49" t="s">
        <v>69</v>
      </c>
      <c r="J21" s="49" t="s">
        <v>69</v>
      </c>
      <c r="K21" s="49" t="s">
        <v>69</v>
      </c>
      <c r="L21" s="49" t="s">
        <v>69</v>
      </c>
      <c r="M21" s="49">
        <v>3.2</v>
      </c>
      <c r="N21" s="49" t="s">
        <v>69</v>
      </c>
      <c r="O21" s="23"/>
    </row>
    <row r="22" spans="1:15" ht="18.75" customHeight="1" x14ac:dyDescent="0.15">
      <c r="A22" s="5">
        <v>12</v>
      </c>
      <c r="B22" s="5"/>
      <c r="C22" s="5"/>
      <c r="D22" s="5" t="s">
        <v>121</v>
      </c>
      <c r="E22" s="49">
        <v>3.2</v>
      </c>
      <c r="F22" s="49">
        <v>6.4</v>
      </c>
      <c r="G22" s="49" t="s">
        <v>69</v>
      </c>
      <c r="H22" s="49" t="s">
        <v>69</v>
      </c>
      <c r="I22" s="49">
        <v>0.8</v>
      </c>
      <c r="J22" s="49">
        <v>3.2</v>
      </c>
      <c r="K22" s="49" t="s">
        <v>69</v>
      </c>
      <c r="L22" s="49" t="s">
        <v>69</v>
      </c>
      <c r="M22" s="49">
        <v>6.4</v>
      </c>
      <c r="N22" s="49" t="s">
        <v>69</v>
      </c>
      <c r="O22" s="23"/>
    </row>
    <row r="23" spans="1:15" ht="18.75" customHeight="1" x14ac:dyDescent="0.15">
      <c r="A23" s="5">
        <v>13</v>
      </c>
      <c r="B23" s="5"/>
      <c r="C23" s="5"/>
      <c r="D23" s="5" t="s">
        <v>191</v>
      </c>
      <c r="E23" s="49">
        <v>153.6</v>
      </c>
      <c r="F23" s="49">
        <v>3.2</v>
      </c>
      <c r="G23" s="49">
        <v>32</v>
      </c>
      <c r="H23" s="49">
        <v>51.2</v>
      </c>
      <c r="I23" s="49">
        <v>6.4</v>
      </c>
      <c r="J23" s="49">
        <v>19.2</v>
      </c>
      <c r="K23" s="49">
        <v>25.6</v>
      </c>
      <c r="L23" s="49">
        <v>51.2</v>
      </c>
      <c r="M23" s="49">
        <v>179.2</v>
      </c>
      <c r="N23" s="49">
        <v>70.400000000000006</v>
      </c>
      <c r="O23" s="23"/>
    </row>
    <row r="24" spans="1:15" ht="18.75" customHeight="1" x14ac:dyDescent="0.15">
      <c r="A24" s="5">
        <v>14</v>
      </c>
      <c r="B24" s="5"/>
      <c r="C24" s="5"/>
      <c r="D24" s="10" t="s">
        <v>124</v>
      </c>
      <c r="E24" s="49" t="s">
        <v>69</v>
      </c>
      <c r="F24" s="49" t="s">
        <v>69</v>
      </c>
      <c r="G24" s="49" t="s">
        <v>69</v>
      </c>
      <c r="H24" s="49" t="s">
        <v>69</v>
      </c>
      <c r="I24" s="49">
        <v>3.2</v>
      </c>
      <c r="J24" s="49" t="s">
        <v>69</v>
      </c>
      <c r="K24" s="49" t="s">
        <v>69</v>
      </c>
      <c r="L24" s="49" t="s">
        <v>69</v>
      </c>
      <c r="M24" s="49" t="s">
        <v>69</v>
      </c>
      <c r="N24" s="49" t="s">
        <v>69</v>
      </c>
      <c r="O24" s="23"/>
    </row>
    <row r="25" spans="1:15" ht="18.75" customHeight="1" x14ac:dyDescent="0.15">
      <c r="A25" s="5">
        <v>15</v>
      </c>
      <c r="B25" s="5"/>
      <c r="C25" s="5"/>
      <c r="D25" s="10" t="s">
        <v>33</v>
      </c>
      <c r="E25" s="49" t="s">
        <v>69</v>
      </c>
      <c r="F25" s="49">
        <v>6.4</v>
      </c>
      <c r="G25" s="49" t="s">
        <v>69</v>
      </c>
      <c r="H25" s="49">
        <v>6.4</v>
      </c>
      <c r="I25" s="49" t="s">
        <v>69</v>
      </c>
      <c r="J25" s="49" t="s">
        <v>69</v>
      </c>
      <c r="K25" s="49" t="s">
        <v>69</v>
      </c>
      <c r="L25" s="49" t="s">
        <v>69</v>
      </c>
      <c r="M25" s="49" t="s">
        <v>69</v>
      </c>
      <c r="N25" s="49" t="s">
        <v>69</v>
      </c>
      <c r="O25" s="23"/>
    </row>
    <row r="26" spans="1:15" ht="18.75" customHeight="1" x14ac:dyDescent="0.15">
      <c r="A26" s="5">
        <v>16</v>
      </c>
      <c r="B26" s="5"/>
      <c r="C26" s="5"/>
      <c r="D26" s="5" t="s">
        <v>192</v>
      </c>
      <c r="E26" s="49">
        <v>6.4</v>
      </c>
      <c r="F26" s="49">
        <v>6.4</v>
      </c>
      <c r="G26" s="49">
        <v>6.4</v>
      </c>
      <c r="H26" s="49">
        <v>1.6</v>
      </c>
      <c r="I26" s="49" t="s">
        <v>69</v>
      </c>
      <c r="J26" s="49">
        <v>3.2</v>
      </c>
      <c r="K26" s="49">
        <v>1.6</v>
      </c>
      <c r="L26" s="49" t="s">
        <v>69</v>
      </c>
      <c r="M26" s="49">
        <v>6.4</v>
      </c>
      <c r="N26" s="49">
        <v>3.2</v>
      </c>
      <c r="O26" s="23"/>
    </row>
    <row r="27" spans="1:15" ht="18.75" customHeight="1" x14ac:dyDescent="0.15">
      <c r="A27" s="5">
        <v>17</v>
      </c>
      <c r="B27" s="5"/>
      <c r="C27" s="5"/>
      <c r="D27" s="10" t="s">
        <v>35</v>
      </c>
      <c r="E27" s="49">
        <v>1.6</v>
      </c>
      <c r="F27" s="49">
        <v>3.2</v>
      </c>
      <c r="G27" s="49" t="s">
        <v>69</v>
      </c>
      <c r="H27" s="49" t="s">
        <v>69</v>
      </c>
      <c r="I27" s="49" t="s">
        <v>69</v>
      </c>
      <c r="J27" s="49" t="s">
        <v>69</v>
      </c>
      <c r="K27" s="49" t="s">
        <v>69</v>
      </c>
      <c r="L27" s="49" t="s">
        <v>69</v>
      </c>
      <c r="M27" s="49">
        <v>3.2</v>
      </c>
      <c r="N27" s="49" t="s">
        <v>69</v>
      </c>
      <c r="O27" s="23"/>
    </row>
    <row r="28" spans="1:15" ht="18.75" customHeight="1" x14ac:dyDescent="0.15">
      <c r="A28" s="5">
        <v>18</v>
      </c>
      <c r="B28" s="5"/>
      <c r="C28" s="5"/>
      <c r="D28" s="10" t="s">
        <v>36</v>
      </c>
      <c r="E28" s="49" t="s">
        <v>69</v>
      </c>
      <c r="F28" s="49" t="s">
        <v>69</v>
      </c>
      <c r="G28" s="49">
        <v>3.2</v>
      </c>
      <c r="H28" s="49">
        <v>3.2</v>
      </c>
      <c r="I28" s="49" t="s">
        <v>69</v>
      </c>
      <c r="J28" s="49" t="s">
        <v>69</v>
      </c>
      <c r="K28" s="49" t="s">
        <v>69</v>
      </c>
      <c r="L28" s="49" t="s">
        <v>69</v>
      </c>
      <c r="M28" s="49" t="s">
        <v>69</v>
      </c>
      <c r="N28" s="49" t="s">
        <v>69</v>
      </c>
      <c r="O28" s="23"/>
    </row>
    <row r="29" spans="1:15" ht="18.75" customHeight="1" x14ac:dyDescent="0.15">
      <c r="A29" s="5">
        <v>19</v>
      </c>
      <c r="B29" s="5"/>
      <c r="C29" s="5"/>
      <c r="D29" s="5" t="s">
        <v>193</v>
      </c>
      <c r="E29" s="49">
        <v>3.2</v>
      </c>
      <c r="F29" s="49" t="s">
        <v>69</v>
      </c>
      <c r="G29" s="49">
        <v>12.8</v>
      </c>
      <c r="H29" s="49" t="s">
        <v>69</v>
      </c>
      <c r="I29" s="49" t="s">
        <v>69</v>
      </c>
      <c r="J29" s="49">
        <v>6.4</v>
      </c>
      <c r="K29" s="49">
        <v>6.4</v>
      </c>
      <c r="L29" s="49">
        <v>6.4</v>
      </c>
      <c r="M29" s="49" t="s">
        <v>69</v>
      </c>
      <c r="N29" s="49">
        <v>6.4</v>
      </c>
      <c r="O29" s="23"/>
    </row>
    <row r="30" spans="1:15" ht="18.75" customHeight="1" x14ac:dyDescent="0.15">
      <c r="A30" s="5">
        <v>20</v>
      </c>
      <c r="B30" s="5" t="s">
        <v>37</v>
      </c>
      <c r="C30" s="5" t="s">
        <v>126</v>
      </c>
      <c r="D30" s="10" t="s">
        <v>127</v>
      </c>
      <c r="E30" s="49" t="s">
        <v>69</v>
      </c>
      <c r="F30" s="49" t="s">
        <v>69</v>
      </c>
      <c r="G30" s="49" t="s">
        <v>69</v>
      </c>
      <c r="H30" s="49" t="s">
        <v>69</v>
      </c>
      <c r="I30" s="49" t="s">
        <v>69</v>
      </c>
      <c r="J30" s="49" t="s">
        <v>69</v>
      </c>
      <c r="K30" s="49" t="s">
        <v>69</v>
      </c>
      <c r="L30" s="49">
        <v>1.6</v>
      </c>
      <c r="M30" s="49" t="s">
        <v>69</v>
      </c>
      <c r="N30" s="49">
        <v>3.2</v>
      </c>
      <c r="O30" s="23"/>
    </row>
    <row r="31" spans="1:15" ht="18.75" customHeight="1" x14ac:dyDescent="0.15">
      <c r="A31" s="5">
        <v>21</v>
      </c>
      <c r="B31" s="5"/>
      <c r="C31" s="5" t="s">
        <v>40</v>
      </c>
      <c r="D31" s="10" t="s">
        <v>128</v>
      </c>
      <c r="E31" s="49">
        <v>12.8</v>
      </c>
      <c r="F31" s="49">
        <v>6.4</v>
      </c>
      <c r="G31" s="49">
        <v>25.6</v>
      </c>
      <c r="H31" s="49">
        <v>32</v>
      </c>
      <c r="I31" s="49">
        <v>3.2</v>
      </c>
      <c r="J31" s="49">
        <v>12.8</v>
      </c>
      <c r="K31" s="49">
        <v>12.8</v>
      </c>
      <c r="L31" s="49" t="s">
        <v>69</v>
      </c>
      <c r="M31" s="49" t="s">
        <v>69</v>
      </c>
      <c r="N31" s="49" t="s">
        <v>69</v>
      </c>
      <c r="O31" s="23"/>
    </row>
    <row r="32" spans="1:15" ht="18.75" customHeight="1" x14ac:dyDescent="0.15">
      <c r="A32" s="5">
        <v>22</v>
      </c>
      <c r="B32" s="5"/>
      <c r="C32" s="5" t="s">
        <v>42</v>
      </c>
      <c r="D32" s="5" t="s">
        <v>129</v>
      </c>
      <c r="E32" s="49">
        <v>38.4</v>
      </c>
      <c r="F32" s="49" t="s">
        <v>69</v>
      </c>
      <c r="G32" s="49">
        <v>6.4</v>
      </c>
      <c r="H32" s="49" t="s">
        <v>69</v>
      </c>
      <c r="I32" s="49">
        <v>6.4</v>
      </c>
      <c r="J32" s="49">
        <v>6.4</v>
      </c>
      <c r="K32" s="49">
        <v>12.8</v>
      </c>
      <c r="L32" s="49">
        <v>12.8</v>
      </c>
      <c r="M32" s="49" t="s">
        <v>69</v>
      </c>
      <c r="N32" s="49" t="s">
        <v>69</v>
      </c>
      <c r="O32" s="23"/>
    </row>
    <row r="33" spans="1:15" ht="18.75" customHeight="1" x14ac:dyDescent="0.15">
      <c r="A33" s="5">
        <v>23</v>
      </c>
      <c r="B33" s="5"/>
      <c r="C33" s="5"/>
      <c r="D33" s="10" t="s">
        <v>44</v>
      </c>
      <c r="E33" s="49">
        <v>473.6</v>
      </c>
      <c r="F33" s="49">
        <v>819.2</v>
      </c>
      <c r="G33" s="49">
        <v>614.4</v>
      </c>
      <c r="H33" s="49">
        <v>563.20000000000005</v>
      </c>
      <c r="I33" s="49">
        <v>12.8</v>
      </c>
      <c r="J33" s="49">
        <v>83.2</v>
      </c>
      <c r="K33" s="49">
        <v>332.8</v>
      </c>
      <c r="L33" s="49">
        <v>9523.2000000000007</v>
      </c>
      <c r="M33" s="49">
        <v>7987.2</v>
      </c>
      <c r="N33" s="49">
        <v>2201.6</v>
      </c>
      <c r="O33" s="23"/>
    </row>
    <row r="34" spans="1:15" ht="18.75" customHeight="1" x14ac:dyDescent="0.15">
      <c r="A34" s="5">
        <v>24</v>
      </c>
      <c r="B34" s="5"/>
      <c r="C34" s="5"/>
      <c r="D34" s="5" t="s">
        <v>194</v>
      </c>
      <c r="E34" s="49">
        <v>819.2</v>
      </c>
      <c r="F34" s="49">
        <v>460.8</v>
      </c>
      <c r="G34" s="49">
        <v>691.2</v>
      </c>
      <c r="H34" s="49">
        <v>768</v>
      </c>
      <c r="I34" s="49">
        <v>83.2</v>
      </c>
      <c r="J34" s="49">
        <v>384</v>
      </c>
      <c r="K34" s="49">
        <v>294.39999999999998</v>
      </c>
      <c r="L34" s="49">
        <v>6451.2</v>
      </c>
      <c r="M34" s="49">
        <v>5990.4</v>
      </c>
      <c r="N34" s="49">
        <v>1510.4</v>
      </c>
      <c r="O34" s="23"/>
    </row>
    <row r="35" spans="1:15" ht="18.75" customHeight="1" x14ac:dyDescent="0.15">
      <c r="A35" s="5">
        <v>25</v>
      </c>
      <c r="B35" s="5"/>
      <c r="C35" s="5"/>
      <c r="D35" s="5" t="s">
        <v>47</v>
      </c>
      <c r="E35" s="49">
        <v>716.8</v>
      </c>
      <c r="F35" s="49">
        <v>1024</v>
      </c>
      <c r="G35" s="49">
        <v>1152</v>
      </c>
      <c r="H35" s="49">
        <v>1100.8</v>
      </c>
      <c r="I35" s="49">
        <v>38.4</v>
      </c>
      <c r="J35" s="49">
        <v>1177.5999999999999</v>
      </c>
      <c r="K35" s="49">
        <v>1561.6</v>
      </c>
      <c r="L35" s="49">
        <v>1459.2</v>
      </c>
      <c r="M35" s="49">
        <v>652.79999999999995</v>
      </c>
      <c r="N35" s="49">
        <v>614.4</v>
      </c>
      <c r="O35" s="23"/>
    </row>
    <row r="36" spans="1:15" ht="18.75" customHeight="1" x14ac:dyDescent="0.15">
      <c r="A36" s="5">
        <v>26</v>
      </c>
      <c r="B36" s="5"/>
      <c r="C36" s="5"/>
      <c r="D36" s="10" t="s">
        <v>48</v>
      </c>
      <c r="E36" s="49">
        <v>19.2</v>
      </c>
      <c r="F36" s="49" t="s">
        <v>69</v>
      </c>
      <c r="G36" s="49">
        <v>38.4</v>
      </c>
      <c r="H36" s="49" t="s">
        <v>69</v>
      </c>
      <c r="I36" s="49">
        <v>6.4</v>
      </c>
      <c r="J36" s="49">
        <v>3.2</v>
      </c>
      <c r="K36" s="49" t="s">
        <v>69</v>
      </c>
      <c r="L36" s="49">
        <v>25.6</v>
      </c>
      <c r="M36" s="49">
        <v>38.4</v>
      </c>
      <c r="N36" s="49" t="s">
        <v>69</v>
      </c>
      <c r="O36" s="23"/>
    </row>
    <row r="37" spans="1:15" ht="18.75" customHeight="1" x14ac:dyDescent="0.15">
      <c r="A37" s="5">
        <v>27</v>
      </c>
      <c r="B37" s="5"/>
      <c r="C37" s="5"/>
      <c r="D37" s="10" t="s">
        <v>171</v>
      </c>
      <c r="E37" s="49" t="s">
        <v>69</v>
      </c>
      <c r="F37" s="49" t="s">
        <v>69</v>
      </c>
      <c r="G37" s="49" t="s">
        <v>69</v>
      </c>
      <c r="H37" s="49" t="s">
        <v>69</v>
      </c>
      <c r="I37" s="49" t="s">
        <v>69</v>
      </c>
      <c r="J37" s="49" t="s">
        <v>69</v>
      </c>
      <c r="K37" s="49">
        <v>19.2</v>
      </c>
      <c r="L37" s="49" t="s">
        <v>69</v>
      </c>
      <c r="M37" s="49" t="s">
        <v>69</v>
      </c>
      <c r="N37" s="49" t="s">
        <v>69</v>
      </c>
      <c r="O37" s="23"/>
    </row>
    <row r="38" spans="1:15" ht="18.75" customHeight="1" x14ac:dyDescent="0.15">
      <c r="A38" s="5">
        <v>28</v>
      </c>
      <c r="B38" s="5"/>
      <c r="C38" s="5"/>
      <c r="D38" s="10" t="s">
        <v>131</v>
      </c>
      <c r="E38" s="49" t="s">
        <v>69</v>
      </c>
      <c r="F38" s="49">
        <v>25.6</v>
      </c>
      <c r="G38" s="49" t="s">
        <v>69</v>
      </c>
      <c r="H38" s="49">
        <v>38.4</v>
      </c>
      <c r="I38" s="49" t="s">
        <v>69</v>
      </c>
      <c r="J38" s="49" t="s">
        <v>69</v>
      </c>
      <c r="K38" s="49" t="s">
        <v>69</v>
      </c>
      <c r="L38" s="49" t="s">
        <v>69</v>
      </c>
      <c r="M38" s="49">
        <v>19.2</v>
      </c>
      <c r="N38" s="49" t="s">
        <v>69</v>
      </c>
      <c r="O38" s="23"/>
    </row>
    <row r="39" spans="1:15" ht="18.75" customHeight="1" x14ac:dyDescent="0.15">
      <c r="A39" s="5">
        <v>29</v>
      </c>
      <c r="B39" s="5"/>
      <c r="C39" s="5"/>
      <c r="D39" s="5" t="s">
        <v>195</v>
      </c>
      <c r="E39" s="49" t="s">
        <v>69</v>
      </c>
      <c r="F39" s="49">
        <v>0.8</v>
      </c>
      <c r="G39" s="49">
        <v>1.6</v>
      </c>
      <c r="H39" s="49" t="s">
        <v>69</v>
      </c>
      <c r="I39" s="49" t="s">
        <v>69</v>
      </c>
      <c r="J39" s="49" t="s">
        <v>69</v>
      </c>
      <c r="K39" s="49" t="s">
        <v>69</v>
      </c>
      <c r="L39" s="49" t="s">
        <v>69</v>
      </c>
      <c r="M39" s="49" t="s">
        <v>69</v>
      </c>
      <c r="N39" s="49" t="s">
        <v>69</v>
      </c>
      <c r="O39" s="23"/>
    </row>
    <row r="40" spans="1:15" ht="18.75" customHeight="1" x14ac:dyDescent="0.15">
      <c r="A40" s="5">
        <v>30</v>
      </c>
      <c r="B40" s="5"/>
      <c r="C40" s="5"/>
      <c r="D40" s="10" t="s">
        <v>52</v>
      </c>
      <c r="E40" s="49" t="s">
        <v>69</v>
      </c>
      <c r="F40" s="49">
        <v>6.4</v>
      </c>
      <c r="G40" s="49">
        <v>19.2</v>
      </c>
      <c r="H40" s="49">
        <v>6.4</v>
      </c>
      <c r="I40" s="49" t="s">
        <v>69</v>
      </c>
      <c r="J40" s="49" t="s">
        <v>69</v>
      </c>
      <c r="K40" s="49">
        <v>25.6</v>
      </c>
      <c r="L40" s="49">
        <v>121.6</v>
      </c>
      <c r="M40" s="49">
        <v>115.2</v>
      </c>
      <c r="N40" s="49" t="s">
        <v>69</v>
      </c>
      <c r="O40" s="23"/>
    </row>
    <row r="41" spans="1:15" ht="18.75" customHeight="1" x14ac:dyDescent="0.15">
      <c r="A41" s="5">
        <v>31</v>
      </c>
      <c r="B41" s="5"/>
      <c r="C41" s="5"/>
      <c r="D41" s="10" t="s">
        <v>196</v>
      </c>
      <c r="E41" s="49">
        <v>3.2</v>
      </c>
      <c r="F41" s="49" t="s">
        <v>69</v>
      </c>
      <c r="G41" s="49" t="s">
        <v>69</v>
      </c>
      <c r="H41" s="49">
        <v>6.4</v>
      </c>
      <c r="I41" s="49" t="s">
        <v>69</v>
      </c>
      <c r="J41" s="49">
        <v>0.8</v>
      </c>
      <c r="K41" s="49" t="s">
        <v>69</v>
      </c>
      <c r="L41" s="49" t="s">
        <v>69</v>
      </c>
      <c r="M41" s="49">
        <v>25.6</v>
      </c>
      <c r="N41" s="49">
        <v>6.4</v>
      </c>
      <c r="O41" s="23"/>
    </row>
    <row r="42" spans="1:15" ht="18.75" customHeight="1" x14ac:dyDescent="0.15">
      <c r="A42" s="5">
        <v>32</v>
      </c>
      <c r="B42" s="5"/>
      <c r="C42" s="5"/>
      <c r="D42" s="10" t="s">
        <v>136</v>
      </c>
      <c r="E42" s="49">
        <v>6.4</v>
      </c>
      <c r="F42" s="49" t="s">
        <v>69</v>
      </c>
      <c r="G42" s="49" t="s">
        <v>69</v>
      </c>
      <c r="H42" s="49" t="s">
        <v>69</v>
      </c>
      <c r="I42" s="49">
        <v>0.8</v>
      </c>
      <c r="J42" s="49" t="s">
        <v>69</v>
      </c>
      <c r="K42" s="49" t="s">
        <v>69</v>
      </c>
      <c r="L42" s="49">
        <v>12.8</v>
      </c>
      <c r="M42" s="49" t="s">
        <v>69</v>
      </c>
      <c r="N42" s="49" t="s">
        <v>69</v>
      </c>
      <c r="O42" s="23"/>
    </row>
    <row r="43" spans="1:15" ht="18.75" customHeight="1" x14ac:dyDescent="0.15">
      <c r="A43" s="5">
        <v>33</v>
      </c>
      <c r="B43" s="5"/>
      <c r="C43" s="5"/>
      <c r="D43" s="10" t="s">
        <v>54</v>
      </c>
      <c r="E43" s="49" t="s">
        <v>69</v>
      </c>
      <c r="F43" s="49" t="s">
        <v>69</v>
      </c>
      <c r="G43" s="49" t="s">
        <v>69</v>
      </c>
      <c r="H43" s="49" t="s">
        <v>69</v>
      </c>
      <c r="I43" s="49" t="s">
        <v>69</v>
      </c>
      <c r="J43" s="49" t="s">
        <v>69</v>
      </c>
      <c r="K43" s="49" t="s">
        <v>69</v>
      </c>
      <c r="L43" s="49">
        <v>38.4</v>
      </c>
      <c r="M43" s="49">
        <v>12.8</v>
      </c>
      <c r="N43" s="49">
        <v>3.2</v>
      </c>
      <c r="O43" s="23"/>
    </row>
    <row r="44" spans="1:15" ht="18.75" customHeight="1" x14ac:dyDescent="0.15">
      <c r="A44" s="5">
        <v>34</v>
      </c>
      <c r="B44" s="5"/>
      <c r="C44" s="5"/>
      <c r="D44" s="10" t="s">
        <v>174</v>
      </c>
      <c r="E44" s="49" t="s">
        <v>69</v>
      </c>
      <c r="F44" s="49" t="s">
        <v>69</v>
      </c>
      <c r="G44" s="49" t="s">
        <v>69</v>
      </c>
      <c r="H44" s="49" t="s">
        <v>69</v>
      </c>
      <c r="I44" s="49">
        <v>6.4</v>
      </c>
      <c r="J44" s="49" t="s">
        <v>69</v>
      </c>
      <c r="K44" s="49" t="s">
        <v>69</v>
      </c>
      <c r="L44" s="49">
        <v>6.4</v>
      </c>
      <c r="M44" s="49" t="s">
        <v>69</v>
      </c>
      <c r="N44" s="49">
        <v>1.6</v>
      </c>
      <c r="O44" s="23"/>
    </row>
    <row r="45" spans="1:15" ht="18.75" customHeight="1" x14ac:dyDescent="0.15">
      <c r="A45" s="5">
        <v>35</v>
      </c>
      <c r="B45" s="5"/>
      <c r="C45" s="5"/>
      <c r="D45" s="10" t="s">
        <v>55</v>
      </c>
      <c r="E45" s="49">
        <v>19.2</v>
      </c>
      <c r="F45" s="49">
        <v>1.6</v>
      </c>
      <c r="G45" s="49">
        <v>6.4</v>
      </c>
      <c r="H45" s="49">
        <v>19.2</v>
      </c>
      <c r="I45" s="49" t="s">
        <v>69</v>
      </c>
      <c r="J45" s="49">
        <v>1.6</v>
      </c>
      <c r="K45" s="49">
        <v>3.2</v>
      </c>
      <c r="L45" s="49" t="s">
        <v>69</v>
      </c>
      <c r="M45" s="49" t="s">
        <v>69</v>
      </c>
      <c r="N45" s="49">
        <v>19.2</v>
      </c>
      <c r="O45" s="23"/>
    </row>
    <row r="46" spans="1:15" ht="18.75" customHeight="1" x14ac:dyDescent="0.15">
      <c r="A46" s="5">
        <v>36</v>
      </c>
      <c r="B46" s="5"/>
      <c r="C46" s="5"/>
      <c r="D46" s="10" t="s">
        <v>197</v>
      </c>
      <c r="E46" s="49">
        <v>0.8</v>
      </c>
      <c r="F46" s="49" t="s">
        <v>69</v>
      </c>
      <c r="G46" s="49" t="s">
        <v>69</v>
      </c>
      <c r="H46" s="49" t="s">
        <v>69</v>
      </c>
      <c r="I46" s="49">
        <v>25.6</v>
      </c>
      <c r="J46" s="49" t="s">
        <v>69</v>
      </c>
      <c r="K46" s="49" t="s">
        <v>69</v>
      </c>
      <c r="L46" s="49">
        <v>32</v>
      </c>
      <c r="M46" s="49" t="s">
        <v>69</v>
      </c>
      <c r="N46" s="49" t="s">
        <v>69</v>
      </c>
      <c r="O46" s="23"/>
    </row>
    <row r="47" spans="1:15" ht="18.75" customHeight="1" x14ac:dyDescent="0.15">
      <c r="A47" s="5">
        <v>37</v>
      </c>
      <c r="B47" s="5"/>
      <c r="C47" s="5"/>
      <c r="D47" s="10" t="s">
        <v>198</v>
      </c>
      <c r="E47" s="49" t="s">
        <v>69</v>
      </c>
      <c r="F47" s="49" t="s">
        <v>69</v>
      </c>
      <c r="G47" s="49" t="s">
        <v>69</v>
      </c>
      <c r="H47" s="49" t="s">
        <v>69</v>
      </c>
      <c r="I47" s="49" t="s">
        <v>69</v>
      </c>
      <c r="J47" s="49" t="s">
        <v>69</v>
      </c>
      <c r="K47" s="49" t="s">
        <v>69</v>
      </c>
      <c r="L47" s="49" t="s">
        <v>69</v>
      </c>
      <c r="M47" s="49" t="s">
        <v>69</v>
      </c>
      <c r="N47" s="49">
        <v>25.6</v>
      </c>
      <c r="O47" s="23"/>
    </row>
    <row r="48" spans="1:15" ht="18.75" customHeight="1" x14ac:dyDescent="0.15">
      <c r="A48" s="5">
        <v>38</v>
      </c>
      <c r="B48" s="5"/>
      <c r="C48" s="5"/>
      <c r="D48" s="10" t="s">
        <v>175</v>
      </c>
      <c r="E48" s="49" t="s">
        <v>69</v>
      </c>
      <c r="F48" s="49" t="s">
        <v>69</v>
      </c>
      <c r="G48" s="49" t="s">
        <v>69</v>
      </c>
      <c r="H48" s="49" t="s">
        <v>69</v>
      </c>
      <c r="I48" s="49" t="s">
        <v>69</v>
      </c>
      <c r="J48" s="49" t="s">
        <v>69</v>
      </c>
      <c r="K48" s="49" t="s">
        <v>69</v>
      </c>
      <c r="L48" s="49" t="s">
        <v>69</v>
      </c>
      <c r="M48" s="49">
        <v>12.8</v>
      </c>
      <c r="N48" s="49" t="s">
        <v>69</v>
      </c>
      <c r="O48" s="23"/>
    </row>
    <row r="49" spans="1:15" ht="18.75" customHeight="1" x14ac:dyDescent="0.15">
      <c r="A49" s="5">
        <v>39</v>
      </c>
      <c r="B49" s="5"/>
      <c r="C49" s="5"/>
      <c r="D49" s="10" t="s">
        <v>137</v>
      </c>
      <c r="E49" s="49">
        <v>6.4</v>
      </c>
      <c r="F49" s="49" t="s">
        <v>69</v>
      </c>
      <c r="G49" s="49" t="s">
        <v>69</v>
      </c>
      <c r="H49" s="49" t="s">
        <v>69</v>
      </c>
      <c r="I49" s="49" t="s">
        <v>69</v>
      </c>
      <c r="J49" s="49" t="s">
        <v>69</v>
      </c>
      <c r="K49" s="49" t="s">
        <v>69</v>
      </c>
      <c r="L49" s="49" t="s">
        <v>69</v>
      </c>
      <c r="M49" s="49" t="s">
        <v>69</v>
      </c>
      <c r="N49" s="49">
        <v>0.8</v>
      </c>
      <c r="O49" s="23"/>
    </row>
    <row r="50" spans="1:15" ht="18.75" customHeight="1" x14ac:dyDescent="0.15">
      <c r="A50" s="5">
        <v>40</v>
      </c>
      <c r="B50" s="5"/>
      <c r="C50" s="5"/>
      <c r="D50" s="10" t="s">
        <v>56</v>
      </c>
      <c r="E50" s="49" t="s">
        <v>69</v>
      </c>
      <c r="F50" s="49" t="s">
        <v>69</v>
      </c>
      <c r="G50" s="49" t="s">
        <v>69</v>
      </c>
      <c r="H50" s="49" t="s">
        <v>69</v>
      </c>
      <c r="I50" s="49">
        <v>1.6</v>
      </c>
      <c r="J50" s="49" t="s">
        <v>69</v>
      </c>
      <c r="K50" s="49" t="s">
        <v>69</v>
      </c>
      <c r="L50" s="49" t="s">
        <v>69</v>
      </c>
      <c r="M50" s="49" t="s">
        <v>69</v>
      </c>
      <c r="N50" s="49" t="s">
        <v>69</v>
      </c>
      <c r="O50" s="23"/>
    </row>
    <row r="51" spans="1:15" ht="18.75" customHeight="1" x14ac:dyDescent="0.15">
      <c r="A51" s="5">
        <v>41</v>
      </c>
      <c r="B51" s="5"/>
      <c r="C51" s="5"/>
      <c r="D51" s="10" t="s">
        <v>57</v>
      </c>
      <c r="E51" s="49">
        <v>12.8</v>
      </c>
      <c r="F51" s="49" t="s">
        <v>69</v>
      </c>
      <c r="G51" s="49">
        <v>12.8</v>
      </c>
      <c r="H51" s="49">
        <v>6.4</v>
      </c>
      <c r="I51" s="49" t="s">
        <v>69</v>
      </c>
      <c r="J51" s="49" t="s">
        <v>69</v>
      </c>
      <c r="K51" s="49" t="s">
        <v>69</v>
      </c>
      <c r="L51" s="49">
        <v>12.8</v>
      </c>
      <c r="M51" s="49" t="s">
        <v>69</v>
      </c>
      <c r="N51" s="49" t="s">
        <v>69</v>
      </c>
      <c r="O51" s="23"/>
    </row>
    <row r="52" spans="1:15" ht="18.75" customHeight="1" x14ac:dyDescent="0.15">
      <c r="A52" s="5">
        <v>42</v>
      </c>
      <c r="B52" s="5"/>
      <c r="C52" s="5"/>
      <c r="D52" s="10" t="s">
        <v>138</v>
      </c>
      <c r="E52" s="49" t="s">
        <v>69</v>
      </c>
      <c r="F52" s="49" t="s">
        <v>69</v>
      </c>
      <c r="G52" s="49">
        <v>3.2</v>
      </c>
      <c r="H52" s="49" t="s">
        <v>69</v>
      </c>
      <c r="I52" s="49" t="s">
        <v>69</v>
      </c>
      <c r="J52" s="49" t="s">
        <v>69</v>
      </c>
      <c r="K52" s="49">
        <v>6.4</v>
      </c>
      <c r="L52" s="49" t="s">
        <v>69</v>
      </c>
      <c r="M52" s="49" t="s">
        <v>69</v>
      </c>
      <c r="N52" s="49" t="s">
        <v>69</v>
      </c>
      <c r="O52" s="23"/>
    </row>
    <row r="53" spans="1:15" ht="18.75" customHeight="1" x14ac:dyDescent="0.15">
      <c r="A53" s="5">
        <v>43</v>
      </c>
      <c r="B53" s="5"/>
      <c r="C53" s="5"/>
      <c r="D53" s="10" t="s">
        <v>58</v>
      </c>
      <c r="E53" s="49">
        <v>1100.8</v>
      </c>
      <c r="F53" s="49">
        <v>537.6</v>
      </c>
      <c r="G53" s="49">
        <v>1664</v>
      </c>
      <c r="H53" s="49">
        <v>1920</v>
      </c>
      <c r="I53" s="49">
        <v>755.2</v>
      </c>
      <c r="J53" s="49">
        <v>588.79999999999995</v>
      </c>
      <c r="K53" s="49">
        <v>1715.2</v>
      </c>
      <c r="L53" s="49">
        <v>70.400000000000006</v>
      </c>
      <c r="M53" s="49">
        <v>44.8</v>
      </c>
      <c r="N53" s="49">
        <v>38.4</v>
      </c>
      <c r="O53" s="23"/>
    </row>
    <row r="54" spans="1:15" ht="18.75" customHeight="1" x14ac:dyDescent="0.15">
      <c r="A54" s="5">
        <v>44</v>
      </c>
      <c r="B54" s="5"/>
      <c r="C54" s="5"/>
      <c r="D54" s="5" t="s">
        <v>139</v>
      </c>
      <c r="E54" s="49">
        <v>38.4</v>
      </c>
      <c r="F54" s="49">
        <v>6.4</v>
      </c>
      <c r="G54" s="49">
        <v>6.4</v>
      </c>
      <c r="H54" s="49">
        <v>70.400000000000006</v>
      </c>
      <c r="I54" s="49">
        <v>12.8</v>
      </c>
      <c r="J54" s="49">
        <v>19.2</v>
      </c>
      <c r="K54" s="49">
        <v>32</v>
      </c>
      <c r="L54" s="49">
        <v>179.2</v>
      </c>
      <c r="M54" s="49">
        <v>83.2</v>
      </c>
      <c r="N54" s="49">
        <v>44.8</v>
      </c>
      <c r="O54" s="23"/>
    </row>
    <row r="55" spans="1:15" ht="18.75" customHeight="1" x14ac:dyDescent="0.15">
      <c r="A55" s="5">
        <v>45</v>
      </c>
      <c r="B55" s="5"/>
      <c r="C55" s="5"/>
      <c r="D55" s="10" t="s">
        <v>141</v>
      </c>
      <c r="E55" s="49">
        <v>6.4</v>
      </c>
      <c r="F55" s="49">
        <v>12.8</v>
      </c>
      <c r="G55" s="49" t="s">
        <v>69</v>
      </c>
      <c r="H55" s="49">
        <v>3.2</v>
      </c>
      <c r="I55" s="49">
        <v>12.8</v>
      </c>
      <c r="J55" s="49" t="s">
        <v>69</v>
      </c>
      <c r="K55" s="49">
        <v>32</v>
      </c>
      <c r="L55" s="49">
        <v>166.4</v>
      </c>
      <c r="M55" s="49">
        <v>44.8</v>
      </c>
      <c r="N55" s="49">
        <v>57.6</v>
      </c>
      <c r="O55" s="23"/>
    </row>
    <row r="56" spans="1:15" ht="18.75" customHeight="1" x14ac:dyDescent="0.15">
      <c r="A56" s="5">
        <v>46</v>
      </c>
      <c r="B56" s="5"/>
      <c r="C56" s="5"/>
      <c r="D56" s="10" t="s">
        <v>60</v>
      </c>
      <c r="E56" s="49">
        <v>6.4</v>
      </c>
      <c r="F56" s="49">
        <v>6.4</v>
      </c>
      <c r="G56" s="49">
        <v>12.8</v>
      </c>
      <c r="H56" s="49">
        <v>6.4</v>
      </c>
      <c r="I56" s="49">
        <v>1.6</v>
      </c>
      <c r="J56" s="49">
        <v>3.2</v>
      </c>
      <c r="K56" s="49">
        <v>32</v>
      </c>
      <c r="L56" s="49">
        <v>19.2</v>
      </c>
      <c r="M56" s="49">
        <v>32</v>
      </c>
      <c r="N56" s="49">
        <v>57.6</v>
      </c>
      <c r="O56" s="23"/>
    </row>
    <row r="57" spans="1:15" ht="18.75" customHeight="1" x14ac:dyDescent="0.15">
      <c r="A57" s="5">
        <v>47</v>
      </c>
      <c r="B57" s="5"/>
      <c r="C57" s="5"/>
      <c r="D57" s="10" t="s">
        <v>61</v>
      </c>
      <c r="E57" s="49" t="s">
        <v>69</v>
      </c>
      <c r="F57" s="49" t="s">
        <v>69</v>
      </c>
      <c r="G57" s="49" t="s">
        <v>69</v>
      </c>
      <c r="H57" s="49" t="s">
        <v>69</v>
      </c>
      <c r="I57" s="49" t="s">
        <v>69</v>
      </c>
      <c r="J57" s="49">
        <v>3.2</v>
      </c>
      <c r="K57" s="49" t="s">
        <v>69</v>
      </c>
      <c r="L57" s="49" t="s">
        <v>69</v>
      </c>
      <c r="M57" s="49" t="s">
        <v>69</v>
      </c>
      <c r="N57" s="49" t="s">
        <v>69</v>
      </c>
      <c r="O57" s="23"/>
    </row>
    <row r="58" spans="1:15" ht="18.75" customHeight="1" x14ac:dyDescent="0.15">
      <c r="A58" s="5">
        <v>48</v>
      </c>
      <c r="B58" s="5"/>
      <c r="C58" s="5"/>
      <c r="D58" s="5" t="s">
        <v>142</v>
      </c>
      <c r="E58" s="49">
        <v>1.6</v>
      </c>
      <c r="F58" s="49">
        <v>1.6</v>
      </c>
      <c r="G58" s="49">
        <v>6.4</v>
      </c>
      <c r="H58" s="49">
        <v>25.6</v>
      </c>
      <c r="I58" s="49">
        <v>1.6</v>
      </c>
      <c r="J58" s="49">
        <v>6.4</v>
      </c>
      <c r="K58" s="49">
        <v>12.8</v>
      </c>
      <c r="L58" s="49">
        <v>64</v>
      </c>
      <c r="M58" s="49">
        <v>25.6</v>
      </c>
      <c r="N58" s="49">
        <v>44.8</v>
      </c>
      <c r="O58" s="23"/>
    </row>
    <row r="59" spans="1:15" ht="18.75" customHeight="1" x14ac:dyDescent="0.15">
      <c r="A59" s="5">
        <v>49</v>
      </c>
      <c r="B59" s="5"/>
      <c r="C59" s="5"/>
      <c r="D59" s="5" t="s">
        <v>199</v>
      </c>
      <c r="E59" s="49" t="s">
        <v>69</v>
      </c>
      <c r="F59" s="49">
        <v>6.4</v>
      </c>
      <c r="G59" s="49" t="s">
        <v>69</v>
      </c>
      <c r="H59" s="49" t="s">
        <v>69</v>
      </c>
      <c r="I59" s="49" t="s">
        <v>69</v>
      </c>
      <c r="J59" s="49" t="s">
        <v>69</v>
      </c>
      <c r="K59" s="49" t="s">
        <v>69</v>
      </c>
      <c r="L59" s="49" t="s">
        <v>69</v>
      </c>
      <c r="M59" s="49" t="s">
        <v>69</v>
      </c>
      <c r="N59" s="49" t="s">
        <v>69</v>
      </c>
      <c r="O59" s="23"/>
    </row>
    <row r="60" spans="1:15" ht="18.75" customHeight="1" x14ac:dyDescent="0.15">
      <c r="A60" s="5">
        <v>50</v>
      </c>
      <c r="B60" s="5"/>
      <c r="C60" s="5"/>
      <c r="D60" s="10" t="s">
        <v>200</v>
      </c>
      <c r="E60" s="49">
        <v>396.8</v>
      </c>
      <c r="F60" s="49">
        <v>499.2</v>
      </c>
      <c r="G60" s="49">
        <v>179.2</v>
      </c>
      <c r="H60" s="49">
        <v>870.4</v>
      </c>
      <c r="I60" s="49">
        <v>6.4</v>
      </c>
      <c r="J60" s="49">
        <v>256</v>
      </c>
      <c r="K60" s="49">
        <v>281.60000000000002</v>
      </c>
      <c r="L60" s="49">
        <v>217.6</v>
      </c>
      <c r="M60" s="49">
        <v>89.6</v>
      </c>
      <c r="N60" s="49">
        <v>64</v>
      </c>
      <c r="O60" s="23"/>
    </row>
    <row r="61" spans="1:15" ht="18.75" customHeight="1" x14ac:dyDescent="0.15">
      <c r="A61" s="5">
        <v>51</v>
      </c>
      <c r="B61" s="5"/>
      <c r="C61" s="5"/>
      <c r="D61" s="5" t="s">
        <v>201</v>
      </c>
      <c r="E61" s="49">
        <v>409.6</v>
      </c>
      <c r="F61" s="49">
        <v>435.2</v>
      </c>
      <c r="G61" s="49">
        <v>499.2</v>
      </c>
      <c r="H61" s="49">
        <v>576</v>
      </c>
      <c r="I61" s="49">
        <v>38.4</v>
      </c>
      <c r="J61" s="49">
        <v>396.8</v>
      </c>
      <c r="K61" s="49">
        <v>268.8</v>
      </c>
      <c r="L61" s="49">
        <v>537.6</v>
      </c>
      <c r="M61" s="49">
        <v>371.2</v>
      </c>
      <c r="N61" s="49">
        <v>576</v>
      </c>
      <c r="O61" s="23"/>
    </row>
    <row r="62" spans="1:15" ht="18.75" customHeight="1" x14ac:dyDescent="0.15">
      <c r="A62" s="5">
        <v>52</v>
      </c>
      <c r="B62" s="5" t="s">
        <v>202</v>
      </c>
      <c r="C62" s="5" t="s">
        <v>203</v>
      </c>
      <c r="D62" s="5" t="s">
        <v>204</v>
      </c>
      <c r="E62" s="49" t="s">
        <v>69</v>
      </c>
      <c r="F62" s="49" t="s">
        <v>69</v>
      </c>
      <c r="G62" s="49">
        <v>6.4</v>
      </c>
      <c r="H62" s="49" t="s">
        <v>69</v>
      </c>
      <c r="I62" s="49" t="s">
        <v>69</v>
      </c>
      <c r="J62" s="49" t="s">
        <v>69</v>
      </c>
      <c r="K62" s="49" t="s">
        <v>69</v>
      </c>
      <c r="L62" s="49" t="s">
        <v>69</v>
      </c>
      <c r="M62" s="49" t="s">
        <v>69</v>
      </c>
      <c r="N62" s="49" t="s">
        <v>69</v>
      </c>
      <c r="O62" s="23"/>
    </row>
    <row r="63" spans="1:15" ht="18.75" customHeight="1" x14ac:dyDescent="0.15">
      <c r="A63" s="5">
        <v>53</v>
      </c>
      <c r="B63" s="5" t="s">
        <v>62</v>
      </c>
      <c r="C63" s="5" t="s">
        <v>63</v>
      </c>
      <c r="D63" s="5" t="s">
        <v>64</v>
      </c>
      <c r="E63" s="49">
        <v>57.6</v>
      </c>
      <c r="F63" s="49">
        <v>115.2</v>
      </c>
      <c r="G63" s="49">
        <v>76.8</v>
      </c>
      <c r="H63" s="49">
        <v>121.6</v>
      </c>
      <c r="I63" s="49">
        <v>3.2</v>
      </c>
      <c r="J63" s="49">
        <v>147.19999999999999</v>
      </c>
      <c r="K63" s="49">
        <v>51.2</v>
      </c>
      <c r="L63" s="49">
        <v>76.8</v>
      </c>
      <c r="M63" s="49">
        <v>192</v>
      </c>
      <c r="N63" s="49">
        <v>51.2</v>
      </c>
      <c r="O63" s="23"/>
    </row>
    <row r="64" spans="1:15" ht="18.75" customHeight="1" x14ac:dyDescent="0.15">
      <c r="A64" s="5">
        <v>54</v>
      </c>
      <c r="B64" s="5" t="s">
        <v>65</v>
      </c>
      <c r="C64" s="5" t="s">
        <v>66</v>
      </c>
      <c r="D64" s="5" t="s">
        <v>67</v>
      </c>
      <c r="E64" s="49" t="s">
        <v>69</v>
      </c>
      <c r="F64" s="49">
        <v>6.4</v>
      </c>
      <c r="G64" s="49">
        <v>6.4</v>
      </c>
      <c r="H64" s="49">
        <v>6.4</v>
      </c>
      <c r="I64" s="49" t="s">
        <v>69</v>
      </c>
      <c r="J64" s="49">
        <v>19.2</v>
      </c>
      <c r="K64" s="49" t="s">
        <v>69</v>
      </c>
      <c r="L64" s="49" t="s">
        <v>69</v>
      </c>
      <c r="M64" s="49" t="s">
        <v>69</v>
      </c>
      <c r="N64" s="49" t="s">
        <v>69</v>
      </c>
      <c r="O64" s="23"/>
    </row>
    <row r="65" spans="1:15" ht="18.75" customHeight="1" x14ac:dyDescent="0.15">
      <c r="A65" s="5">
        <v>55</v>
      </c>
      <c r="B65" s="5" t="s">
        <v>68</v>
      </c>
      <c r="C65" s="5" t="s">
        <v>69</v>
      </c>
      <c r="D65" s="5" t="s">
        <v>70</v>
      </c>
      <c r="E65" s="49">
        <v>166.4</v>
      </c>
      <c r="F65" s="49" t="s">
        <v>69</v>
      </c>
      <c r="G65" s="49">
        <v>38.4</v>
      </c>
      <c r="H65" s="49">
        <v>38.4</v>
      </c>
      <c r="I65" s="49">
        <v>12.8</v>
      </c>
      <c r="J65" s="49">
        <v>57.6</v>
      </c>
      <c r="K65" s="49">
        <v>44.8</v>
      </c>
      <c r="L65" s="49">
        <v>64</v>
      </c>
      <c r="M65" s="49">
        <v>51.2</v>
      </c>
      <c r="N65" s="49">
        <v>70.400000000000006</v>
      </c>
      <c r="O65" s="23"/>
    </row>
    <row r="66" spans="1:15" ht="18.75" customHeight="1" x14ac:dyDescent="0.15">
      <c r="A66" s="5">
        <v>56</v>
      </c>
      <c r="B66" s="5" t="s">
        <v>71</v>
      </c>
      <c r="C66" s="5" t="s">
        <v>150</v>
      </c>
      <c r="D66" s="10" t="s">
        <v>151</v>
      </c>
      <c r="E66" s="49">
        <v>6.4</v>
      </c>
      <c r="F66" s="49">
        <v>3.2</v>
      </c>
      <c r="G66" s="49" t="s">
        <v>69</v>
      </c>
      <c r="H66" s="49" t="s">
        <v>69</v>
      </c>
      <c r="I66" s="49" t="s">
        <v>69</v>
      </c>
      <c r="J66" s="49">
        <v>3.2</v>
      </c>
      <c r="K66" s="49">
        <v>1.6</v>
      </c>
      <c r="L66" s="49">
        <v>3.2</v>
      </c>
      <c r="M66" s="49" t="s">
        <v>69</v>
      </c>
      <c r="N66" s="49">
        <v>25.6</v>
      </c>
      <c r="O66" s="23"/>
    </row>
    <row r="67" spans="1:15" ht="18.75" customHeight="1" x14ac:dyDescent="0.15">
      <c r="A67" s="5">
        <v>57</v>
      </c>
      <c r="B67" s="5"/>
      <c r="C67" s="5" t="s">
        <v>72</v>
      </c>
      <c r="D67" s="5" t="s">
        <v>205</v>
      </c>
      <c r="E67" s="49" t="s">
        <v>69</v>
      </c>
      <c r="F67" s="49" t="s">
        <v>69</v>
      </c>
      <c r="G67" s="49" t="s">
        <v>69</v>
      </c>
      <c r="H67" s="49" t="s">
        <v>69</v>
      </c>
      <c r="I67" s="49" t="s">
        <v>69</v>
      </c>
      <c r="J67" s="49" t="s">
        <v>69</v>
      </c>
      <c r="K67" s="49" t="s">
        <v>69</v>
      </c>
      <c r="L67" s="49">
        <v>1.6</v>
      </c>
      <c r="M67" s="49" t="s">
        <v>69</v>
      </c>
      <c r="N67" s="49" t="s">
        <v>69</v>
      </c>
      <c r="O67" s="23"/>
    </row>
    <row r="68" spans="1:15" ht="18.75" customHeight="1" x14ac:dyDescent="0.15">
      <c r="A68" s="5">
        <v>58</v>
      </c>
      <c r="B68" s="5"/>
      <c r="C68" s="5"/>
      <c r="D68" s="10" t="s">
        <v>73</v>
      </c>
      <c r="E68" s="49" t="s">
        <v>69</v>
      </c>
      <c r="F68" s="49">
        <v>1.6</v>
      </c>
      <c r="G68" s="49" t="s">
        <v>69</v>
      </c>
      <c r="H68" s="49">
        <v>3.2</v>
      </c>
      <c r="I68" s="49" t="s">
        <v>69</v>
      </c>
      <c r="J68" s="49" t="s">
        <v>69</v>
      </c>
      <c r="K68" s="49">
        <v>6.4</v>
      </c>
      <c r="L68" s="49" t="s">
        <v>69</v>
      </c>
      <c r="M68" s="49">
        <v>1.6</v>
      </c>
      <c r="N68" s="49" t="s">
        <v>69</v>
      </c>
      <c r="O68" s="23"/>
    </row>
    <row r="69" spans="1:15" ht="18.75" customHeight="1" x14ac:dyDescent="0.15">
      <c r="A69" s="5">
        <v>59</v>
      </c>
      <c r="B69" s="5"/>
      <c r="C69" s="5"/>
      <c r="D69" s="5" t="s">
        <v>206</v>
      </c>
      <c r="E69" s="49" t="s">
        <v>69</v>
      </c>
      <c r="F69" s="49" t="s">
        <v>69</v>
      </c>
      <c r="G69" s="49" t="s">
        <v>69</v>
      </c>
      <c r="H69" s="49" t="s">
        <v>69</v>
      </c>
      <c r="I69" s="49" t="s">
        <v>69</v>
      </c>
      <c r="J69" s="49" t="s">
        <v>69</v>
      </c>
      <c r="K69" s="49" t="s">
        <v>69</v>
      </c>
      <c r="L69" s="49" t="s">
        <v>69</v>
      </c>
      <c r="M69" s="49">
        <v>0.8</v>
      </c>
      <c r="N69" s="49">
        <v>3.2</v>
      </c>
      <c r="O69" s="23"/>
    </row>
    <row r="70" spans="1:15" ht="18.75" customHeight="1" x14ac:dyDescent="0.15">
      <c r="A70" s="5">
        <v>60</v>
      </c>
      <c r="B70" s="5"/>
      <c r="C70" s="5"/>
      <c r="D70" s="5" t="s">
        <v>207</v>
      </c>
      <c r="E70" s="49" t="s">
        <v>69</v>
      </c>
      <c r="F70" s="49" t="s">
        <v>69</v>
      </c>
      <c r="G70" s="49" t="s">
        <v>69</v>
      </c>
      <c r="H70" s="49" t="s">
        <v>69</v>
      </c>
      <c r="I70" s="49" t="s">
        <v>69</v>
      </c>
      <c r="J70" s="49">
        <v>0.8</v>
      </c>
      <c r="K70" s="49" t="s">
        <v>69</v>
      </c>
      <c r="L70" s="49" t="s">
        <v>69</v>
      </c>
      <c r="M70" s="49" t="s">
        <v>69</v>
      </c>
      <c r="N70" s="49" t="s">
        <v>69</v>
      </c>
      <c r="O70" s="23"/>
    </row>
    <row r="71" spans="1:15" ht="18.75" customHeight="1" x14ac:dyDescent="0.15">
      <c r="A71" s="5">
        <v>61</v>
      </c>
      <c r="B71" s="5"/>
      <c r="C71" s="5"/>
      <c r="D71" s="5" t="s">
        <v>74</v>
      </c>
      <c r="E71" s="49" t="s">
        <v>69</v>
      </c>
      <c r="F71" s="49" t="s">
        <v>69</v>
      </c>
      <c r="G71" s="49" t="s">
        <v>69</v>
      </c>
      <c r="H71" s="49" t="s">
        <v>69</v>
      </c>
      <c r="I71" s="49" t="s">
        <v>69</v>
      </c>
      <c r="J71" s="49">
        <v>1.6</v>
      </c>
      <c r="K71" s="49" t="s">
        <v>69</v>
      </c>
      <c r="L71" s="49" t="s">
        <v>69</v>
      </c>
      <c r="M71" s="49">
        <v>6.4</v>
      </c>
      <c r="N71" s="49">
        <v>1.6</v>
      </c>
      <c r="O71" s="23"/>
    </row>
    <row r="72" spans="1:15" ht="18.75" customHeight="1" x14ac:dyDescent="0.15">
      <c r="A72" s="5">
        <v>62</v>
      </c>
      <c r="B72" s="5"/>
      <c r="C72" s="5" t="s">
        <v>75</v>
      </c>
      <c r="D72" s="5" t="s">
        <v>76</v>
      </c>
      <c r="E72" s="49" t="s">
        <v>69</v>
      </c>
      <c r="F72" s="49" t="s">
        <v>69</v>
      </c>
      <c r="G72" s="49" t="s">
        <v>69</v>
      </c>
      <c r="H72" s="49" t="s">
        <v>69</v>
      </c>
      <c r="I72" s="49" t="s">
        <v>69</v>
      </c>
      <c r="J72" s="49" t="s">
        <v>69</v>
      </c>
      <c r="K72" s="49" t="s">
        <v>69</v>
      </c>
      <c r="L72" s="49" t="s">
        <v>69</v>
      </c>
      <c r="M72" s="49">
        <v>3.2</v>
      </c>
      <c r="N72" s="49">
        <v>3.2</v>
      </c>
      <c r="O72" s="23"/>
    </row>
    <row r="73" spans="1:15" ht="18.75" customHeight="1" x14ac:dyDescent="0.15">
      <c r="A73" s="5">
        <v>63</v>
      </c>
      <c r="B73" s="5" t="s">
        <v>157</v>
      </c>
      <c r="C73" s="5" t="s">
        <v>158</v>
      </c>
      <c r="D73" s="5" t="s">
        <v>208</v>
      </c>
      <c r="E73" s="49" t="s">
        <v>69</v>
      </c>
      <c r="F73" s="49">
        <v>1.6</v>
      </c>
      <c r="G73" s="49">
        <v>3.2</v>
      </c>
      <c r="H73" s="49" t="s">
        <v>69</v>
      </c>
      <c r="I73" s="49" t="s">
        <v>69</v>
      </c>
      <c r="J73" s="49" t="s">
        <v>69</v>
      </c>
      <c r="K73" s="49">
        <v>0.8</v>
      </c>
      <c r="L73" s="49" t="s">
        <v>69</v>
      </c>
      <c r="M73" s="49" t="s">
        <v>69</v>
      </c>
      <c r="N73" s="49" t="s">
        <v>69</v>
      </c>
      <c r="O73" s="23"/>
    </row>
    <row r="74" spans="1:15" ht="18.75" customHeight="1" thickBot="1" x14ac:dyDescent="0.2">
      <c r="A74" s="5">
        <v>64</v>
      </c>
      <c r="B74" s="5" t="s">
        <v>77</v>
      </c>
      <c r="C74" s="5" t="s">
        <v>78</v>
      </c>
      <c r="D74" s="5" t="s">
        <v>79</v>
      </c>
      <c r="E74" s="49" t="s">
        <v>69</v>
      </c>
      <c r="F74" s="49" t="s">
        <v>69</v>
      </c>
      <c r="G74" s="49" t="s">
        <v>69</v>
      </c>
      <c r="H74" s="49">
        <v>0.8</v>
      </c>
      <c r="I74" s="49" t="s">
        <v>69</v>
      </c>
      <c r="J74" s="49" t="s">
        <v>69</v>
      </c>
      <c r="K74" s="49">
        <v>1.6</v>
      </c>
      <c r="L74" s="49">
        <v>3.2</v>
      </c>
      <c r="M74" s="49" t="s">
        <v>69</v>
      </c>
      <c r="N74" s="49" t="s">
        <v>69</v>
      </c>
      <c r="O74" s="23"/>
    </row>
    <row r="75" spans="1:15" ht="18.75" customHeight="1" thickTop="1" x14ac:dyDescent="0.15">
      <c r="A75" s="39" t="s">
        <v>80</v>
      </c>
      <c r="B75" s="39"/>
      <c r="C75" s="39"/>
      <c r="D75" s="39"/>
      <c r="E75" s="50">
        <f t="shared" ref="E75:N75" si="0">SUM(E11:E74)</f>
        <v>4704.8</v>
      </c>
      <c r="F75" s="50">
        <f t="shared" si="0"/>
        <v>4304</v>
      </c>
      <c r="G75" s="50">
        <f t="shared" si="0"/>
        <v>5226.3999999999978</v>
      </c>
      <c r="H75" s="50">
        <f t="shared" si="0"/>
        <v>6382.3999999999987</v>
      </c>
      <c r="I75" s="50">
        <f t="shared" si="0"/>
        <v>1081.6000000000001</v>
      </c>
      <c r="J75" s="50">
        <f t="shared" si="0"/>
        <v>3427.1999999999989</v>
      </c>
      <c r="K75" s="50">
        <f t="shared" si="0"/>
        <v>4852.8000000000011</v>
      </c>
      <c r="L75" s="50">
        <f t="shared" si="0"/>
        <v>19376</v>
      </c>
      <c r="M75" s="50">
        <f t="shared" si="0"/>
        <v>16356</v>
      </c>
      <c r="N75" s="50">
        <f t="shared" si="0"/>
        <v>5855.2000000000007</v>
      </c>
    </row>
    <row r="76" spans="1:15" ht="18.75" customHeight="1" x14ac:dyDescent="0.15">
      <c r="A76" s="40" t="s">
        <v>181</v>
      </c>
      <c r="B76" s="41"/>
      <c r="C76" s="6" t="s">
        <v>22</v>
      </c>
      <c r="D76" s="8"/>
      <c r="E76" s="51">
        <f t="shared" ref="E76:N76" si="1">E11</f>
        <v>179.2</v>
      </c>
      <c r="F76" s="51">
        <f t="shared" si="1"/>
        <v>268.8</v>
      </c>
      <c r="G76" s="51">
        <f t="shared" si="1"/>
        <v>64</v>
      </c>
      <c r="H76" s="51">
        <f t="shared" si="1"/>
        <v>115.2</v>
      </c>
      <c r="I76" s="51">
        <f t="shared" si="1"/>
        <v>38.4</v>
      </c>
      <c r="J76" s="51">
        <f t="shared" si="1"/>
        <v>166.4</v>
      </c>
      <c r="K76" s="51">
        <f t="shared" si="1"/>
        <v>57.6</v>
      </c>
      <c r="L76" s="51">
        <f t="shared" si="1"/>
        <v>192</v>
      </c>
      <c r="M76" s="51">
        <f t="shared" si="1"/>
        <v>281.60000000000002</v>
      </c>
      <c r="N76" s="51">
        <f t="shared" si="1"/>
        <v>320</v>
      </c>
    </row>
    <row r="77" spans="1:15" ht="18.75" customHeight="1" x14ac:dyDescent="0.15">
      <c r="A77" s="40"/>
      <c r="B77" s="41"/>
      <c r="C77" s="6" t="s">
        <v>25</v>
      </c>
      <c r="D77" s="8"/>
      <c r="E77" s="51">
        <f t="shared" ref="E77:N77" si="2">SUM(E12:E29)</f>
        <v>206.39999999999998</v>
      </c>
      <c r="F77" s="51">
        <f t="shared" si="2"/>
        <v>56.800000000000004</v>
      </c>
      <c r="G77" s="51">
        <f t="shared" si="2"/>
        <v>92</v>
      </c>
      <c r="H77" s="51">
        <f t="shared" si="2"/>
        <v>84.000000000000014</v>
      </c>
      <c r="I77" s="51">
        <f t="shared" si="2"/>
        <v>13.600000000000001</v>
      </c>
      <c r="J77" s="51">
        <f t="shared" si="2"/>
        <v>88.000000000000014</v>
      </c>
      <c r="K77" s="51">
        <f t="shared" si="2"/>
        <v>45.6</v>
      </c>
      <c r="L77" s="51">
        <f t="shared" si="2"/>
        <v>83.200000000000017</v>
      </c>
      <c r="M77" s="51">
        <f t="shared" si="2"/>
        <v>273.59999999999997</v>
      </c>
      <c r="N77" s="51">
        <f t="shared" si="2"/>
        <v>110.40000000000002</v>
      </c>
    </row>
    <row r="78" spans="1:15" ht="18.75" customHeight="1" x14ac:dyDescent="0.15">
      <c r="A78" s="40"/>
      <c r="B78" s="41"/>
      <c r="C78" s="6" t="s">
        <v>126</v>
      </c>
      <c r="D78" s="8"/>
      <c r="E78" s="51" t="str">
        <f t="shared" ref="E78:N78" si="3">E30</f>
        <v/>
      </c>
      <c r="F78" s="51" t="str">
        <f t="shared" si="3"/>
        <v/>
      </c>
      <c r="G78" s="51" t="str">
        <f t="shared" si="3"/>
        <v/>
      </c>
      <c r="H78" s="51" t="str">
        <f t="shared" si="3"/>
        <v/>
      </c>
      <c r="I78" s="51" t="str">
        <f t="shared" si="3"/>
        <v/>
      </c>
      <c r="J78" s="51" t="str">
        <f t="shared" si="3"/>
        <v/>
      </c>
      <c r="K78" s="51" t="str">
        <f t="shared" si="3"/>
        <v/>
      </c>
      <c r="L78" s="51">
        <f t="shared" si="3"/>
        <v>1.6</v>
      </c>
      <c r="M78" s="51" t="str">
        <f t="shared" si="3"/>
        <v/>
      </c>
      <c r="N78" s="51">
        <f t="shared" si="3"/>
        <v>3.2</v>
      </c>
    </row>
    <row r="79" spans="1:15" ht="18.75" customHeight="1" x14ac:dyDescent="0.15">
      <c r="A79" s="40"/>
      <c r="B79" s="41"/>
      <c r="C79" s="6" t="s">
        <v>40</v>
      </c>
      <c r="D79" s="8"/>
      <c r="E79" s="51">
        <f t="shared" ref="E79:N79" si="4">SUM(E31:E31)</f>
        <v>12.8</v>
      </c>
      <c r="F79" s="51">
        <f t="shared" si="4"/>
        <v>6.4</v>
      </c>
      <c r="G79" s="51">
        <f t="shared" si="4"/>
        <v>25.6</v>
      </c>
      <c r="H79" s="51">
        <f t="shared" si="4"/>
        <v>32</v>
      </c>
      <c r="I79" s="51">
        <f t="shared" si="4"/>
        <v>3.2</v>
      </c>
      <c r="J79" s="51">
        <f t="shared" si="4"/>
        <v>12.8</v>
      </c>
      <c r="K79" s="51">
        <f t="shared" si="4"/>
        <v>12.8</v>
      </c>
      <c r="L79" s="51">
        <f t="shared" si="4"/>
        <v>0</v>
      </c>
      <c r="M79" s="51">
        <f t="shared" si="4"/>
        <v>0</v>
      </c>
      <c r="N79" s="51">
        <f t="shared" si="4"/>
        <v>0</v>
      </c>
    </row>
    <row r="80" spans="1:15" ht="18.75" customHeight="1" x14ac:dyDescent="0.15">
      <c r="A80" s="40"/>
      <c r="B80" s="41"/>
      <c r="C80" s="6" t="s">
        <v>42</v>
      </c>
      <c r="D80" s="8"/>
      <c r="E80" s="51">
        <f t="shared" ref="E80:N80" si="5">SUM(E32:E61)</f>
        <v>4076.0000000000005</v>
      </c>
      <c r="F80" s="51">
        <f t="shared" si="5"/>
        <v>3844</v>
      </c>
      <c r="G80" s="51">
        <f t="shared" si="5"/>
        <v>4913.5999999999995</v>
      </c>
      <c r="H80" s="51">
        <f t="shared" si="5"/>
        <v>5980.7999999999993</v>
      </c>
      <c r="I80" s="51">
        <f t="shared" si="5"/>
        <v>1010.4</v>
      </c>
      <c r="J80" s="51">
        <f t="shared" si="5"/>
        <v>2930.3999999999992</v>
      </c>
      <c r="K80" s="51">
        <f t="shared" si="5"/>
        <v>4630.4000000000005</v>
      </c>
      <c r="L80" s="51">
        <f t="shared" si="5"/>
        <v>18950.400000000001</v>
      </c>
      <c r="M80" s="51">
        <f t="shared" si="5"/>
        <v>15545.599999999999</v>
      </c>
      <c r="N80" s="51">
        <f t="shared" si="5"/>
        <v>5266.4000000000005</v>
      </c>
    </row>
    <row r="81" spans="1:14" ht="18.75" customHeight="1" x14ac:dyDescent="0.15">
      <c r="A81" s="40"/>
      <c r="B81" s="41"/>
      <c r="C81" s="6" t="s">
        <v>203</v>
      </c>
      <c r="D81" s="8"/>
      <c r="E81" s="51">
        <f t="shared" ref="E81:N81" si="6">SUM(E62)</f>
        <v>0</v>
      </c>
      <c r="F81" s="51">
        <f t="shared" si="6"/>
        <v>0</v>
      </c>
      <c r="G81" s="51">
        <f t="shared" si="6"/>
        <v>6.4</v>
      </c>
      <c r="H81" s="51">
        <f t="shared" si="6"/>
        <v>0</v>
      </c>
      <c r="I81" s="51">
        <f t="shared" si="6"/>
        <v>0</v>
      </c>
      <c r="J81" s="51">
        <f t="shared" si="6"/>
        <v>0</v>
      </c>
      <c r="K81" s="51">
        <f t="shared" si="6"/>
        <v>0</v>
      </c>
      <c r="L81" s="51">
        <f t="shared" si="6"/>
        <v>0</v>
      </c>
      <c r="M81" s="51">
        <f t="shared" si="6"/>
        <v>0</v>
      </c>
      <c r="N81" s="51">
        <f t="shared" si="6"/>
        <v>0</v>
      </c>
    </row>
    <row r="82" spans="1:14" ht="18.75" customHeight="1" x14ac:dyDescent="0.15">
      <c r="A82" s="40"/>
      <c r="B82" s="41"/>
      <c r="C82" s="6" t="s">
        <v>82</v>
      </c>
      <c r="D82" s="8"/>
      <c r="E82" s="51">
        <f t="shared" ref="E82:N84" si="7">SUM(E63)</f>
        <v>57.6</v>
      </c>
      <c r="F82" s="51">
        <f t="shared" si="7"/>
        <v>115.2</v>
      </c>
      <c r="G82" s="51">
        <f t="shared" si="7"/>
        <v>76.8</v>
      </c>
      <c r="H82" s="51">
        <f t="shared" si="7"/>
        <v>121.6</v>
      </c>
      <c r="I82" s="51">
        <f t="shared" si="7"/>
        <v>3.2</v>
      </c>
      <c r="J82" s="51">
        <f t="shared" si="7"/>
        <v>147.19999999999999</v>
      </c>
      <c r="K82" s="51">
        <f t="shared" si="7"/>
        <v>51.2</v>
      </c>
      <c r="L82" s="51">
        <f t="shared" si="7"/>
        <v>76.8</v>
      </c>
      <c r="M82" s="51">
        <f t="shared" si="7"/>
        <v>192</v>
      </c>
      <c r="N82" s="51">
        <f t="shared" si="7"/>
        <v>51.2</v>
      </c>
    </row>
    <row r="83" spans="1:14" ht="18.75" customHeight="1" x14ac:dyDescent="0.15">
      <c r="A83" s="40"/>
      <c r="B83" s="41"/>
      <c r="C83" s="6" t="s">
        <v>66</v>
      </c>
      <c r="D83" s="8"/>
      <c r="E83" s="51">
        <f t="shared" si="7"/>
        <v>0</v>
      </c>
      <c r="F83" s="51">
        <f t="shared" si="7"/>
        <v>6.4</v>
      </c>
      <c r="G83" s="51">
        <f t="shared" si="7"/>
        <v>6.4</v>
      </c>
      <c r="H83" s="51">
        <f t="shared" si="7"/>
        <v>6.4</v>
      </c>
      <c r="I83" s="51">
        <f t="shared" si="7"/>
        <v>0</v>
      </c>
      <c r="J83" s="51">
        <f t="shared" si="7"/>
        <v>19.2</v>
      </c>
      <c r="K83" s="51">
        <f t="shared" si="7"/>
        <v>0</v>
      </c>
      <c r="L83" s="51">
        <f t="shared" si="7"/>
        <v>0</v>
      </c>
      <c r="M83" s="51">
        <f t="shared" si="7"/>
        <v>0</v>
      </c>
      <c r="N83" s="51">
        <f t="shared" si="7"/>
        <v>0</v>
      </c>
    </row>
    <row r="84" spans="1:14" ht="18.75" customHeight="1" x14ac:dyDescent="0.15">
      <c r="A84" s="40"/>
      <c r="B84" s="41"/>
      <c r="C84" s="6" t="s">
        <v>83</v>
      </c>
      <c r="D84" s="8"/>
      <c r="E84" s="51">
        <f t="shared" si="7"/>
        <v>166.4</v>
      </c>
      <c r="F84" s="51">
        <f t="shared" si="7"/>
        <v>0</v>
      </c>
      <c r="G84" s="51">
        <f t="shared" si="7"/>
        <v>38.4</v>
      </c>
      <c r="H84" s="51">
        <f t="shared" si="7"/>
        <v>38.4</v>
      </c>
      <c r="I84" s="51">
        <f t="shared" si="7"/>
        <v>12.8</v>
      </c>
      <c r="J84" s="51">
        <f t="shared" si="7"/>
        <v>57.6</v>
      </c>
      <c r="K84" s="51">
        <f t="shared" si="7"/>
        <v>44.8</v>
      </c>
      <c r="L84" s="51">
        <f t="shared" si="7"/>
        <v>64</v>
      </c>
      <c r="M84" s="51">
        <f t="shared" si="7"/>
        <v>51.2</v>
      </c>
      <c r="N84" s="51">
        <f t="shared" si="7"/>
        <v>70.400000000000006</v>
      </c>
    </row>
    <row r="85" spans="1:14" ht="18.75" customHeight="1" x14ac:dyDescent="0.15">
      <c r="A85" s="40"/>
      <c r="B85" s="41"/>
      <c r="C85" s="6" t="s">
        <v>150</v>
      </c>
      <c r="D85" s="8"/>
      <c r="E85" s="51">
        <f t="shared" ref="E85:N85" si="8">SUM(E66:E66)</f>
        <v>6.4</v>
      </c>
      <c r="F85" s="51">
        <f t="shared" si="8"/>
        <v>3.2</v>
      </c>
      <c r="G85" s="51">
        <f t="shared" si="8"/>
        <v>0</v>
      </c>
      <c r="H85" s="51">
        <f t="shared" si="8"/>
        <v>0</v>
      </c>
      <c r="I85" s="51">
        <f t="shared" si="8"/>
        <v>0</v>
      </c>
      <c r="J85" s="51">
        <f t="shared" si="8"/>
        <v>3.2</v>
      </c>
      <c r="K85" s="51">
        <f t="shared" si="8"/>
        <v>1.6</v>
      </c>
      <c r="L85" s="51">
        <f t="shared" si="8"/>
        <v>3.2</v>
      </c>
      <c r="M85" s="51">
        <f t="shared" si="8"/>
        <v>0</v>
      </c>
      <c r="N85" s="51">
        <f t="shared" si="8"/>
        <v>25.6</v>
      </c>
    </row>
    <row r="86" spans="1:14" ht="18.75" customHeight="1" x14ac:dyDescent="0.15">
      <c r="A86" s="40"/>
      <c r="B86" s="41"/>
      <c r="C86" s="6" t="s">
        <v>72</v>
      </c>
      <c r="D86" s="8"/>
      <c r="E86" s="51">
        <f t="shared" ref="E86:N86" si="9">SUM(E67:E71)</f>
        <v>0</v>
      </c>
      <c r="F86" s="51">
        <f t="shared" si="9"/>
        <v>1.6</v>
      </c>
      <c r="G86" s="51">
        <f t="shared" si="9"/>
        <v>0</v>
      </c>
      <c r="H86" s="51">
        <f t="shared" si="9"/>
        <v>3.2</v>
      </c>
      <c r="I86" s="51">
        <f t="shared" si="9"/>
        <v>0</v>
      </c>
      <c r="J86" s="51">
        <f t="shared" si="9"/>
        <v>2.4000000000000004</v>
      </c>
      <c r="K86" s="51">
        <f t="shared" si="9"/>
        <v>6.4</v>
      </c>
      <c r="L86" s="51">
        <f t="shared" si="9"/>
        <v>1.6</v>
      </c>
      <c r="M86" s="51">
        <f t="shared" si="9"/>
        <v>8.8000000000000007</v>
      </c>
      <c r="N86" s="51">
        <f t="shared" si="9"/>
        <v>4.8000000000000007</v>
      </c>
    </row>
    <row r="87" spans="1:14" ht="18.75" customHeight="1" x14ac:dyDescent="0.15">
      <c r="A87" s="40"/>
      <c r="B87" s="41"/>
      <c r="C87" s="6" t="s">
        <v>75</v>
      </c>
      <c r="D87" s="8"/>
      <c r="E87" s="51">
        <f t="shared" ref="E87:N87" si="10">SUM(E72)</f>
        <v>0</v>
      </c>
      <c r="F87" s="51">
        <f t="shared" si="10"/>
        <v>0</v>
      </c>
      <c r="G87" s="51">
        <f t="shared" si="10"/>
        <v>0</v>
      </c>
      <c r="H87" s="51">
        <f t="shared" si="10"/>
        <v>0</v>
      </c>
      <c r="I87" s="51">
        <f t="shared" si="10"/>
        <v>0</v>
      </c>
      <c r="J87" s="51">
        <f t="shared" si="10"/>
        <v>0</v>
      </c>
      <c r="K87" s="51">
        <f t="shared" si="10"/>
        <v>0</v>
      </c>
      <c r="L87" s="51">
        <f t="shared" si="10"/>
        <v>0</v>
      </c>
      <c r="M87" s="51">
        <f t="shared" si="10"/>
        <v>3.2</v>
      </c>
      <c r="N87" s="51">
        <f t="shared" si="10"/>
        <v>3.2</v>
      </c>
    </row>
    <row r="88" spans="1:14" ht="18.75" customHeight="1" x14ac:dyDescent="0.15">
      <c r="A88" s="40"/>
      <c r="B88" s="41"/>
      <c r="C88" s="6" t="s">
        <v>158</v>
      </c>
      <c r="D88" s="8"/>
      <c r="E88" s="51">
        <f t="shared" ref="E88:N89" si="11">SUM(E73:E73)</f>
        <v>0</v>
      </c>
      <c r="F88" s="51">
        <f t="shared" si="11"/>
        <v>1.6</v>
      </c>
      <c r="G88" s="51">
        <f t="shared" si="11"/>
        <v>3.2</v>
      </c>
      <c r="H88" s="51">
        <f t="shared" si="11"/>
        <v>0</v>
      </c>
      <c r="I88" s="51">
        <f t="shared" si="11"/>
        <v>0</v>
      </c>
      <c r="J88" s="51">
        <f t="shared" si="11"/>
        <v>0</v>
      </c>
      <c r="K88" s="51">
        <f t="shared" si="11"/>
        <v>0.8</v>
      </c>
      <c r="L88" s="51">
        <f t="shared" si="11"/>
        <v>0</v>
      </c>
      <c r="M88" s="51">
        <f t="shared" si="11"/>
        <v>0</v>
      </c>
      <c r="N88" s="51">
        <f t="shared" si="11"/>
        <v>0</v>
      </c>
    </row>
    <row r="89" spans="1:14" ht="18.75" customHeight="1" x14ac:dyDescent="0.15">
      <c r="A89" s="40"/>
      <c r="B89" s="41"/>
      <c r="C89" s="6" t="s">
        <v>78</v>
      </c>
      <c r="D89" s="7"/>
      <c r="E89" s="51">
        <f t="shared" si="11"/>
        <v>0</v>
      </c>
      <c r="F89" s="51">
        <f t="shared" si="11"/>
        <v>0</v>
      </c>
      <c r="G89" s="51">
        <f t="shared" si="11"/>
        <v>0</v>
      </c>
      <c r="H89" s="51">
        <f t="shared" si="11"/>
        <v>0.8</v>
      </c>
      <c r="I89" s="51">
        <f t="shared" si="11"/>
        <v>0</v>
      </c>
      <c r="J89" s="51">
        <f t="shared" si="11"/>
        <v>0</v>
      </c>
      <c r="K89" s="51">
        <f t="shared" si="11"/>
        <v>1.6</v>
      </c>
      <c r="L89" s="51">
        <f t="shared" si="11"/>
        <v>3.2</v>
      </c>
      <c r="M89" s="51">
        <f t="shared" si="11"/>
        <v>0</v>
      </c>
      <c r="N89" s="51">
        <f t="shared" si="11"/>
        <v>0</v>
      </c>
    </row>
    <row r="90" spans="1:14" ht="18.75" customHeight="1" x14ac:dyDescent="0.15">
      <c r="A90" s="42" t="s">
        <v>84</v>
      </c>
      <c r="B90" s="42"/>
      <c r="C90" s="36" t="s">
        <v>85</v>
      </c>
      <c r="D90" s="36"/>
      <c r="E90" s="27" t="s">
        <v>86</v>
      </c>
      <c r="F90" s="28"/>
      <c r="G90" s="28"/>
      <c r="H90" s="28"/>
      <c r="I90" s="28"/>
      <c r="J90" s="28"/>
      <c r="K90" s="28"/>
      <c r="L90" s="28"/>
      <c r="M90" s="28"/>
      <c r="N90" s="29"/>
    </row>
    <row r="91" spans="1:14" ht="18.75" customHeight="1" x14ac:dyDescent="0.15">
      <c r="A91" s="37"/>
      <c r="B91" s="37"/>
      <c r="C91" s="36" t="s">
        <v>87</v>
      </c>
      <c r="D91" s="36"/>
      <c r="E91" s="27" t="s">
        <v>88</v>
      </c>
      <c r="F91" s="28"/>
      <c r="G91" s="28"/>
      <c r="H91" s="28"/>
      <c r="I91" s="28"/>
      <c r="J91" s="28"/>
      <c r="K91" s="28"/>
      <c r="L91" s="28"/>
      <c r="M91" s="28"/>
      <c r="N91" s="29"/>
    </row>
    <row r="92" spans="1:14" ht="18.75" customHeight="1" x14ac:dyDescent="0.15">
      <c r="A92" s="37"/>
      <c r="B92" s="37"/>
      <c r="C92" s="36" t="s">
        <v>89</v>
      </c>
      <c r="D92" s="36"/>
      <c r="E92" s="27" t="s">
        <v>182</v>
      </c>
      <c r="F92" s="28"/>
      <c r="G92" s="28"/>
      <c r="H92" s="28"/>
      <c r="I92" s="28"/>
      <c r="J92" s="28"/>
      <c r="K92" s="28"/>
      <c r="L92" s="28"/>
      <c r="M92" s="28"/>
      <c r="N92" s="29"/>
    </row>
    <row r="93" spans="1:14" ht="18.75" customHeight="1" x14ac:dyDescent="0.15">
      <c r="A93" s="30" t="s">
        <v>90</v>
      </c>
      <c r="B93" s="31"/>
      <c r="C93" s="31"/>
      <c r="D93" s="31"/>
      <c r="E93" s="18"/>
      <c r="F93" s="11"/>
      <c r="G93" s="11"/>
      <c r="H93" s="11"/>
      <c r="I93" s="11"/>
      <c r="J93" s="11"/>
      <c r="K93" s="11"/>
      <c r="L93" s="11"/>
      <c r="M93" s="11"/>
      <c r="N93" s="12"/>
    </row>
    <row r="94" spans="1:14" ht="18.75" customHeight="1" x14ac:dyDescent="0.15">
      <c r="A94" s="32"/>
      <c r="B94" s="33"/>
      <c r="C94" s="33"/>
      <c r="D94" s="33"/>
      <c r="E94" s="19">
        <f t="shared" ref="E94" si="12">E93*500</f>
        <v>0</v>
      </c>
      <c r="F94" s="13"/>
      <c r="G94" s="13"/>
      <c r="H94" s="13"/>
      <c r="I94" s="13"/>
      <c r="J94" s="13"/>
      <c r="K94" s="13"/>
      <c r="L94" s="13"/>
      <c r="M94" s="13"/>
      <c r="N94" s="14"/>
    </row>
    <row r="95" spans="1:14" ht="18.75" customHeight="1" x14ac:dyDescent="0.15">
      <c r="A95" s="34"/>
      <c r="B95" s="35"/>
      <c r="C95" s="35"/>
      <c r="D95" s="35"/>
      <c r="E95" s="20"/>
      <c r="F95" s="15"/>
      <c r="G95" s="15"/>
      <c r="H95" s="15"/>
      <c r="I95" s="15"/>
      <c r="J95" s="15"/>
      <c r="K95" s="15"/>
      <c r="L95" s="15"/>
      <c r="M95" s="15"/>
      <c r="N95" s="16"/>
    </row>
    <row r="96" spans="1:14" x14ac:dyDescent="0.15">
      <c r="A96" s="9" t="s">
        <v>91</v>
      </c>
      <c r="B96" s="9"/>
      <c r="C96" s="9"/>
    </row>
    <row r="97" spans="5:14" x14ac:dyDescent="0.15">
      <c r="E97" s="23"/>
      <c r="F97" s="23"/>
      <c r="G97" s="23"/>
      <c r="H97" s="23"/>
      <c r="I97" s="23"/>
      <c r="J97" s="23"/>
      <c r="K97" s="23"/>
      <c r="L97" s="23"/>
      <c r="M97" s="23"/>
      <c r="N97" s="23"/>
    </row>
  </sheetData>
  <mergeCells count="24">
    <mergeCell ref="A93:D93"/>
    <mergeCell ref="A94:D94"/>
    <mergeCell ref="A95:D95"/>
    <mergeCell ref="A92:B92"/>
    <mergeCell ref="C92:D92"/>
    <mergeCell ref="E92:N92"/>
    <mergeCell ref="A90:B90"/>
    <mergeCell ref="C90:D90"/>
    <mergeCell ref="E90:N90"/>
    <mergeCell ref="A91:B91"/>
    <mergeCell ref="C91:D91"/>
    <mergeCell ref="E91:N91"/>
    <mergeCell ref="A7:D7"/>
    <mergeCell ref="A8:D8"/>
    <mergeCell ref="A9:D9"/>
    <mergeCell ref="E10:N10"/>
    <mergeCell ref="A75:D75"/>
    <mergeCell ref="A76:B89"/>
    <mergeCell ref="A1:D1"/>
    <mergeCell ref="A2:D2"/>
    <mergeCell ref="A3:D3"/>
    <mergeCell ref="A4:D4"/>
    <mergeCell ref="A5:D5"/>
    <mergeCell ref="A6:D6"/>
  </mergeCells>
  <phoneticPr fontId="3"/>
  <pageMargins left="0.78740157480314965" right="0.78740157480314965" top="0.98425196850393704" bottom="0.98425196850393704" header="0.51181102362204722" footer="0.51181102362204722"/>
  <pageSetup paperSize="9" scale="42" firstPageNumber="1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"/>
  <sheetViews>
    <sheetView showZeros="0" zoomScale="70" zoomScaleNormal="70" zoomScaleSheetLayoutView="55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4" width="10.625" style="1" customWidth="1"/>
    <col min="15" max="16384" width="9" style="1"/>
  </cols>
  <sheetData>
    <row r="1" spans="1:16" ht="18.75" customHeight="1" x14ac:dyDescent="0.15">
      <c r="A1" s="45"/>
      <c r="B1" s="45"/>
      <c r="C1" s="45"/>
      <c r="D1" s="45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6" ht="18.75" customHeight="1" x14ac:dyDescent="0.15">
      <c r="A2" s="46"/>
      <c r="B2" s="46"/>
      <c r="C2" s="46"/>
      <c r="D2" s="46"/>
      <c r="E2" s="22"/>
      <c r="F2" s="22"/>
      <c r="G2" s="22"/>
      <c r="H2" s="22"/>
      <c r="I2" s="22"/>
      <c r="J2" s="22"/>
      <c r="K2" s="22"/>
      <c r="L2" s="47"/>
      <c r="M2" s="22"/>
      <c r="N2" s="22"/>
    </row>
    <row r="3" spans="1:16" ht="18.75" customHeight="1" x14ac:dyDescent="0.15">
      <c r="A3" s="43" t="s">
        <v>0</v>
      </c>
      <c r="B3" s="43"/>
      <c r="C3" s="43"/>
      <c r="D3" s="43"/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</row>
    <row r="4" spans="1:16" ht="18.75" customHeight="1" x14ac:dyDescent="0.15">
      <c r="A4" s="43" t="s">
        <v>11</v>
      </c>
      <c r="B4" s="43"/>
      <c r="C4" s="43"/>
      <c r="D4" s="43"/>
      <c r="E4" s="3">
        <v>42675</v>
      </c>
      <c r="F4" s="3">
        <v>42675</v>
      </c>
      <c r="G4" s="3">
        <v>42675</v>
      </c>
      <c r="H4" s="3">
        <v>42675</v>
      </c>
      <c r="I4" s="3">
        <v>42675</v>
      </c>
      <c r="J4" s="3">
        <v>42675</v>
      </c>
      <c r="K4" s="3">
        <v>42675</v>
      </c>
      <c r="L4" s="3">
        <v>42682</v>
      </c>
      <c r="M4" s="3">
        <v>42682</v>
      </c>
      <c r="N4" s="3">
        <v>42682</v>
      </c>
    </row>
    <row r="5" spans="1:16" ht="18.75" customHeight="1" x14ac:dyDescent="0.15">
      <c r="A5" s="43" t="s">
        <v>12</v>
      </c>
      <c r="B5" s="43"/>
      <c r="C5" s="43"/>
      <c r="D5" s="43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6" ht="18.75" customHeight="1" x14ac:dyDescent="0.15">
      <c r="A6" s="43" t="s">
        <v>13</v>
      </c>
      <c r="B6" s="43"/>
      <c r="C6" s="43"/>
      <c r="D6" s="43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6" ht="18.75" customHeight="1" x14ac:dyDescent="0.15">
      <c r="A7" s="43" t="s">
        <v>14</v>
      </c>
      <c r="B7" s="43"/>
      <c r="C7" s="43"/>
      <c r="D7" s="43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</row>
    <row r="8" spans="1:16" ht="18.75" customHeight="1" x14ac:dyDescent="0.15">
      <c r="A8" s="44" t="s">
        <v>15</v>
      </c>
      <c r="B8" s="44"/>
      <c r="C8" s="44"/>
      <c r="D8" s="44"/>
      <c r="E8" s="4">
        <v>2000</v>
      </c>
      <c r="F8" s="4">
        <v>2000</v>
      </c>
      <c r="G8" s="4">
        <v>2000</v>
      </c>
      <c r="H8" s="4">
        <v>2000</v>
      </c>
      <c r="I8" s="4">
        <v>2000</v>
      </c>
      <c r="J8" s="4">
        <v>2000</v>
      </c>
      <c r="K8" s="4">
        <v>2000</v>
      </c>
      <c r="L8" s="4">
        <v>2000</v>
      </c>
      <c r="M8" s="4">
        <v>2000</v>
      </c>
      <c r="N8" s="4">
        <v>2000</v>
      </c>
    </row>
    <row r="9" spans="1:16" ht="18.75" customHeight="1" thickBot="1" x14ac:dyDescent="0.2">
      <c r="A9" s="44" t="s">
        <v>16</v>
      </c>
      <c r="B9" s="44"/>
      <c r="C9" s="44"/>
      <c r="D9" s="44"/>
      <c r="E9" s="4">
        <v>150</v>
      </c>
      <c r="F9" s="4">
        <v>200</v>
      </c>
      <c r="G9" s="4">
        <v>100</v>
      </c>
      <c r="H9" s="4">
        <v>150</v>
      </c>
      <c r="I9" s="4">
        <v>300</v>
      </c>
      <c r="J9" s="4">
        <v>100</v>
      </c>
      <c r="K9" s="4">
        <v>100</v>
      </c>
      <c r="L9" s="4">
        <v>100</v>
      </c>
      <c r="M9" s="4">
        <v>300</v>
      </c>
      <c r="N9" s="4">
        <v>200</v>
      </c>
    </row>
    <row r="10" spans="1:16" ht="18.75" customHeight="1" thickTop="1" x14ac:dyDescent="0.15">
      <c r="A10" s="26" t="s">
        <v>251</v>
      </c>
      <c r="B10" s="26" t="s">
        <v>18</v>
      </c>
      <c r="C10" s="26" t="s">
        <v>19</v>
      </c>
      <c r="D10" s="26" t="s">
        <v>20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6" ht="18.75" customHeight="1" x14ac:dyDescent="0.15">
      <c r="A11" s="5">
        <v>1</v>
      </c>
      <c r="B11" s="5" t="s">
        <v>21</v>
      </c>
      <c r="C11" s="5" t="s">
        <v>22</v>
      </c>
      <c r="D11" s="5" t="s">
        <v>23</v>
      </c>
      <c r="E11" s="49">
        <v>89.6</v>
      </c>
      <c r="F11" s="49">
        <v>115.2</v>
      </c>
      <c r="G11" s="49">
        <v>89.6</v>
      </c>
      <c r="H11" s="49">
        <v>108.8</v>
      </c>
      <c r="I11" s="49">
        <v>57.6</v>
      </c>
      <c r="J11" s="49">
        <v>172.8</v>
      </c>
      <c r="K11" s="49">
        <v>51.2</v>
      </c>
      <c r="L11" s="49">
        <v>768</v>
      </c>
      <c r="M11" s="49">
        <v>108.8</v>
      </c>
      <c r="N11" s="49">
        <v>44.8</v>
      </c>
      <c r="P11" s="23"/>
    </row>
    <row r="12" spans="1:16" ht="18.75" customHeight="1" x14ac:dyDescent="0.15">
      <c r="A12" s="5">
        <v>2</v>
      </c>
      <c r="B12" s="5" t="s">
        <v>24</v>
      </c>
      <c r="C12" s="5" t="s">
        <v>25</v>
      </c>
      <c r="D12" s="10" t="s">
        <v>113</v>
      </c>
      <c r="E12" s="49" t="s">
        <v>69</v>
      </c>
      <c r="F12" s="49" t="s">
        <v>69</v>
      </c>
      <c r="G12" s="49" t="s">
        <v>69</v>
      </c>
      <c r="H12" s="49" t="s">
        <v>69</v>
      </c>
      <c r="I12" s="49" t="s">
        <v>69</v>
      </c>
      <c r="J12" s="49" t="s">
        <v>69</v>
      </c>
      <c r="K12" s="49" t="s">
        <v>69</v>
      </c>
      <c r="L12" s="49" t="s">
        <v>69</v>
      </c>
      <c r="M12" s="49">
        <v>3.2</v>
      </c>
      <c r="N12" s="49" t="s">
        <v>69</v>
      </c>
      <c r="P12" s="23"/>
    </row>
    <row r="13" spans="1:16" ht="18.75" customHeight="1" x14ac:dyDescent="0.15">
      <c r="A13" s="5">
        <v>3</v>
      </c>
      <c r="B13" s="5"/>
      <c r="C13" s="5"/>
      <c r="D13" s="10" t="s">
        <v>114</v>
      </c>
      <c r="E13" s="49">
        <v>19.2</v>
      </c>
      <c r="F13" s="49">
        <v>25.6</v>
      </c>
      <c r="G13" s="49">
        <v>12.8</v>
      </c>
      <c r="H13" s="49">
        <v>44.8</v>
      </c>
      <c r="I13" s="49">
        <v>25.6</v>
      </c>
      <c r="J13" s="49">
        <v>6.4</v>
      </c>
      <c r="K13" s="49">
        <v>12.8</v>
      </c>
      <c r="L13" s="49">
        <v>6.4</v>
      </c>
      <c r="M13" s="49">
        <v>6.4</v>
      </c>
      <c r="N13" s="49">
        <v>6.4</v>
      </c>
      <c r="P13" s="23"/>
    </row>
    <row r="14" spans="1:16" ht="18.75" customHeight="1" x14ac:dyDescent="0.15">
      <c r="A14" s="5">
        <v>4</v>
      </c>
      <c r="B14" s="5"/>
      <c r="C14" s="5"/>
      <c r="D14" s="10" t="s">
        <v>26</v>
      </c>
      <c r="E14" s="49" t="s">
        <v>69</v>
      </c>
      <c r="F14" s="49" t="s">
        <v>69</v>
      </c>
      <c r="G14" s="49" t="s">
        <v>69</v>
      </c>
      <c r="H14" s="49" t="s">
        <v>69</v>
      </c>
      <c r="I14" s="49" t="s">
        <v>69</v>
      </c>
      <c r="J14" s="49">
        <v>1.6</v>
      </c>
      <c r="K14" s="49">
        <v>6.4</v>
      </c>
      <c r="L14" s="49" t="s">
        <v>69</v>
      </c>
      <c r="M14" s="49" t="s">
        <v>69</v>
      </c>
      <c r="N14" s="49" t="s">
        <v>69</v>
      </c>
      <c r="P14" s="23"/>
    </row>
    <row r="15" spans="1:16" ht="18.75" customHeight="1" x14ac:dyDescent="0.15">
      <c r="A15" s="5">
        <v>5</v>
      </c>
      <c r="B15" s="5"/>
      <c r="C15" s="5"/>
      <c r="D15" s="10" t="s">
        <v>115</v>
      </c>
      <c r="E15" s="49">
        <v>3.2</v>
      </c>
      <c r="F15" s="49">
        <v>3.2</v>
      </c>
      <c r="G15" s="49" t="s">
        <v>69</v>
      </c>
      <c r="H15" s="49" t="s">
        <v>69</v>
      </c>
      <c r="I15" s="49" t="s">
        <v>69</v>
      </c>
      <c r="J15" s="49" t="s">
        <v>69</v>
      </c>
      <c r="K15" s="49" t="s">
        <v>69</v>
      </c>
      <c r="L15" s="49" t="s">
        <v>69</v>
      </c>
      <c r="M15" s="49" t="s">
        <v>69</v>
      </c>
      <c r="N15" s="49" t="s">
        <v>69</v>
      </c>
      <c r="P15" s="23"/>
    </row>
    <row r="16" spans="1:16" ht="18.75" customHeight="1" x14ac:dyDescent="0.15">
      <c r="A16" s="5">
        <v>6</v>
      </c>
      <c r="B16" s="5"/>
      <c r="C16" s="5"/>
      <c r="D16" s="10" t="s">
        <v>27</v>
      </c>
      <c r="E16" s="49">
        <v>1.6</v>
      </c>
      <c r="F16" s="49" t="s">
        <v>69</v>
      </c>
      <c r="G16" s="49">
        <v>6.4</v>
      </c>
      <c r="H16" s="49">
        <v>0.8</v>
      </c>
      <c r="I16" s="49" t="s">
        <v>69</v>
      </c>
      <c r="J16" s="49">
        <v>3.2</v>
      </c>
      <c r="K16" s="49" t="s">
        <v>69</v>
      </c>
      <c r="L16" s="49">
        <v>1.6</v>
      </c>
      <c r="M16" s="49">
        <v>3.2</v>
      </c>
      <c r="N16" s="49" t="s">
        <v>69</v>
      </c>
      <c r="P16" s="23"/>
    </row>
    <row r="17" spans="1:16" ht="18.75" customHeight="1" x14ac:dyDescent="0.15">
      <c r="A17" s="5">
        <v>7</v>
      </c>
      <c r="B17" s="5"/>
      <c r="C17" s="5"/>
      <c r="D17" s="10" t="s">
        <v>28</v>
      </c>
      <c r="E17" s="49" t="s">
        <v>69</v>
      </c>
      <c r="F17" s="49" t="s">
        <v>69</v>
      </c>
      <c r="G17" s="49" t="s">
        <v>69</v>
      </c>
      <c r="H17" s="49" t="s">
        <v>69</v>
      </c>
      <c r="I17" s="49" t="s">
        <v>69</v>
      </c>
      <c r="J17" s="49" t="s">
        <v>69</v>
      </c>
      <c r="K17" s="49">
        <v>3.2</v>
      </c>
      <c r="L17" s="49" t="s">
        <v>69</v>
      </c>
      <c r="M17" s="49" t="s">
        <v>69</v>
      </c>
      <c r="N17" s="49" t="s">
        <v>69</v>
      </c>
      <c r="P17" s="23"/>
    </row>
    <row r="18" spans="1:16" ht="18.75" customHeight="1" x14ac:dyDescent="0.15">
      <c r="A18" s="5">
        <v>8</v>
      </c>
      <c r="B18" s="5"/>
      <c r="C18" s="5"/>
      <c r="D18" s="5" t="s">
        <v>188</v>
      </c>
      <c r="E18" s="49" t="s">
        <v>69</v>
      </c>
      <c r="F18" s="49">
        <v>0.8</v>
      </c>
      <c r="G18" s="49" t="s">
        <v>69</v>
      </c>
      <c r="H18" s="49" t="s">
        <v>69</v>
      </c>
      <c r="I18" s="49" t="s">
        <v>69</v>
      </c>
      <c r="J18" s="49" t="s">
        <v>69</v>
      </c>
      <c r="K18" s="49" t="s">
        <v>69</v>
      </c>
      <c r="L18" s="49">
        <v>0.8</v>
      </c>
      <c r="M18" s="49" t="s">
        <v>69</v>
      </c>
      <c r="N18" s="49" t="s">
        <v>69</v>
      </c>
      <c r="P18" s="23"/>
    </row>
    <row r="19" spans="1:16" ht="18.75" customHeight="1" x14ac:dyDescent="0.15">
      <c r="A19" s="5">
        <v>9</v>
      </c>
      <c r="B19" s="5"/>
      <c r="C19" s="5"/>
      <c r="D19" s="5" t="s">
        <v>263</v>
      </c>
      <c r="E19" s="49" t="s">
        <v>69</v>
      </c>
      <c r="F19" s="49" t="s">
        <v>69</v>
      </c>
      <c r="G19" s="49" t="s">
        <v>69</v>
      </c>
      <c r="H19" s="49" t="s">
        <v>69</v>
      </c>
      <c r="I19" s="49" t="s">
        <v>69</v>
      </c>
      <c r="J19" s="49">
        <v>1.6</v>
      </c>
      <c r="K19" s="49" t="s">
        <v>69</v>
      </c>
      <c r="L19" s="49" t="s">
        <v>69</v>
      </c>
      <c r="M19" s="49" t="s">
        <v>69</v>
      </c>
      <c r="N19" s="49" t="s">
        <v>69</v>
      </c>
      <c r="P19" s="23"/>
    </row>
    <row r="20" spans="1:16" ht="18.75" customHeight="1" x14ac:dyDescent="0.15">
      <c r="A20" s="5">
        <v>10</v>
      </c>
      <c r="B20" s="5"/>
      <c r="C20" s="5"/>
      <c r="D20" s="5" t="s">
        <v>241</v>
      </c>
      <c r="E20" s="49">
        <v>6.4</v>
      </c>
      <c r="F20" s="49">
        <v>6.4</v>
      </c>
      <c r="G20" s="49" t="s">
        <v>69</v>
      </c>
      <c r="H20" s="49" t="s">
        <v>69</v>
      </c>
      <c r="I20" s="49" t="s">
        <v>69</v>
      </c>
      <c r="J20" s="49">
        <v>0.8</v>
      </c>
      <c r="K20" s="49">
        <v>6.4</v>
      </c>
      <c r="L20" s="49">
        <v>6.4</v>
      </c>
      <c r="M20" s="49" t="s">
        <v>69</v>
      </c>
      <c r="N20" s="49">
        <v>3.2</v>
      </c>
      <c r="P20" s="23"/>
    </row>
    <row r="21" spans="1:16" ht="18.75" customHeight="1" x14ac:dyDescent="0.15">
      <c r="A21" s="5">
        <v>11</v>
      </c>
      <c r="B21" s="5"/>
      <c r="C21" s="5"/>
      <c r="D21" s="5" t="s">
        <v>262</v>
      </c>
      <c r="E21" s="49" t="s">
        <v>69</v>
      </c>
      <c r="F21" s="49" t="s">
        <v>69</v>
      </c>
      <c r="G21" s="49" t="s">
        <v>69</v>
      </c>
      <c r="H21" s="49" t="s">
        <v>69</v>
      </c>
      <c r="I21" s="49" t="s">
        <v>69</v>
      </c>
      <c r="J21" s="49" t="s">
        <v>69</v>
      </c>
      <c r="K21" s="49">
        <v>3.2</v>
      </c>
      <c r="L21" s="49" t="s">
        <v>69</v>
      </c>
      <c r="M21" s="49">
        <v>3.2</v>
      </c>
      <c r="N21" s="49" t="s">
        <v>69</v>
      </c>
      <c r="P21" s="23"/>
    </row>
    <row r="22" spans="1:16" ht="18.75" customHeight="1" x14ac:dyDescent="0.15">
      <c r="A22" s="5">
        <v>12</v>
      </c>
      <c r="B22" s="5"/>
      <c r="C22" s="5"/>
      <c r="D22" s="5" t="s">
        <v>165</v>
      </c>
      <c r="E22" s="49" t="s">
        <v>69</v>
      </c>
      <c r="F22" s="49">
        <v>3.2</v>
      </c>
      <c r="G22" s="49" t="s">
        <v>69</v>
      </c>
      <c r="H22" s="49" t="s">
        <v>69</v>
      </c>
      <c r="I22" s="49" t="s">
        <v>69</v>
      </c>
      <c r="J22" s="49">
        <v>6.4</v>
      </c>
      <c r="K22" s="49" t="s">
        <v>69</v>
      </c>
      <c r="L22" s="49">
        <v>0.8</v>
      </c>
      <c r="M22" s="49" t="s">
        <v>69</v>
      </c>
      <c r="N22" s="49" t="s">
        <v>69</v>
      </c>
      <c r="P22" s="23"/>
    </row>
    <row r="23" spans="1:16" ht="18.75" customHeight="1" x14ac:dyDescent="0.15">
      <c r="A23" s="5">
        <v>13</v>
      </c>
      <c r="B23" s="5"/>
      <c r="C23" s="5"/>
      <c r="D23" s="10" t="s">
        <v>29</v>
      </c>
      <c r="E23" s="49" t="s">
        <v>69</v>
      </c>
      <c r="F23" s="49" t="s">
        <v>69</v>
      </c>
      <c r="G23" s="49" t="s">
        <v>69</v>
      </c>
      <c r="H23" s="49" t="s">
        <v>69</v>
      </c>
      <c r="I23" s="49" t="s">
        <v>69</v>
      </c>
      <c r="J23" s="49">
        <v>0.8</v>
      </c>
      <c r="K23" s="49" t="s">
        <v>69</v>
      </c>
      <c r="L23" s="49" t="s">
        <v>69</v>
      </c>
      <c r="M23" s="49" t="s">
        <v>69</v>
      </c>
      <c r="N23" s="49" t="s">
        <v>69</v>
      </c>
      <c r="P23" s="23"/>
    </row>
    <row r="24" spans="1:16" ht="18.75" customHeight="1" x14ac:dyDescent="0.15">
      <c r="A24" s="5">
        <v>14</v>
      </c>
      <c r="B24" s="5"/>
      <c r="C24" s="5"/>
      <c r="D24" s="5" t="s">
        <v>238</v>
      </c>
      <c r="E24" s="49" t="s">
        <v>69</v>
      </c>
      <c r="F24" s="49">
        <v>6.4</v>
      </c>
      <c r="G24" s="49">
        <v>12.8</v>
      </c>
      <c r="H24" s="49">
        <v>3.2</v>
      </c>
      <c r="I24" s="49">
        <v>6.4</v>
      </c>
      <c r="J24" s="49" t="s">
        <v>69</v>
      </c>
      <c r="K24" s="49">
        <v>1.6</v>
      </c>
      <c r="L24" s="49" t="s">
        <v>69</v>
      </c>
      <c r="M24" s="49" t="s">
        <v>69</v>
      </c>
      <c r="N24" s="49">
        <v>3.2</v>
      </c>
      <c r="P24" s="23"/>
    </row>
    <row r="25" spans="1:16" ht="18.75" customHeight="1" x14ac:dyDescent="0.15">
      <c r="A25" s="5">
        <v>15</v>
      </c>
      <c r="B25" s="5"/>
      <c r="C25" s="5"/>
      <c r="D25" s="10" t="s">
        <v>32</v>
      </c>
      <c r="E25" s="49" t="s">
        <v>69</v>
      </c>
      <c r="F25" s="49">
        <v>6.4</v>
      </c>
      <c r="G25" s="49" t="s">
        <v>69</v>
      </c>
      <c r="H25" s="49" t="s">
        <v>69</v>
      </c>
      <c r="I25" s="49">
        <v>6.4</v>
      </c>
      <c r="J25" s="49">
        <v>3.2</v>
      </c>
      <c r="K25" s="49" t="s">
        <v>69</v>
      </c>
      <c r="L25" s="49" t="s">
        <v>69</v>
      </c>
      <c r="M25" s="49" t="s">
        <v>69</v>
      </c>
      <c r="N25" s="49" t="s">
        <v>69</v>
      </c>
      <c r="P25" s="23"/>
    </row>
    <row r="26" spans="1:16" ht="18.75" customHeight="1" x14ac:dyDescent="0.15">
      <c r="A26" s="5">
        <v>16</v>
      </c>
      <c r="B26" s="5"/>
      <c r="C26" s="5"/>
      <c r="D26" s="10" t="s">
        <v>33</v>
      </c>
      <c r="E26" s="49" t="s">
        <v>69</v>
      </c>
      <c r="F26" s="49" t="s">
        <v>69</v>
      </c>
      <c r="G26" s="49" t="s">
        <v>69</v>
      </c>
      <c r="H26" s="49" t="s">
        <v>69</v>
      </c>
      <c r="I26" s="49" t="s">
        <v>69</v>
      </c>
      <c r="J26" s="49">
        <v>6.4</v>
      </c>
      <c r="K26" s="49" t="s">
        <v>69</v>
      </c>
      <c r="L26" s="49" t="s">
        <v>69</v>
      </c>
      <c r="M26" s="49" t="s">
        <v>69</v>
      </c>
      <c r="N26" s="49" t="s">
        <v>69</v>
      </c>
      <c r="P26" s="23"/>
    </row>
    <row r="27" spans="1:16" ht="18.75" customHeight="1" x14ac:dyDescent="0.15">
      <c r="A27" s="5">
        <v>17</v>
      </c>
      <c r="B27" s="5"/>
      <c r="C27" s="5"/>
      <c r="D27" s="5" t="s">
        <v>259</v>
      </c>
      <c r="E27" s="49" t="s">
        <v>69</v>
      </c>
      <c r="F27" s="49">
        <v>3.2</v>
      </c>
      <c r="G27" s="49">
        <v>3.2</v>
      </c>
      <c r="H27" s="49">
        <v>6.4</v>
      </c>
      <c r="I27" s="49" t="s">
        <v>69</v>
      </c>
      <c r="J27" s="49" t="s">
        <v>69</v>
      </c>
      <c r="K27" s="49">
        <v>3.2</v>
      </c>
      <c r="L27" s="49">
        <v>3.2</v>
      </c>
      <c r="M27" s="49">
        <v>6.4</v>
      </c>
      <c r="N27" s="49" t="s">
        <v>69</v>
      </c>
      <c r="P27" s="23"/>
    </row>
    <row r="28" spans="1:16" ht="18.75" customHeight="1" x14ac:dyDescent="0.15">
      <c r="A28" s="5">
        <v>18</v>
      </c>
      <c r="B28" s="5"/>
      <c r="C28" s="5"/>
      <c r="D28" s="10" t="s">
        <v>35</v>
      </c>
      <c r="E28" s="49">
        <v>6.4</v>
      </c>
      <c r="F28" s="49">
        <v>3.2</v>
      </c>
      <c r="G28" s="49">
        <v>19.2</v>
      </c>
      <c r="H28" s="49">
        <v>6.4</v>
      </c>
      <c r="I28" s="49">
        <v>12.8</v>
      </c>
      <c r="J28" s="49" t="s">
        <v>69</v>
      </c>
      <c r="K28" s="49">
        <v>3.2</v>
      </c>
      <c r="L28" s="49">
        <v>19.2</v>
      </c>
      <c r="M28" s="49">
        <v>0.8</v>
      </c>
      <c r="N28" s="49" t="s">
        <v>69</v>
      </c>
      <c r="P28" s="23"/>
    </row>
    <row r="29" spans="1:16" ht="18.75" customHeight="1" x14ac:dyDescent="0.15">
      <c r="A29" s="5">
        <v>19</v>
      </c>
      <c r="B29" s="5"/>
      <c r="C29" s="5"/>
      <c r="D29" s="10" t="s">
        <v>36</v>
      </c>
      <c r="E29" s="49">
        <v>1.6</v>
      </c>
      <c r="F29" s="49" t="s">
        <v>69</v>
      </c>
      <c r="G29" s="49" t="s">
        <v>69</v>
      </c>
      <c r="H29" s="49" t="s">
        <v>69</v>
      </c>
      <c r="I29" s="49" t="s">
        <v>69</v>
      </c>
      <c r="J29" s="49" t="s">
        <v>69</v>
      </c>
      <c r="K29" s="49" t="s">
        <v>69</v>
      </c>
      <c r="L29" s="49">
        <v>6.4</v>
      </c>
      <c r="M29" s="49" t="s">
        <v>69</v>
      </c>
      <c r="N29" s="49" t="s">
        <v>69</v>
      </c>
      <c r="P29" s="23"/>
    </row>
    <row r="30" spans="1:16" ht="18.75" customHeight="1" x14ac:dyDescent="0.15">
      <c r="A30" s="5">
        <v>20</v>
      </c>
      <c r="B30" s="5"/>
      <c r="C30" s="5"/>
      <c r="D30" s="10" t="s">
        <v>167</v>
      </c>
      <c r="E30" s="49" t="s">
        <v>69</v>
      </c>
      <c r="F30" s="49">
        <v>6.4</v>
      </c>
      <c r="G30" s="49" t="s">
        <v>69</v>
      </c>
      <c r="H30" s="49" t="s">
        <v>69</v>
      </c>
      <c r="I30" s="49" t="s">
        <v>69</v>
      </c>
      <c r="J30" s="49" t="s">
        <v>69</v>
      </c>
      <c r="K30" s="49">
        <v>1.6</v>
      </c>
      <c r="L30" s="49" t="s">
        <v>69</v>
      </c>
      <c r="M30" s="49">
        <v>3.2</v>
      </c>
      <c r="N30" s="49" t="s">
        <v>69</v>
      </c>
      <c r="P30" s="23"/>
    </row>
    <row r="31" spans="1:16" ht="18.75" customHeight="1" x14ac:dyDescent="0.15">
      <c r="A31" s="5">
        <v>21</v>
      </c>
      <c r="B31" s="5"/>
      <c r="C31" s="5"/>
      <c r="D31" s="5" t="s">
        <v>257</v>
      </c>
      <c r="E31" s="49">
        <v>1.6</v>
      </c>
      <c r="F31" s="49" t="s">
        <v>69</v>
      </c>
      <c r="G31" s="49">
        <v>1.6</v>
      </c>
      <c r="H31" s="49" t="s">
        <v>69</v>
      </c>
      <c r="I31" s="49">
        <v>3.2</v>
      </c>
      <c r="J31" s="49">
        <v>3.2</v>
      </c>
      <c r="K31" s="49" t="s">
        <v>69</v>
      </c>
      <c r="L31" s="49" t="s">
        <v>69</v>
      </c>
      <c r="M31" s="49" t="s">
        <v>69</v>
      </c>
      <c r="N31" s="49" t="s">
        <v>69</v>
      </c>
      <c r="P31" s="23"/>
    </row>
    <row r="32" spans="1:16" ht="18.75" customHeight="1" x14ac:dyDescent="0.15">
      <c r="A32" s="5">
        <v>22</v>
      </c>
      <c r="B32" s="5" t="s">
        <v>37</v>
      </c>
      <c r="C32" s="5" t="s">
        <v>38</v>
      </c>
      <c r="D32" s="10" t="s">
        <v>39</v>
      </c>
      <c r="E32" s="49" t="s">
        <v>69</v>
      </c>
      <c r="F32" s="49" t="s">
        <v>69</v>
      </c>
      <c r="G32" s="49" t="s">
        <v>69</v>
      </c>
      <c r="H32" s="49" t="s">
        <v>69</v>
      </c>
      <c r="I32" s="49" t="s">
        <v>69</v>
      </c>
      <c r="J32" s="49">
        <v>1.6</v>
      </c>
      <c r="K32" s="49" t="s">
        <v>69</v>
      </c>
      <c r="L32" s="49" t="s">
        <v>69</v>
      </c>
      <c r="M32" s="49" t="s">
        <v>69</v>
      </c>
      <c r="N32" s="49" t="s">
        <v>69</v>
      </c>
      <c r="P32" s="23"/>
    </row>
    <row r="33" spans="1:16" ht="18.75" customHeight="1" x14ac:dyDescent="0.15">
      <c r="A33" s="5">
        <v>23</v>
      </c>
      <c r="B33" s="5"/>
      <c r="C33" s="5"/>
      <c r="D33" s="10" t="s">
        <v>168</v>
      </c>
      <c r="E33" s="49" t="s">
        <v>69</v>
      </c>
      <c r="F33" s="49" t="s">
        <v>69</v>
      </c>
      <c r="G33" s="49" t="s">
        <v>69</v>
      </c>
      <c r="H33" s="49" t="s">
        <v>69</v>
      </c>
      <c r="I33" s="49" t="s">
        <v>69</v>
      </c>
      <c r="J33" s="49" t="s">
        <v>69</v>
      </c>
      <c r="K33" s="49" t="s">
        <v>69</v>
      </c>
      <c r="L33" s="49" t="s">
        <v>69</v>
      </c>
      <c r="M33" s="49">
        <v>3.2</v>
      </c>
      <c r="N33" s="49" t="s">
        <v>69</v>
      </c>
      <c r="P33" s="23"/>
    </row>
    <row r="34" spans="1:16" ht="18.75" customHeight="1" x14ac:dyDescent="0.15">
      <c r="A34" s="5">
        <v>24</v>
      </c>
      <c r="B34" s="5"/>
      <c r="C34" s="5" t="s">
        <v>40</v>
      </c>
      <c r="D34" s="10" t="s">
        <v>41</v>
      </c>
      <c r="E34" s="49" t="s">
        <v>69</v>
      </c>
      <c r="F34" s="49" t="s">
        <v>69</v>
      </c>
      <c r="G34" s="49" t="s">
        <v>69</v>
      </c>
      <c r="H34" s="49" t="s">
        <v>69</v>
      </c>
      <c r="I34" s="49" t="s">
        <v>69</v>
      </c>
      <c r="J34" s="49" t="s">
        <v>69</v>
      </c>
      <c r="K34" s="49" t="s">
        <v>69</v>
      </c>
      <c r="L34" s="49" t="s">
        <v>69</v>
      </c>
      <c r="M34" s="49">
        <v>6.4</v>
      </c>
      <c r="N34" s="49" t="s">
        <v>69</v>
      </c>
      <c r="P34" s="23"/>
    </row>
    <row r="35" spans="1:16" ht="18.75" customHeight="1" x14ac:dyDescent="0.15">
      <c r="A35" s="5">
        <v>25</v>
      </c>
      <c r="B35" s="5"/>
      <c r="C35" s="5"/>
      <c r="D35" s="10" t="s">
        <v>128</v>
      </c>
      <c r="E35" s="49">
        <v>51.2</v>
      </c>
      <c r="F35" s="49">
        <v>25.6</v>
      </c>
      <c r="G35" s="49">
        <v>25.6</v>
      </c>
      <c r="H35" s="49">
        <v>32</v>
      </c>
      <c r="I35" s="49">
        <v>38.4</v>
      </c>
      <c r="J35" s="49">
        <v>19.2</v>
      </c>
      <c r="K35" s="49">
        <v>3.2</v>
      </c>
      <c r="L35" s="49">
        <v>6.4</v>
      </c>
      <c r="M35" s="49" t="s">
        <v>69</v>
      </c>
      <c r="N35" s="49" t="s">
        <v>69</v>
      </c>
      <c r="P35" s="23"/>
    </row>
    <row r="36" spans="1:16" ht="18.75" customHeight="1" x14ac:dyDescent="0.15">
      <c r="A36" s="5">
        <v>26</v>
      </c>
      <c r="B36" s="5"/>
      <c r="C36" s="5" t="s">
        <v>42</v>
      </c>
      <c r="D36" s="10" t="s">
        <v>169</v>
      </c>
      <c r="E36" s="49" t="s">
        <v>69</v>
      </c>
      <c r="F36" s="49" t="s">
        <v>69</v>
      </c>
      <c r="G36" s="49">
        <v>32</v>
      </c>
      <c r="H36" s="49" t="s">
        <v>69</v>
      </c>
      <c r="I36" s="49" t="s">
        <v>69</v>
      </c>
      <c r="J36" s="49">
        <v>3.2</v>
      </c>
      <c r="K36" s="49">
        <v>3.2</v>
      </c>
      <c r="L36" s="49" t="s">
        <v>69</v>
      </c>
      <c r="M36" s="49" t="s">
        <v>69</v>
      </c>
      <c r="N36" s="49">
        <v>12.8</v>
      </c>
      <c r="P36" s="23"/>
    </row>
    <row r="37" spans="1:16" ht="18.75" customHeight="1" x14ac:dyDescent="0.15">
      <c r="A37" s="5">
        <v>27</v>
      </c>
      <c r="B37" s="5"/>
      <c r="C37" s="5"/>
      <c r="D37" s="10" t="s">
        <v>43</v>
      </c>
      <c r="E37" s="49" t="s">
        <v>69</v>
      </c>
      <c r="F37" s="49" t="s">
        <v>69</v>
      </c>
      <c r="G37" s="49" t="s">
        <v>69</v>
      </c>
      <c r="H37" s="49" t="s">
        <v>69</v>
      </c>
      <c r="I37" s="49">
        <v>9.6</v>
      </c>
      <c r="J37" s="49" t="s">
        <v>69</v>
      </c>
      <c r="K37" s="49">
        <v>12.8</v>
      </c>
      <c r="L37" s="49">
        <v>12.8</v>
      </c>
      <c r="M37" s="49" t="s">
        <v>69</v>
      </c>
      <c r="N37" s="49" t="s">
        <v>69</v>
      </c>
      <c r="P37" s="23"/>
    </row>
    <row r="38" spans="1:16" ht="18.75" customHeight="1" x14ac:dyDescent="0.15">
      <c r="A38" s="5">
        <v>28</v>
      </c>
      <c r="B38" s="5"/>
      <c r="C38" s="5"/>
      <c r="D38" s="10" t="s">
        <v>44</v>
      </c>
      <c r="E38" s="49">
        <v>115.2</v>
      </c>
      <c r="F38" s="49">
        <v>147.19999999999999</v>
      </c>
      <c r="G38" s="49">
        <v>51.2</v>
      </c>
      <c r="H38" s="49">
        <v>192</v>
      </c>
      <c r="I38" s="49">
        <v>358.4</v>
      </c>
      <c r="J38" s="49">
        <v>179.2</v>
      </c>
      <c r="K38" s="49">
        <v>57.6</v>
      </c>
      <c r="L38" s="49">
        <v>211.2</v>
      </c>
      <c r="M38" s="49">
        <v>460.8</v>
      </c>
      <c r="N38" s="49">
        <v>57.6</v>
      </c>
      <c r="P38" s="23"/>
    </row>
    <row r="39" spans="1:16" ht="18.75" customHeight="1" x14ac:dyDescent="0.15">
      <c r="A39" s="5">
        <v>29</v>
      </c>
      <c r="B39" s="5"/>
      <c r="C39" s="5"/>
      <c r="D39" s="10" t="s">
        <v>46</v>
      </c>
      <c r="E39" s="49" t="s">
        <v>69</v>
      </c>
      <c r="F39" s="49" t="s">
        <v>69</v>
      </c>
      <c r="G39" s="49">
        <v>12.8</v>
      </c>
      <c r="H39" s="49" t="s">
        <v>69</v>
      </c>
      <c r="I39" s="49" t="s">
        <v>69</v>
      </c>
      <c r="J39" s="49">
        <v>6.4</v>
      </c>
      <c r="K39" s="49" t="s">
        <v>69</v>
      </c>
      <c r="L39" s="49" t="s">
        <v>69</v>
      </c>
      <c r="M39" s="49" t="s">
        <v>69</v>
      </c>
      <c r="N39" s="49" t="s">
        <v>69</v>
      </c>
      <c r="P39" s="23"/>
    </row>
    <row r="40" spans="1:16" ht="18.75" customHeight="1" x14ac:dyDescent="0.15">
      <c r="A40" s="5">
        <v>30</v>
      </c>
      <c r="B40" s="5"/>
      <c r="C40" s="5"/>
      <c r="D40" s="5" t="s">
        <v>99</v>
      </c>
      <c r="E40" s="49">
        <v>6.4</v>
      </c>
      <c r="F40" s="49">
        <v>6.4</v>
      </c>
      <c r="G40" s="49">
        <v>38.4</v>
      </c>
      <c r="H40" s="49">
        <v>25.6</v>
      </c>
      <c r="I40" s="49">
        <v>0.8</v>
      </c>
      <c r="J40" s="49">
        <v>25.6</v>
      </c>
      <c r="K40" s="49">
        <v>19.2</v>
      </c>
      <c r="L40" s="49">
        <v>6.4</v>
      </c>
      <c r="M40" s="49">
        <v>19.2</v>
      </c>
      <c r="N40" s="49">
        <v>12.8</v>
      </c>
      <c r="P40" s="23"/>
    </row>
    <row r="41" spans="1:16" ht="18.75" customHeight="1" x14ac:dyDescent="0.15">
      <c r="A41" s="5">
        <v>31</v>
      </c>
      <c r="B41" s="5"/>
      <c r="C41" s="5"/>
      <c r="D41" s="5" t="s">
        <v>47</v>
      </c>
      <c r="E41" s="49">
        <v>3.2</v>
      </c>
      <c r="F41" s="49">
        <v>3.2</v>
      </c>
      <c r="G41" s="49" t="s">
        <v>69</v>
      </c>
      <c r="H41" s="49">
        <v>6.4</v>
      </c>
      <c r="I41" s="49" t="s">
        <v>69</v>
      </c>
      <c r="J41" s="49" t="s">
        <v>69</v>
      </c>
      <c r="K41" s="49">
        <v>6.4</v>
      </c>
      <c r="L41" s="49">
        <v>12.8</v>
      </c>
      <c r="M41" s="49">
        <v>6.4</v>
      </c>
      <c r="N41" s="49">
        <v>12.8</v>
      </c>
      <c r="P41" s="23"/>
    </row>
    <row r="42" spans="1:16" ht="18.75" customHeight="1" x14ac:dyDescent="0.15">
      <c r="A42" s="5">
        <v>32</v>
      </c>
      <c r="B42" s="5"/>
      <c r="C42" s="5"/>
      <c r="D42" s="10" t="s">
        <v>48</v>
      </c>
      <c r="E42" s="49">
        <v>44.8</v>
      </c>
      <c r="F42" s="49">
        <v>166.4</v>
      </c>
      <c r="G42" s="49">
        <v>134.4</v>
      </c>
      <c r="H42" s="49">
        <v>185.6</v>
      </c>
      <c r="I42" s="49">
        <v>345.6</v>
      </c>
      <c r="J42" s="49">
        <v>256</v>
      </c>
      <c r="K42" s="49">
        <v>179.2</v>
      </c>
      <c r="L42" s="49" t="s">
        <v>69</v>
      </c>
      <c r="M42" s="49" t="s">
        <v>69</v>
      </c>
      <c r="N42" s="49" t="s">
        <v>69</v>
      </c>
      <c r="P42" s="23"/>
    </row>
    <row r="43" spans="1:16" ht="18.75" customHeight="1" x14ac:dyDescent="0.15">
      <c r="A43" s="5">
        <v>33</v>
      </c>
      <c r="B43" s="5"/>
      <c r="C43" s="5"/>
      <c r="D43" s="10" t="s">
        <v>171</v>
      </c>
      <c r="E43" s="49">
        <v>12.8</v>
      </c>
      <c r="F43" s="49">
        <v>19.2</v>
      </c>
      <c r="G43" s="49">
        <v>25.6</v>
      </c>
      <c r="H43" s="49" t="s">
        <v>69</v>
      </c>
      <c r="I43" s="49">
        <v>12.8</v>
      </c>
      <c r="J43" s="49">
        <v>51.2</v>
      </c>
      <c r="K43" s="49">
        <v>19.2</v>
      </c>
      <c r="L43" s="49">
        <v>12.8</v>
      </c>
      <c r="M43" s="49">
        <v>3.2</v>
      </c>
      <c r="N43" s="49" t="s">
        <v>69</v>
      </c>
      <c r="P43" s="23"/>
    </row>
    <row r="44" spans="1:16" ht="18.75" customHeight="1" x14ac:dyDescent="0.15">
      <c r="A44" s="5">
        <v>34</v>
      </c>
      <c r="B44" s="5"/>
      <c r="C44" s="5"/>
      <c r="D44" s="10" t="s">
        <v>131</v>
      </c>
      <c r="E44" s="49" t="s">
        <v>69</v>
      </c>
      <c r="F44" s="49" t="s">
        <v>69</v>
      </c>
      <c r="G44" s="49">
        <v>12.8</v>
      </c>
      <c r="H44" s="49">
        <v>25.6</v>
      </c>
      <c r="I44" s="49">
        <v>25.6</v>
      </c>
      <c r="J44" s="49">
        <v>19.2</v>
      </c>
      <c r="K44" s="49">
        <v>12.8</v>
      </c>
      <c r="L44" s="49" t="s">
        <v>69</v>
      </c>
      <c r="M44" s="49" t="s">
        <v>69</v>
      </c>
      <c r="N44" s="49" t="s">
        <v>69</v>
      </c>
      <c r="P44" s="23"/>
    </row>
    <row r="45" spans="1:16" ht="18.75" customHeight="1" x14ac:dyDescent="0.15">
      <c r="A45" s="5">
        <v>35</v>
      </c>
      <c r="B45" s="5"/>
      <c r="C45" s="5"/>
      <c r="D45" s="10" t="s">
        <v>49</v>
      </c>
      <c r="E45" s="49" t="s">
        <v>69</v>
      </c>
      <c r="F45" s="49" t="s">
        <v>69</v>
      </c>
      <c r="G45" s="49" t="s">
        <v>69</v>
      </c>
      <c r="H45" s="49" t="s">
        <v>69</v>
      </c>
      <c r="I45" s="49" t="s">
        <v>69</v>
      </c>
      <c r="J45" s="49" t="s">
        <v>69</v>
      </c>
      <c r="K45" s="49" t="s">
        <v>69</v>
      </c>
      <c r="L45" s="49">
        <v>12.8</v>
      </c>
      <c r="M45" s="49" t="s">
        <v>69</v>
      </c>
      <c r="N45" s="49" t="s">
        <v>69</v>
      </c>
      <c r="P45" s="23"/>
    </row>
    <row r="46" spans="1:16" ht="18.75" customHeight="1" x14ac:dyDescent="0.15">
      <c r="A46" s="5">
        <v>36</v>
      </c>
      <c r="B46" s="5"/>
      <c r="C46" s="5"/>
      <c r="D46" s="10" t="s">
        <v>51</v>
      </c>
      <c r="E46" s="49" t="s">
        <v>69</v>
      </c>
      <c r="F46" s="49">
        <v>19.2</v>
      </c>
      <c r="G46" s="49" t="s">
        <v>69</v>
      </c>
      <c r="H46" s="49" t="s">
        <v>69</v>
      </c>
      <c r="I46" s="49" t="s">
        <v>69</v>
      </c>
      <c r="J46" s="49" t="s">
        <v>69</v>
      </c>
      <c r="K46" s="49" t="s">
        <v>69</v>
      </c>
      <c r="L46" s="49" t="s">
        <v>69</v>
      </c>
      <c r="M46" s="49" t="s">
        <v>69</v>
      </c>
      <c r="N46" s="49">
        <v>1.6</v>
      </c>
      <c r="P46" s="23"/>
    </row>
    <row r="47" spans="1:16" ht="18.75" customHeight="1" x14ac:dyDescent="0.15">
      <c r="A47" s="5">
        <v>37</v>
      </c>
      <c r="B47" s="5"/>
      <c r="C47" s="5"/>
      <c r="D47" s="10" t="s">
        <v>52</v>
      </c>
      <c r="E47" s="49">
        <v>3.2</v>
      </c>
      <c r="F47" s="49" t="s">
        <v>69</v>
      </c>
      <c r="G47" s="49">
        <v>12.8</v>
      </c>
      <c r="H47" s="49">
        <v>6.4</v>
      </c>
      <c r="I47" s="49">
        <v>3.2</v>
      </c>
      <c r="J47" s="49" t="s">
        <v>69</v>
      </c>
      <c r="K47" s="49" t="s">
        <v>69</v>
      </c>
      <c r="L47" s="49" t="s">
        <v>69</v>
      </c>
      <c r="M47" s="49" t="s">
        <v>69</v>
      </c>
      <c r="N47" s="49" t="s">
        <v>69</v>
      </c>
      <c r="P47" s="23"/>
    </row>
    <row r="48" spans="1:16" ht="18.75" customHeight="1" x14ac:dyDescent="0.15">
      <c r="A48" s="5">
        <v>38</v>
      </c>
      <c r="B48" s="5"/>
      <c r="C48" s="5"/>
      <c r="D48" s="10" t="s">
        <v>135</v>
      </c>
      <c r="E48" s="49" t="s">
        <v>69</v>
      </c>
      <c r="F48" s="49" t="s">
        <v>69</v>
      </c>
      <c r="G48" s="49" t="s">
        <v>69</v>
      </c>
      <c r="H48" s="49" t="s">
        <v>69</v>
      </c>
      <c r="I48" s="49" t="s">
        <v>69</v>
      </c>
      <c r="J48" s="49">
        <v>1.6</v>
      </c>
      <c r="K48" s="49">
        <v>0.8</v>
      </c>
      <c r="L48" s="49" t="s">
        <v>69</v>
      </c>
      <c r="M48" s="49" t="s">
        <v>69</v>
      </c>
      <c r="N48" s="49">
        <v>1.6</v>
      </c>
      <c r="P48" s="23"/>
    </row>
    <row r="49" spans="1:16" ht="18.75" customHeight="1" x14ac:dyDescent="0.15">
      <c r="A49" s="5">
        <v>39</v>
      </c>
      <c r="B49" s="5"/>
      <c r="C49" s="5"/>
      <c r="D49" s="10" t="s">
        <v>53</v>
      </c>
      <c r="E49" s="49">
        <v>0.8</v>
      </c>
      <c r="F49" s="49">
        <v>6.4</v>
      </c>
      <c r="G49" s="49">
        <v>1.6</v>
      </c>
      <c r="H49" s="49">
        <v>1.6</v>
      </c>
      <c r="I49" s="49" t="s">
        <v>69</v>
      </c>
      <c r="J49" s="49">
        <v>3.2</v>
      </c>
      <c r="K49" s="49">
        <v>6.4</v>
      </c>
      <c r="L49" s="49">
        <v>1.6</v>
      </c>
      <c r="M49" s="49">
        <v>3.2</v>
      </c>
      <c r="N49" s="49">
        <v>0.8</v>
      </c>
      <c r="P49" s="23"/>
    </row>
    <row r="50" spans="1:16" ht="18.75" customHeight="1" x14ac:dyDescent="0.15">
      <c r="A50" s="5">
        <v>40</v>
      </c>
      <c r="B50" s="5"/>
      <c r="C50" s="5"/>
      <c r="D50" s="10" t="s">
        <v>136</v>
      </c>
      <c r="E50" s="49">
        <v>1.6</v>
      </c>
      <c r="F50" s="49" t="s">
        <v>69</v>
      </c>
      <c r="G50" s="49">
        <v>12.8</v>
      </c>
      <c r="H50" s="49" t="s">
        <v>69</v>
      </c>
      <c r="I50" s="49" t="s">
        <v>69</v>
      </c>
      <c r="J50" s="49" t="s">
        <v>69</v>
      </c>
      <c r="K50" s="49" t="s">
        <v>69</v>
      </c>
      <c r="L50" s="49" t="s">
        <v>69</v>
      </c>
      <c r="M50" s="49" t="s">
        <v>69</v>
      </c>
      <c r="N50" s="49" t="s">
        <v>69</v>
      </c>
      <c r="P50" s="23"/>
    </row>
    <row r="51" spans="1:16" ht="18.75" customHeight="1" x14ac:dyDescent="0.15">
      <c r="A51" s="5">
        <v>41</v>
      </c>
      <c r="B51" s="5"/>
      <c r="C51" s="5"/>
      <c r="D51" s="10" t="s">
        <v>54</v>
      </c>
      <c r="E51" s="49" t="s">
        <v>69</v>
      </c>
      <c r="F51" s="49" t="s">
        <v>69</v>
      </c>
      <c r="G51" s="49" t="s">
        <v>69</v>
      </c>
      <c r="H51" s="49">
        <v>0.8</v>
      </c>
      <c r="I51" s="49" t="s">
        <v>69</v>
      </c>
      <c r="J51" s="49" t="s">
        <v>69</v>
      </c>
      <c r="K51" s="49">
        <v>1.6</v>
      </c>
      <c r="L51" s="49" t="s">
        <v>69</v>
      </c>
      <c r="M51" s="49" t="s">
        <v>69</v>
      </c>
      <c r="N51" s="49" t="s">
        <v>69</v>
      </c>
      <c r="P51" s="23"/>
    </row>
    <row r="52" spans="1:16" ht="18.75" customHeight="1" x14ac:dyDescent="0.15">
      <c r="A52" s="5">
        <v>42</v>
      </c>
      <c r="B52" s="5"/>
      <c r="C52" s="5"/>
      <c r="D52" s="10" t="s">
        <v>174</v>
      </c>
      <c r="E52" s="49" t="s">
        <v>69</v>
      </c>
      <c r="F52" s="49" t="s">
        <v>69</v>
      </c>
      <c r="G52" s="49">
        <v>0.8</v>
      </c>
      <c r="H52" s="49" t="s">
        <v>69</v>
      </c>
      <c r="I52" s="49" t="s">
        <v>69</v>
      </c>
      <c r="J52" s="49" t="s">
        <v>69</v>
      </c>
      <c r="K52" s="49" t="s">
        <v>69</v>
      </c>
      <c r="L52" s="49" t="s">
        <v>69</v>
      </c>
      <c r="M52" s="49" t="s">
        <v>69</v>
      </c>
      <c r="N52" s="49" t="s">
        <v>69</v>
      </c>
      <c r="P52" s="23"/>
    </row>
    <row r="53" spans="1:16" ht="18.75" customHeight="1" x14ac:dyDescent="0.15">
      <c r="A53" s="5">
        <v>43</v>
      </c>
      <c r="B53" s="5"/>
      <c r="C53" s="5"/>
      <c r="D53" s="10" t="s">
        <v>55</v>
      </c>
      <c r="E53" s="49" t="s">
        <v>69</v>
      </c>
      <c r="F53" s="49">
        <v>1.6</v>
      </c>
      <c r="G53" s="49" t="s">
        <v>69</v>
      </c>
      <c r="H53" s="49" t="s">
        <v>69</v>
      </c>
      <c r="I53" s="49">
        <v>25.6</v>
      </c>
      <c r="J53" s="49" t="s">
        <v>69</v>
      </c>
      <c r="K53" s="49" t="s">
        <v>69</v>
      </c>
      <c r="L53" s="49" t="s">
        <v>69</v>
      </c>
      <c r="M53" s="49">
        <v>3.2</v>
      </c>
      <c r="N53" s="49">
        <v>12.8</v>
      </c>
      <c r="P53" s="23"/>
    </row>
    <row r="54" spans="1:16" ht="18.75" customHeight="1" x14ac:dyDescent="0.15">
      <c r="A54" s="5">
        <v>44</v>
      </c>
      <c r="B54" s="5"/>
      <c r="C54" s="5"/>
      <c r="D54" s="10" t="s">
        <v>197</v>
      </c>
      <c r="E54" s="49" t="s">
        <v>69</v>
      </c>
      <c r="F54" s="49">
        <v>51.2</v>
      </c>
      <c r="G54" s="49" t="s">
        <v>69</v>
      </c>
      <c r="H54" s="49">
        <v>25.6</v>
      </c>
      <c r="I54" s="49" t="s">
        <v>69</v>
      </c>
      <c r="J54" s="49" t="s">
        <v>69</v>
      </c>
      <c r="K54" s="49" t="s">
        <v>69</v>
      </c>
      <c r="L54" s="49" t="s">
        <v>69</v>
      </c>
      <c r="M54" s="49" t="s">
        <v>69</v>
      </c>
      <c r="N54" s="49" t="s">
        <v>69</v>
      </c>
      <c r="P54" s="23"/>
    </row>
    <row r="55" spans="1:16" ht="18.75" customHeight="1" x14ac:dyDescent="0.15">
      <c r="A55" s="5">
        <v>45</v>
      </c>
      <c r="B55" s="5"/>
      <c r="C55" s="5"/>
      <c r="D55" s="10" t="s">
        <v>175</v>
      </c>
      <c r="E55" s="49" t="s">
        <v>69</v>
      </c>
      <c r="F55" s="49" t="s">
        <v>69</v>
      </c>
      <c r="G55" s="49">
        <v>6.4</v>
      </c>
      <c r="H55" s="49">
        <v>19.2</v>
      </c>
      <c r="I55" s="49" t="s">
        <v>69</v>
      </c>
      <c r="J55" s="49" t="s">
        <v>69</v>
      </c>
      <c r="K55" s="49" t="s">
        <v>69</v>
      </c>
      <c r="L55" s="49" t="s">
        <v>69</v>
      </c>
      <c r="M55" s="49" t="s">
        <v>69</v>
      </c>
      <c r="N55" s="49" t="s">
        <v>69</v>
      </c>
      <c r="P55" s="23"/>
    </row>
    <row r="56" spans="1:16" ht="18.75" customHeight="1" x14ac:dyDescent="0.15">
      <c r="A56" s="5">
        <v>46</v>
      </c>
      <c r="B56" s="5"/>
      <c r="C56" s="5"/>
      <c r="D56" s="10" t="s">
        <v>56</v>
      </c>
      <c r="E56" s="49">
        <v>19.2</v>
      </c>
      <c r="F56" s="49">
        <v>307.2</v>
      </c>
      <c r="G56" s="49">
        <v>25.6</v>
      </c>
      <c r="H56" s="49">
        <v>76.8</v>
      </c>
      <c r="I56" s="49">
        <v>147.19999999999999</v>
      </c>
      <c r="J56" s="49">
        <v>6.4</v>
      </c>
      <c r="K56" s="49">
        <v>12.8</v>
      </c>
      <c r="L56" s="49">
        <v>51.2</v>
      </c>
      <c r="M56" s="49">
        <v>89.6</v>
      </c>
      <c r="N56" s="49">
        <v>249.6</v>
      </c>
      <c r="P56" s="23"/>
    </row>
    <row r="57" spans="1:16" ht="18.75" customHeight="1" x14ac:dyDescent="0.15">
      <c r="A57" s="5">
        <v>47</v>
      </c>
      <c r="B57" s="5"/>
      <c r="C57" s="5"/>
      <c r="D57" s="10" t="s">
        <v>57</v>
      </c>
      <c r="E57" s="49" t="s">
        <v>69</v>
      </c>
      <c r="F57" s="49" t="s">
        <v>69</v>
      </c>
      <c r="G57" s="49" t="s">
        <v>69</v>
      </c>
      <c r="H57" s="49" t="s">
        <v>69</v>
      </c>
      <c r="I57" s="49" t="s">
        <v>69</v>
      </c>
      <c r="J57" s="49" t="s">
        <v>69</v>
      </c>
      <c r="K57" s="49" t="s">
        <v>69</v>
      </c>
      <c r="L57" s="49" t="s">
        <v>69</v>
      </c>
      <c r="M57" s="49">
        <v>25.6</v>
      </c>
      <c r="N57" s="49" t="s">
        <v>69</v>
      </c>
      <c r="P57" s="23"/>
    </row>
    <row r="58" spans="1:16" ht="18.75" customHeight="1" x14ac:dyDescent="0.15">
      <c r="A58" s="5">
        <v>48</v>
      </c>
      <c r="B58" s="5"/>
      <c r="C58" s="5"/>
      <c r="D58" s="10" t="s">
        <v>138</v>
      </c>
      <c r="E58" s="49" t="s">
        <v>69</v>
      </c>
      <c r="F58" s="49">
        <v>19.2</v>
      </c>
      <c r="G58" s="49" t="s">
        <v>69</v>
      </c>
      <c r="H58" s="49">
        <v>25.6</v>
      </c>
      <c r="I58" s="49">
        <v>64</v>
      </c>
      <c r="J58" s="49" t="s">
        <v>69</v>
      </c>
      <c r="K58" s="49" t="s">
        <v>69</v>
      </c>
      <c r="L58" s="49" t="s">
        <v>69</v>
      </c>
      <c r="M58" s="49">
        <v>38.4</v>
      </c>
      <c r="N58" s="49">
        <v>12.8</v>
      </c>
      <c r="P58" s="23"/>
    </row>
    <row r="59" spans="1:16" ht="18.75" customHeight="1" x14ac:dyDescent="0.15">
      <c r="A59" s="5">
        <v>49</v>
      </c>
      <c r="B59" s="5"/>
      <c r="C59" s="5"/>
      <c r="D59" s="10" t="s">
        <v>247</v>
      </c>
      <c r="E59" s="49" t="s">
        <v>69</v>
      </c>
      <c r="F59" s="49" t="s">
        <v>69</v>
      </c>
      <c r="G59" s="49" t="s">
        <v>69</v>
      </c>
      <c r="H59" s="49" t="s">
        <v>69</v>
      </c>
      <c r="I59" s="49" t="s">
        <v>69</v>
      </c>
      <c r="J59" s="49" t="s">
        <v>69</v>
      </c>
      <c r="K59" s="49" t="s">
        <v>69</v>
      </c>
      <c r="L59" s="49" t="s">
        <v>69</v>
      </c>
      <c r="M59" s="49" t="s">
        <v>69</v>
      </c>
      <c r="N59" s="49">
        <v>32</v>
      </c>
      <c r="P59" s="23"/>
    </row>
    <row r="60" spans="1:16" ht="18.75" customHeight="1" x14ac:dyDescent="0.15">
      <c r="A60" s="5">
        <v>50</v>
      </c>
      <c r="B60" s="5"/>
      <c r="C60" s="5"/>
      <c r="D60" s="10" t="s">
        <v>58</v>
      </c>
      <c r="E60" s="49" t="s">
        <v>69</v>
      </c>
      <c r="F60" s="49" t="s">
        <v>69</v>
      </c>
      <c r="G60" s="49" t="s">
        <v>69</v>
      </c>
      <c r="H60" s="49" t="s">
        <v>69</v>
      </c>
      <c r="I60" s="49" t="s">
        <v>69</v>
      </c>
      <c r="J60" s="49" t="s">
        <v>69</v>
      </c>
      <c r="K60" s="49" t="s">
        <v>69</v>
      </c>
      <c r="L60" s="49" t="s">
        <v>69</v>
      </c>
      <c r="M60" s="49" t="s">
        <v>69</v>
      </c>
      <c r="N60" s="49">
        <v>25.6</v>
      </c>
      <c r="P60" s="23"/>
    </row>
    <row r="61" spans="1:16" ht="18.75" customHeight="1" x14ac:dyDescent="0.15">
      <c r="A61" s="5">
        <v>51</v>
      </c>
      <c r="B61" s="5"/>
      <c r="C61" s="5"/>
      <c r="D61" s="5" t="s">
        <v>234</v>
      </c>
      <c r="E61" s="49">
        <v>12.8</v>
      </c>
      <c r="F61" s="49">
        <v>25.6</v>
      </c>
      <c r="G61" s="49">
        <v>19.2</v>
      </c>
      <c r="H61" s="49">
        <v>38.4</v>
      </c>
      <c r="I61" s="49">
        <v>19.2</v>
      </c>
      <c r="J61" s="49">
        <v>3.2</v>
      </c>
      <c r="K61" s="49">
        <v>6.4</v>
      </c>
      <c r="L61" s="49">
        <v>1.6</v>
      </c>
      <c r="M61" s="49">
        <v>25.6</v>
      </c>
      <c r="N61" s="49">
        <v>3.2</v>
      </c>
      <c r="P61" s="23"/>
    </row>
    <row r="62" spans="1:16" ht="18.75" customHeight="1" x14ac:dyDescent="0.15">
      <c r="A62" s="5">
        <v>52</v>
      </c>
      <c r="B62" s="5"/>
      <c r="C62" s="5"/>
      <c r="D62" s="10" t="s">
        <v>60</v>
      </c>
      <c r="E62" s="49">
        <v>19.2</v>
      </c>
      <c r="F62" s="49">
        <v>44.8</v>
      </c>
      <c r="G62" s="49">
        <v>3.2</v>
      </c>
      <c r="H62" s="49">
        <v>3.2</v>
      </c>
      <c r="I62" s="49">
        <v>3.2</v>
      </c>
      <c r="J62" s="49">
        <v>19.2</v>
      </c>
      <c r="K62" s="49">
        <v>12.8</v>
      </c>
      <c r="L62" s="49" t="s">
        <v>69</v>
      </c>
      <c r="M62" s="49" t="s">
        <v>69</v>
      </c>
      <c r="N62" s="49">
        <v>1.6</v>
      </c>
      <c r="P62" s="23"/>
    </row>
    <row r="63" spans="1:16" ht="18.75" customHeight="1" x14ac:dyDescent="0.15">
      <c r="A63" s="5">
        <v>53</v>
      </c>
      <c r="B63" s="5"/>
      <c r="C63" s="5"/>
      <c r="D63" s="5" t="s">
        <v>233</v>
      </c>
      <c r="E63" s="49" t="s">
        <v>69</v>
      </c>
      <c r="F63" s="49">
        <v>3.2</v>
      </c>
      <c r="G63" s="49" t="s">
        <v>69</v>
      </c>
      <c r="H63" s="49">
        <v>1.6</v>
      </c>
      <c r="I63" s="49" t="s">
        <v>69</v>
      </c>
      <c r="J63" s="49" t="s">
        <v>69</v>
      </c>
      <c r="K63" s="49" t="s">
        <v>69</v>
      </c>
      <c r="L63" s="49" t="s">
        <v>69</v>
      </c>
      <c r="M63" s="49" t="s">
        <v>69</v>
      </c>
      <c r="N63" s="49" t="s">
        <v>69</v>
      </c>
      <c r="P63" s="23"/>
    </row>
    <row r="64" spans="1:16" ht="18.75" customHeight="1" x14ac:dyDescent="0.15">
      <c r="A64" s="5">
        <v>54</v>
      </c>
      <c r="B64" s="5"/>
      <c r="C64" s="5"/>
      <c r="D64" s="5" t="s">
        <v>232</v>
      </c>
      <c r="E64" s="49" t="s">
        <v>69</v>
      </c>
      <c r="F64" s="49">
        <v>1.6</v>
      </c>
      <c r="G64" s="49" t="s">
        <v>69</v>
      </c>
      <c r="H64" s="49" t="s">
        <v>69</v>
      </c>
      <c r="I64" s="49" t="s">
        <v>69</v>
      </c>
      <c r="J64" s="49" t="s">
        <v>69</v>
      </c>
      <c r="K64" s="49" t="s">
        <v>69</v>
      </c>
      <c r="L64" s="49" t="s">
        <v>69</v>
      </c>
      <c r="M64" s="49" t="s">
        <v>69</v>
      </c>
      <c r="N64" s="49" t="s">
        <v>69</v>
      </c>
      <c r="P64" s="23"/>
    </row>
    <row r="65" spans="1:16" ht="18.75" customHeight="1" x14ac:dyDescent="0.15">
      <c r="A65" s="5">
        <v>55</v>
      </c>
      <c r="B65" s="5"/>
      <c r="C65" s="5"/>
      <c r="D65" s="10" t="s">
        <v>256</v>
      </c>
      <c r="E65" s="49" t="s">
        <v>69</v>
      </c>
      <c r="F65" s="49">
        <v>3.2</v>
      </c>
      <c r="G65" s="49">
        <v>0.8</v>
      </c>
      <c r="H65" s="49">
        <v>0.8</v>
      </c>
      <c r="I65" s="49">
        <v>0.8</v>
      </c>
      <c r="J65" s="49">
        <v>6.4</v>
      </c>
      <c r="K65" s="49" t="s">
        <v>69</v>
      </c>
      <c r="L65" s="49" t="s">
        <v>69</v>
      </c>
      <c r="M65" s="49">
        <v>3.2</v>
      </c>
      <c r="N65" s="49">
        <v>6.4</v>
      </c>
      <c r="P65" s="23"/>
    </row>
    <row r="66" spans="1:16" ht="18.75" customHeight="1" x14ac:dyDescent="0.15">
      <c r="A66" s="5">
        <v>56</v>
      </c>
      <c r="B66" s="5"/>
      <c r="C66" s="5"/>
      <c r="D66" s="5" t="s">
        <v>231</v>
      </c>
      <c r="E66" s="49">
        <v>6.4</v>
      </c>
      <c r="F66" s="49">
        <v>12.8</v>
      </c>
      <c r="G66" s="49">
        <v>6.4</v>
      </c>
      <c r="H66" s="49">
        <v>6.4</v>
      </c>
      <c r="I66" s="49">
        <v>3.2</v>
      </c>
      <c r="J66" s="49">
        <v>6.4</v>
      </c>
      <c r="K66" s="49">
        <v>6.4</v>
      </c>
      <c r="L66" s="49">
        <v>38.4</v>
      </c>
      <c r="M66" s="49">
        <v>51.2</v>
      </c>
      <c r="N66" s="49">
        <v>19.2</v>
      </c>
      <c r="P66" s="23"/>
    </row>
    <row r="67" spans="1:16" ht="18.75" customHeight="1" x14ac:dyDescent="0.15">
      <c r="A67" s="5">
        <v>57</v>
      </c>
      <c r="B67" s="5" t="s">
        <v>62</v>
      </c>
      <c r="C67" s="5" t="s">
        <v>63</v>
      </c>
      <c r="D67" s="5" t="s">
        <v>64</v>
      </c>
      <c r="E67" s="49">
        <v>12.8</v>
      </c>
      <c r="F67" s="49">
        <v>6.4</v>
      </c>
      <c r="G67" s="49">
        <v>19.2</v>
      </c>
      <c r="H67" s="49" t="s">
        <v>69</v>
      </c>
      <c r="I67" s="49" t="s">
        <v>69</v>
      </c>
      <c r="J67" s="49">
        <v>12.8</v>
      </c>
      <c r="K67" s="49" t="s">
        <v>69</v>
      </c>
      <c r="L67" s="49">
        <v>32</v>
      </c>
      <c r="M67" s="49">
        <v>6.4</v>
      </c>
      <c r="N67" s="49" t="s">
        <v>69</v>
      </c>
      <c r="P67" s="23"/>
    </row>
    <row r="68" spans="1:16" ht="18.75" customHeight="1" x14ac:dyDescent="0.15">
      <c r="A68" s="5">
        <v>58</v>
      </c>
      <c r="B68" s="5" t="s">
        <v>65</v>
      </c>
      <c r="C68" s="5" t="s">
        <v>66</v>
      </c>
      <c r="D68" s="5" t="s">
        <v>67</v>
      </c>
      <c r="E68" s="49" t="s">
        <v>69</v>
      </c>
      <c r="F68" s="49">
        <v>3.2</v>
      </c>
      <c r="G68" s="49">
        <v>1.6</v>
      </c>
      <c r="H68" s="49" t="s">
        <v>69</v>
      </c>
      <c r="I68" s="49" t="s">
        <v>69</v>
      </c>
      <c r="J68" s="49" t="s">
        <v>69</v>
      </c>
      <c r="K68" s="49" t="s">
        <v>69</v>
      </c>
      <c r="L68" s="49" t="s">
        <v>69</v>
      </c>
      <c r="M68" s="49" t="s">
        <v>69</v>
      </c>
      <c r="N68" s="49" t="s">
        <v>69</v>
      </c>
      <c r="P68" s="23"/>
    </row>
    <row r="69" spans="1:16" ht="18.75" customHeight="1" x14ac:dyDescent="0.15">
      <c r="A69" s="5">
        <v>59</v>
      </c>
      <c r="B69" s="5" t="s">
        <v>68</v>
      </c>
      <c r="C69" s="5" t="s">
        <v>69</v>
      </c>
      <c r="D69" s="5" t="s">
        <v>70</v>
      </c>
      <c r="E69" s="49">
        <v>3.2</v>
      </c>
      <c r="F69" s="49">
        <v>6.4</v>
      </c>
      <c r="G69" s="49">
        <v>3.2</v>
      </c>
      <c r="H69" s="49">
        <v>3.2</v>
      </c>
      <c r="I69" s="49">
        <v>12.8</v>
      </c>
      <c r="J69" s="49">
        <v>12.8</v>
      </c>
      <c r="K69" s="49">
        <v>19.2</v>
      </c>
      <c r="L69" s="49">
        <v>6.4</v>
      </c>
      <c r="M69" s="49">
        <v>3.2</v>
      </c>
      <c r="N69" s="49">
        <v>6.4</v>
      </c>
      <c r="P69" s="23"/>
    </row>
    <row r="70" spans="1:16" ht="18.75" customHeight="1" x14ac:dyDescent="0.15">
      <c r="A70" s="5">
        <v>60</v>
      </c>
      <c r="B70" s="5" t="s">
        <v>71</v>
      </c>
      <c r="C70" s="5" t="s">
        <v>150</v>
      </c>
      <c r="D70" s="10" t="s">
        <v>151</v>
      </c>
      <c r="E70" s="49">
        <v>12.8</v>
      </c>
      <c r="F70" s="49">
        <v>6.4</v>
      </c>
      <c r="G70" s="49">
        <v>12.8</v>
      </c>
      <c r="H70" s="49">
        <v>6.4</v>
      </c>
      <c r="I70" s="49">
        <v>6.4</v>
      </c>
      <c r="J70" s="49">
        <v>6.4</v>
      </c>
      <c r="K70" s="49">
        <v>25.6</v>
      </c>
      <c r="L70" s="49">
        <v>19.2</v>
      </c>
      <c r="M70" s="49">
        <v>6.4</v>
      </c>
      <c r="N70" s="49" t="s">
        <v>69</v>
      </c>
      <c r="P70" s="23"/>
    </row>
    <row r="71" spans="1:16" ht="18.75" customHeight="1" x14ac:dyDescent="0.15">
      <c r="A71" s="5">
        <v>61</v>
      </c>
      <c r="B71" s="5"/>
      <c r="C71" s="5" t="s">
        <v>72</v>
      </c>
      <c r="D71" s="5" t="s">
        <v>230</v>
      </c>
      <c r="E71" s="49" t="s">
        <v>69</v>
      </c>
      <c r="F71" s="49">
        <v>3.2</v>
      </c>
      <c r="G71" s="49" t="s">
        <v>69</v>
      </c>
      <c r="H71" s="49" t="s">
        <v>69</v>
      </c>
      <c r="I71" s="49" t="s">
        <v>69</v>
      </c>
      <c r="J71" s="49" t="s">
        <v>69</v>
      </c>
      <c r="K71" s="49" t="s">
        <v>69</v>
      </c>
      <c r="L71" s="49" t="s">
        <v>69</v>
      </c>
      <c r="M71" s="49">
        <v>6.4</v>
      </c>
      <c r="N71" s="49" t="s">
        <v>69</v>
      </c>
      <c r="P71" s="23"/>
    </row>
    <row r="72" spans="1:16" ht="18.75" customHeight="1" x14ac:dyDescent="0.15">
      <c r="A72" s="5">
        <v>62</v>
      </c>
      <c r="B72" s="5"/>
      <c r="C72" s="5"/>
      <c r="D72" s="5" t="s">
        <v>253</v>
      </c>
      <c r="E72" s="49" t="s">
        <v>69</v>
      </c>
      <c r="F72" s="49">
        <v>0.8</v>
      </c>
      <c r="G72" s="49" t="s">
        <v>69</v>
      </c>
      <c r="H72" s="49" t="s">
        <v>69</v>
      </c>
      <c r="I72" s="49" t="s">
        <v>69</v>
      </c>
      <c r="J72" s="49">
        <v>0.8</v>
      </c>
      <c r="K72" s="49" t="s">
        <v>69</v>
      </c>
      <c r="L72" s="49" t="s">
        <v>69</v>
      </c>
      <c r="M72" s="49" t="s">
        <v>69</v>
      </c>
      <c r="N72" s="49" t="s">
        <v>69</v>
      </c>
      <c r="P72" s="23"/>
    </row>
    <row r="73" spans="1:16" ht="18.75" customHeight="1" x14ac:dyDescent="0.15">
      <c r="A73" s="5">
        <v>63</v>
      </c>
      <c r="B73" s="5"/>
      <c r="C73" s="5"/>
      <c r="D73" s="5" t="s">
        <v>261</v>
      </c>
      <c r="E73" s="49">
        <v>0.8</v>
      </c>
      <c r="F73" s="49" t="s">
        <v>69</v>
      </c>
      <c r="G73" s="49" t="s">
        <v>69</v>
      </c>
      <c r="H73" s="49" t="s">
        <v>69</v>
      </c>
      <c r="I73" s="49" t="s">
        <v>69</v>
      </c>
      <c r="J73" s="49" t="s">
        <v>69</v>
      </c>
      <c r="K73" s="49" t="s">
        <v>69</v>
      </c>
      <c r="L73" s="49" t="s">
        <v>69</v>
      </c>
      <c r="M73" s="49" t="s">
        <v>69</v>
      </c>
      <c r="N73" s="49" t="s">
        <v>69</v>
      </c>
      <c r="P73" s="23"/>
    </row>
    <row r="74" spans="1:16" ht="18.75" customHeight="1" x14ac:dyDescent="0.15">
      <c r="A74" s="5">
        <v>64</v>
      </c>
      <c r="B74" s="5"/>
      <c r="C74" s="5" t="s">
        <v>75</v>
      </c>
      <c r="D74" s="5" t="s">
        <v>76</v>
      </c>
      <c r="E74" s="49" t="s">
        <v>69</v>
      </c>
      <c r="F74" s="49" t="s">
        <v>69</v>
      </c>
      <c r="G74" s="49" t="s">
        <v>69</v>
      </c>
      <c r="H74" s="49" t="s">
        <v>69</v>
      </c>
      <c r="I74" s="49">
        <v>1.6</v>
      </c>
      <c r="J74" s="49" t="s">
        <v>69</v>
      </c>
      <c r="K74" s="49">
        <v>3.2</v>
      </c>
      <c r="L74" s="49" t="s">
        <v>69</v>
      </c>
      <c r="M74" s="49" t="s">
        <v>69</v>
      </c>
      <c r="N74" s="49" t="s">
        <v>69</v>
      </c>
      <c r="P74" s="23"/>
    </row>
    <row r="75" spans="1:16" ht="18.75" customHeight="1" thickBot="1" x14ac:dyDescent="0.2">
      <c r="A75" s="5">
        <v>65</v>
      </c>
      <c r="B75" s="5" t="s">
        <v>77</v>
      </c>
      <c r="C75" s="5" t="s">
        <v>78</v>
      </c>
      <c r="D75" s="5" t="s">
        <v>79</v>
      </c>
      <c r="E75" s="49" t="s">
        <v>69</v>
      </c>
      <c r="F75" s="49" t="s">
        <v>69</v>
      </c>
      <c r="G75" s="49">
        <v>0.8</v>
      </c>
      <c r="H75" s="49" t="s">
        <v>69</v>
      </c>
      <c r="I75" s="49" t="s">
        <v>69</v>
      </c>
      <c r="J75" s="49" t="s">
        <v>69</v>
      </c>
      <c r="K75" s="49" t="s">
        <v>69</v>
      </c>
      <c r="L75" s="49" t="s">
        <v>69</v>
      </c>
      <c r="M75" s="49">
        <v>3.2</v>
      </c>
      <c r="N75" s="49" t="s">
        <v>69</v>
      </c>
      <c r="P75" s="23"/>
    </row>
    <row r="76" spans="1:16" ht="18.75" customHeight="1" thickTop="1" x14ac:dyDescent="0.15">
      <c r="A76" s="39" t="s">
        <v>80</v>
      </c>
      <c r="B76" s="39"/>
      <c r="C76" s="39"/>
      <c r="D76" s="39"/>
      <c r="E76" s="50">
        <f>SUM(E11:E75)</f>
        <v>456</v>
      </c>
      <c r="F76" s="50">
        <f>SUM(F11:F75)</f>
        <v>1070.4000000000003</v>
      </c>
      <c r="G76" s="50">
        <f>SUM(G11:G75)</f>
        <v>605.60000000000014</v>
      </c>
      <c r="H76" s="50">
        <f>SUM(H11:H75)</f>
        <v>853.6</v>
      </c>
      <c r="I76" s="50">
        <f>SUM(I11:I75)</f>
        <v>1190.4000000000001</v>
      </c>
      <c r="J76" s="50">
        <f>SUM(J11:J75)</f>
        <v>847.19999999999993</v>
      </c>
      <c r="K76" s="50">
        <f>SUM(K11:K75)</f>
        <v>501.59999999999997</v>
      </c>
      <c r="L76" s="50">
        <f>SUM(L11:L75)</f>
        <v>1238.3999999999999</v>
      </c>
      <c r="M76" s="50">
        <f>SUM(M11:M75)</f>
        <v>900.00000000000034</v>
      </c>
      <c r="N76" s="50">
        <f>SUM(N11:N75)</f>
        <v>527.20000000000005</v>
      </c>
    </row>
    <row r="77" spans="1:16" ht="18.75" customHeight="1" x14ac:dyDescent="0.15">
      <c r="A77" s="40" t="s">
        <v>227</v>
      </c>
      <c r="B77" s="41"/>
      <c r="C77" s="6" t="s">
        <v>22</v>
      </c>
      <c r="D77" s="8"/>
      <c r="E77" s="51">
        <f>E11</f>
        <v>89.6</v>
      </c>
      <c r="F77" s="51">
        <f>F11</f>
        <v>115.2</v>
      </c>
      <c r="G77" s="51">
        <f>G11</f>
        <v>89.6</v>
      </c>
      <c r="H77" s="51">
        <f>H11</f>
        <v>108.8</v>
      </c>
      <c r="I77" s="51">
        <f>I11</f>
        <v>57.6</v>
      </c>
      <c r="J77" s="51">
        <f>J11</f>
        <v>172.8</v>
      </c>
      <c r="K77" s="51">
        <f>K11</f>
        <v>51.2</v>
      </c>
      <c r="L77" s="51">
        <f>L11</f>
        <v>768</v>
      </c>
      <c r="M77" s="51">
        <f>M11</f>
        <v>108.8</v>
      </c>
      <c r="N77" s="51">
        <f>N11</f>
        <v>44.8</v>
      </c>
    </row>
    <row r="78" spans="1:16" ht="18.75" customHeight="1" x14ac:dyDescent="0.15">
      <c r="A78" s="40"/>
      <c r="B78" s="41"/>
      <c r="C78" s="6" t="s">
        <v>25</v>
      </c>
      <c r="D78" s="8"/>
      <c r="E78" s="51">
        <f>SUM(E12:E31)</f>
        <v>40</v>
      </c>
      <c r="F78" s="51">
        <f>SUM(F12:F31)</f>
        <v>64.800000000000011</v>
      </c>
      <c r="G78" s="51">
        <f>SUM(G12:G31)</f>
        <v>56.000000000000007</v>
      </c>
      <c r="H78" s="51">
        <f>SUM(H12:H31)</f>
        <v>61.599999999999994</v>
      </c>
      <c r="I78" s="51">
        <f>SUM(I12:I31)</f>
        <v>54.400000000000006</v>
      </c>
      <c r="J78" s="51">
        <f>SUM(J12:J31)</f>
        <v>33.6</v>
      </c>
      <c r="K78" s="51">
        <f>SUM(K12:K31)</f>
        <v>41.600000000000016</v>
      </c>
      <c r="L78" s="51">
        <f>SUM(L12:L31)</f>
        <v>44.8</v>
      </c>
      <c r="M78" s="51">
        <f>SUM(M12:M31)</f>
        <v>26.4</v>
      </c>
      <c r="N78" s="51">
        <f>SUM(N12:N31)</f>
        <v>12.8</v>
      </c>
    </row>
    <row r="79" spans="1:16" ht="18.75" customHeight="1" x14ac:dyDescent="0.15">
      <c r="A79" s="40"/>
      <c r="B79" s="41"/>
      <c r="C79" s="6" t="s">
        <v>81</v>
      </c>
      <c r="D79" s="8"/>
      <c r="E79" s="51">
        <f>SUM(E32:E33)</f>
        <v>0</v>
      </c>
      <c r="F79" s="51">
        <f>SUM(F32:F33)</f>
        <v>0</v>
      </c>
      <c r="G79" s="51">
        <f>SUM(G32:G33)</f>
        <v>0</v>
      </c>
      <c r="H79" s="51">
        <f>SUM(H32:H33)</f>
        <v>0</v>
      </c>
      <c r="I79" s="51">
        <f>SUM(I32:I33)</f>
        <v>0</v>
      </c>
      <c r="J79" s="51">
        <f>SUM(J32:J33)</f>
        <v>1.6</v>
      </c>
      <c r="K79" s="51">
        <f>SUM(K32:K33)</f>
        <v>0</v>
      </c>
      <c r="L79" s="51">
        <f>SUM(L32:L33)</f>
        <v>0</v>
      </c>
      <c r="M79" s="51">
        <f>SUM(M32:M33)</f>
        <v>3.2</v>
      </c>
      <c r="N79" s="51">
        <f>SUM(N32:N33)</f>
        <v>0</v>
      </c>
    </row>
    <row r="80" spans="1:16" ht="18.75" customHeight="1" x14ac:dyDescent="0.15">
      <c r="A80" s="40"/>
      <c r="B80" s="41"/>
      <c r="C80" s="6" t="s">
        <v>40</v>
      </c>
      <c r="D80" s="8"/>
      <c r="E80" s="51">
        <f>SUM(E34:E35)</f>
        <v>51.2</v>
      </c>
      <c r="F80" s="51">
        <f>SUM(F34:F35)</f>
        <v>25.6</v>
      </c>
      <c r="G80" s="51">
        <f>SUM(G34:G35)</f>
        <v>25.6</v>
      </c>
      <c r="H80" s="51">
        <f>SUM(H34:H35)</f>
        <v>32</v>
      </c>
      <c r="I80" s="51">
        <f>SUM(I34:I35)</f>
        <v>38.4</v>
      </c>
      <c r="J80" s="51">
        <f>SUM(J34:J35)</f>
        <v>19.2</v>
      </c>
      <c r="K80" s="51">
        <f>SUM(K34:K35)</f>
        <v>3.2</v>
      </c>
      <c r="L80" s="51">
        <f>SUM(L34:L35)</f>
        <v>6.4</v>
      </c>
      <c r="M80" s="51">
        <f>SUM(M34:M35)</f>
        <v>6.4</v>
      </c>
      <c r="N80" s="51">
        <f>SUM(N34:N35)</f>
        <v>0</v>
      </c>
    </row>
    <row r="81" spans="1:14" ht="18.75" customHeight="1" x14ac:dyDescent="0.15">
      <c r="A81" s="40"/>
      <c r="B81" s="41"/>
      <c r="C81" s="6" t="s">
        <v>42</v>
      </c>
      <c r="D81" s="8"/>
      <c r="E81" s="51">
        <f>SUM(E36:E66)</f>
        <v>245.60000000000002</v>
      </c>
      <c r="F81" s="51">
        <f>SUM(F36:F66)</f>
        <v>838.40000000000009</v>
      </c>
      <c r="G81" s="51">
        <f>SUM(G36:G66)</f>
        <v>396.80000000000007</v>
      </c>
      <c r="H81" s="51">
        <f>SUM(H36:H66)</f>
        <v>641.6</v>
      </c>
      <c r="I81" s="51">
        <f>SUM(I36:I66)</f>
        <v>1019.2000000000003</v>
      </c>
      <c r="J81" s="51">
        <f>SUM(J36:J66)</f>
        <v>587.20000000000016</v>
      </c>
      <c r="K81" s="51">
        <f>SUM(K36:K66)</f>
        <v>357.59999999999997</v>
      </c>
      <c r="L81" s="51">
        <f>SUM(L36:L66)</f>
        <v>361.6</v>
      </c>
      <c r="M81" s="51">
        <f>SUM(M36:M66)</f>
        <v>729.6</v>
      </c>
      <c r="N81" s="51">
        <f>SUM(N36:N66)</f>
        <v>463.2</v>
      </c>
    </row>
    <row r="82" spans="1:14" ht="18.75" customHeight="1" x14ac:dyDescent="0.15">
      <c r="A82" s="40"/>
      <c r="B82" s="41"/>
      <c r="C82" s="6" t="s">
        <v>82</v>
      </c>
      <c r="D82" s="8"/>
      <c r="E82" s="51">
        <f>SUM(E67)</f>
        <v>12.8</v>
      </c>
      <c r="F82" s="51">
        <f>SUM(F67)</f>
        <v>6.4</v>
      </c>
      <c r="G82" s="51">
        <f>SUM(G67)</f>
        <v>19.2</v>
      </c>
      <c r="H82" s="51">
        <f>SUM(H67)</f>
        <v>0</v>
      </c>
      <c r="I82" s="51">
        <f>SUM(I67)</f>
        <v>0</v>
      </c>
      <c r="J82" s="51">
        <f>SUM(J67)</f>
        <v>12.8</v>
      </c>
      <c r="K82" s="51">
        <f>SUM(K67)</f>
        <v>0</v>
      </c>
      <c r="L82" s="51">
        <f>SUM(L67)</f>
        <v>32</v>
      </c>
      <c r="M82" s="51">
        <f>SUM(M67)</f>
        <v>6.4</v>
      </c>
      <c r="N82" s="51">
        <f>SUM(N67)</f>
        <v>0</v>
      </c>
    </row>
    <row r="83" spans="1:14" ht="18.75" customHeight="1" x14ac:dyDescent="0.15">
      <c r="A83" s="40"/>
      <c r="B83" s="41"/>
      <c r="C83" s="6" t="s">
        <v>66</v>
      </c>
      <c r="D83" s="8"/>
      <c r="E83" s="51">
        <f>SUM(E68)</f>
        <v>0</v>
      </c>
      <c r="F83" s="51">
        <f>SUM(F68)</f>
        <v>3.2</v>
      </c>
      <c r="G83" s="51">
        <f>SUM(G68)</f>
        <v>1.6</v>
      </c>
      <c r="H83" s="51">
        <f>SUM(H68)</f>
        <v>0</v>
      </c>
      <c r="I83" s="51">
        <f>SUM(I68)</f>
        <v>0</v>
      </c>
      <c r="J83" s="51">
        <f>SUM(J68)</f>
        <v>0</v>
      </c>
      <c r="K83" s="51">
        <f>SUM(K68)</f>
        <v>0</v>
      </c>
      <c r="L83" s="51">
        <f>SUM(L68)</f>
        <v>0</v>
      </c>
      <c r="M83" s="51">
        <f>SUM(M68)</f>
        <v>0</v>
      </c>
      <c r="N83" s="51">
        <f>SUM(N68)</f>
        <v>0</v>
      </c>
    </row>
    <row r="84" spans="1:14" ht="18.75" customHeight="1" x14ac:dyDescent="0.15">
      <c r="A84" s="40"/>
      <c r="B84" s="41"/>
      <c r="C84" s="6" t="s">
        <v>83</v>
      </c>
      <c r="D84" s="8"/>
      <c r="E84" s="51">
        <f>SUM(E69)</f>
        <v>3.2</v>
      </c>
      <c r="F84" s="51">
        <f>SUM(F69)</f>
        <v>6.4</v>
      </c>
      <c r="G84" s="51">
        <f>SUM(G69)</f>
        <v>3.2</v>
      </c>
      <c r="H84" s="51">
        <f>SUM(H69)</f>
        <v>3.2</v>
      </c>
      <c r="I84" s="51">
        <f>SUM(I69)</f>
        <v>12.8</v>
      </c>
      <c r="J84" s="51">
        <f>SUM(J69)</f>
        <v>12.8</v>
      </c>
      <c r="K84" s="51">
        <f>SUM(K69)</f>
        <v>19.2</v>
      </c>
      <c r="L84" s="51">
        <f>SUM(L69)</f>
        <v>6.4</v>
      </c>
      <c r="M84" s="51">
        <f>SUM(M69)</f>
        <v>3.2</v>
      </c>
      <c r="N84" s="51">
        <f>SUM(N69)</f>
        <v>6.4</v>
      </c>
    </row>
    <row r="85" spans="1:14" ht="18.75" customHeight="1" x14ac:dyDescent="0.15">
      <c r="A85" s="40"/>
      <c r="B85" s="41"/>
      <c r="C85" s="6" t="s">
        <v>150</v>
      </c>
      <c r="D85" s="8"/>
      <c r="E85" s="51">
        <f>SUM(E70:E70)</f>
        <v>12.8</v>
      </c>
      <c r="F85" s="51">
        <f>SUM(F70:F70)</f>
        <v>6.4</v>
      </c>
      <c r="G85" s="51">
        <f>SUM(G70:G70)</f>
        <v>12.8</v>
      </c>
      <c r="H85" s="51">
        <f>SUM(H70:H70)</f>
        <v>6.4</v>
      </c>
      <c r="I85" s="51">
        <f>SUM(I70:I70)</f>
        <v>6.4</v>
      </c>
      <c r="J85" s="51">
        <f>SUM(J70:J70)</f>
        <v>6.4</v>
      </c>
      <c r="K85" s="51">
        <f>SUM(K70:K70)</f>
        <v>25.6</v>
      </c>
      <c r="L85" s="51">
        <f>SUM(L70:L70)</f>
        <v>19.2</v>
      </c>
      <c r="M85" s="51">
        <f>SUM(M70:M70)</f>
        <v>6.4</v>
      </c>
      <c r="N85" s="51">
        <f>SUM(N70:N70)</f>
        <v>0</v>
      </c>
    </row>
    <row r="86" spans="1:14" ht="18.75" customHeight="1" x14ac:dyDescent="0.15">
      <c r="A86" s="40"/>
      <c r="B86" s="41"/>
      <c r="C86" s="6" t="s">
        <v>72</v>
      </c>
      <c r="D86" s="8"/>
      <c r="E86" s="51">
        <f>SUM(E71:E73)</f>
        <v>0.8</v>
      </c>
      <c r="F86" s="51">
        <f>SUM(F71:F73)</f>
        <v>4</v>
      </c>
      <c r="G86" s="51">
        <f>SUM(G71:G73)</f>
        <v>0</v>
      </c>
      <c r="H86" s="51">
        <f>SUM(H71:H73)</f>
        <v>0</v>
      </c>
      <c r="I86" s="51">
        <f>SUM(I71:I73)</f>
        <v>0</v>
      </c>
      <c r="J86" s="51">
        <f>SUM(J71:J73)</f>
        <v>0.8</v>
      </c>
      <c r="K86" s="51">
        <f>SUM(K71:K73)</f>
        <v>0</v>
      </c>
      <c r="L86" s="51">
        <f>SUM(L71:L73)</f>
        <v>0</v>
      </c>
      <c r="M86" s="51">
        <f>SUM(M71:M73)</f>
        <v>6.4</v>
      </c>
      <c r="N86" s="51">
        <f>SUM(N71:N73)</f>
        <v>0</v>
      </c>
    </row>
    <row r="87" spans="1:14" ht="18.75" customHeight="1" x14ac:dyDescent="0.15">
      <c r="A87" s="40"/>
      <c r="B87" s="41"/>
      <c r="C87" s="6" t="s">
        <v>75</v>
      </c>
      <c r="D87" s="8"/>
      <c r="E87" s="51">
        <f>SUM(E74)</f>
        <v>0</v>
      </c>
      <c r="F87" s="51">
        <f>SUM(F74)</f>
        <v>0</v>
      </c>
      <c r="G87" s="51">
        <f>SUM(G74)</f>
        <v>0</v>
      </c>
      <c r="H87" s="51">
        <f>SUM(H74)</f>
        <v>0</v>
      </c>
      <c r="I87" s="51">
        <f>SUM(I74)</f>
        <v>1.6</v>
      </c>
      <c r="J87" s="51">
        <f>SUM(J74)</f>
        <v>0</v>
      </c>
      <c r="K87" s="51">
        <f>SUM(K74)</f>
        <v>3.2</v>
      </c>
      <c r="L87" s="51">
        <f>SUM(L74)</f>
        <v>0</v>
      </c>
      <c r="M87" s="51">
        <f>SUM(M74)</f>
        <v>0</v>
      </c>
      <c r="N87" s="51">
        <f>SUM(N74)</f>
        <v>0</v>
      </c>
    </row>
    <row r="88" spans="1:14" ht="18.75" customHeight="1" x14ac:dyDescent="0.15">
      <c r="A88" s="40"/>
      <c r="B88" s="41"/>
      <c r="C88" s="6" t="s">
        <v>78</v>
      </c>
      <c r="D88" s="7"/>
      <c r="E88" s="51">
        <f>SUM(E75:E75)</f>
        <v>0</v>
      </c>
      <c r="F88" s="51">
        <f>SUM(F75:F75)</f>
        <v>0</v>
      </c>
      <c r="G88" s="51">
        <f>SUM(G75:G75)</f>
        <v>0.8</v>
      </c>
      <c r="H88" s="51">
        <f>SUM(H75:H75)</f>
        <v>0</v>
      </c>
      <c r="I88" s="51">
        <f>SUM(I75:I75)</f>
        <v>0</v>
      </c>
      <c r="J88" s="51">
        <f>SUM(J75:J75)</f>
        <v>0</v>
      </c>
      <c r="K88" s="51">
        <f>SUM(K75:K75)</f>
        <v>0</v>
      </c>
      <c r="L88" s="51">
        <f>SUM(L75:L75)</f>
        <v>0</v>
      </c>
      <c r="M88" s="51">
        <f>SUM(M75:M75)</f>
        <v>3.2</v>
      </c>
      <c r="N88" s="51">
        <f>SUM(N75:N75)</f>
        <v>0</v>
      </c>
    </row>
    <row r="89" spans="1:14" ht="18.75" customHeight="1" x14ac:dyDescent="0.15">
      <c r="A89" s="42" t="s">
        <v>84</v>
      </c>
      <c r="B89" s="42"/>
      <c r="C89" s="36" t="s">
        <v>85</v>
      </c>
      <c r="D89" s="36"/>
      <c r="E89" s="27" t="s">
        <v>86</v>
      </c>
      <c r="F89" s="28"/>
      <c r="G89" s="28"/>
      <c r="H89" s="28"/>
      <c r="I89" s="28"/>
      <c r="J89" s="28"/>
      <c r="K89" s="28"/>
      <c r="L89" s="28"/>
      <c r="M89" s="28"/>
      <c r="N89" s="29"/>
    </row>
    <row r="90" spans="1:14" ht="18.75" customHeight="1" x14ac:dyDescent="0.15">
      <c r="A90" s="37"/>
      <c r="B90" s="37"/>
      <c r="C90" s="36" t="s">
        <v>87</v>
      </c>
      <c r="D90" s="36"/>
      <c r="E90" s="27" t="s">
        <v>88</v>
      </c>
      <c r="F90" s="28"/>
      <c r="G90" s="28"/>
      <c r="H90" s="28"/>
      <c r="I90" s="28"/>
      <c r="J90" s="28"/>
      <c r="K90" s="28"/>
      <c r="L90" s="28"/>
      <c r="M90" s="28"/>
      <c r="N90" s="29"/>
    </row>
    <row r="91" spans="1:14" ht="18.75" customHeight="1" x14ac:dyDescent="0.15">
      <c r="A91" s="37"/>
      <c r="B91" s="37"/>
      <c r="C91" s="36" t="s">
        <v>89</v>
      </c>
      <c r="D91" s="36"/>
      <c r="E91" s="27" t="s">
        <v>182</v>
      </c>
      <c r="F91" s="28"/>
      <c r="G91" s="28"/>
      <c r="H91" s="28"/>
      <c r="I91" s="28"/>
      <c r="J91" s="28"/>
      <c r="K91" s="28"/>
      <c r="L91" s="28"/>
      <c r="M91" s="28"/>
      <c r="N91" s="29"/>
    </row>
    <row r="92" spans="1:14" ht="18.75" customHeight="1" x14ac:dyDescent="0.15">
      <c r="A92" s="30" t="s">
        <v>90</v>
      </c>
      <c r="B92" s="31"/>
      <c r="C92" s="31"/>
      <c r="D92" s="31"/>
      <c r="E92" s="18"/>
      <c r="F92" s="11"/>
      <c r="G92" s="11"/>
      <c r="H92" s="11"/>
      <c r="I92" s="11"/>
      <c r="J92" s="11"/>
      <c r="K92" s="11"/>
      <c r="L92" s="11"/>
      <c r="M92" s="11"/>
      <c r="N92" s="12"/>
    </row>
    <row r="93" spans="1:14" ht="18.75" customHeight="1" x14ac:dyDescent="0.15">
      <c r="A93" s="32"/>
      <c r="B93" s="33"/>
      <c r="C93" s="33"/>
      <c r="D93" s="33"/>
      <c r="E93" s="19">
        <f>E92*500</f>
        <v>0</v>
      </c>
      <c r="F93" s="13"/>
      <c r="G93" s="13"/>
      <c r="H93" s="13"/>
      <c r="I93" s="13"/>
      <c r="J93" s="13"/>
      <c r="K93" s="13"/>
      <c r="L93" s="13"/>
      <c r="M93" s="13"/>
      <c r="N93" s="14"/>
    </row>
    <row r="94" spans="1:14" ht="18.75" customHeight="1" x14ac:dyDescent="0.15">
      <c r="A94" s="34"/>
      <c r="B94" s="35"/>
      <c r="C94" s="35"/>
      <c r="D94" s="35"/>
      <c r="E94" s="20"/>
      <c r="F94" s="15"/>
      <c r="G94" s="15"/>
      <c r="H94" s="15"/>
      <c r="I94" s="15"/>
      <c r="J94" s="15"/>
      <c r="K94" s="15"/>
      <c r="L94" s="15"/>
      <c r="M94" s="15"/>
      <c r="N94" s="16"/>
    </row>
    <row r="95" spans="1:14" x14ac:dyDescent="0.15">
      <c r="A95" s="9" t="s">
        <v>91</v>
      </c>
      <c r="B95" s="9"/>
      <c r="C95" s="9"/>
    </row>
    <row r="96" spans="1:14" x14ac:dyDescent="0.15">
      <c r="E96" s="23"/>
      <c r="F96" s="23"/>
      <c r="G96" s="23"/>
      <c r="H96" s="23"/>
      <c r="I96" s="23"/>
      <c r="J96" s="23"/>
      <c r="K96" s="23"/>
      <c r="L96" s="23"/>
      <c r="M96" s="23"/>
      <c r="N96" s="23"/>
    </row>
  </sheetData>
  <mergeCells count="24">
    <mergeCell ref="A92:D92"/>
    <mergeCell ref="A93:D93"/>
    <mergeCell ref="A94:D94"/>
    <mergeCell ref="A91:B91"/>
    <mergeCell ref="C91:D91"/>
    <mergeCell ref="E10:N10"/>
    <mergeCell ref="A76:D76"/>
    <mergeCell ref="E91:N91"/>
    <mergeCell ref="A89:B89"/>
    <mergeCell ref="C89:D89"/>
    <mergeCell ref="E89:N89"/>
    <mergeCell ref="A90:B90"/>
    <mergeCell ref="C90:D90"/>
    <mergeCell ref="E90:N90"/>
    <mergeCell ref="A77:B88"/>
    <mergeCell ref="A6:D6"/>
    <mergeCell ref="A7:D7"/>
    <mergeCell ref="A8:D8"/>
    <mergeCell ref="A9:D9"/>
    <mergeCell ref="A1:D1"/>
    <mergeCell ref="A2:D2"/>
    <mergeCell ref="A3:D3"/>
    <mergeCell ref="A4:D4"/>
    <mergeCell ref="A5:D5"/>
  </mergeCells>
  <phoneticPr fontId="3"/>
  <pageMargins left="0.78740157480314965" right="0.78740157480314965" top="0.98425196850393704" bottom="0.98425196850393704" header="0.51181102362204722" footer="0.51181102362204722"/>
  <pageSetup paperSize="9" scale="42" firstPageNumber="16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1"/>
  <sheetViews>
    <sheetView showZeros="0" zoomScale="70" zoomScaleNormal="70" zoomScaleSheetLayoutView="55" workbookViewId="0">
      <selection activeCell="C10" sqref="C10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4" width="10.625" style="1" customWidth="1"/>
    <col min="15" max="16384" width="9" style="1"/>
  </cols>
  <sheetData>
    <row r="1" spans="1:15" ht="18.75" customHeight="1" x14ac:dyDescent="0.15">
      <c r="A1" s="45"/>
      <c r="B1" s="45"/>
      <c r="C1" s="45"/>
      <c r="D1" s="45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5" ht="18.75" customHeight="1" x14ac:dyDescent="0.15">
      <c r="A2" s="46"/>
      <c r="B2" s="46"/>
      <c r="C2" s="46"/>
      <c r="D2" s="46"/>
      <c r="E2" s="22"/>
      <c r="F2" s="22"/>
      <c r="G2" s="22"/>
      <c r="H2" s="22"/>
      <c r="I2" s="22"/>
      <c r="J2" s="22"/>
      <c r="K2" s="22"/>
      <c r="L2" s="47"/>
      <c r="M2" s="22"/>
      <c r="N2" s="22"/>
    </row>
    <row r="3" spans="1:15" ht="18.75" customHeight="1" x14ac:dyDescent="0.15">
      <c r="A3" s="43" t="s">
        <v>0</v>
      </c>
      <c r="B3" s="43"/>
      <c r="C3" s="43"/>
      <c r="D3" s="43"/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</row>
    <row r="4" spans="1:15" ht="18.75" customHeight="1" x14ac:dyDescent="0.15">
      <c r="A4" s="43" t="s">
        <v>11</v>
      </c>
      <c r="B4" s="43"/>
      <c r="C4" s="43"/>
      <c r="D4" s="43"/>
      <c r="E4" s="3">
        <v>42709</v>
      </c>
      <c r="F4" s="3">
        <v>42709</v>
      </c>
      <c r="G4" s="3">
        <v>42709</v>
      </c>
      <c r="H4" s="3">
        <v>42709</v>
      </c>
      <c r="I4" s="3">
        <v>42709</v>
      </c>
      <c r="J4" s="3">
        <v>42709</v>
      </c>
      <c r="K4" s="3">
        <v>42709</v>
      </c>
      <c r="L4" s="3">
        <v>42711</v>
      </c>
      <c r="M4" s="3">
        <v>42711</v>
      </c>
      <c r="N4" s="3">
        <v>42711</v>
      </c>
    </row>
    <row r="5" spans="1:15" ht="18.75" customHeight="1" x14ac:dyDescent="0.15">
      <c r="A5" s="43" t="s">
        <v>12</v>
      </c>
      <c r="B5" s="43"/>
      <c r="C5" s="43"/>
      <c r="D5" s="43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18.75" customHeight="1" x14ac:dyDescent="0.15">
      <c r="A6" s="43" t="s">
        <v>13</v>
      </c>
      <c r="B6" s="43"/>
      <c r="C6" s="43"/>
      <c r="D6" s="43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5" ht="18.75" customHeight="1" x14ac:dyDescent="0.15">
      <c r="A7" s="43" t="s">
        <v>14</v>
      </c>
      <c r="B7" s="43"/>
      <c r="C7" s="43"/>
      <c r="D7" s="43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</row>
    <row r="8" spans="1:15" ht="18.75" customHeight="1" x14ac:dyDescent="0.15">
      <c r="A8" s="44" t="s">
        <v>15</v>
      </c>
      <c r="B8" s="44"/>
      <c r="C8" s="44"/>
      <c r="D8" s="44"/>
      <c r="E8" s="4">
        <v>2000</v>
      </c>
      <c r="F8" s="4">
        <v>2000</v>
      </c>
      <c r="G8" s="4">
        <v>2000</v>
      </c>
      <c r="H8" s="4">
        <v>2000</v>
      </c>
      <c r="I8" s="4">
        <v>2000</v>
      </c>
      <c r="J8" s="4">
        <v>2000</v>
      </c>
      <c r="K8" s="4">
        <v>2000</v>
      </c>
      <c r="L8" s="4">
        <v>2000</v>
      </c>
      <c r="M8" s="4">
        <v>2000</v>
      </c>
      <c r="N8" s="4">
        <v>2000</v>
      </c>
    </row>
    <row r="9" spans="1:15" ht="18.75" customHeight="1" thickBot="1" x14ac:dyDescent="0.2">
      <c r="A9" s="44" t="s">
        <v>16</v>
      </c>
      <c r="B9" s="44"/>
      <c r="C9" s="44"/>
      <c r="D9" s="44"/>
      <c r="E9" s="4">
        <v>150</v>
      </c>
      <c r="F9" s="4">
        <v>100</v>
      </c>
      <c r="G9" s="4">
        <v>100</v>
      </c>
      <c r="H9" s="4">
        <v>100</v>
      </c>
      <c r="I9" s="4">
        <v>100</v>
      </c>
      <c r="J9" s="4">
        <v>100</v>
      </c>
      <c r="K9" s="4">
        <v>100</v>
      </c>
      <c r="L9" s="4">
        <v>150</v>
      </c>
      <c r="M9" s="4">
        <v>100</v>
      </c>
      <c r="N9" s="4">
        <v>200</v>
      </c>
    </row>
    <row r="10" spans="1:15" ht="18.75" customHeight="1" thickTop="1" x14ac:dyDescent="0.15">
      <c r="A10" s="26" t="s">
        <v>112</v>
      </c>
      <c r="B10" s="26" t="s">
        <v>18</v>
      </c>
      <c r="C10" s="26" t="s">
        <v>19</v>
      </c>
      <c r="D10" s="26" t="s">
        <v>20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5" ht="18.75" customHeight="1" x14ac:dyDescent="0.15">
      <c r="A11" s="5">
        <v>1</v>
      </c>
      <c r="B11" s="5" t="s">
        <v>21</v>
      </c>
      <c r="C11" s="5" t="s">
        <v>22</v>
      </c>
      <c r="D11" s="5" t="s">
        <v>23</v>
      </c>
      <c r="E11" s="49">
        <v>19.2</v>
      </c>
      <c r="F11" s="49">
        <v>288</v>
      </c>
      <c r="G11" s="49">
        <v>140.80000000000001</v>
      </c>
      <c r="H11" s="49">
        <v>448</v>
      </c>
      <c r="I11" s="49">
        <v>236.8</v>
      </c>
      <c r="J11" s="49">
        <v>108.8</v>
      </c>
      <c r="K11" s="49">
        <v>41.6</v>
      </c>
      <c r="L11" s="49">
        <v>19.2</v>
      </c>
      <c r="M11" s="49">
        <v>86.4</v>
      </c>
      <c r="N11" s="49">
        <v>28.8</v>
      </c>
      <c r="O11" s="23"/>
    </row>
    <row r="12" spans="1:15" ht="18.75" customHeight="1" x14ac:dyDescent="0.15">
      <c r="A12" s="5">
        <v>2</v>
      </c>
      <c r="B12" s="5" t="s">
        <v>24</v>
      </c>
      <c r="C12" s="5" t="s">
        <v>25</v>
      </c>
      <c r="D12" s="10" t="s">
        <v>114</v>
      </c>
      <c r="E12" s="49">
        <v>9.6</v>
      </c>
      <c r="F12" s="49">
        <v>0.8</v>
      </c>
      <c r="G12" s="49">
        <v>3.2</v>
      </c>
      <c r="H12" s="49">
        <v>1.6</v>
      </c>
      <c r="I12" s="49">
        <v>3.2</v>
      </c>
      <c r="J12" s="49">
        <v>3.2</v>
      </c>
      <c r="K12" s="49">
        <v>3.2</v>
      </c>
      <c r="L12" s="49">
        <v>3.2</v>
      </c>
      <c r="M12" s="49">
        <v>0.8</v>
      </c>
      <c r="N12" s="49">
        <v>1.6</v>
      </c>
      <c r="O12" s="23"/>
    </row>
    <row r="13" spans="1:15" ht="18.75" customHeight="1" x14ac:dyDescent="0.15">
      <c r="A13" s="5">
        <v>3</v>
      </c>
      <c r="B13" s="5"/>
      <c r="C13" s="5"/>
      <c r="D13" s="10" t="s">
        <v>26</v>
      </c>
      <c r="E13" s="49" t="s">
        <v>69</v>
      </c>
      <c r="F13" s="49" t="s">
        <v>69</v>
      </c>
      <c r="G13" s="49" t="s">
        <v>69</v>
      </c>
      <c r="H13" s="49">
        <v>3.2</v>
      </c>
      <c r="I13" s="49" t="s">
        <v>69</v>
      </c>
      <c r="J13" s="49" t="s">
        <v>69</v>
      </c>
      <c r="K13" s="49" t="s">
        <v>69</v>
      </c>
      <c r="L13" s="49" t="s">
        <v>69</v>
      </c>
      <c r="M13" s="49" t="s">
        <v>69</v>
      </c>
      <c r="N13" s="49" t="s">
        <v>69</v>
      </c>
      <c r="O13" s="23"/>
    </row>
    <row r="14" spans="1:15" ht="18.75" customHeight="1" x14ac:dyDescent="0.15">
      <c r="A14" s="5">
        <v>4</v>
      </c>
      <c r="B14" s="5"/>
      <c r="C14" s="5"/>
      <c r="D14" s="10" t="s">
        <v>27</v>
      </c>
      <c r="E14" s="49">
        <v>0.8</v>
      </c>
      <c r="F14" s="49" t="s">
        <v>69</v>
      </c>
      <c r="G14" s="49" t="s">
        <v>69</v>
      </c>
      <c r="H14" s="49">
        <v>3.2</v>
      </c>
      <c r="I14" s="49" t="s">
        <v>69</v>
      </c>
      <c r="J14" s="49" t="s">
        <v>69</v>
      </c>
      <c r="K14" s="49" t="s">
        <v>69</v>
      </c>
      <c r="L14" s="49">
        <v>1.6</v>
      </c>
      <c r="M14" s="49" t="s">
        <v>69</v>
      </c>
      <c r="N14" s="49" t="s">
        <v>69</v>
      </c>
      <c r="O14" s="23"/>
    </row>
    <row r="15" spans="1:15" ht="18.75" customHeight="1" x14ac:dyDescent="0.15">
      <c r="A15" s="5">
        <v>5</v>
      </c>
      <c r="B15" s="5"/>
      <c r="C15" s="5"/>
      <c r="D15" s="10" t="s">
        <v>28</v>
      </c>
      <c r="E15" s="49" t="s">
        <v>69</v>
      </c>
      <c r="F15" s="49">
        <v>0.8</v>
      </c>
      <c r="G15" s="49" t="s">
        <v>69</v>
      </c>
      <c r="H15" s="49" t="s">
        <v>69</v>
      </c>
      <c r="I15" s="49" t="s">
        <v>69</v>
      </c>
      <c r="J15" s="49" t="s">
        <v>69</v>
      </c>
      <c r="K15" s="49" t="s">
        <v>69</v>
      </c>
      <c r="L15" s="49" t="s">
        <v>69</v>
      </c>
      <c r="M15" s="49" t="s">
        <v>69</v>
      </c>
      <c r="N15" s="49" t="s">
        <v>69</v>
      </c>
      <c r="O15" s="23"/>
    </row>
    <row r="16" spans="1:15" ht="18.75" customHeight="1" x14ac:dyDescent="0.15">
      <c r="A16" s="5">
        <v>6</v>
      </c>
      <c r="B16" s="5"/>
      <c r="C16" s="5"/>
      <c r="D16" s="5" t="s">
        <v>187</v>
      </c>
      <c r="E16" s="49" t="s">
        <v>69</v>
      </c>
      <c r="F16" s="49" t="s">
        <v>69</v>
      </c>
      <c r="G16" s="49">
        <v>0.8</v>
      </c>
      <c r="H16" s="49" t="s">
        <v>69</v>
      </c>
      <c r="I16" s="49" t="s">
        <v>69</v>
      </c>
      <c r="J16" s="49" t="s">
        <v>69</v>
      </c>
      <c r="K16" s="49" t="s">
        <v>69</v>
      </c>
      <c r="L16" s="49" t="s">
        <v>69</v>
      </c>
      <c r="M16" s="49" t="s">
        <v>69</v>
      </c>
      <c r="N16" s="49" t="s">
        <v>69</v>
      </c>
      <c r="O16" s="23"/>
    </row>
    <row r="17" spans="1:15" ht="18.75" customHeight="1" x14ac:dyDescent="0.15">
      <c r="A17" s="5">
        <v>7</v>
      </c>
      <c r="B17" s="5"/>
      <c r="C17" s="5"/>
      <c r="D17" s="5" t="s">
        <v>269</v>
      </c>
      <c r="E17" s="49" t="s">
        <v>69</v>
      </c>
      <c r="F17" s="49">
        <v>3.2</v>
      </c>
      <c r="G17" s="49">
        <v>1.6</v>
      </c>
      <c r="H17" s="49">
        <v>3.2</v>
      </c>
      <c r="I17" s="49" t="s">
        <v>69</v>
      </c>
      <c r="J17" s="49" t="s">
        <v>69</v>
      </c>
      <c r="K17" s="49">
        <v>0.8</v>
      </c>
      <c r="L17" s="49" t="s">
        <v>69</v>
      </c>
      <c r="M17" s="49" t="s">
        <v>69</v>
      </c>
      <c r="N17" s="49" t="s">
        <v>69</v>
      </c>
      <c r="O17" s="23"/>
    </row>
    <row r="18" spans="1:15" ht="18.75" customHeight="1" x14ac:dyDescent="0.15">
      <c r="A18" s="5">
        <v>8</v>
      </c>
      <c r="B18" s="5"/>
      <c r="C18" s="5"/>
      <c r="D18" s="10" t="s">
        <v>29</v>
      </c>
      <c r="E18" s="49" t="s">
        <v>69</v>
      </c>
      <c r="F18" s="49" t="s">
        <v>69</v>
      </c>
      <c r="G18" s="49" t="s">
        <v>69</v>
      </c>
      <c r="H18" s="49" t="s">
        <v>69</v>
      </c>
      <c r="I18" s="49" t="s">
        <v>69</v>
      </c>
      <c r="J18" s="49" t="s">
        <v>69</v>
      </c>
      <c r="K18" s="49">
        <v>0.8</v>
      </c>
      <c r="L18" s="49" t="s">
        <v>69</v>
      </c>
      <c r="M18" s="49" t="s">
        <v>69</v>
      </c>
      <c r="N18" s="49" t="s">
        <v>69</v>
      </c>
      <c r="O18" s="23"/>
    </row>
    <row r="19" spans="1:15" ht="18.75" customHeight="1" x14ac:dyDescent="0.15">
      <c r="A19" s="5">
        <v>9</v>
      </c>
      <c r="B19" s="5"/>
      <c r="C19" s="5"/>
      <c r="D19" s="5" t="s">
        <v>120</v>
      </c>
      <c r="E19" s="49" t="s">
        <v>69</v>
      </c>
      <c r="F19" s="49">
        <v>6.4</v>
      </c>
      <c r="G19" s="49" t="s">
        <v>69</v>
      </c>
      <c r="H19" s="49" t="s">
        <v>69</v>
      </c>
      <c r="I19" s="49" t="s">
        <v>69</v>
      </c>
      <c r="J19" s="49" t="s">
        <v>69</v>
      </c>
      <c r="K19" s="49" t="s">
        <v>69</v>
      </c>
      <c r="L19" s="49" t="s">
        <v>69</v>
      </c>
      <c r="M19" s="49">
        <v>0.8</v>
      </c>
      <c r="N19" s="49" t="s">
        <v>69</v>
      </c>
      <c r="O19" s="23"/>
    </row>
    <row r="20" spans="1:15" ht="18.75" customHeight="1" x14ac:dyDescent="0.15">
      <c r="A20" s="5">
        <v>10</v>
      </c>
      <c r="B20" s="5"/>
      <c r="C20" s="5"/>
      <c r="D20" s="5" t="s">
        <v>122</v>
      </c>
      <c r="E20" s="49" t="s">
        <v>69</v>
      </c>
      <c r="F20" s="49" t="s">
        <v>69</v>
      </c>
      <c r="G20" s="49">
        <v>3.2</v>
      </c>
      <c r="H20" s="49" t="s">
        <v>69</v>
      </c>
      <c r="I20" s="49">
        <v>3.2</v>
      </c>
      <c r="J20" s="49" t="s">
        <v>69</v>
      </c>
      <c r="K20" s="49" t="s">
        <v>69</v>
      </c>
      <c r="L20" s="49">
        <v>6.4</v>
      </c>
      <c r="M20" s="49" t="s">
        <v>69</v>
      </c>
      <c r="N20" s="49">
        <v>6.4</v>
      </c>
      <c r="O20" s="23"/>
    </row>
    <row r="21" spans="1:15" ht="18.75" customHeight="1" x14ac:dyDescent="0.15">
      <c r="A21" s="5">
        <v>11</v>
      </c>
      <c r="B21" s="5"/>
      <c r="C21" s="5"/>
      <c r="D21" s="10" t="s">
        <v>33</v>
      </c>
      <c r="E21" s="49">
        <v>3.2</v>
      </c>
      <c r="F21" s="49" t="s">
        <v>69</v>
      </c>
      <c r="G21" s="49" t="s">
        <v>69</v>
      </c>
      <c r="H21" s="49" t="s">
        <v>69</v>
      </c>
      <c r="I21" s="49" t="s">
        <v>69</v>
      </c>
      <c r="J21" s="49" t="s">
        <v>69</v>
      </c>
      <c r="K21" s="49" t="s">
        <v>69</v>
      </c>
      <c r="L21" s="49" t="s">
        <v>69</v>
      </c>
      <c r="M21" s="49" t="s">
        <v>69</v>
      </c>
      <c r="N21" s="49" t="s">
        <v>69</v>
      </c>
      <c r="O21" s="23"/>
    </row>
    <row r="22" spans="1:15" ht="18.75" customHeight="1" x14ac:dyDescent="0.15">
      <c r="A22" s="5">
        <v>12</v>
      </c>
      <c r="B22" s="5"/>
      <c r="C22" s="5"/>
      <c r="D22" s="5" t="s">
        <v>268</v>
      </c>
      <c r="E22" s="49">
        <v>1.6</v>
      </c>
      <c r="F22" s="49" t="s">
        <v>69</v>
      </c>
      <c r="G22" s="49">
        <v>6.4</v>
      </c>
      <c r="H22" s="49" t="s">
        <v>69</v>
      </c>
      <c r="I22" s="49" t="s">
        <v>69</v>
      </c>
      <c r="J22" s="49">
        <v>3.2</v>
      </c>
      <c r="K22" s="49">
        <v>1.6</v>
      </c>
      <c r="L22" s="49">
        <v>1.6</v>
      </c>
      <c r="M22" s="49">
        <v>1.6</v>
      </c>
      <c r="N22" s="49" t="s">
        <v>69</v>
      </c>
      <c r="O22" s="23"/>
    </row>
    <row r="23" spans="1:15" ht="18.75" customHeight="1" x14ac:dyDescent="0.15">
      <c r="A23" s="5">
        <v>13</v>
      </c>
      <c r="B23" s="5"/>
      <c r="C23" s="5"/>
      <c r="D23" s="5" t="s">
        <v>97</v>
      </c>
      <c r="E23" s="49" t="s">
        <v>69</v>
      </c>
      <c r="F23" s="49" t="s">
        <v>69</v>
      </c>
      <c r="G23" s="49" t="s">
        <v>69</v>
      </c>
      <c r="H23" s="49">
        <v>0.8</v>
      </c>
      <c r="I23" s="49">
        <v>0.8</v>
      </c>
      <c r="J23" s="49">
        <v>6.4</v>
      </c>
      <c r="K23" s="49">
        <v>1.6</v>
      </c>
      <c r="L23" s="49">
        <v>0.8</v>
      </c>
      <c r="M23" s="49" t="s">
        <v>69</v>
      </c>
      <c r="N23" s="49">
        <v>1.6</v>
      </c>
      <c r="O23" s="23"/>
    </row>
    <row r="24" spans="1:15" ht="18.75" customHeight="1" x14ac:dyDescent="0.15">
      <c r="A24" s="5">
        <v>14</v>
      </c>
      <c r="B24" s="5"/>
      <c r="C24" s="5"/>
      <c r="D24" s="10" t="s">
        <v>35</v>
      </c>
      <c r="E24" s="49">
        <v>12.8</v>
      </c>
      <c r="F24" s="49">
        <v>1.6</v>
      </c>
      <c r="G24" s="49" t="s">
        <v>69</v>
      </c>
      <c r="H24" s="49" t="s">
        <v>69</v>
      </c>
      <c r="I24" s="49">
        <v>3.2</v>
      </c>
      <c r="J24" s="49">
        <v>1.6</v>
      </c>
      <c r="K24" s="49">
        <v>6.4</v>
      </c>
      <c r="L24" s="49">
        <v>1.6</v>
      </c>
      <c r="M24" s="49" t="s">
        <v>69</v>
      </c>
      <c r="N24" s="49" t="s">
        <v>69</v>
      </c>
      <c r="O24" s="23"/>
    </row>
    <row r="25" spans="1:15" ht="18.75" customHeight="1" x14ac:dyDescent="0.15">
      <c r="A25" s="5">
        <v>15</v>
      </c>
      <c r="B25" s="5"/>
      <c r="C25" s="5"/>
      <c r="D25" s="10" t="s">
        <v>36</v>
      </c>
      <c r="E25" s="49" t="s">
        <v>69</v>
      </c>
      <c r="F25" s="49" t="s">
        <v>69</v>
      </c>
      <c r="G25" s="49">
        <v>3.2</v>
      </c>
      <c r="H25" s="49" t="s">
        <v>69</v>
      </c>
      <c r="I25" s="49">
        <v>1.6</v>
      </c>
      <c r="J25" s="49">
        <v>0.8</v>
      </c>
      <c r="K25" s="49" t="s">
        <v>69</v>
      </c>
      <c r="L25" s="49">
        <v>3.2</v>
      </c>
      <c r="M25" s="49">
        <v>1.6</v>
      </c>
      <c r="N25" s="49" t="s">
        <v>69</v>
      </c>
      <c r="O25" s="23"/>
    </row>
    <row r="26" spans="1:15" ht="18.75" customHeight="1" x14ac:dyDescent="0.15">
      <c r="A26" s="5">
        <v>16</v>
      </c>
      <c r="B26" s="5"/>
      <c r="C26" s="5"/>
      <c r="D26" s="10" t="s">
        <v>167</v>
      </c>
      <c r="E26" s="49" t="s">
        <v>69</v>
      </c>
      <c r="F26" s="49">
        <v>3.2</v>
      </c>
      <c r="G26" s="49">
        <v>1.6</v>
      </c>
      <c r="H26" s="49">
        <v>12.8</v>
      </c>
      <c r="I26" s="49">
        <v>3.2</v>
      </c>
      <c r="J26" s="49">
        <v>16</v>
      </c>
      <c r="K26" s="49">
        <v>6.4</v>
      </c>
      <c r="L26" s="49">
        <v>3.2</v>
      </c>
      <c r="M26" s="49" t="s">
        <v>69</v>
      </c>
      <c r="N26" s="49">
        <v>3.2</v>
      </c>
      <c r="O26" s="23"/>
    </row>
    <row r="27" spans="1:15" ht="18.75" customHeight="1" x14ac:dyDescent="0.15">
      <c r="A27" s="5">
        <v>17</v>
      </c>
      <c r="B27" s="5"/>
      <c r="C27" s="5"/>
      <c r="D27" s="5" t="s">
        <v>98</v>
      </c>
      <c r="E27" s="49">
        <v>0.8</v>
      </c>
      <c r="F27" s="49">
        <v>6.4</v>
      </c>
      <c r="G27" s="49" t="s">
        <v>69</v>
      </c>
      <c r="H27" s="49" t="s">
        <v>69</v>
      </c>
      <c r="I27" s="49" t="s">
        <v>69</v>
      </c>
      <c r="J27" s="49" t="s">
        <v>69</v>
      </c>
      <c r="K27" s="49" t="s">
        <v>69</v>
      </c>
      <c r="L27" s="49">
        <v>3.2</v>
      </c>
      <c r="M27" s="49" t="s">
        <v>69</v>
      </c>
      <c r="N27" s="49" t="s">
        <v>69</v>
      </c>
      <c r="O27" s="23"/>
    </row>
    <row r="28" spans="1:15" ht="18.75" customHeight="1" x14ac:dyDescent="0.15">
      <c r="A28" s="5">
        <v>18</v>
      </c>
      <c r="B28" s="5" t="s">
        <v>37</v>
      </c>
      <c r="C28" s="5" t="s">
        <v>126</v>
      </c>
      <c r="D28" s="10" t="s">
        <v>127</v>
      </c>
      <c r="E28" s="49" t="s">
        <v>69</v>
      </c>
      <c r="F28" s="49" t="s">
        <v>69</v>
      </c>
      <c r="G28" s="49" t="s">
        <v>69</v>
      </c>
      <c r="H28" s="49" t="s">
        <v>69</v>
      </c>
      <c r="I28" s="49" t="s">
        <v>69</v>
      </c>
      <c r="J28" s="49" t="s">
        <v>69</v>
      </c>
      <c r="K28" s="49" t="s">
        <v>69</v>
      </c>
      <c r="L28" s="49" t="s">
        <v>69</v>
      </c>
      <c r="M28" s="49">
        <v>6.4</v>
      </c>
      <c r="N28" s="49" t="s">
        <v>69</v>
      </c>
      <c r="O28" s="23"/>
    </row>
    <row r="29" spans="1:15" ht="18.75" customHeight="1" x14ac:dyDescent="0.15">
      <c r="A29" s="5">
        <v>19</v>
      </c>
      <c r="B29" s="5"/>
      <c r="C29" s="5" t="s">
        <v>38</v>
      </c>
      <c r="D29" s="10" t="s">
        <v>39</v>
      </c>
      <c r="E29" s="49">
        <v>6.4</v>
      </c>
      <c r="F29" s="49" t="s">
        <v>69</v>
      </c>
      <c r="G29" s="49">
        <v>9.6</v>
      </c>
      <c r="H29" s="49">
        <v>1.6</v>
      </c>
      <c r="I29" s="49">
        <v>3.2</v>
      </c>
      <c r="J29" s="49">
        <v>3.2</v>
      </c>
      <c r="K29" s="49">
        <v>9.6</v>
      </c>
      <c r="L29" s="49">
        <v>1.6</v>
      </c>
      <c r="M29" s="49">
        <v>0.8</v>
      </c>
      <c r="N29" s="49">
        <v>0.8</v>
      </c>
      <c r="O29" s="23"/>
    </row>
    <row r="30" spans="1:15" ht="18.75" customHeight="1" x14ac:dyDescent="0.15">
      <c r="A30" s="5">
        <v>20</v>
      </c>
      <c r="B30" s="5"/>
      <c r="C30" s="5" t="s">
        <v>40</v>
      </c>
      <c r="D30" s="10" t="s">
        <v>128</v>
      </c>
      <c r="E30" s="49">
        <v>3.2</v>
      </c>
      <c r="F30" s="49">
        <v>3.2</v>
      </c>
      <c r="G30" s="49" t="s">
        <v>69</v>
      </c>
      <c r="H30" s="49">
        <v>0.8</v>
      </c>
      <c r="I30" s="49">
        <v>3.2</v>
      </c>
      <c r="J30" s="49" t="s">
        <v>69</v>
      </c>
      <c r="K30" s="49" t="s">
        <v>69</v>
      </c>
      <c r="L30" s="49" t="s">
        <v>69</v>
      </c>
      <c r="M30" s="49">
        <v>3.2</v>
      </c>
      <c r="N30" s="49">
        <v>1.6</v>
      </c>
      <c r="O30" s="23"/>
    </row>
    <row r="31" spans="1:15" ht="18.75" customHeight="1" x14ac:dyDescent="0.15">
      <c r="A31" s="5">
        <v>21</v>
      </c>
      <c r="B31" s="5"/>
      <c r="C31" s="5" t="s">
        <v>42</v>
      </c>
      <c r="D31" s="10" t="s">
        <v>169</v>
      </c>
      <c r="E31" s="49" t="s">
        <v>69</v>
      </c>
      <c r="F31" s="49" t="s">
        <v>69</v>
      </c>
      <c r="G31" s="49" t="s">
        <v>69</v>
      </c>
      <c r="H31" s="49" t="s">
        <v>69</v>
      </c>
      <c r="I31" s="49" t="s">
        <v>69</v>
      </c>
      <c r="J31" s="49">
        <v>3.2</v>
      </c>
      <c r="K31" s="49" t="s">
        <v>69</v>
      </c>
      <c r="L31" s="49" t="s">
        <v>69</v>
      </c>
      <c r="M31" s="49" t="s">
        <v>69</v>
      </c>
      <c r="N31" s="49" t="s">
        <v>69</v>
      </c>
      <c r="O31" s="23"/>
    </row>
    <row r="32" spans="1:15" ht="18.75" customHeight="1" x14ac:dyDescent="0.15">
      <c r="A32" s="5">
        <v>22</v>
      </c>
      <c r="B32" s="5"/>
      <c r="C32" s="5"/>
      <c r="D32" s="10" t="s">
        <v>44</v>
      </c>
      <c r="E32" s="49">
        <v>9.6</v>
      </c>
      <c r="F32" s="49">
        <v>102.4</v>
      </c>
      <c r="G32" s="49">
        <v>115.2</v>
      </c>
      <c r="H32" s="49">
        <v>179.2</v>
      </c>
      <c r="I32" s="49">
        <v>70.400000000000006</v>
      </c>
      <c r="J32" s="49">
        <v>16</v>
      </c>
      <c r="K32" s="49">
        <v>35.200000000000003</v>
      </c>
      <c r="L32" s="49">
        <v>16</v>
      </c>
      <c r="M32" s="49">
        <v>160</v>
      </c>
      <c r="N32" s="49">
        <v>806.4</v>
      </c>
      <c r="O32" s="23"/>
    </row>
    <row r="33" spans="1:15" ht="18.75" customHeight="1" x14ac:dyDescent="0.15">
      <c r="A33" s="5">
        <v>23</v>
      </c>
      <c r="B33" s="5"/>
      <c r="C33" s="5"/>
      <c r="D33" s="10" t="s">
        <v>46</v>
      </c>
      <c r="E33" s="49" t="s">
        <v>69</v>
      </c>
      <c r="F33" s="49" t="s">
        <v>69</v>
      </c>
      <c r="G33" s="49" t="s">
        <v>69</v>
      </c>
      <c r="H33" s="49">
        <v>6.4</v>
      </c>
      <c r="I33" s="49">
        <v>3.2</v>
      </c>
      <c r="J33" s="49" t="s">
        <v>69</v>
      </c>
      <c r="K33" s="49" t="s">
        <v>69</v>
      </c>
      <c r="L33" s="49" t="s">
        <v>69</v>
      </c>
      <c r="M33" s="49" t="s">
        <v>69</v>
      </c>
      <c r="N33" s="49" t="s">
        <v>69</v>
      </c>
      <c r="O33" s="23"/>
    </row>
    <row r="34" spans="1:15" ht="18.75" customHeight="1" x14ac:dyDescent="0.15">
      <c r="A34" s="5">
        <v>24</v>
      </c>
      <c r="B34" s="5"/>
      <c r="C34" s="5"/>
      <c r="D34" s="5" t="s">
        <v>267</v>
      </c>
      <c r="E34" s="49">
        <v>12.8</v>
      </c>
      <c r="F34" s="49">
        <v>12.8</v>
      </c>
      <c r="G34" s="49">
        <v>48</v>
      </c>
      <c r="H34" s="49">
        <v>38.4</v>
      </c>
      <c r="I34" s="49">
        <v>28.8</v>
      </c>
      <c r="J34" s="49">
        <v>16</v>
      </c>
      <c r="K34" s="49">
        <v>28.8</v>
      </c>
      <c r="L34" s="49">
        <v>57.6</v>
      </c>
      <c r="M34" s="49">
        <v>41.6</v>
      </c>
      <c r="N34" s="49">
        <v>9.6</v>
      </c>
      <c r="O34" s="23"/>
    </row>
    <row r="35" spans="1:15" ht="18.75" customHeight="1" x14ac:dyDescent="0.15">
      <c r="A35" s="5">
        <v>25</v>
      </c>
      <c r="B35" s="5"/>
      <c r="C35" s="5"/>
      <c r="D35" s="5" t="s">
        <v>47</v>
      </c>
      <c r="E35" s="49">
        <v>3.2</v>
      </c>
      <c r="F35" s="49">
        <v>12.8</v>
      </c>
      <c r="G35" s="49">
        <v>9.6</v>
      </c>
      <c r="H35" s="49">
        <v>6.4</v>
      </c>
      <c r="I35" s="49">
        <v>3.2</v>
      </c>
      <c r="J35" s="49">
        <v>3.2</v>
      </c>
      <c r="K35" s="49">
        <v>3.2</v>
      </c>
      <c r="L35" s="49">
        <v>9.6</v>
      </c>
      <c r="M35" s="49">
        <v>3.2</v>
      </c>
      <c r="N35" s="49">
        <v>35.200000000000003</v>
      </c>
      <c r="O35" s="23"/>
    </row>
    <row r="36" spans="1:15" ht="18.75" customHeight="1" x14ac:dyDescent="0.15">
      <c r="A36" s="5">
        <v>26</v>
      </c>
      <c r="B36" s="5"/>
      <c r="C36" s="5"/>
      <c r="D36" s="5" t="s">
        <v>132</v>
      </c>
      <c r="E36" s="49">
        <v>1.6</v>
      </c>
      <c r="F36" s="49" t="s">
        <v>69</v>
      </c>
      <c r="G36" s="49" t="s">
        <v>69</v>
      </c>
      <c r="H36" s="49" t="s">
        <v>69</v>
      </c>
      <c r="I36" s="49" t="s">
        <v>69</v>
      </c>
      <c r="J36" s="49" t="s">
        <v>69</v>
      </c>
      <c r="K36" s="49" t="s">
        <v>69</v>
      </c>
      <c r="L36" s="49" t="s">
        <v>69</v>
      </c>
      <c r="M36" s="49" t="s">
        <v>69</v>
      </c>
      <c r="N36" s="49" t="s">
        <v>69</v>
      </c>
      <c r="O36" s="23"/>
    </row>
    <row r="37" spans="1:15" ht="18.75" customHeight="1" x14ac:dyDescent="0.15">
      <c r="A37" s="5">
        <v>27</v>
      </c>
      <c r="B37" s="5"/>
      <c r="C37" s="5"/>
      <c r="D37" s="10" t="s">
        <v>266</v>
      </c>
      <c r="E37" s="49">
        <v>3.2</v>
      </c>
      <c r="F37" s="49">
        <v>1.6</v>
      </c>
      <c r="G37" s="49">
        <v>1.6</v>
      </c>
      <c r="H37" s="49">
        <v>1.6</v>
      </c>
      <c r="I37" s="49">
        <v>3.2</v>
      </c>
      <c r="J37" s="49" t="s">
        <v>69</v>
      </c>
      <c r="K37" s="49">
        <v>1.6</v>
      </c>
      <c r="L37" s="49">
        <v>1.6</v>
      </c>
      <c r="M37" s="49" t="s">
        <v>69</v>
      </c>
      <c r="N37" s="49" t="s">
        <v>69</v>
      </c>
      <c r="O37" s="23"/>
    </row>
    <row r="38" spans="1:15" ht="18.75" customHeight="1" x14ac:dyDescent="0.15">
      <c r="A38" s="5">
        <v>28</v>
      </c>
      <c r="B38" s="5"/>
      <c r="C38" s="5"/>
      <c r="D38" s="10" t="s">
        <v>49</v>
      </c>
      <c r="E38" s="49">
        <v>0.8</v>
      </c>
      <c r="F38" s="49" t="s">
        <v>69</v>
      </c>
      <c r="G38" s="49" t="s">
        <v>69</v>
      </c>
      <c r="H38" s="49" t="s">
        <v>69</v>
      </c>
      <c r="I38" s="49">
        <v>1.6</v>
      </c>
      <c r="J38" s="49">
        <v>3.2</v>
      </c>
      <c r="K38" s="49" t="s">
        <v>69</v>
      </c>
      <c r="L38" s="49">
        <v>12.8</v>
      </c>
      <c r="M38" s="49">
        <v>6.4</v>
      </c>
      <c r="N38" s="49" t="s">
        <v>69</v>
      </c>
      <c r="O38" s="23"/>
    </row>
    <row r="39" spans="1:15" ht="18.75" customHeight="1" x14ac:dyDescent="0.15">
      <c r="A39" s="5">
        <v>29</v>
      </c>
      <c r="B39" s="5"/>
      <c r="C39" s="5"/>
      <c r="D39" s="10" t="s">
        <v>52</v>
      </c>
      <c r="E39" s="49" t="s">
        <v>69</v>
      </c>
      <c r="F39" s="49" t="s">
        <v>69</v>
      </c>
      <c r="G39" s="49" t="s">
        <v>69</v>
      </c>
      <c r="H39" s="49" t="s">
        <v>69</v>
      </c>
      <c r="I39" s="49" t="s">
        <v>69</v>
      </c>
      <c r="J39" s="49" t="s">
        <v>69</v>
      </c>
      <c r="K39" s="49" t="s">
        <v>69</v>
      </c>
      <c r="L39" s="49" t="s">
        <v>69</v>
      </c>
      <c r="M39" s="49" t="s">
        <v>69</v>
      </c>
      <c r="N39" s="49">
        <v>3.2</v>
      </c>
      <c r="O39" s="23"/>
    </row>
    <row r="40" spans="1:15" ht="18.75" customHeight="1" x14ac:dyDescent="0.15">
      <c r="A40" s="5">
        <v>30</v>
      </c>
      <c r="B40" s="5"/>
      <c r="C40" s="5"/>
      <c r="D40" s="10" t="s">
        <v>135</v>
      </c>
      <c r="E40" s="49" t="s">
        <v>69</v>
      </c>
      <c r="F40" s="49" t="s">
        <v>69</v>
      </c>
      <c r="G40" s="49" t="s">
        <v>69</v>
      </c>
      <c r="H40" s="49">
        <v>1.6</v>
      </c>
      <c r="I40" s="49" t="s">
        <v>69</v>
      </c>
      <c r="J40" s="49">
        <v>6.4</v>
      </c>
      <c r="K40" s="49">
        <v>6.4</v>
      </c>
      <c r="L40" s="49" t="s">
        <v>69</v>
      </c>
      <c r="M40" s="49">
        <v>6.4</v>
      </c>
      <c r="N40" s="49">
        <v>3.2</v>
      </c>
      <c r="O40" s="23"/>
    </row>
    <row r="41" spans="1:15" ht="18.75" customHeight="1" x14ac:dyDescent="0.15">
      <c r="A41" s="5">
        <v>31</v>
      </c>
      <c r="B41" s="5"/>
      <c r="C41" s="5"/>
      <c r="D41" s="10" t="s">
        <v>53</v>
      </c>
      <c r="E41" s="49" t="s">
        <v>69</v>
      </c>
      <c r="F41" s="49">
        <v>1.6</v>
      </c>
      <c r="G41" s="49" t="s">
        <v>69</v>
      </c>
      <c r="H41" s="49" t="s">
        <v>69</v>
      </c>
      <c r="I41" s="49">
        <v>3.2</v>
      </c>
      <c r="J41" s="49" t="s">
        <v>69</v>
      </c>
      <c r="K41" s="49" t="s">
        <v>69</v>
      </c>
      <c r="L41" s="49" t="s">
        <v>69</v>
      </c>
      <c r="M41" s="49" t="s">
        <v>69</v>
      </c>
      <c r="N41" s="49" t="s">
        <v>69</v>
      </c>
      <c r="O41" s="23"/>
    </row>
    <row r="42" spans="1:15" ht="18.75" customHeight="1" x14ac:dyDescent="0.15">
      <c r="A42" s="5">
        <v>32</v>
      </c>
      <c r="B42" s="5"/>
      <c r="C42" s="5"/>
      <c r="D42" s="10" t="s">
        <v>55</v>
      </c>
      <c r="E42" s="49">
        <v>35.200000000000003</v>
      </c>
      <c r="F42" s="49">
        <v>3.2</v>
      </c>
      <c r="G42" s="49">
        <v>38.4</v>
      </c>
      <c r="H42" s="49">
        <v>60.8</v>
      </c>
      <c r="I42" s="49">
        <v>16</v>
      </c>
      <c r="J42" s="49" t="s">
        <v>69</v>
      </c>
      <c r="K42" s="49">
        <v>16</v>
      </c>
      <c r="L42" s="49">
        <v>19.2</v>
      </c>
      <c r="M42" s="49">
        <v>6.4</v>
      </c>
      <c r="N42" s="49">
        <v>16</v>
      </c>
      <c r="O42" s="23"/>
    </row>
    <row r="43" spans="1:15" ht="18.75" customHeight="1" x14ac:dyDescent="0.15">
      <c r="A43" s="5">
        <v>33</v>
      </c>
      <c r="B43" s="5"/>
      <c r="C43" s="5"/>
      <c r="D43" s="10" t="s">
        <v>137</v>
      </c>
      <c r="E43" s="49">
        <v>1.6</v>
      </c>
      <c r="F43" s="49">
        <v>9.6</v>
      </c>
      <c r="G43" s="49">
        <v>12.8</v>
      </c>
      <c r="H43" s="49" t="s">
        <v>69</v>
      </c>
      <c r="I43" s="49">
        <v>16</v>
      </c>
      <c r="J43" s="49">
        <v>12.8</v>
      </c>
      <c r="K43" s="49" t="s">
        <v>69</v>
      </c>
      <c r="L43" s="49" t="s">
        <v>69</v>
      </c>
      <c r="M43" s="49">
        <v>9.6</v>
      </c>
      <c r="N43" s="49">
        <v>41.6</v>
      </c>
      <c r="O43" s="23"/>
    </row>
    <row r="44" spans="1:15" ht="18.75" customHeight="1" x14ac:dyDescent="0.15">
      <c r="A44" s="5">
        <v>34</v>
      </c>
      <c r="B44" s="5"/>
      <c r="C44" s="5"/>
      <c r="D44" s="10" t="s">
        <v>56</v>
      </c>
      <c r="E44" s="49">
        <v>38.4</v>
      </c>
      <c r="F44" s="49">
        <v>44.8</v>
      </c>
      <c r="G44" s="49">
        <v>115.2</v>
      </c>
      <c r="H44" s="49">
        <v>80</v>
      </c>
      <c r="I44" s="49">
        <v>102.4</v>
      </c>
      <c r="J44" s="49">
        <v>112</v>
      </c>
      <c r="K44" s="49">
        <v>96</v>
      </c>
      <c r="L44" s="49">
        <v>51.2</v>
      </c>
      <c r="M44" s="49">
        <v>166.4</v>
      </c>
      <c r="N44" s="49">
        <v>108.8</v>
      </c>
      <c r="O44" s="23"/>
    </row>
    <row r="45" spans="1:15" ht="18.75" customHeight="1" x14ac:dyDescent="0.15">
      <c r="A45" s="5">
        <v>35</v>
      </c>
      <c r="B45" s="5"/>
      <c r="C45" s="5"/>
      <c r="D45" s="10" t="s">
        <v>57</v>
      </c>
      <c r="E45" s="49">
        <v>3.2</v>
      </c>
      <c r="F45" s="49">
        <v>9.6</v>
      </c>
      <c r="G45" s="49">
        <v>12.8</v>
      </c>
      <c r="H45" s="49">
        <v>22.4</v>
      </c>
      <c r="I45" s="49">
        <v>12.8</v>
      </c>
      <c r="J45" s="49">
        <v>25.6</v>
      </c>
      <c r="K45" s="49">
        <v>35.200000000000003</v>
      </c>
      <c r="L45" s="49">
        <v>19.2</v>
      </c>
      <c r="M45" s="49">
        <v>19.2</v>
      </c>
      <c r="N45" s="49">
        <v>25.6</v>
      </c>
      <c r="O45" s="23"/>
    </row>
    <row r="46" spans="1:15" ht="18.75" customHeight="1" x14ac:dyDescent="0.15">
      <c r="A46" s="5">
        <v>36</v>
      </c>
      <c r="B46" s="5"/>
      <c r="C46" s="5"/>
      <c r="D46" s="10" t="s">
        <v>138</v>
      </c>
      <c r="E46" s="49">
        <v>3.2</v>
      </c>
      <c r="F46" s="49">
        <v>22.4</v>
      </c>
      <c r="G46" s="49">
        <v>25.6</v>
      </c>
      <c r="H46" s="49">
        <v>3.2</v>
      </c>
      <c r="I46" s="49">
        <v>9.6</v>
      </c>
      <c r="J46" s="49">
        <v>16</v>
      </c>
      <c r="K46" s="49">
        <v>9.6</v>
      </c>
      <c r="L46" s="49">
        <v>12.8</v>
      </c>
      <c r="M46" s="49">
        <v>32</v>
      </c>
      <c r="N46" s="49" t="s">
        <v>69</v>
      </c>
      <c r="O46" s="23"/>
    </row>
    <row r="47" spans="1:15" ht="18.75" customHeight="1" x14ac:dyDescent="0.15">
      <c r="A47" s="5">
        <v>37</v>
      </c>
      <c r="B47" s="5"/>
      <c r="C47" s="5"/>
      <c r="D47" s="10" t="s">
        <v>265</v>
      </c>
      <c r="E47" s="49">
        <v>25.6</v>
      </c>
      <c r="F47" s="49" t="s">
        <v>69</v>
      </c>
      <c r="G47" s="49" t="s">
        <v>69</v>
      </c>
      <c r="H47" s="49" t="s">
        <v>69</v>
      </c>
      <c r="I47" s="49" t="s">
        <v>69</v>
      </c>
      <c r="J47" s="49" t="s">
        <v>69</v>
      </c>
      <c r="K47" s="49" t="s">
        <v>69</v>
      </c>
      <c r="L47" s="49" t="s">
        <v>69</v>
      </c>
      <c r="M47" s="49" t="s">
        <v>69</v>
      </c>
      <c r="N47" s="49" t="s">
        <v>69</v>
      </c>
      <c r="O47" s="23"/>
    </row>
    <row r="48" spans="1:15" ht="18.75" customHeight="1" x14ac:dyDescent="0.15">
      <c r="A48" s="5">
        <v>38</v>
      </c>
      <c r="B48" s="5"/>
      <c r="C48" s="5"/>
      <c r="D48" s="10" t="s">
        <v>247</v>
      </c>
      <c r="E48" s="49" t="s">
        <v>69</v>
      </c>
      <c r="F48" s="49" t="s">
        <v>69</v>
      </c>
      <c r="G48" s="49">
        <v>6.4</v>
      </c>
      <c r="H48" s="49" t="s">
        <v>69</v>
      </c>
      <c r="I48" s="49">
        <v>16</v>
      </c>
      <c r="J48" s="49" t="s">
        <v>69</v>
      </c>
      <c r="K48" s="49" t="s">
        <v>69</v>
      </c>
      <c r="L48" s="49" t="s">
        <v>69</v>
      </c>
      <c r="M48" s="49" t="s">
        <v>69</v>
      </c>
      <c r="N48" s="49" t="s">
        <v>69</v>
      </c>
      <c r="O48" s="23"/>
    </row>
    <row r="49" spans="1:15" ht="18.75" customHeight="1" x14ac:dyDescent="0.15">
      <c r="A49" s="5">
        <v>39</v>
      </c>
      <c r="B49" s="5"/>
      <c r="C49" s="5"/>
      <c r="D49" s="10" t="s">
        <v>58</v>
      </c>
      <c r="E49" s="49" t="s">
        <v>69</v>
      </c>
      <c r="F49" s="49" t="s">
        <v>69</v>
      </c>
      <c r="G49" s="49" t="s">
        <v>69</v>
      </c>
      <c r="H49" s="49" t="s">
        <v>69</v>
      </c>
      <c r="I49" s="49">
        <v>6.4</v>
      </c>
      <c r="J49" s="49">
        <v>6.4</v>
      </c>
      <c r="K49" s="49" t="s">
        <v>69</v>
      </c>
      <c r="L49" s="49">
        <v>6.4</v>
      </c>
      <c r="M49" s="49" t="s">
        <v>69</v>
      </c>
      <c r="N49" s="49">
        <v>16</v>
      </c>
      <c r="O49" s="23"/>
    </row>
    <row r="50" spans="1:15" ht="18.75" customHeight="1" x14ac:dyDescent="0.15">
      <c r="A50" s="5">
        <v>40</v>
      </c>
      <c r="B50" s="5"/>
      <c r="C50" s="5"/>
      <c r="D50" s="5" t="s">
        <v>139</v>
      </c>
      <c r="E50" s="49">
        <v>12.8</v>
      </c>
      <c r="F50" s="49">
        <v>6.4</v>
      </c>
      <c r="G50" s="49" t="s">
        <v>69</v>
      </c>
      <c r="H50" s="49" t="s">
        <v>69</v>
      </c>
      <c r="I50" s="49">
        <v>3.2</v>
      </c>
      <c r="J50" s="49" t="s">
        <v>69</v>
      </c>
      <c r="K50" s="49" t="s">
        <v>69</v>
      </c>
      <c r="L50" s="49" t="s">
        <v>69</v>
      </c>
      <c r="M50" s="49" t="s">
        <v>69</v>
      </c>
      <c r="N50" s="49">
        <v>3.2</v>
      </c>
      <c r="O50" s="23"/>
    </row>
    <row r="51" spans="1:15" ht="18.75" customHeight="1" x14ac:dyDescent="0.15">
      <c r="A51" s="5">
        <v>41</v>
      </c>
      <c r="B51" s="5"/>
      <c r="C51" s="5"/>
      <c r="D51" s="10" t="s">
        <v>59</v>
      </c>
      <c r="E51" s="49" t="s">
        <v>69</v>
      </c>
      <c r="F51" s="49" t="s">
        <v>69</v>
      </c>
      <c r="G51" s="49">
        <v>3.2</v>
      </c>
      <c r="H51" s="49">
        <v>1.6</v>
      </c>
      <c r="I51" s="49" t="s">
        <v>69</v>
      </c>
      <c r="J51" s="49" t="s">
        <v>69</v>
      </c>
      <c r="K51" s="49" t="s">
        <v>69</v>
      </c>
      <c r="L51" s="49" t="s">
        <v>69</v>
      </c>
      <c r="M51" s="49">
        <v>3.2</v>
      </c>
      <c r="N51" s="49" t="s">
        <v>69</v>
      </c>
      <c r="O51" s="23"/>
    </row>
    <row r="52" spans="1:15" ht="18.75" customHeight="1" x14ac:dyDescent="0.15">
      <c r="A52" s="5">
        <v>42</v>
      </c>
      <c r="B52" s="5"/>
      <c r="C52" s="5"/>
      <c r="D52" s="10" t="s">
        <v>108</v>
      </c>
      <c r="E52" s="49" t="s">
        <v>69</v>
      </c>
      <c r="F52" s="49" t="s">
        <v>69</v>
      </c>
      <c r="G52" s="49" t="s">
        <v>69</v>
      </c>
      <c r="H52" s="49" t="s">
        <v>69</v>
      </c>
      <c r="I52" s="49" t="s">
        <v>69</v>
      </c>
      <c r="J52" s="49" t="s">
        <v>69</v>
      </c>
      <c r="K52" s="49" t="s">
        <v>69</v>
      </c>
      <c r="L52" s="49" t="s">
        <v>69</v>
      </c>
      <c r="M52" s="49">
        <v>1.6</v>
      </c>
      <c r="N52" s="49">
        <v>1.6</v>
      </c>
      <c r="O52" s="23"/>
    </row>
    <row r="53" spans="1:15" ht="18.75" customHeight="1" x14ac:dyDescent="0.15">
      <c r="A53" s="5">
        <v>43</v>
      </c>
      <c r="B53" s="5"/>
      <c r="C53" s="5"/>
      <c r="D53" s="10" t="s">
        <v>141</v>
      </c>
      <c r="E53" s="49" t="s">
        <v>69</v>
      </c>
      <c r="F53" s="49" t="s">
        <v>69</v>
      </c>
      <c r="G53" s="49" t="s">
        <v>69</v>
      </c>
      <c r="H53" s="49">
        <v>6.4</v>
      </c>
      <c r="I53" s="49">
        <v>12.8</v>
      </c>
      <c r="J53" s="49" t="s">
        <v>69</v>
      </c>
      <c r="K53" s="49" t="s">
        <v>69</v>
      </c>
      <c r="L53" s="49" t="s">
        <v>69</v>
      </c>
      <c r="M53" s="49" t="s">
        <v>69</v>
      </c>
      <c r="N53" s="49" t="s">
        <v>69</v>
      </c>
      <c r="O53" s="23"/>
    </row>
    <row r="54" spans="1:15" ht="18.75" customHeight="1" x14ac:dyDescent="0.15">
      <c r="A54" s="5">
        <v>44</v>
      </c>
      <c r="B54" s="5"/>
      <c r="C54" s="5"/>
      <c r="D54" s="10" t="s">
        <v>60</v>
      </c>
      <c r="E54" s="49">
        <v>3.2</v>
      </c>
      <c r="F54" s="49">
        <v>3.2</v>
      </c>
      <c r="G54" s="49">
        <v>9.6</v>
      </c>
      <c r="H54" s="49">
        <v>12.8</v>
      </c>
      <c r="I54" s="49">
        <v>6.4</v>
      </c>
      <c r="J54" s="49">
        <v>19.2</v>
      </c>
      <c r="K54" s="49">
        <v>3.2</v>
      </c>
      <c r="L54" s="49">
        <v>3.2</v>
      </c>
      <c r="M54" s="49">
        <v>6.4</v>
      </c>
      <c r="N54" s="49">
        <v>6.4</v>
      </c>
      <c r="O54" s="23"/>
    </row>
    <row r="55" spans="1:15" ht="18.75" customHeight="1" x14ac:dyDescent="0.15">
      <c r="A55" s="5">
        <v>45</v>
      </c>
      <c r="B55" s="5"/>
      <c r="C55" s="5"/>
      <c r="D55" s="10" t="s">
        <v>61</v>
      </c>
      <c r="E55" s="49" t="s">
        <v>69</v>
      </c>
      <c r="F55" s="49" t="s">
        <v>69</v>
      </c>
      <c r="G55" s="49" t="s">
        <v>69</v>
      </c>
      <c r="H55" s="49" t="s">
        <v>69</v>
      </c>
      <c r="I55" s="49" t="s">
        <v>69</v>
      </c>
      <c r="J55" s="49">
        <v>0.8</v>
      </c>
      <c r="K55" s="49" t="s">
        <v>69</v>
      </c>
      <c r="L55" s="49" t="s">
        <v>69</v>
      </c>
      <c r="M55" s="49" t="s">
        <v>69</v>
      </c>
      <c r="N55" s="49">
        <v>0.8</v>
      </c>
      <c r="O55" s="23"/>
    </row>
    <row r="56" spans="1:15" ht="18.75" customHeight="1" x14ac:dyDescent="0.15">
      <c r="A56" s="5">
        <v>46</v>
      </c>
      <c r="B56" s="5"/>
      <c r="C56" s="5"/>
      <c r="D56" s="5" t="s">
        <v>142</v>
      </c>
      <c r="E56" s="49" t="s">
        <v>69</v>
      </c>
      <c r="F56" s="49" t="s">
        <v>69</v>
      </c>
      <c r="G56" s="49" t="s">
        <v>69</v>
      </c>
      <c r="H56" s="49" t="s">
        <v>69</v>
      </c>
      <c r="I56" s="49" t="s">
        <v>69</v>
      </c>
      <c r="J56" s="49" t="s">
        <v>69</v>
      </c>
      <c r="K56" s="49" t="s">
        <v>69</v>
      </c>
      <c r="L56" s="49" t="s">
        <v>69</v>
      </c>
      <c r="M56" s="49" t="s">
        <v>69</v>
      </c>
      <c r="N56" s="49">
        <v>3.2</v>
      </c>
      <c r="O56" s="23"/>
    </row>
    <row r="57" spans="1:15" ht="18.75" customHeight="1" x14ac:dyDescent="0.15">
      <c r="A57" s="5">
        <v>47</v>
      </c>
      <c r="B57" s="5"/>
      <c r="C57" s="5"/>
      <c r="D57" s="5" t="s">
        <v>144</v>
      </c>
      <c r="E57" s="49" t="s">
        <v>69</v>
      </c>
      <c r="F57" s="49" t="s">
        <v>69</v>
      </c>
      <c r="G57" s="49" t="s">
        <v>69</v>
      </c>
      <c r="H57" s="49" t="s">
        <v>69</v>
      </c>
      <c r="I57" s="49" t="s">
        <v>69</v>
      </c>
      <c r="J57" s="49" t="s">
        <v>69</v>
      </c>
      <c r="K57" s="49" t="s">
        <v>69</v>
      </c>
      <c r="L57" s="49" t="s">
        <v>69</v>
      </c>
      <c r="M57" s="49" t="s">
        <v>69</v>
      </c>
      <c r="N57" s="49">
        <v>0.8</v>
      </c>
      <c r="O57" s="23"/>
    </row>
    <row r="58" spans="1:15" ht="18.75" customHeight="1" x14ac:dyDescent="0.15">
      <c r="A58" s="5">
        <v>48</v>
      </c>
      <c r="B58" s="5"/>
      <c r="C58" s="5"/>
      <c r="D58" s="10" t="s">
        <v>146</v>
      </c>
      <c r="E58" s="49" t="s">
        <v>69</v>
      </c>
      <c r="F58" s="49">
        <v>3.2</v>
      </c>
      <c r="G58" s="49">
        <v>3.2</v>
      </c>
      <c r="H58" s="49">
        <v>6.4</v>
      </c>
      <c r="I58" s="49">
        <v>3.2</v>
      </c>
      <c r="J58" s="49">
        <v>1.6</v>
      </c>
      <c r="K58" s="49">
        <v>6.4</v>
      </c>
      <c r="L58" s="49" t="s">
        <v>69</v>
      </c>
      <c r="M58" s="49">
        <v>9.6</v>
      </c>
      <c r="N58" s="49">
        <v>3.2</v>
      </c>
      <c r="O58" s="23"/>
    </row>
    <row r="59" spans="1:15" ht="18.75" customHeight="1" x14ac:dyDescent="0.15">
      <c r="A59" s="5">
        <v>49</v>
      </c>
      <c r="B59" s="5"/>
      <c r="C59" s="5"/>
      <c r="D59" s="5" t="s">
        <v>264</v>
      </c>
      <c r="E59" s="49">
        <v>6.4</v>
      </c>
      <c r="F59" s="49">
        <v>3.2</v>
      </c>
      <c r="G59" s="49">
        <v>9.6</v>
      </c>
      <c r="H59" s="49">
        <v>22.4</v>
      </c>
      <c r="I59" s="49">
        <v>3.2</v>
      </c>
      <c r="J59" s="49">
        <v>3.2</v>
      </c>
      <c r="K59" s="49">
        <v>6.4</v>
      </c>
      <c r="L59" s="49">
        <v>9.6</v>
      </c>
      <c r="M59" s="49">
        <v>6.4</v>
      </c>
      <c r="N59" s="49">
        <v>19.2</v>
      </c>
      <c r="O59" s="23"/>
    </row>
    <row r="60" spans="1:15" ht="18.75" customHeight="1" x14ac:dyDescent="0.15">
      <c r="A60" s="5">
        <v>50</v>
      </c>
      <c r="B60" s="5" t="s">
        <v>62</v>
      </c>
      <c r="C60" s="5" t="s">
        <v>63</v>
      </c>
      <c r="D60" s="5" t="s">
        <v>64</v>
      </c>
      <c r="E60" s="49">
        <v>3.2</v>
      </c>
      <c r="F60" s="49" t="s">
        <v>69</v>
      </c>
      <c r="G60" s="49" t="s">
        <v>69</v>
      </c>
      <c r="H60" s="49" t="s">
        <v>69</v>
      </c>
      <c r="I60" s="49" t="s">
        <v>69</v>
      </c>
      <c r="J60" s="49" t="s">
        <v>69</v>
      </c>
      <c r="K60" s="49" t="s">
        <v>69</v>
      </c>
      <c r="L60" s="49" t="s">
        <v>69</v>
      </c>
      <c r="M60" s="49" t="s">
        <v>69</v>
      </c>
      <c r="N60" s="49" t="s">
        <v>69</v>
      </c>
      <c r="O60" s="23"/>
    </row>
    <row r="61" spans="1:15" ht="18.75" customHeight="1" x14ac:dyDescent="0.15">
      <c r="A61" s="5">
        <v>51</v>
      </c>
      <c r="B61" s="5" t="s">
        <v>65</v>
      </c>
      <c r="C61" s="5" t="s">
        <v>66</v>
      </c>
      <c r="D61" s="5" t="s">
        <v>67</v>
      </c>
      <c r="E61" s="49">
        <v>3.2</v>
      </c>
      <c r="F61" s="49" t="s">
        <v>69</v>
      </c>
      <c r="G61" s="49">
        <v>3.2</v>
      </c>
      <c r="H61" s="49">
        <v>3.2</v>
      </c>
      <c r="I61" s="49">
        <v>3.2</v>
      </c>
      <c r="J61" s="49">
        <v>3.2</v>
      </c>
      <c r="K61" s="49" t="s">
        <v>69</v>
      </c>
      <c r="L61" s="49" t="s">
        <v>69</v>
      </c>
      <c r="M61" s="49" t="s">
        <v>69</v>
      </c>
      <c r="N61" s="49" t="s">
        <v>69</v>
      </c>
      <c r="O61" s="23"/>
    </row>
    <row r="62" spans="1:15" ht="18.75" customHeight="1" x14ac:dyDescent="0.15">
      <c r="A62" s="5">
        <v>52</v>
      </c>
      <c r="B62" s="5" t="s">
        <v>68</v>
      </c>
      <c r="C62" s="5" t="s">
        <v>69</v>
      </c>
      <c r="D62" s="5" t="s">
        <v>70</v>
      </c>
      <c r="E62" s="49">
        <v>3.2</v>
      </c>
      <c r="F62" s="49" t="s">
        <v>69</v>
      </c>
      <c r="G62" s="49">
        <v>1.6</v>
      </c>
      <c r="H62" s="49">
        <v>9.6</v>
      </c>
      <c r="I62" s="49">
        <v>3.2</v>
      </c>
      <c r="J62" s="49">
        <v>3.2</v>
      </c>
      <c r="K62" s="49">
        <v>3.2</v>
      </c>
      <c r="L62" s="49">
        <v>3.2</v>
      </c>
      <c r="M62" s="49">
        <v>1.6</v>
      </c>
      <c r="N62" s="49">
        <v>3.2</v>
      </c>
      <c r="O62" s="23"/>
    </row>
    <row r="63" spans="1:15" ht="18.75" customHeight="1" x14ac:dyDescent="0.15">
      <c r="A63" s="5">
        <v>53</v>
      </c>
      <c r="B63" s="5" t="s">
        <v>71</v>
      </c>
      <c r="C63" s="5" t="s">
        <v>150</v>
      </c>
      <c r="D63" s="10" t="s">
        <v>151</v>
      </c>
      <c r="E63" s="49" t="s">
        <v>69</v>
      </c>
      <c r="F63" s="49" t="s">
        <v>69</v>
      </c>
      <c r="G63" s="49" t="s">
        <v>69</v>
      </c>
      <c r="H63" s="49" t="s">
        <v>69</v>
      </c>
      <c r="I63" s="49">
        <v>3.2</v>
      </c>
      <c r="J63" s="49" t="s">
        <v>69</v>
      </c>
      <c r="K63" s="49" t="s">
        <v>69</v>
      </c>
      <c r="L63" s="49">
        <v>0.8</v>
      </c>
      <c r="M63" s="49" t="s">
        <v>69</v>
      </c>
      <c r="N63" s="49" t="s">
        <v>69</v>
      </c>
      <c r="O63" s="23"/>
    </row>
    <row r="64" spans="1:15" ht="18.75" customHeight="1" x14ac:dyDescent="0.15">
      <c r="A64" s="5">
        <v>54</v>
      </c>
      <c r="B64" s="5"/>
      <c r="C64" s="5" t="s">
        <v>72</v>
      </c>
      <c r="D64" s="5" t="s">
        <v>152</v>
      </c>
      <c r="E64" s="49" t="s">
        <v>69</v>
      </c>
      <c r="F64" s="49">
        <v>3.2</v>
      </c>
      <c r="G64" s="49" t="s">
        <v>69</v>
      </c>
      <c r="H64" s="49" t="s">
        <v>69</v>
      </c>
      <c r="I64" s="49">
        <v>0.8</v>
      </c>
      <c r="J64" s="49">
        <v>1.6</v>
      </c>
      <c r="K64" s="49" t="s">
        <v>69</v>
      </c>
      <c r="L64" s="49">
        <v>0.8</v>
      </c>
      <c r="M64" s="49" t="s">
        <v>69</v>
      </c>
      <c r="N64" s="49" t="s">
        <v>69</v>
      </c>
      <c r="O64" s="23"/>
    </row>
    <row r="65" spans="1:15" ht="18.75" customHeight="1" x14ac:dyDescent="0.15">
      <c r="A65" s="5">
        <v>55</v>
      </c>
      <c r="B65" s="5"/>
      <c r="C65" s="5"/>
      <c r="D65" s="5" t="s">
        <v>245</v>
      </c>
      <c r="E65" s="49">
        <v>0.8</v>
      </c>
      <c r="F65" s="49" t="s">
        <v>69</v>
      </c>
      <c r="G65" s="49" t="s">
        <v>69</v>
      </c>
      <c r="H65" s="49">
        <v>0.8</v>
      </c>
      <c r="I65" s="49" t="s">
        <v>69</v>
      </c>
      <c r="J65" s="49" t="s">
        <v>69</v>
      </c>
      <c r="K65" s="49">
        <v>0.8</v>
      </c>
      <c r="L65" s="49">
        <v>1.6</v>
      </c>
      <c r="M65" s="49">
        <v>1.6</v>
      </c>
      <c r="N65" s="49" t="s">
        <v>69</v>
      </c>
      <c r="O65" s="23"/>
    </row>
    <row r="66" spans="1:15" ht="18.75" customHeight="1" x14ac:dyDescent="0.15">
      <c r="A66" s="5">
        <v>56</v>
      </c>
      <c r="B66" s="5"/>
      <c r="C66" s="5"/>
      <c r="D66" s="10" t="s">
        <v>73</v>
      </c>
      <c r="E66" s="49">
        <v>1.6</v>
      </c>
      <c r="F66" s="49">
        <v>3.2</v>
      </c>
      <c r="G66" s="49">
        <v>1.6</v>
      </c>
      <c r="H66" s="49">
        <v>3.2</v>
      </c>
      <c r="I66" s="49">
        <v>1.6</v>
      </c>
      <c r="J66" s="49" t="s">
        <v>69</v>
      </c>
      <c r="K66" s="49">
        <v>1.6</v>
      </c>
      <c r="L66" s="49">
        <v>0.8</v>
      </c>
      <c r="M66" s="49" t="s">
        <v>69</v>
      </c>
      <c r="N66" s="49" t="s">
        <v>69</v>
      </c>
      <c r="O66" s="23"/>
    </row>
    <row r="67" spans="1:15" ht="18.75" customHeight="1" x14ac:dyDescent="0.15">
      <c r="A67" s="5">
        <v>57</v>
      </c>
      <c r="B67" s="5"/>
      <c r="C67" s="5"/>
      <c r="D67" s="5" t="s">
        <v>74</v>
      </c>
      <c r="E67" s="49" t="s">
        <v>69</v>
      </c>
      <c r="F67" s="49" t="s">
        <v>69</v>
      </c>
      <c r="G67" s="49" t="s">
        <v>69</v>
      </c>
      <c r="H67" s="49" t="s">
        <v>69</v>
      </c>
      <c r="I67" s="49" t="s">
        <v>69</v>
      </c>
      <c r="J67" s="49" t="s">
        <v>69</v>
      </c>
      <c r="K67" s="49" t="s">
        <v>69</v>
      </c>
      <c r="L67" s="49" t="s">
        <v>69</v>
      </c>
      <c r="M67" s="49" t="s">
        <v>69</v>
      </c>
      <c r="N67" s="49">
        <v>9.6</v>
      </c>
      <c r="O67" s="23"/>
    </row>
    <row r="68" spans="1:15" ht="18.75" customHeight="1" x14ac:dyDescent="0.15">
      <c r="A68" s="5">
        <v>58</v>
      </c>
      <c r="B68" s="5"/>
      <c r="C68" s="5" t="s">
        <v>75</v>
      </c>
      <c r="D68" s="5" t="s">
        <v>76</v>
      </c>
      <c r="E68" s="49" t="s">
        <v>69</v>
      </c>
      <c r="F68" s="49" t="s">
        <v>69</v>
      </c>
      <c r="G68" s="49">
        <v>0.8</v>
      </c>
      <c r="H68" s="49" t="s">
        <v>69</v>
      </c>
      <c r="I68" s="49">
        <v>3.2</v>
      </c>
      <c r="J68" s="49">
        <v>3.2</v>
      </c>
      <c r="K68" s="49" t="s">
        <v>69</v>
      </c>
      <c r="L68" s="49" t="s">
        <v>69</v>
      </c>
      <c r="M68" s="49">
        <v>1.6</v>
      </c>
      <c r="N68" s="49">
        <v>3.2</v>
      </c>
      <c r="O68" s="23"/>
    </row>
    <row r="69" spans="1:15" ht="18.75" customHeight="1" thickBot="1" x14ac:dyDescent="0.2">
      <c r="A69" s="5">
        <v>59</v>
      </c>
      <c r="B69" s="5" t="s">
        <v>77</v>
      </c>
      <c r="C69" s="5" t="s">
        <v>78</v>
      </c>
      <c r="D69" s="5" t="s">
        <v>79</v>
      </c>
      <c r="E69" s="49">
        <v>3.2</v>
      </c>
      <c r="F69" s="49" t="s">
        <v>69</v>
      </c>
      <c r="G69" s="49">
        <v>1.6</v>
      </c>
      <c r="H69" s="49">
        <v>3.2</v>
      </c>
      <c r="I69" s="49" t="s">
        <v>69</v>
      </c>
      <c r="J69" s="49" t="s">
        <v>69</v>
      </c>
      <c r="K69" s="49" t="s">
        <v>69</v>
      </c>
      <c r="L69" s="49" t="s">
        <v>69</v>
      </c>
      <c r="M69" s="49" t="s">
        <v>69</v>
      </c>
      <c r="N69" s="49" t="s">
        <v>69</v>
      </c>
      <c r="O69" s="23"/>
    </row>
    <row r="70" spans="1:15" ht="18.75" customHeight="1" thickTop="1" x14ac:dyDescent="0.15">
      <c r="A70" s="39" t="s">
        <v>80</v>
      </c>
      <c r="B70" s="39"/>
      <c r="C70" s="39"/>
      <c r="D70" s="39"/>
      <c r="E70" s="50">
        <f>SUM(E11:E69)</f>
        <v>233.59999999999994</v>
      </c>
      <c r="F70" s="50">
        <f>SUM(F11:F69)</f>
        <v>556.8000000000003</v>
      </c>
      <c r="G70" s="50">
        <f>SUM(G11:G69)</f>
        <v>590.4000000000002</v>
      </c>
      <c r="H70" s="50">
        <f>SUM(H11:H69)</f>
        <v>944.80000000000007</v>
      </c>
      <c r="I70" s="50">
        <f>SUM(I11:I69)</f>
        <v>595.20000000000016</v>
      </c>
      <c r="J70" s="50">
        <f>SUM(J11:J69)</f>
        <v>400</v>
      </c>
      <c r="K70" s="50">
        <f>SUM(K11:K69)</f>
        <v>325.59999999999997</v>
      </c>
      <c r="L70" s="50">
        <f>SUM(L11:L69)</f>
        <v>272.00000000000006</v>
      </c>
      <c r="M70" s="50">
        <f>SUM(M11:M69)</f>
        <v>584.80000000000018</v>
      </c>
      <c r="N70" s="50">
        <f>SUM(N11:N69)</f>
        <v>1164.0000000000002</v>
      </c>
      <c r="O70" s="23"/>
    </row>
    <row r="71" spans="1:15" ht="18.75" customHeight="1" x14ac:dyDescent="0.15">
      <c r="A71" s="40" t="s">
        <v>110</v>
      </c>
      <c r="B71" s="41"/>
      <c r="C71" s="6" t="s">
        <v>22</v>
      </c>
      <c r="D71" s="8"/>
      <c r="E71" s="51">
        <f>E11</f>
        <v>19.2</v>
      </c>
      <c r="F71" s="51">
        <f>F11</f>
        <v>288</v>
      </c>
      <c r="G71" s="51">
        <f>G11</f>
        <v>140.80000000000001</v>
      </c>
      <c r="H71" s="51">
        <f>H11</f>
        <v>448</v>
      </c>
      <c r="I71" s="51">
        <f>I11</f>
        <v>236.8</v>
      </c>
      <c r="J71" s="51">
        <f>J11</f>
        <v>108.8</v>
      </c>
      <c r="K71" s="51">
        <f>K11</f>
        <v>41.6</v>
      </c>
      <c r="L71" s="51">
        <f>L11</f>
        <v>19.2</v>
      </c>
      <c r="M71" s="51">
        <f>M11</f>
        <v>86.4</v>
      </c>
      <c r="N71" s="51">
        <f>N11</f>
        <v>28.8</v>
      </c>
      <c r="O71" s="23"/>
    </row>
    <row r="72" spans="1:15" ht="18.75" customHeight="1" x14ac:dyDescent="0.15">
      <c r="A72" s="40"/>
      <c r="B72" s="41"/>
      <c r="C72" s="6" t="s">
        <v>25</v>
      </c>
      <c r="D72" s="8"/>
      <c r="E72" s="51">
        <f>SUM(E12:E27)</f>
        <v>28.8</v>
      </c>
      <c r="F72" s="51">
        <f>SUM(F12:F27)</f>
        <v>22.4</v>
      </c>
      <c r="G72" s="51">
        <f>SUM(G12:G27)</f>
        <v>20.000000000000004</v>
      </c>
      <c r="H72" s="51">
        <f>SUM(H12:H27)</f>
        <v>24.8</v>
      </c>
      <c r="I72" s="51">
        <f>SUM(I12:I27)</f>
        <v>15.2</v>
      </c>
      <c r="J72" s="51">
        <f>SUM(J12:J27)</f>
        <v>31.200000000000003</v>
      </c>
      <c r="K72" s="51">
        <f>SUM(K12:K27)</f>
        <v>20.8</v>
      </c>
      <c r="L72" s="51">
        <f>SUM(L12:L27)</f>
        <v>24.8</v>
      </c>
      <c r="M72" s="51">
        <f>SUM(M12:M27)</f>
        <v>4.8000000000000007</v>
      </c>
      <c r="N72" s="51">
        <f>SUM(N12:N27)</f>
        <v>12.8</v>
      </c>
      <c r="O72" s="23"/>
    </row>
    <row r="73" spans="1:15" ht="18.75" customHeight="1" x14ac:dyDescent="0.15">
      <c r="A73" s="40"/>
      <c r="B73" s="41"/>
      <c r="C73" s="6" t="s">
        <v>126</v>
      </c>
      <c r="D73" s="8"/>
      <c r="E73" s="51" t="str">
        <f>E28</f>
        <v/>
      </c>
      <c r="F73" s="51" t="str">
        <f>F28</f>
        <v/>
      </c>
      <c r="G73" s="51" t="str">
        <f>G28</f>
        <v/>
      </c>
      <c r="H73" s="51" t="str">
        <f>H28</f>
        <v/>
      </c>
      <c r="I73" s="51" t="str">
        <f>I28</f>
        <v/>
      </c>
      <c r="J73" s="51" t="str">
        <f>J28</f>
        <v/>
      </c>
      <c r="K73" s="51" t="str">
        <f>K28</f>
        <v/>
      </c>
      <c r="L73" s="51" t="str">
        <f>L28</f>
        <v/>
      </c>
      <c r="M73" s="51">
        <f>M28</f>
        <v>6.4</v>
      </c>
      <c r="N73" s="51" t="str">
        <f>N28</f>
        <v/>
      </c>
      <c r="O73" s="23"/>
    </row>
    <row r="74" spans="1:15" ht="18.75" customHeight="1" x14ac:dyDescent="0.15">
      <c r="A74" s="40"/>
      <c r="B74" s="41"/>
      <c r="C74" s="6" t="s">
        <v>81</v>
      </c>
      <c r="D74" s="8"/>
      <c r="E74" s="51">
        <f>SUM(E29:E29)</f>
        <v>6.4</v>
      </c>
      <c r="F74" s="51">
        <f>SUM(F29:F29)</f>
        <v>0</v>
      </c>
      <c r="G74" s="51">
        <f>SUM(G29:G29)</f>
        <v>9.6</v>
      </c>
      <c r="H74" s="51">
        <f>SUM(H29:H29)</f>
        <v>1.6</v>
      </c>
      <c r="I74" s="51">
        <f>SUM(I29:I29)</f>
        <v>3.2</v>
      </c>
      <c r="J74" s="51">
        <f>SUM(J29:J29)</f>
        <v>3.2</v>
      </c>
      <c r="K74" s="51">
        <f>SUM(K29:K29)</f>
        <v>9.6</v>
      </c>
      <c r="L74" s="51">
        <f>SUM(L29:L29)</f>
        <v>1.6</v>
      </c>
      <c r="M74" s="51">
        <f>SUM(M29:M29)</f>
        <v>0.8</v>
      </c>
      <c r="N74" s="51">
        <f>SUM(N29:N29)</f>
        <v>0.8</v>
      </c>
      <c r="O74" s="23"/>
    </row>
    <row r="75" spans="1:15" ht="18.75" customHeight="1" x14ac:dyDescent="0.15">
      <c r="A75" s="40"/>
      <c r="B75" s="41"/>
      <c r="C75" s="6" t="s">
        <v>40</v>
      </c>
      <c r="D75" s="8"/>
      <c r="E75" s="51">
        <f>SUM(E30:E30)</f>
        <v>3.2</v>
      </c>
      <c r="F75" s="51">
        <f>SUM(F30:F30)</f>
        <v>3.2</v>
      </c>
      <c r="G75" s="51">
        <f>SUM(G30:G30)</f>
        <v>0</v>
      </c>
      <c r="H75" s="51">
        <f>SUM(H30:H30)</f>
        <v>0.8</v>
      </c>
      <c r="I75" s="51">
        <f>SUM(I30:I30)</f>
        <v>3.2</v>
      </c>
      <c r="J75" s="51">
        <f>SUM(J30:J30)</f>
        <v>0</v>
      </c>
      <c r="K75" s="51">
        <f>SUM(K30:K30)</f>
        <v>0</v>
      </c>
      <c r="L75" s="51">
        <f>SUM(L30:L30)</f>
        <v>0</v>
      </c>
      <c r="M75" s="51">
        <f>SUM(M30:M30)</f>
        <v>3.2</v>
      </c>
      <c r="N75" s="51">
        <f>SUM(N30:N30)</f>
        <v>1.6</v>
      </c>
      <c r="O75" s="23"/>
    </row>
    <row r="76" spans="1:15" ht="18.75" customHeight="1" x14ac:dyDescent="0.15">
      <c r="A76" s="40"/>
      <c r="B76" s="41"/>
      <c r="C76" s="6" t="s">
        <v>42</v>
      </c>
      <c r="D76" s="8"/>
      <c r="E76" s="51">
        <f>SUM(E31:E59)</f>
        <v>160.80000000000001</v>
      </c>
      <c r="F76" s="51">
        <f>SUM(F31:F59)</f>
        <v>236.79999999999993</v>
      </c>
      <c r="G76" s="51">
        <f>SUM(G31:G59)</f>
        <v>411.20000000000005</v>
      </c>
      <c r="H76" s="51">
        <f>SUM(H31:H59)</f>
        <v>449.59999999999991</v>
      </c>
      <c r="I76" s="51">
        <f>SUM(I31:I59)</f>
        <v>321.59999999999997</v>
      </c>
      <c r="J76" s="51">
        <f>SUM(J31:J59)</f>
        <v>245.6</v>
      </c>
      <c r="K76" s="51">
        <f>SUM(K31:K59)</f>
        <v>247.99999999999997</v>
      </c>
      <c r="L76" s="51">
        <f>SUM(L31:L59)</f>
        <v>219.2</v>
      </c>
      <c r="M76" s="51">
        <f>SUM(M31:M59)</f>
        <v>478.4</v>
      </c>
      <c r="N76" s="51">
        <f>SUM(N31:N59)</f>
        <v>1104.0000000000002</v>
      </c>
      <c r="O76" s="23"/>
    </row>
    <row r="77" spans="1:15" ht="18.75" customHeight="1" x14ac:dyDescent="0.15">
      <c r="A77" s="40"/>
      <c r="B77" s="41"/>
      <c r="C77" s="6" t="s">
        <v>82</v>
      </c>
      <c r="D77" s="8"/>
      <c r="E77" s="51">
        <f>SUM(E60)</f>
        <v>3.2</v>
      </c>
      <c r="F77" s="51">
        <f>SUM(F60)</f>
        <v>0</v>
      </c>
      <c r="G77" s="51">
        <f>SUM(G60)</f>
        <v>0</v>
      </c>
      <c r="H77" s="51">
        <f>SUM(H60)</f>
        <v>0</v>
      </c>
      <c r="I77" s="51">
        <f>SUM(I60)</f>
        <v>0</v>
      </c>
      <c r="J77" s="51">
        <f>SUM(J60)</f>
        <v>0</v>
      </c>
      <c r="K77" s="51">
        <f>SUM(K60)</f>
        <v>0</v>
      </c>
      <c r="L77" s="51">
        <f>SUM(L60)</f>
        <v>0</v>
      </c>
      <c r="M77" s="51">
        <f>SUM(M60)</f>
        <v>0</v>
      </c>
      <c r="N77" s="51">
        <f>SUM(N60)</f>
        <v>0</v>
      </c>
      <c r="O77" s="23"/>
    </row>
    <row r="78" spans="1:15" ht="18.75" customHeight="1" x14ac:dyDescent="0.15">
      <c r="A78" s="40"/>
      <c r="B78" s="41"/>
      <c r="C78" s="6" t="s">
        <v>66</v>
      </c>
      <c r="D78" s="8"/>
      <c r="E78" s="51">
        <f>SUM(E61)</f>
        <v>3.2</v>
      </c>
      <c r="F78" s="51">
        <f>SUM(F61)</f>
        <v>0</v>
      </c>
      <c r="G78" s="51">
        <f>SUM(G61)</f>
        <v>3.2</v>
      </c>
      <c r="H78" s="51">
        <f>SUM(H61)</f>
        <v>3.2</v>
      </c>
      <c r="I78" s="51">
        <f>SUM(I61)</f>
        <v>3.2</v>
      </c>
      <c r="J78" s="51">
        <f>SUM(J61)</f>
        <v>3.2</v>
      </c>
      <c r="K78" s="51">
        <f>SUM(K61)</f>
        <v>0</v>
      </c>
      <c r="L78" s="51">
        <f>SUM(L61)</f>
        <v>0</v>
      </c>
      <c r="M78" s="51">
        <f>SUM(M61)</f>
        <v>0</v>
      </c>
      <c r="N78" s="51">
        <f>SUM(N61)</f>
        <v>0</v>
      </c>
      <c r="O78" s="23"/>
    </row>
    <row r="79" spans="1:15" ht="18.75" customHeight="1" x14ac:dyDescent="0.15">
      <c r="A79" s="40"/>
      <c r="B79" s="41"/>
      <c r="C79" s="6" t="s">
        <v>83</v>
      </c>
      <c r="D79" s="8"/>
      <c r="E79" s="51">
        <f>SUM(E62)</f>
        <v>3.2</v>
      </c>
      <c r="F79" s="51">
        <f>SUM(F62)</f>
        <v>0</v>
      </c>
      <c r="G79" s="51">
        <f>SUM(G62)</f>
        <v>1.6</v>
      </c>
      <c r="H79" s="51">
        <f>SUM(H62)</f>
        <v>9.6</v>
      </c>
      <c r="I79" s="51">
        <f>SUM(I62)</f>
        <v>3.2</v>
      </c>
      <c r="J79" s="51">
        <f>SUM(J62)</f>
        <v>3.2</v>
      </c>
      <c r="K79" s="51">
        <f>SUM(K62)</f>
        <v>3.2</v>
      </c>
      <c r="L79" s="51">
        <f>SUM(L62)</f>
        <v>3.2</v>
      </c>
      <c r="M79" s="51">
        <f>SUM(M62)</f>
        <v>1.6</v>
      </c>
      <c r="N79" s="51">
        <f>SUM(N62)</f>
        <v>3.2</v>
      </c>
      <c r="O79" s="23"/>
    </row>
    <row r="80" spans="1:15" ht="18.75" customHeight="1" x14ac:dyDescent="0.15">
      <c r="A80" s="40"/>
      <c r="B80" s="41"/>
      <c r="C80" s="6" t="s">
        <v>150</v>
      </c>
      <c r="D80" s="8"/>
      <c r="E80" s="51">
        <f>SUM(E63:E63)</f>
        <v>0</v>
      </c>
      <c r="F80" s="51">
        <f>SUM(F63:F63)</f>
        <v>0</v>
      </c>
      <c r="G80" s="51">
        <f>SUM(G63:G63)</f>
        <v>0</v>
      </c>
      <c r="H80" s="51">
        <f>SUM(H63:H63)</f>
        <v>0</v>
      </c>
      <c r="I80" s="51">
        <f>SUM(I63:I63)</f>
        <v>3.2</v>
      </c>
      <c r="J80" s="51">
        <f>SUM(J63:J63)</f>
        <v>0</v>
      </c>
      <c r="K80" s="51">
        <f>SUM(K63:K63)</f>
        <v>0</v>
      </c>
      <c r="L80" s="51">
        <f>SUM(L63:L63)</f>
        <v>0.8</v>
      </c>
      <c r="M80" s="51">
        <f>SUM(M63:M63)</f>
        <v>0</v>
      </c>
      <c r="N80" s="51">
        <f>SUM(N63:N63)</f>
        <v>0</v>
      </c>
      <c r="O80" s="23"/>
    </row>
    <row r="81" spans="1:15" ht="18.75" customHeight="1" x14ac:dyDescent="0.15">
      <c r="A81" s="40"/>
      <c r="B81" s="41"/>
      <c r="C81" s="6" t="s">
        <v>72</v>
      </c>
      <c r="D81" s="8"/>
      <c r="E81" s="51">
        <f>SUM(E64:E67)</f>
        <v>2.4000000000000004</v>
      </c>
      <c r="F81" s="51">
        <f>SUM(F64:F67)</f>
        <v>6.4</v>
      </c>
      <c r="G81" s="51">
        <f>SUM(G64:G67)</f>
        <v>1.6</v>
      </c>
      <c r="H81" s="51">
        <f>SUM(H64:H67)</f>
        <v>4</v>
      </c>
      <c r="I81" s="51">
        <f>SUM(I64:I67)</f>
        <v>2.4000000000000004</v>
      </c>
      <c r="J81" s="51">
        <f>SUM(J64:J67)</f>
        <v>1.6</v>
      </c>
      <c r="K81" s="51">
        <f>SUM(K64:K67)</f>
        <v>2.4000000000000004</v>
      </c>
      <c r="L81" s="51">
        <f>SUM(L64:L67)</f>
        <v>3.2</v>
      </c>
      <c r="M81" s="51">
        <f>SUM(M64:M67)</f>
        <v>1.6</v>
      </c>
      <c r="N81" s="51">
        <f>SUM(N64:N67)</f>
        <v>9.6</v>
      </c>
      <c r="O81" s="23"/>
    </row>
    <row r="82" spans="1:15" ht="18.75" customHeight="1" x14ac:dyDescent="0.15">
      <c r="A82" s="40"/>
      <c r="B82" s="41"/>
      <c r="C82" s="6" t="s">
        <v>75</v>
      </c>
      <c r="D82" s="8"/>
      <c r="E82" s="51">
        <f>SUM(E68)</f>
        <v>0</v>
      </c>
      <c r="F82" s="51">
        <f>SUM(F68)</f>
        <v>0</v>
      </c>
      <c r="G82" s="51">
        <f>SUM(G68)</f>
        <v>0.8</v>
      </c>
      <c r="H82" s="51">
        <f>SUM(H68)</f>
        <v>0</v>
      </c>
      <c r="I82" s="51">
        <f>SUM(I68)</f>
        <v>3.2</v>
      </c>
      <c r="J82" s="51">
        <f>SUM(J68)</f>
        <v>3.2</v>
      </c>
      <c r="K82" s="51">
        <f>SUM(K68)</f>
        <v>0</v>
      </c>
      <c r="L82" s="51">
        <f>SUM(L68)</f>
        <v>0</v>
      </c>
      <c r="M82" s="51">
        <f>SUM(M68)</f>
        <v>1.6</v>
      </c>
      <c r="N82" s="51">
        <f>SUM(N68)</f>
        <v>3.2</v>
      </c>
      <c r="O82" s="23"/>
    </row>
    <row r="83" spans="1:15" ht="18.75" customHeight="1" x14ac:dyDescent="0.15">
      <c r="A83" s="40"/>
      <c r="B83" s="41"/>
      <c r="C83" s="6" t="s">
        <v>78</v>
      </c>
      <c r="D83" s="7"/>
      <c r="E83" s="51">
        <f>SUM(E69:E69)</f>
        <v>3.2</v>
      </c>
      <c r="F83" s="51">
        <f>SUM(F69:F69)</f>
        <v>0</v>
      </c>
      <c r="G83" s="51">
        <f>SUM(G69:G69)</f>
        <v>1.6</v>
      </c>
      <c r="H83" s="51">
        <f>SUM(H69:H69)</f>
        <v>3.2</v>
      </c>
      <c r="I83" s="51">
        <f>SUM(I69:I69)</f>
        <v>0</v>
      </c>
      <c r="J83" s="51">
        <f>SUM(J69:J69)</f>
        <v>0</v>
      </c>
      <c r="K83" s="51">
        <f>SUM(K69:K69)</f>
        <v>0</v>
      </c>
      <c r="L83" s="51">
        <f>SUM(L69:L69)</f>
        <v>0</v>
      </c>
      <c r="M83" s="51">
        <f>SUM(M69:M69)</f>
        <v>0</v>
      </c>
      <c r="N83" s="51">
        <f>SUM(N69:N69)</f>
        <v>0</v>
      </c>
      <c r="O83" s="23"/>
    </row>
    <row r="84" spans="1:15" ht="18.75" customHeight="1" x14ac:dyDescent="0.15">
      <c r="A84" s="42" t="s">
        <v>84</v>
      </c>
      <c r="B84" s="42"/>
      <c r="C84" s="36" t="s">
        <v>85</v>
      </c>
      <c r="D84" s="36"/>
      <c r="E84" s="27" t="s">
        <v>86</v>
      </c>
      <c r="F84" s="28"/>
      <c r="G84" s="28"/>
      <c r="H84" s="28"/>
      <c r="I84" s="28"/>
      <c r="J84" s="28"/>
      <c r="K84" s="28"/>
      <c r="L84" s="28"/>
      <c r="M84" s="28"/>
      <c r="N84" s="29"/>
    </row>
    <row r="85" spans="1:15" ht="18.75" customHeight="1" x14ac:dyDescent="0.15">
      <c r="A85" s="37"/>
      <c r="B85" s="37"/>
      <c r="C85" s="36" t="s">
        <v>87</v>
      </c>
      <c r="D85" s="36"/>
      <c r="E85" s="27" t="s">
        <v>88</v>
      </c>
      <c r="F85" s="28"/>
      <c r="G85" s="28"/>
      <c r="H85" s="28"/>
      <c r="I85" s="28"/>
      <c r="J85" s="28"/>
      <c r="K85" s="28"/>
      <c r="L85" s="28"/>
      <c r="M85" s="28"/>
      <c r="N85" s="29"/>
    </row>
    <row r="86" spans="1:15" ht="18.75" customHeight="1" x14ac:dyDescent="0.15">
      <c r="A86" s="37"/>
      <c r="B86" s="37"/>
      <c r="C86" s="36" t="s">
        <v>89</v>
      </c>
      <c r="D86" s="36"/>
      <c r="E86" s="27" t="s">
        <v>182</v>
      </c>
      <c r="F86" s="28"/>
      <c r="G86" s="28"/>
      <c r="H86" s="28"/>
      <c r="I86" s="28"/>
      <c r="J86" s="28"/>
      <c r="K86" s="28"/>
      <c r="L86" s="28"/>
      <c r="M86" s="28"/>
      <c r="N86" s="29"/>
    </row>
    <row r="87" spans="1:15" ht="18.75" customHeight="1" x14ac:dyDescent="0.15">
      <c r="A87" s="30" t="s">
        <v>90</v>
      </c>
      <c r="B87" s="31"/>
      <c r="C87" s="31"/>
      <c r="D87" s="31"/>
      <c r="E87" s="18"/>
      <c r="F87" s="11"/>
      <c r="G87" s="11"/>
      <c r="H87" s="11"/>
      <c r="I87" s="11"/>
      <c r="J87" s="11"/>
      <c r="K87" s="11"/>
      <c r="L87" s="11"/>
      <c r="M87" s="11"/>
      <c r="N87" s="12"/>
    </row>
    <row r="88" spans="1:15" ht="18.75" customHeight="1" x14ac:dyDescent="0.15">
      <c r="A88" s="32"/>
      <c r="B88" s="33"/>
      <c r="C88" s="33"/>
      <c r="D88" s="33"/>
      <c r="E88" s="19">
        <f>E87*500</f>
        <v>0</v>
      </c>
      <c r="F88" s="13"/>
      <c r="G88" s="13"/>
      <c r="H88" s="13"/>
      <c r="I88" s="13"/>
      <c r="J88" s="13"/>
      <c r="K88" s="13"/>
      <c r="L88" s="13"/>
      <c r="M88" s="13"/>
      <c r="N88" s="14"/>
    </row>
    <row r="89" spans="1:15" ht="18.75" customHeight="1" x14ac:dyDescent="0.15">
      <c r="A89" s="34"/>
      <c r="B89" s="35"/>
      <c r="C89" s="35"/>
      <c r="D89" s="35"/>
      <c r="E89" s="20"/>
      <c r="F89" s="15"/>
      <c r="G89" s="15"/>
      <c r="H89" s="15"/>
      <c r="I89" s="15"/>
      <c r="J89" s="15"/>
      <c r="K89" s="15"/>
      <c r="L89" s="15"/>
      <c r="M89" s="15"/>
      <c r="N89" s="16"/>
    </row>
    <row r="90" spans="1:15" x14ac:dyDescent="0.15">
      <c r="A90" s="9" t="s">
        <v>91</v>
      </c>
      <c r="B90" s="9"/>
      <c r="C90" s="9"/>
    </row>
    <row r="91" spans="1:15" x14ac:dyDescent="0.15">
      <c r="E91" s="23"/>
      <c r="F91" s="23"/>
      <c r="G91" s="23"/>
      <c r="H91" s="23"/>
      <c r="I91" s="23"/>
      <c r="J91" s="23"/>
      <c r="K91" s="23"/>
      <c r="L91" s="23"/>
      <c r="M91" s="23"/>
      <c r="N91" s="23"/>
    </row>
  </sheetData>
  <mergeCells count="24">
    <mergeCell ref="A87:D87"/>
    <mergeCell ref="A88:D88"/>
    <mergeCell ref="A89:D89"/>
    <mergeCell ref="A86:B86"/>
    <mergeCell ref="C86:D86"/>
    <mergeCell ref="E10:N10"/>
    <mergeCell ref="A70:D70"/>
    <mergeCell ref="E86:N86"/>
    <mergeCell ref="A84:B84"/>
    <mergeCell ref="C84:D84"/>
    <mergeCell ref="E84:N84"/>
    <mergeCell ref="A85:B85"/>
    <mergeCell ref="C85:D85"/>
    <mergeCell ref="E85:N85"/>
    <mergeCell ref="A71:B83"/>
    <mergeCell ref="A6:D6"/>
    <mergeCell ref="A7:D7"/>
    <mergeCell ref="A8:D8"/>
    <mergeCell ref="A9:D9"/>
    <mergeCell ref="A1:D1"/>
    <mergeCell ref="A2:D2"/>
    <mergeCell ref="A3:D3"/>
    <mergeCell ref="A4:D4"/>
    <mergeCell ref="A5:D5"/>
  </mergeCells>
  <phoneticPr fontId="3"/>
  <pageMargins left="0.78740157480314965" right="0.78740157480314965" top="0.98425196850393704" bottom="0.98425196850393704" header="0.51181102362204722" footer="0.51181102362204722"/>
  <pageSetup paperSize="9" scale="45" firstPageNumber="1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'２月'!Print_Area</vt:lpstr>
      <vt:lpstr>'９月'!Print_Area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OLYMPUS</dc:creator>
  <cp:lastModifiedBy>千葉県</cp:lastModifiedBy>
  <cp:lastPrinted>2016-05-11T05:01:10Z</cp:lastPrinted>
  <dcterms:created xsi:type="dcterms:W3CDTF">2015-05-08T08:17:58Z</dcterms:created>
  <dcterms:modified xsi:type="dcterms:W3CDTF">2018-04-18T06:32:25Z</dcterms:modified>
</cp:coreProperties>
</file>