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0"/>
  </bookViews>
  <sheets>
    <sheet name="手帳所持者数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<sst xmlns="http://schemas.openxmlformats.org/spreadsheetml/2006/main" count="92" uniqueCount="77">
  <si>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</si>
  <si>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</si>
  <si>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</si>
  <si>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</si>
  <si>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</si>
  <si>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</si>
  <si>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</si>
  <si>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</si>
  <si>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</si>
  <si>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</si>
  <si>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</si>
  <si>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</si>
  <si>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</si>
  <si>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</si>
  <si>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</si>
  <si>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</si>
  <si>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</si>
  <si>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</si>
  <si>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</si>
  <si>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</si>
  <si>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</si>
  <si>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</si>
  <si>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</si>
  <si>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</si>
  <si>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</si>
  <si>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</si>
  <si>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</si>
  <si>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</si>
  <si>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</si>
  <si>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</si>
  <si>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</si>
  <si>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</si>
  <si>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</si>
  <si>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</si>
  <si>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</si>
  <si>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</si>
  <si>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</si>
  <si>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</si>
  <si>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</si>
  <si>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</si>
  <si>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</si>
  <si>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</si>
  <si>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</si>
  <si>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</si>
  <si>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</si>
  <si>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</si>
  <si>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</si>
  <si>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</si>
  <si>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</si>
  <si>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</si>
  <si>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</si>
  <si>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</si>
  <si>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</si>
  <si>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</si>
  <si>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</si>
  <si>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</si>
  <si>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</si>
  <si>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</si>
  <si>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</si>
  <si>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</si>
  <si>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</si>
  <si>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</si>
  <si>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</si>
  <si>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</si>
  <si>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</si>
  <si>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</si>
  <si>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海匝</t>
  </si>
  <si>
    <t>市原</t>
  </si>
  <si>
    <t>船橋市</t>
  </si>
  <si>
    <t>匝瑳市</t>
  </si>
  <si>
    <t>県全体</t>
  </si>
  <si>
    <t>柏市</t>
  </si>
  <si>
    <t>大網白里市</t>
  </si>
  <si>
    <t>芝山町</t>
  </si>
  <si>
    <t>東庄町</t>
  </si>
  <si>
    <t>千葉市</t>
  </si>
  <si>
    <t>精神障害者保健福祉手帳所持者数（平成30年3月31日現在）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</si>
</sst>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4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3" fontId="4" fillId="0" borderId="14" xfId="0" applyNumberFormat="1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4" fillId="0" borderId="20" xfId="0" applyNumberFormat="1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3" fontId="4" fillId="0" borderId="28" xfId="0" applyNumberFormat="1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3" fontId="4" fillId="0" borderId="31" xfId="0" applyNumberFormat="1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3" fontId="4" fillId="0" borderId="38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8" xfId="0" applyNumberFormat="1" applyFont="1" applyFill="1" applyBorder="1" applyAlignment="1">
      <alignment horizontal="center" vertical="center" shrinkToFit="1"/>
    </xf>
    <xf numFmtId="3" fontId="5" fillId="0" borderId="24" xfId="0" applyNumberFormat="1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3" fontId="8" fillId="0" borderId="43" xfId="0" applyNumberFormat="1" applyFont="1" applyFill="1" applyBorder="1" applyAlignment="1">
      <alignment horizontal="center" vertical="center" shrinkToFit="1"/>
    </xf>
    <xf numFmtId="3" fontId="8" fillId="0" borderId="44" xfId="0" applyNumberFormat="1" applyFont="1" applyFill="1" applyBorder="1" applyAlignment="1">
      <alignment horizontal="center" vertical="center" shrinkToFit="1"/>
    </xf>
    <xf numFmtId="3" fontId="8" fillId="0" borderId="45" xfId="0" applyNumberFormat="1" applyFont="1" applyFill="1" applyBorder="1" applyAlignment="1">
      <alignment horizontal="center" vertical="center" shrinkToFit="1"/>
    </xf>
    <xf numFmtId="3" fontId="8" fillId="0" borderId="42" xfId="0" applyNumberFormat="1" applyFont="1" applyFill="1" applyBorder="1" applyAlignment="1">
      <alignment horizontal="center" vertical="center" shrinkToFit="1"/>
    </xf>
    <xf numFmtId="3" fontId="8" fillId="0" borderId="40" xfId="0" applyNumberFormat="1" applyFont="1" applyFill="1" applyBorder="1" applyAlignment="1">
      <alignment horizontal="center" vertical="center" shrinkToFit="1"/>
    </xf>
    <xf numFmtId="3" fontId="9" fillId="0" borderId="18" xfId="0" applyNumberFormat="1" applyFont="1" applyFill="1" applyBorder="1" applyAlignment="1">
      <alignment horizontal="center" vertical="center" shrinkToFit="1"/>
    </xf>
    <xf numFmtId="3" fontId="9" fillId="0" borderId="46" xfId="0" applyNumberFormat="1" applyFont="1" applyFill="1" applyBorder="1" applyAlignment="1">
      <alignment horizontal="center" vertical="center" shrinkToFit="1"/>
    </xf>
    <xf numFmtId="3" fontId="9" fillId="0" borderId="12" xfId="0" applyNumberFormat="1" applyFont="1" applyFill="1" applyBorder="1" applyAlignment="1">
      <alignment horizontal="center" vertical="center" shrinkToFit="1"/>
    </xf>
    <xf numFmtId="3" fontId="9" fillId="0" borderId="41" xfId="0" applyNumberFormat="1" applyFont="1" applyFill="1" applyBorder="1" applyAlignment="1">
      <alignment horizontal="center" vertical="center" shrinkToFit="1"/>
    </xf>
    <xf numFmtId="3" fontId="9" fillId="0" borderId="37" xfId="0" applyNumberFormat="1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3" fontId="9" fillId="0" borderId="40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48" xfId="0" applyNumberFormat="1" applyFont="1" applyFill="1" applyBorder="1" applyAlignment="1">
      <alignment horizontal="center" vertical="center" shrinkToFit="1"/>
    </xf>
    <xf numFmtId="3" fontId="6" fillId="0" borderId="28" xfId="0" applyNumberFormat="1" applyFont="1" applyFill="1" applyBorder="1" applyAlignment="1">
      <alignment horizontal="center" vertical="center" shrinkToFit="1"/>
    </xf>
    <xf numFmtId="3" fontId="6" fillId="0" borderId="32" xfId="0" applyNumberFormat="1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3" fontId="5" fillId="0" borderId="12" xfId="0" applyNumberFormat="1" applyFont="1" applyFill="1" applyBorder="1" applyAlignment="1">
      <alignment horizontal="center" vertical="center" shrinkToFit="1"/>
    </xf>
    <xf numFmtId="3" fontId="6" fillId="0" borderId="38" xfId="0" applyNumberFormat="1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R10" sqref="R10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4.25" thickBot="1">
      <c r="A3" s="7"/>
      <c r="B3" s="8"/>
      <c r="C3" s="7"/>
      <c r="D3" s="9"/>
      <c r="E3" s="71"/>
      <c r="F3" s="71"/>
      <c r="G3" s="71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74" t="s">
        <v>41</v>
      </c>
      <c r="B4" s="75"/>
      <c r="C4" s="75" t="s">
        <v>42</v>
      </c>
      <c r="D4" s="75"/>
      <c r="E4" s="72" t="s">
        <v>43</v>
      </c>
      <c r="F4" s="72" t="s">
        <v>44</v>
      </c>
      <c r="G4" s="76" t="s">
        <v>45</v>
      </c>
      <c r="H4" s="57" t="s">
        <v>46</v>
      </c>
      <c r="I4" s="74" t="s">
        <v>41</v>
      </c>
      <c r="J4" s="75"/>
      <c r="K4" s="75" t="s">
        <v>42</v>
      </c>
      <c r="L4" s="75"/>
      <c r="M4" s="72" t="s">
        <v>43</v>
      </c>
      <c r="N4" s="72" t="s">
        <v>44</v>
      </c>
      <c r="O4" s="76" t="s">
        <v>45</v>
      </c>
      <c r="P4" s="69" t="s">
        <v>46</v>
      </c>
    </row>
    <row r="5" spans="1:16" ht="17.25">
      <c r="A5" s="11">
        <v>1</v>
      </c>
      <c r="B5" s="12" t="s">
        <v>47</v>
      </c>
      <c r="C5" s="13">
        <v>1</v>
      </c>
      <c r="D5" s="14" t="s">
        <v>0</v>
      </c>
      <c r="E5" s="77">
        <v>205</v>
      </c>
      <c r="F5" s="77">
        <v>640</v>
      </c>
      <c r="G5" s="77">
        <v>298</v>
      </c>
      <c r="H5" s="58">
        <f>SUM(E5:G5)</f>
        <v>1143</v>
      </c>
      <c r="I5" s="16">
        <v>8</v>
      </c>
      <c r="J5" s="16" t="s">
        <v>48</v>
      </c>
      <c r="K5" s="13">
        <v>26</v>
      </c>
      <c r="L5" s="15" t="s">
        <v>1</v>
      </c>
      <c r="M5" s="77">
        <v>75</v>
      </c>
      <c r="N5" s="77">
        <v>339</v>
      </c>
      <c r="O5" s="77">
        <v>69</v>
      </c>
      <c r="P5" s="70">
        <f aca="true" t="shared" si="0" ref="P5:P32">SUM(M5:O5)</f>
        <v>483</v>
      </c>
    </row>
    <row r="6" spans="1:16" ht="17.25">
      <c r="A6" s="17"/>
      <c r="B6" s="18"/>
      <c r="C6" s="19">
        <v>2</v>
      </c>
      <c r="D6" s="20" t="s">
        <v>2</v>
      </c>
      <c r="E6" s="78">
        <v>227</v>
      </c>
      <c r="F6" s="78">
        <v>759</v>
      </c>
      <c r="G6" s="78">
        <v>295</v>
      </c>
      <c r="H6" s="59">
        <f aca="true" t="shared" si="1" ref="H6:H29">SUM(E6:G6)</f>
        <v>1281</v>
      </c>
      <c r="I6" s="22"/>
      <c r="J6" s="22"/>
      <c r="K6" s="19">
        <v>27</v>
      </c>
      <c r="L6" s="21" t="s">
        <v>49</v>
      </c>
      <c r="M6" s="78">
        <v>31</v>
      </c>
      <c r="N6" s="78">
        <v>228</v>
      </c>
      <c r="O6" s="78">
        <v>49</v>
      </c>
      <c r="P6" s="64">
        <f>SUM(M6:O6)</f>
        <v>308</v>
      </c>
    </row>
    <row r="7" spans="1:16" ht="18" thickBot="1">
      <c r="A7" s="17"/>
      <c r="B7" s="18"/>
      <c r="C7" s="23">
        <v>3</v>
      </c>
      <c r="D7" s="24" t="s">
        <v>4</v>
      </c>
      <c r="E7" s="79">
        <v>106</v>
      </c>
      <c r="F7" s="79">
        <v>448</v>
      </c>
      <c r="G7" s="79">
        <v>213</v>
      </c>
      <c r="H7" s="60">
        <f t="shared" si="1"/>
        <v>767</v>
      </c>
      <c r="I7" s="22"/>
      <c r="J7" s="22"/>
      <c r="K7" s="19">
        <v>28</v>
      </c>
      <c r="L7" s="21" t="s">
        <v>72</v>
      </c>
      <c r="M7" s="78">
        <v>46</v>
      </c>
      <c r="N7" s="78">
        <v>206</v>
      </c>
      <c r="O7" s="78">
        <v>56</v>
      </c>
      <c r="P7" s="64">
        <f t="shared" si="0"/>
        <v>308</v>
      </c>
    </row>
    <row r="8" spans="1:16" ht="17.25">
      <c r="A8" s="11">
        <v>2</v>
      </c>
      <c r="B8" s="12" t="s">
        <v>50</v>
      </c>
      <c r="C8" s="13">
        <v>4</v>
      </c>
      <c r="D8" s="14" t="s">
        <v>5</v>
      </c>
      <c r="E8" s="77">
        <v>591</v>
      </c>
      <c r="F8" s="77">
        <v>2063</v>
      </c>
      <c r="G8" s="77">
        <v>1037</v>
      </c>
      <c r="H8" s="58">
        <f>SUM(E8:G8)</f>
        <v>3691</v>
      </c>
      <c r="I8" s="22"/>
      <c r="J8" s="22"/>
      <c r="K8" s="19">
        <v>29</v>
      </c>
      <c r="L8" s="21" t="s">
        <v>51</v>
      </c>
      <c r="M8" s="78">
        <v>17</v>
      </c>
      <c r="N8" s="78">
        <v>58</v>
      </c>
      <c r="O8" s="78">
        <v>24</v>
      </c>
      <c r="P8" s="64">
        <f t="shared" si="0"/>
        <v>99</v>
      </c>
    </row>
    <row r="9" spans="1:16" ht="18" thickBot="1">
      <c r="A9" s="17"/>
      <c r="B9" s="18"/>
      <c r="C9" s="23">
        <v>5</v>
      </c>
      <c r="D9" s="24" t="s">
        <v>6</v>
      </c>
      <c r="E9" s="79">
        <v>119</v>
      </c>
      <c r="F9" s="79">
        <v>511</v>
      </c>
      <c r="G9" s="79">
        <v>304</v>
      </c>
      <c r="H9" s="61">
        <f t="shared" si="1"/>
        <v>934</v>
      </c>
      <c r="I9" s="22"/>
      <c r="J9" s="22"/>
      <c r="K9" s="19">
        <v>30</v>
      </c>
      <c r="L9" s="21" t="s">
        <v>73</v>
      </c>
      <c r="M9" s="78">
        <v>5</v>
      </c>
      <c r="N9" s="78">
        <v>19</v>
      </c>
      <c r="O9" s="78">
        <v>4</v>
      </c>
      <c r="P9" s="64">
        <f t="shared" si="0"/>
        <v>28</v>
      </c>
    </row>
    <row r="10" spans="1:16" ht="18" thickBot="1">
      <c r="A10" s="11">
        <v>3</v>
      </c>
      <c r="B10" s="12" t="s">
        <v>52</v>
      </c>
      <c r="C10" s="10">
        <v>6</v>
      </c>
      <c r="D10" s="26" t="s">
        <v>7</v>
      </c>
      <c r="E10" s="80">
        <v>458</v>
      </c>
      <c r="F10" s="80">
        <v>2215</v>
      </c>
      <c r="G10" s="80">
        <v>953</v>
      </c>
      <c r="H10" s="58">
        <f t="shared" si="1"/>
        <v>3626</v>
      </c>
      <c r="I10" s="27"/>
      <c r="J10" s="27"/>
      <c r="K10" s="28">
        <v>31</v>
      </c>
      <c r="L10" s="29" t="s">
        <v>53</v>
      </c>
      <c r="M10" s="81">
        <v>31</v>
      </c>
      <c r="N10" s="81">
        <v>86</v>
      </c>
      <c r="O10" s="81">
        <v>27</v>
      </c>
      <c r="P10" s="63">
        <f t="shared" si="0"/>
        <v>144</v>
      </c>
    </row>
    <row r="11" spans="1:16" ht="17.25">
      <c r="A11" s="17"/>
      <c r="B11" s="18"/>
      <c r="C11" s="19">
        <v>7</v>
      </c>
      <c r="D11" s="20" t="s">
        <v>9</v>
      </c>
      <c r="E11" s="78">
        <v>169</v>
      </c>
      <c r="F11" s="78">
        <v>767</v>
      </c>
      <c r="G11" s="78">
        <v>292</v>
      </c>
      <c r="H11" s="59">
        <f t="shared" si="1"/>
        <v>1228</v>
      </c>
      <c r="I11" s="16">
        <v>9</v>
      </c>
      <c r="J11" s="16" t="s">
        <v>54</v>
      </c>
      <c r="K11" s="13">
        <v>32</v>
      </c>
      <c r="L11" s="15" t="s">
        <v>11</v>
      </c>
      <c r="M11" s="77">
        <v>90</v>
      </c>
      <c r="N11" s="77">
        <v>351</v>
      </c>
      <c r="O11" s="77">
        <v>127</v>
      </c>
      <c r="P11" s="65">
        <f t="shared" si="0"/>
        <v>568</v>
      </c>
    </row>
    <row r="12" spans="1:16" ht="18" thickBot="1">
      <c r="A12" s="35"/>
      <c r="B12" s="50"/>
      <c r="C12" s="30">
        <v>8</v>
      </c>
      <c r="D12" s="24" t="s">
        <v>10</v>
      </c>
      <c r="E12" s="79">
        <v>170</v>
      </c>
      <c r="F12" s="79">
        <v>507</v>
      </c>
      <c r="G12" s="79">
        <v>202</v>
      </c>
      <c r="H12" s="60">
        <f t="shared" si="1"/>
        <v>879</v>
      </c>
      <c r="I12" s="22"/>
      <c r="J12" s="22"/>
      <c r="K12" s="19">
        <v>33</v>
      </c>
      <c r="L12" s="21" t="s">
        <v>12</v>
      </c>
      <c r="M12" s="78">
        <v>9</v>
      </c>
      <c r="N12" s="78">
        <v>43</v>
      </c>
      <c r="O12" s="78">
        <v>20</v>
      </c>
      <c r="P12" s="64">
        <f t="shared" si="0"/>
        <v>72</v>
      </c>
    </row>
    <row r="13" spans="1:16" ht="18" thickBot="1">
      <c r="A13" s="17">
        <v>4</v>
      </c>
      <c r="B13" s="18" t="s">
        <v>55</v>
      </c>
      <c r="C13" s="31">
        <v>9</v>
      </c>
      <c r="D13" s="32" t="s">
        <v>13</v>
      </c>
      <c r="E13" s="82">
        <v>230</v>
      </c>
      <c r="F13" s="82">
        <v>649</v>
      </c>
      <c r="G13" s="82">
        <v>252</v>
      </c>
      <c r="H13" s="62">
        <f t="shared" si="1"/>
        <v>1131</v>
      </c>
      <c r="I13" s="22"/>
      <c r="J13" s="22"/>
      <c r="K13" s="19">
        <v>34</v>
      </c>
      <c r="L13" s="21" t="s">
        <v>14</v>
      </c>
      <c r="M13" s="78">
        <v>11</v>
      </c>
      <c r="N13" s="78">
        <v>20</v>
      </c>
      <c r="O13" s="78">
        <v>4</v>
      </c>
      <c r="P13" s="64">
        <f t="shared" si="0"/>
        <v>35</v>
      </c>
    </row>
    <row r="14" spans="1:16" ht="17.25">
      <c r="A14" s="11">
        <v>5</v>
      </c>
      <c r="B14" s="16" t="s">
        <v>56</v>
      </c>
      <c r="C14" s="13">
        <v>10</v>
      </c>
      <c r="D14" s="14" t="s">
        <v>16</v>
      </c>
      <c r="E14" s="77">
        <v>114</v>
      </c>
      <c r="F14" s="77">
        <v>701</v>
      </c>
      <c r="G14" s="77">
        <v>269</v>
      </c>
      <c r="H14" s="58">
        <f t="shared" si="1"/>
        <v>1084</v>
      </c>
      <c r="I14" s="22"/>
      <c r="J14" s="22"/>
      <c r="K14" s="19">
        <v>35</v>
      </c>
      <c r="L14" s="21" t="s">
        <v>15</v>
      </c>
      <c r="M14" s="78">
        <v>16</v>
      </c>
      <c r="N14" s="78">
        <v>46</v>
      </c>
      <c r="O14" s="78">
        <v>19</v>
      </c>
      <c r="P14" s="64">
        <f t="shared" si="0"/>
        <v>81</v>
      </c>
    </row>
    <row r="15" spans="1:16" ht="17.25">
      <c r="A15" s="17"/>
      <c r="B15" s="22"/>
      <c r="C15" s="19">
        <v>11</v>
      </c>
      <c r="D15" s="20" t="s">
        <v>18</v>
      </c>
      <c r="E15" s="78">
        <v>240</v>
      </c>
      <c r="F15" s="78">
        <v>809</v>
      </c>
      <c r="G15" s="78">
        <v>263</v>
      </c>
      <c r="H15" s="59">
        <f t="shared" si="1"/>
        <v>1312</v>
      </c>
      <c r="I15" s="22"/>
      <c r="J15" s="22"/>
      <c r="K15" s="19">
        <v>36</v>
      </c>
      <c r="L15" s="21" t="s">
        <v>17</v>
      </c>
      <c r="M15" s="78">
        <v>12</v>
      </c>
      <c r="N15" s="78">
        <v>36</v>
      </c>
      <c r="O15" s="78">
        <v>14</v>
      </c>
      <c r="P15" s="64">
        <f t="shared" si="0"/>
        <v>62</v>
      </c>
    </row>
    <row r="16" spans="1:16" ht="17.25">
      <c r="A16" s="17"/>
      <c r="B16" s="22"/>
      <c r="C16" s="19">
        <v>12</v>
      </c>
      <c r="D16" s="20" t="s">
        <v>20</v>
      </c>
      <c r="E16" s="78">
        <v>111</v>
      </c>
      <c r="F16" s="78">
        <v>396</v>
      </c>
      <c r="G16" s="78">
        <v>176</v>
      </c>
      <c r="H16" s="59">
        <f t="shared" si="1"/>
        <v>683</v>
      </c>
      <c r="I16" s="22"/>
      <c r="J16" s="22"/>
      <c r="K16" s="19">
        <v>37</v>
      </c>
      <c r="L16" s="21" t="s">
        <v>19</v>
      </c>
      <c r="M16" s="78">
        <v>10</v>
      </c>
      <c r="N16" s="78">
        <v>25</v>
      </c>
      <c r="O16" s="78">
        <v>7</v>
      </c>
      <c r="P16" s="64">
        <f t="shared" si="0"/>
        <v>42</v>
      </c>
    </row>
    <row r="17" spans="1:16" ht="18" thickBot="1">
      <c r="A17" s="17"/>
      <c r="B17" s="22"/>
      <c r="C17" s="19">
        <v>13</v>
      </c>
      <c r="D17" s="20" t="s">
        <v>23</v>
      </c>
      <c r="E17" s="78">
        <v>78</v>
      </c>
      <c r="F17" s="78">
        <v>368</v>
      </c>
      <c r="G17" s="78">
        <v>131</v>
      </c>
      <c r="H17" s="59">
        <f t="shared" si="1"/>
        <v>577</v>
      </c>
      <c r="I17" s="27"/>
      <c r="J17" s="27"/>
      <c r="K17" s="23">
        <v>38</v>
      </c>
      <c r="L17" s="29" t="s">
        <v>21</v>
      </c>
      <c r="M17" s="81">
        <v>8</v>
      </c>
      <c r="N17" s="81">
        <v>23</v>
      </c>
      <c r="O17" s="81">
        <v>12</v>
      </c>
      <c r="P17" s="66">
        <f t="shared" si="0"/>
        <v>43</v>
      </c>
    </row>
    <row r="18" spans="1:16" ht="17.25">
      <c r="A18" s="17"/>
      <c r="B18" s="22"/>
      <c r="C18" s="19">
        <v>14</v>
      </c>
      <c r="D18" s="20" t="s">
        <v>27</v>
      </c>
      <c r="E18" s="78">
        <v>62</v>
      </c>
      <c r="F18" s="78">
        <v>286</v>
      </c>
      <c r="G18" s="78">
        <v>142</v>
      </c>
      <c r="H18" s="59">
        <f t="shared" si="1"/>
        <v>490</v>
      </c>
      <c r="I18" s="16">
        <v>10</v>
      </c>
      <c r="J18" s="16" t="s">
        <v>57</v>
      </c>
      <c r="K18" s="34">
        <v>39</v>
      </c>
      <c r="L18" s="15" t="s">
        <v>22</v>
      </c>
      <c r="M18" s="77">
        <v>26</v>
      </c>
      <c r="N18" s="77">
        <v>60</v>
      </c>
      <c r="O18" s="77">
        <v>31</v>
      </c>
      <c r="P18" s="63">
        <f t="shared" si="0"/>
        <v>117</v>
      </c>
    </row>
    <row r="19" spans="1:16" ht="17.25">
      <c r="A19" s="17"/>
      <c r="B19" s="22"/>
      <c r="C19" s="19">
        <v>15</v>
      </c>
      <c r="D19" s="20" t="s">
        <v>26</v>
      </c>
      <c r="E19" s="78">
        <v>48</v>
      </c>
      <c r="F19" s="78">
        <v>209</v>
      </c>
      <c r="G19" s="78">
        <v>98</v>
      </c>
      <c r="H19" s="59">
        <f t="shared" si="1"/>
        <v>355</v>
      </c>
      <c r="I19" s="22"/>
      <c r="J19" s="22"/>
      <c r="K19" s="19">
        <v>40</v>
      </c>
      <c r="L19" s="21" t="s">
        <v>58</v>
      </c>
      <c r="M19" s="78">
        <v>40</v>
      </c>
      <c r="N19" s="78">
        <v>139</v>
      </c>
      <c r="O19" s="78">
        <v>51</v>
      </c>
      <c r="P19" s="64">
        <f t="shared" si="0"/>
        <v>230</v>
      </c>
    </row>
    <row r="20" spans="1:16" ht="17.25">
      <c r="A20" s="17"/>
      <c r="B20" s="22"/>
      <c r="C20" s="19">
        <v>16</v>
      </c>
      <c r="D20" s="20" t="s">
        <v>59</v>
      </c>
      <c r="E20" s="78">
        <v>35</v>
      </c>
      <c r="F20" s="78">
        <v>177</v>
      </c>
      <c r="G20" s="78">
        <v>68</v>
      </c>
      <c r="H20" s="59">
        <f t="shared" si="1"/>
        <v>280</v>
      </c>
      <c r="I20" s="22"/>
      <c r="J20" s="22"/>
      <c r="K20" s="19">
        <v>41</v>
      </c>
      <c r="L20" s="21" t="s">
        <v>24</v>
      </c>
      <c r="M20" s="78">
        <v>13</v>
      </c>
      <c r="N20" s="78">
        <v>41</v>
      </c>
      <c r="O20" s="78">
        <v>7</v>
      </c>
      <c r="P20" s="64">
        <f t="shared" si="0"/>
        <v>61</v>
      </c>
    </row>
    <row r="21" spans="1:16" ht="18" thickBot="1">
      <c r="A21" s="17"/>
      <c r="B21" s="22"/>
      <c r="C21" s="19">
        <v>17</v>
      </c>
      <c r="D21" s="20" t="s">
        <v>60</v>
      </c>
      <c r="E21" s="78">
        <v>27</v>
      </c>
      <c r="F21" s="78">
        <v>82</v>
      </c>
      <c r="G21" s="78">
        <v>40</v>
      </c>
      <c r="H21" s="59">
        <f t="shared" si="1"/>
        <v>149</v>
      </c>
      <c r="I21" s="22"/>
      <c r="J21" s="22"/>
      <c r="K21" s="28">
        <v>42</v>
      </c>
      <c r="L21" s="29" t="s">
        <v>25</v>
      </c>
      <c r="M21" s="81">
        <v>9</v>
      </c>
      <c r="N21" s="81">
        <v>35</v>
      </c>
      <c r="O21" s="81">
        <v>14</v>
      </c>
      <c r="P21" s="63">
        <f t="shared" si="0"/>
        <v>58</v>
      </c>
    </row>
    <row r="22" spans="1:16" ht="18" thickBot="1">
      <c r="A22" s="35"/>
      <c r="B22" s="27"/>
      <c r="C22" s="19">
        <v>18</v>
      </c>
      <c r="D22" s="24" t="s">
        <v>29</v>
      </c>
      <c r="E22" s="79">
        <v>16</v>
      </c>
      <c r="F22" s="79">
        <v>85</v>
      </c>
      <c r="G22" s="79">
        <v>31</v>
      </c>
      <c r="H22" s="60">
        <f t="shared" si="1"/>
        <v>132</v>
      </c>
      <c r="I22" s="16">
        <v>11</v>
      </c>
      <c r="J22" s="16" t="s">
        <v>61</v>
      </c>
      <c r="K22" s="13">
        <v>43</v>
      </c>
      <c r="L22" s="15" t="s">
        <v>28</v>
      </c>
      <c r="M22" s="77">
        <v>38</v>
      </c>
      <c r="N22" s="77">
        <v>248</v>
      </c>
      <c r="O22" s="77">
        <v>78</v>
      </c>
      <c r="P22" s="65">
        <f t="shared" si="0"/>
        <v>364</v>
      </c>
    </row>
    <row r="23" spans="1:16" ht="17.25">
      <c r="A23" s="11">
        <v>6</v>
      </c>
      <c r="B23" s="16" t="s">
        <v>63</v>
      </c>
      <c r="C23" s="13">
        <v>19</v>
      </c>
      <c r="D23" s="15" t="s">
        <v>64</v>
      </c>
      <c r="E23" s="77">
        <v>68</v>
      </c>
      <c r="F23" s="77">
        <v>238</v>
      </c>
      <c r="G23" s="77">
        <v>78</v>
      </c>
      <c r="H23" s="58">
        <f t="shared" si="1"/>
        <v>384</v>
      </c>
      <c r="I23" s="22"/>
      <c r="J23" s="22"/>
      <c r="K23" s="19">
        <v>44</v>
      </c>
      <c r="L23" s="21" t="s">
        <v>62</v>
      </c>
      <c r="M23" s="78">
        <v>35</v>
      </c>
      <c r="N23" s="78">
        <v>160</v>
      </c>
      <c r="O23" s="78">
        <v>69</v>
      </c>
      <c r="P23" s="64">
        <f t="shared" si="0"/>
        <v>264</v>
      </c>
    </row>
    <row r="24" spans="1:16" ht="17.25">
      <c r="A24" s="17"/>
      <c r="B24" s="22"/>
      <c r="C24" s="19">
        <v>20</v>
      </c>
      <c r="D24" s="21" t="s">
        <v>31</v>
      </c>
      <c r="E24" s="78">
        <v>2</v>
      </c>
      <c r="F24" s="78">
        <v>12</v>
      </c>
      <c r="G24" s="78">
        <v>7</v>
      </c>
      <c r="H24" s="59">
        <f t="shared" si="1"/>
        <v>21</v>
      </c>
      <c r="I24" s="17"/>
      <c r="J24" s="18"/>
      <c r="K24" s="19">
        <v>45</v>
      </c>
      <c r="L24" s="21" t="s">
        <v>30</v>
      </c>
      <c r="M24" s="78">
        <v>6</v>
      </c>
      <c r="N24" s="78">
        <v>32</v>
      </c>
      <c r="O24" s="78">
        <v>9</v>
      </c>
      <c r="P24" s="64">
        <f t="shared" si="0"/>
        <v>47</v>
      </c>
    </row>
    <row r="25" spans="1:16" ht="18" thickBot="1">
      <c r="A25" s="17"/>
      <c r="B25" s="22"/>
      <c r="C25" s="19">
        <v>21</v>
      </c>
      <c r="D25" s="21" t="s">
        <v>32</v>
      </c>
      <c r="E25" s="78">
        <v>8</v>
      </c>
      <c r="F25" s="78">
        <v>41</v>
      </c>
      <c r="G25" s="78">
        <v>15</v>
      </c>
      <c r="H25" s="59">
        <f t="shared" si="1"/>
        <v>64</v>
      </c>
      <c r="I25" s="27"/>
      <c r="J25" s="27"/>
      <c r="K25" s="23">
        <v>46</v>
      </c>
      <c r="L25" s="29" t="s">
        <v>33</v>
      </c>
      <c r="M25" s="81">
        <v>17</v>
      </c>
      <c r="N25" s="81">
        <v>98</v>
      </c>
      <c r="O25" s="81">
        <v>40</v>
      </c>
      <c r="P25" s="66">
        <f t="shared" si="0"/>
        <v>155</v>
      </c>
    </row>
    <row r="26" spans="1:16" ht="18" thickBot="1">
      <c r="A26" s="17"/>
      <c r="B26" s="22"/>
      <c r="C26" s="23">
        <v>22</v>
      </c>
      <c r="D26" s="25" t="s">
        <v>74</v>
      </c>
      <c r="E26" s="79">
        <v>9</v>
      </c>
      <c r="F26" s="79">
        <v>32</v>
      </c>
      <c r="G26" s="79">
        <v>12</v>
      </c>
      <c r="H26" s="59">
        <f t="shared" si="1"/>
        <v>53</v>
      </c>
      <c r="I26" s="11">
        <v>12</v>
      </c>
      <c r="J26" s="16" t="s">
        <v>65</v>
      </c>
      <c r="K26" s="34">
        <v>47</v>
      </c>
      <c r="L26" s="15" t="s">
        <v>34</v>
      </c>
      <c r="M26" s="77">
        <v>98</v>
      </c>
      <c r="N26" s="77">
        <v>462</v>
      </c>
      <c r="O26" s="77">
        <v>209</v>
      </c>
      <c r="P26" s="63">
        <f t="shared" si="0"/>
        <v>769</v>
      </c>
    </row>
    <row r="27" spans="1:16" ht="17.25">
      <c r="A27" s="11">
        <v>7</v>
      </c>
      <c r="B27" s="16" t="s">
        <v>66</v>
      </c>
      <c r="C27" s="13">
        <v>23</v>
      </c>
      <c r="D27" s="15" t="s">
        <v>35</v>
      </c>
      <c r="E27" s="77">
        <v>93</v>
      </c>
      <c r="F27" s="77">
        <v>236</v>
      </c>
      <c r="G27" s="77">
        <v>69</v>
      </c>
      <c r="H27" s="58">
        <f t="shared" si="1"/>
        <v>398</v>
      </c>
      <c r="I27" s="17"/>
      <c r="J27" s="22"/>
      <c r="K27" s="19">
        <v>48</v>
      </c>
      <c r="L27" s="21" t="s">
        <v>36</v>
      </c>
      <c r="M27" s="78">
        <v>53</v>
      </c>
      <c r="N27" s="78">
        <v>263</v>
      </c>
      <c r="O27" s="78">
        <v>118</v>
      </c>
      <c r="P27" s="64">
        <f t="shared" si="0"/>
        <v>434</v>
      </c>
    </row>
    <row r="28" spans="1:16" ht="17.25">
      <c r="A28" s="17"/>
      <c r="B28" s="18"/>
      <c r="C28" s="19">
        <v>24</v>
      </c>
      <c r="D28" s="21" t="s">
        <v>37</v>
      </c>
      <c r="E28" s="78">
        <v>89</v>
      </c>
      <c r="F28" s="78">
        <v>250</v>
      </c>
      <c r="G28" s="78">
        <v>60</v>
      </c>
      <c r="H28" s="59">
        <f t="shared" si="1"/>
        <v>399</v>
      </c>
      <c r="I28" s="17"/>
      <c r="J28" s="22"/>
      <c r="K28" s="19">
        <v>49</v>
      </c>
      <c r="L28" s="21" t="s">
        <v>38</v>
      </c>
      <c r="M28" s="78">
        <v>41</v>
      </c>
      <c r="N28" s="78">
        <v>171</v>
      </c>
      <c r="O28" s="78">
        <v>63</v>
      </c>
      <c r="P28" s="64">
        <f t="shared" si="0"/>
        <v>275</v>
      </c>
    </row>
    <row r="29" spans="1:16" ht="18" thickBot="1">
      <c r="A29" s="35"/>
      <c r="B29" s="50"/>
      <c r="C29" s="23">
        <v>25</v>
      </c>
      <c r="D29" s="25" t="s">
        <v>69</v>
      </c>
      <c r="E29" s="79">
        <v>36</v>
      </c>
      <c r="F29" s="79">
        <v>130</v>
      </c>
      <c r="G29" s="79">
        <v>47</v>
      </c>
      <c r="H29" s="61">
        <f t="shared" si="1"/>
        <v>213</v>
      </c>
      <c r="I29" s="17"/>
      <c r="J29" s="22"/>
      <c r="K29" s="28">
        <v>50</v>
      </c>
      <c r="L29" s="25" t="s">
        <v>39</v>
      </c>
      <c r="M29" s="79">
        <v>39</v>
      </c>
      <c r="N29" s="79">
        <v>184</v>
      </c>
      <c r="O29" s="79">
        <v>80</v>
      </c>
      <c r="P29" s="63">
        <f t="shared" si="0"/>
        <v>303</v>
      </c>
    </row>
    <row r="30" spans="1:16" ht="18" thickBot="1">
      <c r="A30" s="16"/>
      <c r="B30" s="16"/>
      <c r="C30" s="16"/>
      <c r="D30" s="52"/>
      <c r="E30" s="83"/>
      <c r="F30" s="83"/>
      <c r="G30" s="83"/>
      <c r="H30" s="84"/>
      <c r="I30" s="36">
        <v>13</v>
      </c>
      <c r="J30" s="36" t="s">
        <v>67</v>
      </c>
      <c r="K30" s="31">
        <v>51</v>
      </c>
      <c r="L30" s="33" t="s">
        <v>40</v>
      </c>
      <c r="M30" s="82">
        <v>324</v>
      </c>
      <c r="N30" s="82">
        <v>1046</v>
      </c>
      <c r="O30" s="82">
        <v>392</v>
      </c>
      <c r="P30" s="67">
        <f t="shared" si="0"/>
        <v>1762</v>
      </c>
    </row>
    <row r="31" spans="1:16" ht="18" thickBot="1">
      <c r="A31" s="22"/>
      <c r="B31" s="22"/>
      <c r="C31" s="22"/>
      <c r="D31" s="53"/>
      <c r="E31" s="54"/>
      <c r="F31" s="54"/>
      <c r="G31" s="54"/>
      <c r="H31" s="55"/>
      <c r="I31" s="36">
        <v>14</v>
      </c>
      <c r="J31" s="38" t="s">
        <v>68</v>
      </c>
      <c r="K31" s="31">
        <v>52</v>
      </c>
      <c r="L31" s="39" t="s">
        <v>3</v>
      </c>
      <c r="M31" s="85">
        <v>560</v>
      </c>
      <c r="N31" s="85">
        <v>2596</v>
      </c>
      <c r="O31" s="85">
        <v>1224</v>
      </c>
      <c r="P31" s="63">
        <f t="shared" si="0"/>
        <v>4380</v>
      </c>
    </row>
    <row r="32" spans="1:16" ht="18" thickBot="1">
      <c r="A32" s="6"/>
      <c r="B32" s="6"/>
      <c r="C32" s="6"/>
      <c r="D32" s="6"/>
      <c r="E32" s="40"/>
      <c r="F32" s="40"/>
      <c r="G32" s="40"/>
      <c r="H32" s="40"/>
      <c r="I32" s="37">
        <v>15</v>
      </c>
      <c r="J32" s="38" t="s">
        <v>71</v>
      </c>
      <c r="K32" s="31">
        <v>53</v>
      </c>
      <c r="L32" s="32" t="s">
        <v>8</v>
      </c>
      <c r="M32" s="82">
        <v>516</v>
      </c>
      <c r="N32" s="82">
        <v>1814</v>
      </c>
      <c r="O32" s="82">
        <v>720</v>
      </c>
      <c r="P32" s="67">
        <f t="shared" si="0"/>
        <v>3050</v>
      </c>
    </row>
    <row r="33" spans="1:16" ht="18" thickBot="1">
      <c r="A33" s="6"/>
      <c r="B33" s="6"/>
      <c r="C33" s="6"/>
      <c r="D33" s="6"/>
      <c r="E33" s="40"/>
      <c r="F33" s="40"/>
      <c r="G33" s="40"/>
      <c r="H33" s="40"/>
      <c r="I33" s="86" t="s">
        <v>46</v>
      </c>
      <c r="J33" s="87"/>
      <c r="K33" s="87"/>
      <c r="L33" s="88"/>
      <c r="M33" s="82">
        <f>SUM(E5:E29,M5:M32)</f>
        <v>5487</v>
      </c>
      <c r="N33" s="82">
        <f>SUM(F5:F29,N5:N32)</f>
        <v>21440</v>
      </c>
      <c r="O33" s="82">
        <f>SUM(G5:G29,O5:O32)</f>
        <v>8889</v>
      </c>
      <c r="P33" s="67">
        <f>SUM(M33:O33)</f>
        <v>35816</v>
      </c>
    </row>
    <row r="34" spans="1:16" ht="14.25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40"/>
      <c r="N34" s="40"/>
      <c r="O34" s="40"/>
      <c r="P34" s="40"/>
    </row>
    <row r="35" spans="1:16" ht="13.5">
      <c r="A35" s="1"/>
      <c r="B35" s="2"/>
      <c r="C35" s="1"/>
      <c r="D35" s="41"/>
      <c r="E35" s="42" t="s">
        <v>43</v>
      </c>
      <c r="F35" s="42" t="s">
        <v>44</v>
      </c>
      <c r="G35" s="43" t="s">
        <v>45</v>
      </c>
      <c r="H35" s="68" t="s">
        <v>46</v>
      </c>
      <c r="I35" s="6"/>
      <c r="J35" s="6"/>
      <c r="K35" s="45"/>
      <c r="L35" s="46"/>
      <c r="M35" s="42" t="s">
        <v>43</v>
      </c>
      <c r="N35" s="42" t="s">
        <v>44</v>
      </c>
      <c r="O35" s="43" t="s">
        <v>45</v>
      </c>
      <c r="P35" s="44" t="s">
        <v>46</v>
      </c>
    </row>
    <row r="36" spans="1:16" ht="18" thickBot="1">
      <c r="A36" s="1"/>
      <c r="B36" s="2"/>
      <c r="C36" s="1"/>
      <c r="D36" s="47" t="s">
        <v>75</v>
      </c>
      <c r="E36" s="56">
        <v>1401</v>
      </c>
      <c r="F36" s="56">
        <v>4406</v>
      </c>
      <c r="G36" s="56">
        <v>1951</v>
      </c>
      <c r="H36" s="61">
        <f>SUM(E36:G36)</f>
        <v>7758</v>
      </c>
      <c r="I36" s="45"/>
      <c r="J36" s="48"/>
      <c r="K36" s="45"/>
      <c r="L36" s="49" t="s">
        <v>70</v>
      </c>
      <c r="M36" s="56">
        <f>M33+E36</f>
        <v>6888</v>
      </c>
      <c r="N36" s="56">
        <f>N33+F36</f>
        <v>25846</v>
      </c>
      <c r="O36" s="56">
        <f>O33+G36</f>
        <v>10840</v>
      </c>
      <c r="P36" s="51">
        <f>SUM(M36:O36)</f>
        <v>43574</v>
      </c>
    </row>
  </sheetData>
  <sheetProtection/>
  <mergeCells count="6">
    <mergeCell ref="A2:P2"/>
    <mergeCell ref="A4:B4"/>
    <mergeCell ref="C4:D4"/>
    <mergeCell ref="I4:J4"/>
    <mergeCell ref="K4:L4"/>
    <mergeCell ref="I33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2015-09-02T00:05:30Z</cp:lastPrinted>
  <dcterms:created xsi:type="dcterms:W3CDTF">2009-04-20T04:30:25Z</dcterms:created>
  <dcterms:modified xsi:type="dcterms:W3CDTF">2018-10-18T01:30:34Z</dcterms:modified>
  <cp:category/>
  <cp:version/>
  <cp:contentType/>
  <cp:contentStatus/>
</cp:coreProperties>
</file>