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tabRatio="946" activeTab="0"/>
  </bookViews>
  <sheets>
    <sheet name="1,計画シート(概要ページ)" sheetId="1" r:id="rId1"/>
    <sheet name="2,計画シート(各作業ページ)" sheetId="2" r:id="rId2"/>
    <sheet name="3,計画シート(まとめページ)" sheetId="3" r:id="rId3"/>
    <sheet name="作業部門" sheetId="4" r:id="rId4"/>
    <sheet name="ファイル保存名一覧" sheetId="5" r:id="rId5"/>
    <sheet name="自動計算1P,3P" sheetId="6" r:id="rId6"/>
    <sheet name="自動計算2P(1)" sheetId="7" state="hidden" r:id="rId7"/>
    <sheet name="自動計算2P(2) " sheetId="8" state="hidden" r:id="rId8"/>
    <sheet name="自動計算2P(3)" sheetId="9" state="hidden" r:id="rId9"/>
    <sheet name="自動計算2P(4)" sheetId="10" state="hidden" r:id="rId10"/>
    <sheet name="自動計算2P(5)" sheetId="11" state="hidden" r:id="rId11"/>
    <sheet name="自動計算2P(6)" sheetId="12" state="hidden" r:id="rId12"/>
    <sheet name="自動計算（工賃実績調査票用）" sheetId="13" r:id="rId13"/>
  </sheets>
  <definedNames>
    <definedName name="_xlnm._FilterDatabase" localSheetId="4" hidden="1">'ファイル保存名一覧'!$A$7:$G$7</definedName>
    <definedName name="_xlnm.Print_Area" localSheetId="0">'1,計画シート(概要ページ)'!$A$1:$AI$66</definedName>
    <definedName name="_xlnm.Print_Area" localSheetId="1">'2,計画シート(各作業ページ)'!$A$2:$AQ$432</definedName>
    <definedName name="_xlnm.Print_Area" localSheetId="2">'3,計画シート(まとめページ)'!$A$1:$AV$33</definedName>
    <definedName name="_xlnm.Print_Area" localSheetId="4">'ファイル保存名一覧'!$A$1:$F$375</definedName>
    <definedName name="_xlnm.Print_Area" localSheetId="3">'作業部門'!$A$1:$C$15</definedName>
    <definedName name="_xlnm.Print_Titles" localSheetId="4">'ファイル保存名一覧'!$8:$8</definedName>
  </definedNames>
  <calcPr fullCalcOnLoad="1"/>
</workbook>
</file>

<file path=xl/comments1.xml><?xml version="1.0" encoding="utf-8"?>
<comments xmlns="http://schemas.openxmlformats.org/spreadsheetml/2006/main">
  <authors>
    <author>staff02</author>
    <author>千葉県</author>
    <author>振興センター 鈴木</author>
  </authors>
  <commentList>
    <comment ref="I16" authorId="0">
      <text>
        <r>
          <rPr>
            <b/>
            <sz val="9"/>
            <rFont val="ＭＳ Ｐゴシック"/>
            <family val="3"/>
          </rPr>
          <t xml:space="preserve">千葉県
-（ハイフン）を使用してください。
</t>
        </r>
      </text>
    </comment>
    <comment ref="X16" authorId="0">
      <text>
        <r>
          <rPr>
            <b/>
            <sz val="9"/>
            <rFont val="ＭＳ Ｐゴシック"/>
            <family val="3"/>
          </rPr>
          <t xml:space="preserve">千葉県
-（ハイフン）を使用してください。
</t>
        </r>
      </text>
    </comment>
    <comment ref="H7" authorId="0">
      <text>
        <r>
          <rPr>
            <b/>
            <sz val="9"/>
            <rFont val="ＭＳ Ｐゴシック"/>
            <family val="3"/>
          </rPr>
          <t>千葉県
プルダウンにて選択してください。
「ファイル保存名」のシートにて、自事業所を確認してください。</t>
        </r>
      </text>
    </comment>
    <comment ref="H10" authorId="0">
      <text>
        <r>
          <rPr>
            <b/>
            <sz val="9"/>
            <rFont val="ＭＳ Ｐゴシック"/>
            <family val="3"/>
          </rPr>
          <t xml:space="preserve">千葉県
プルダウンにて選択してください。
</t>
        </r>
      </text>
    </comment>
    <comment ref="AE3" authorId="0">
      <text>
        <r>
          <rPr>
            <b/>
            <sz val="9"/>
            <rFont val="ＭＳ Ｐゴシック"/>
            <family val="3"/>
          </rPr>
          <t>千葉県
提出日をご記入ください。</t>
        </r>
      </text>
    </comment>
    <comment ref="AG3" authorId="0">
      <text>
        <r>
          <rPr>
            <b/>
            <sz val="9"/>
            <rFont val="ＭＳ Ｐゴシック"/>
            <family val="3"/>
          </rPr>
          <t>千葉県
提出日をご記入ください。</t>
        </r>
      </text>
    </comment>
    <comment ref="X5" authorId="0">
      <text>
        <r>
          <rPr>
            <b/>
            <sz val="9"/>
            <rFont val="ＭＳ Ｐゴシック"/>
            <family val="3"/>
          </rPr>
          <t>平成29年度中に事業所自らが見直した場合、記入してください。</t>
        </r>
      </text>
    </comment>
    <comment ref="T5" authorId="0">
      <text>
        <r>
          <rPr>
            <b/>
            <sz val="9"/>
            <rFont val="ＭＳ Ｐゴシック"/>
            <family val="3"/>
          </rPr>
          <t>平成29年度中に事業所自らが見直した場合、記入してください。</t>
        </r>
      </text>
    </comment>
    <comment ref="V5" authorId="0">
      <text>
        <r>
          <rPr>
            <b/>
            <sz val="9"/>
            <rFont val="ＭＳ Ｐゴシック"/>
            <family val="3"/>
          </rPr>
          <t>平成29年度中に事業所自らが見直した場合、記入してください。</t>
        </r>
      </text>
    </comment>
    <comment ref="Q15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英数字や－（ハイフン）は半角にて記入をお願いします。
</t>
        </r>
      </text>
    </comment>
    <comment ref="AB8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プルダウンにて選択してください。</t>
        </r>
      </text>
    </comment>
    <comment ref="K3" authorId="1">
      <text>
        <r>
          <rPr>
            <b/>
            <sz val="9"/>
            <rFont val="ＭＳ Ｐゴシック"/>
            <family val="3"/>
          </rPr>
          <t>平成27年度に提出した事業所は提出日を御記載ください。</t>
        </r>
      </text>
    </comment>
    <comment ref="M3" authorId="1">
      <text>
        <r>
          <rPr>
            <b/>
            <sz val="9"/>
            <rFont val="ＭＳ Ｐゴシック"/>
            <family val="3"/>
          </rPr>
          <t>平成27年度に提出した事業所は提出日を御記載ください。</t>
        </r>
      </text>
    </comment>
    <comment ref="U3" authorId="2">
      <text>
        <r>
          <rPr>
            <b/>
            <sz val="9"/>
            <rFont val="ＭＳ Ｐゴシック"/>
            <family val="3"/>
          </rPr>
          <t>平成28年度に提出した事業所は提出日を御記載ください。</t>
        </r>
      </text>
    </comment>
    <comment ref="W3" authorId="2">
      <text>
        <r>
          <rPr>
            <b/>
            <sz val="9"/>
            <rFont val="ＭＳ Ｐゴシック"/>
            <family val="3"/>
          </rPr>
          <t>平成28年度に提出した事業所は提出日を御記載ください。</t>
        </r>
      </text>
    </comment>
  </commentList>
</comments>
</file>

<file path=xl/comments2.xml><?xml version="1.0" encoding="utf-8"?>
<comments xmlns="http://schemas.openxmlformats.org/spreadsheetml/2006/main">
  <authors>
    <author>staff02</author>
    <author>千葉県</author>
    <author>振興センター 鈴木</author>
  </authors>
  <commentList>
    <comment ref="P6" authorId="0">
      <text>
        <r>
          <rPr>
            <b/>
            <sz val="9"/>
            <rFont val="ＭＳ Ｐゴシック"/>
            <family val="3"/>
          </rPr>
          <t xml:space="preserve">千葉県
プルダウンにて選択。選択の際は、別シートの「作業部門」を参照してください。
</t>
        </r>
      </text>
    </comment>
    <comment ref="AA12" authorId="1">
      <text>
        <r>
          <rPr>
            <b/>
            <sz val="9"/>
            <rFont val="ＭＳ Ｐゴシック"/>
            <family val="3"/>
          </rPr>
          <t>千葉県:
平成28年度に県もしくは政令中核市に提出した計画シート同一の内容を御記載ください。</t>
        </r>
      </text>
    </comment>
    <comment ref="AA15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16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17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19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21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22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P60" authorId="0">
      <text>
        <r>
          <rPr>
            <b/>
            <sz val="9"/>
            <rFont val="ＭＳ Ｐゴシック"/>
            <family val="3"/>
          </rPr>
          <t xml:space="preserve">千葉県
プルダウンにて選択。選択の際は、別シートの「作業部門」を参照してください。
</t>
        </r>
      </text>
    </comment>
    <comment ref="P114" authorId="0">
      <text>
        <r>
          <rPr>
            <b/>
            <sz val="9"/>
            <rFont val="ＭＳ Ｐゴシック"/>
            <family val="3"/>
          </rPr>
          <t xml:space="preserve">千葉県
プルダウンにて選択。選択の際は、別シートの「作業部門」を参照してください。
</t>
        </r>
      </text>
    </comment>
    <comment ref="P168" authorId="0">
      <text>
        <r>
          <rPr>
            <b/>
            <sz val="9"/>
            <rFont val="ＭＳ Ｐゴシック"/>
            <family val="3"/>
          </rPr>
          <t xml:space="preserve">千葉県
プルダウンにて選択。選択の際は、別シートの「作業部門」を参照してください。
</t>
        </r>
      </text>
    </comment>
    <comment ref="P222" authorId="0">
      <text>
        <r>
          <rPr>
            <b/>
            <sz val="9"/>
            <rFont val="ＭＳ Ｐゴシック"/>
            <family val="3"/>
          </rPr>
          <t xml:space="preserve">千葉県
プルダウンにて選択。選択の際は、別シートの「作業部門」を参照してください。
</t>
        </r>
      </text>
    </comment>
    <comment ref="P276" authorId="0">
      <text>
        <r>
          <rPr>
            <b/>
            <sz val="9"/>
            <rFont val="ＭＳ Ｐゴシック"/>
            <family val="3"/>
          </rPr>
          <t xml:space="preserve">千葉県
プルダウンにて選択。選択の際は、別シートの「作業部門」を参照してください。
</t>
        </r>
      </text>
    </comment>
    <comment ref="P330" authorId="0">
      <text>
        <r>
          <rPr>
            <b/>
            <sz val="9"/>
            <rFont val="ＭＳ Ｐゴシック"/>
            <family val="3"/>
          </rPr>
          <t xml:space="preserve">千葉県
プルダウンにて選択。選択の際は、別シートの「作業部門」を参照してください。
</t>
        </r>
      </text>
    </comment>
    <comment ref="P384" authorId="0">
      <text>
        <r>
          <rPr>
            <b/>
            <sz val="9"/>
            <rFont val="ＭＳ Ｐゴシック"/>
            <family val="3"/>
          </rPr>
          <t xml:space="preserve">千葉県
プルダウンにて選択。選択の際は、別シートの「作業部門」を参照してください。
</t>
        </r>
      </text>
    </comment>
    <comment ref="AA13" authorId="2">
      <text>
        <r>
          <rPr>
            <b/>
            <sz val="9"/>
            <rFont val="ＭＳ Ｐゴシック"/>
            <family val="3"/>
          </rPr>
          <t>千葉県:
平成28年度に県もしくは政令中核市に提出した計画シート同一の内容を御記載ください。</t>
        </r>
      </text>
    </comment>
    <comment ref="AA66" authorId="1">
      <text>
        <r>
          <rPr>
            <b/>
            <sz val="9"/>
            <rFont val="ＭＳ Ｐゴシック"/>
            <family val="3"/>
          </rPr>
          <t>千葉県:
平成28年度に県もしくは政令中核市に提出した計画シート同一の内容を御記載ください。</t>
        </r>
      </text>
    </comment>
    <comment ref="AA120" authorId="1">
      <text>
        <r>
          <rPr>
            <b/>
            <sz val="9"/>
            <rFont val="ＭＳ Ｐゴシック"/>
            <family val="3"/>
          </rPr>
          <t>千葉県:
平成28年度に県もしくは政令中核市に提出した計画シート同一の内容を御記載ください。</t>
        </r>
      </text>
    </comment>
    <comment ref="AA174" authorId="1">
      <text>
        <r>
          <rPr>
            <b/>
            <sz val="9"/>
            <rFont val="ＭＳ Ｐゴシック"/>
            <family val="3"/>
          </rPr>
          <t>千葉県:
平成28年度に県もしくは政令中核市に提出した計画シート同一の内容を御記載ください。</t>
        </r>
      </text>
    </comment>
    <comment ref="AA228" authorId="1">
      <text>
        <r>
          <rPr>
            <b/>
            <sz val="9"/>
            <rFont val="ＭＳ Ｐゴシック"/>
            <family val="3"/>
          </rPr>
          <t>千葉県:
平成28年度に県もしくは政令中核市に提出した計画シート同一の内容を御記載ください。</t>
        </r>
      </text>
    </comment>
    <comment ref="AA282" authorId="1">
      <text>
        <r>
          <rPr>
            <b/>
            <sz val="9"/>
            <rFont val="ＭＳ Ｐゴシック"/>
            <family val="3"/>
          </rPr>
          <t>千葉県:
平成28年度に県もしくは政令中核市に提出した計画シート同一の内容を御記載ください。</t>
        </r>
      </text>
    </comment>
    <comment ref="AA336" authorId="1">
      <text>
        <r>
          <rPr>
            <b/>
            <sz val="9"/>
            <rFont val="ＭＳ Ｐゴシック"/>
            <family val="3"/>
          </rPr>
          <t>千葉県:
平成28年度に県もしくは政令中核市に提出した計画シート同一の内容を御記載ください。</t>
        </r>
      </text>
    </comment>
    <comment ref="AA390" authorId="1">
      <text>
        <r>
          <rPr>
            <b/>
            <sz val="9"/>
            <rFont val="ＭＳ Ｐゴシック"/>
            <family val="3"/>
          </rPr>
          <t>千葉県:
平成28年度に県もしくは政令中核市に提出した計画シート同一の内容を御記載ください。</t>
        </r>
      </text>
    </comment>
    <comment ref="AA67" authorId="2">
      <text>
        <r>
          <rPr>
            <b/>
            <sz val="9"/>
            <rFont val="ＭＳ Ｐゴシック"/>
            <family val="3"/>
          </rPr>
          <t>千葉県:
平成28年度に県もしくは政令中核市に提出した計画シート同一の内容を御記載ください。</t>
        </r>
      </text>
    </comment>
    <comment ref="AA69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70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71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73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75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76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121" authorId="2">
      <text>
        <r>
          <rPr>
            <b/>
            <sz val="9"/>
            <rFont val="ＭＳ Ｐゴシック"/>
            <family val="3"/>
          </rPr>
          <t>千葉県:
平成28年度に県もしくは政令中核市に提出した計画シート同一の内容を御記載ください。</t>
        </r>
      </text>
    </comment>
    <comment ref="AA123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124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125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127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129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130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175" authorId="2">
      <text>
        <r>
          <rPr>
            <b/>
            <sz val="9"/>
            <rFont val="ＭＳ Ｐゴシック"/>
            <family val="3"/>
          </rPr>
          <t>千葉県:
平成28年度に県もしくは政令中核市に提出した計画シート同一の内容を御記載ください。</t>
        </r>
      </text>
    </comment>
    <comment ref="AA177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178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179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181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183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184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229" authorId="2">
      <text>
        <r>
          <rPr>
            <b/>
            <sz val="9"/>
            <rFont val="ＭＳ Ｐゴシック"/>
            <family val="3"/>
          </rPr>
          <t>千葉県:
平成28年度に県もしくは政令中核市に提出した計画シート同一の内容を御記載ください。</t>
        </r>
      </text>
    </comment>
    <comment ref="AA231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232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233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235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237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238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283" authorId="2">
      <text>
        <r>
          <rPr>
            <b/>
            <sz val="9"/>
            <rFont val="ＭＳ Ｐゴシック"/>
            <family val="3"/>
          </rPr>
          <t>千葉県:
平成28年度に県もしくは政令中核市に提出した計画シート同一の内容を御記載ください。</t>
        </r>
      </text>
    </comment>
    <comment ref="AA285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286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287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289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291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292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337" authorId="2">
      <text>
        <r>
          <rPr>
            <b/>
            <sz val="9"/>
            <rFont val="ＭＳ Ｐゴシック"/>
            <family val="3"/>
          </rPr>
          <t>千葉県:
平成28年度に県もしくは政令中核市に提出した計画シート同一の内容を御記載ください。</t>
        </r>
      </text>
    </comment>
    <comment ref="AA339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340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341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343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345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346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391" authorId="2">
      <text>
        <r>
          <rPr>
            <b/>
            <sz val="9"/>
            <rFont val="ＭＳ Ｐゴシック"/>
            <family val="3"/>
          </rPr>
          <t>千葉県:
平成28年度に県もしくは政令中核市に提出した計画シート同一の内容を御記載ください。</t>
        </r>
      </text>
    </comment>
    <comment ref="AA393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394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395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397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399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  <comment ref="AA400" authorId="1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平成28年度に県もしくは政令中核市に提出した計画シート同一の内容を御記載ください。</t>
        </r>
      </text>
    </comment>
  </commentList>
</comments>
</file>

<file path=xl/comments3.xml><?xml version="1.0" encoding="utf-8"?>
<comments xmlns="http://schemas.openxmlformats.org/spreadsheetml/2006/main">
  <authors>
    <author>staff02</author>
  </authors>
  <commentList>
    <comment ref="AJ26" authorId="0">
      <text>
        <r>
          <rPr>
            <b/>
            <sz val="9"/>
            <rFont val="ＭＳ Ｐゴシック"/>
            <family val="3"/>
          </rPr>
          <t xml:space="preserve">千葉県
プルダウンにて選択してください。
</t>
        </r>
      </text>
    </comment>
    <comment ref="K10" authorId="0">
      <text>
        <r>
          <rPr>
            <b/>
            <sz val="9"/>
            <rFont val="ＭＳ Ｐゴシック"/>
            <family val="3"/>
          </rPr>
          <t>千葉県：
2,計画シート（各作業ページ）に記入した各作業の③利益の合計値が自動で表示されます。</t>
        </r>
      </text>
    </comment>
    <comment ref="AG9" authorId="0">
      <text>
        <r>
          <rPr>
            <b/>
            <sz val="9"/>
            <rFont val="ＭＳ Ｐゴシック"/>
            <family val="3"/>
          </rPr>
          <t>千葉県：
2,計画シート（各作業ページ）に記入した各作業の②経費の合計値が自動で表示されます。</t>
        </r>
      </text>
    </comment>
    <comment ref="AG10" authorId="0">
      <text>
        <r>
          <rPr>
            <b/>
            <sz val="9"/>
            <rFont val="ＭＳ Ｐゴシック"/>
            <family val="3"/>
          </rPr>
          <t>千葉県：
2,計画シート（各作業ページ）に記入した各作業の③利益の合計値が自動で表示されます。</t>
        </r>
      </text>
    </comment>
    <comment ref="AO9" authorId="0">
      <text>
        <r>
          <rPr>
            <b/>
            <sz val="9"/>
            <rFont val="ＭＳ Ｐゴシック"/>
            <family val="3"/>
          </rPr>
          <t>千葉県：
2,計画シート（各作業ページ）に記入した各作業の②経費の合計値が自動で表示されます。</t>
        </r>
      </text>
    </comment>
    <comment ref="AO10" authorId="0">
      <text>
        <r>
          <rPr>
            <b/>
            <sz val="9"/>
            <rFont val="ＭＳ Ｐゴシック"/>
            <family val="3"/>
          </rPr>
          <t>千葉県：
2,計画シート（各作業ページ）に記入した各作業の③利益の合計値が自動で表示されます。</t>
        </r>
      </text>
    </comment>
    <comment ref="K13" authorId="0">
      <text>
        <r>
          <rPr>
            <b/>
            <sz val="9"/>
            <rFont val="ＭＳ Ｐゴシック"/>
            <family val="3"/>
          </rPr>
          <t>千葉県：
利益から積立金（2種）を引いた額（工賃）が自動で表示されます。</t>
        </r>
      </text>
    </comment>
    <comment ref="AG13" authorId="0">
      <text>
        <r>
          <rPr>
            <b/>
            <sz val="9"/>
            <rFont val="ＭＳ Ｐゴシック"/>
            <family val="3"/>
          </rPr>
          <t>千葉県：
利益から積立金（2種）を引いた額（工賃）が自動で表示されます。</t>
        </r>
      </text>
    </comment>
    <comment ref="AO13" authorId="0">
      <text>
        <r>
          <rPr>
            <b/>
            <sz val="9"/>
            <rFont val="ＭＳ Ｐゴシック"/>
            <family val="3"/>
          </rPr>
          <t>千葉県：
利益から積立金（2種）を引いた額（工賃）が自動で表示されます。</t>
        </r>
      </text>
    </comment>
    <comment ref="K14" authorId="0">
      <text>
        <r>
          <rPr>
            <b/>
            <sz val="9"/>
            <rFont val="ＭＳ Ｐゴシック"/>
            <family val="3"/>
          </rPr>
          <t>千葉県：
平成27年度に支払った額を記入してください。</t>
        </r>
      </text>
    </comment>
    <comment ref="AG14" authorId="0">
      <text>
        <r>
          <rPr>
            <b/>
            <sz val="9"/>
            <rFont val="ＭＳ Ｐゴシック"/>
            <family val="3"/>
          </rPr>
          <t>千葉県：
平成29年度に支払う予定の額を記入してください。</t>
        </r>
      </text>
    </comment>
    <comment ref="AO14" authorId="0">
      <text>
        <r>
          <rPr>
            <b/>
            <sz val="9"/>
            <rFont val="ＭＳ Ｐゴシック"/>
            <family val="3"/>
          </rPr>
          <t>千葉県：
平成30年度に支払う予定の額を記入してください。</t>
        </r>
      </text>
    </comment>
    <comment ref="K18" authorId="0">
      <text>
        <r>
          <rPr>
            <b/>
            <sz val="9"/>
            <rFont val="ＭＳ Ｐゴシック"/>
            <family val="3"/>
          </rPr>
          <t>千葉県：
該当年度の
工賃（賃金）支払総額÷各月の工賃（賃金）支払対象者の総数</t>
        </r>
      </text>
    </comment>
    <comment ref="AA18" authorId="0">
      <text>
        <r>
          <rPr>
            <b/>
            <sz val="9"/>
            <rFont val="ＭＳ Ｐゴシック"/>
            <family val="3"/>
          </rPr>
          <t>千葉県：
該当年度の
工賃（賃金）支払総額÷各月の工賃（賃金）支払対象者の総数</t>
        </r>
      </text>
    </comment>
    <comment ref="AG18" authorId="0">
      <text>
        <r>
          <rPr>
            <b/>
            <sz val="9"/>
            <rFont val="ＭＳ Ｐゴシック"/>
            <family val="3"/>
          </rPr>
          <t>千葉県：
該当年度の
工賃（賃金）支払総額÷各月の工賃（賃金）支払対象者の総数</t>
        </r>
      </text>
    </comment>
    <comment ref="AO18" authorId="0">
      <text>
        <r>
          <rPr>
            <b/>
            <sz val="9"/>
            <rFont val="ＭＳ Ｐゴシック"/>
            <family val="3"/>
          </rPr>
          <t>千葉県：
該当年度の
工賃（賃金）支払総額÷各月の工賃（賃金）支払対象者の総数</t>
        </r>
      </text>
    </comment>
    <comment ref="K15" authorId="0">
      <text>
        <r>
          <rPr>
            <b/>
            <sz val="9"/>
            <rFont val="ＭＳ Ｐゴシック"/>
            <family val="3"/>
          </rPr>
          <t>千葉県：
工賃（賃金）支払可能額　－　工賃（賃金）支払総額</t>
        </r>
      </text>
    </comment>
    <comment ref="AG15" authorId="0">
      <text>
        <r>
          <rPr>
            <b/>
            <sz val="9"/>
            <rFont val="ＭＳ Ｐゴシック"/>
            <family val="3"/>
          </rPr>
          <t>千葉県：
工賃（賃金）支払可能額　－　工賃（賃金）支払総額</t>
        </r>
      </text>
    </comment>
    <comment ref="AO15" authorId="0">
      <text>
        <r>
          <rPr>
            <b/>
            <sz val="9"/>
            <rFont val="ＭＳ Ｐゴシック"/>
            <family val="3"/>
          </rPr>
          <t>千葉県：
工賃（賃金）支払可能額　－　工賃（賃金）支払総額</t>
        </r>
      </text>
    </comment>
    <comment ref="K21" authorId="0">
      <text>
        <r>
          <rPr>
            <b/>
            <sz val="9"/>
            <rFont val="ＭＳ Ｐゴシック"/>
            <family val="3"/>
          </rPr>
          <t>千葉県：
該当年度の
工賃（賃金）支払総額÷各日の工賃（賃金）支払対象者の総数</t>
        </r>
      </text>
    </comment>
    <comment ref="AA21" authorId="0">
      <text>
        <r>
          <rPr>
            <b/>
            <sz val="9"/>
            <rFont val="ＭＳ Ｐゴシック"/>
            <family val="3"/>
          </rPr>
          <t>千葉県：
該当年度の
工賃（賃金）支払総額÷各日の工賃（賃金）支払対象者の総数</t>
        </r>
      </text>
    </comment>
    <comment ref="AG21" authorId="0">
      <text>
        <r>
          <rPr>
            <b/>
            <sz val="9"/>
            <rFont val="ＭＳ Ｐゴシック"/>
            <family val="3"/>
          </rPr>
          <t>千葉県：
該当年度の
工賃（賃金）支払総額÷各日の工賃（賃金）支払対象者の総数</t>
        </r>
      </text>
    </comment>
    <comment ref="AO21" authorId="0">
      <text>
        <r>
          <rPr>
            <b/>
            <sz val="9"/>
            <rFont val="ＭＳ Ｐゴシック"/>
            <family val="3"/>
          </rPr>
          <t>千葉県：
該当年度の
工賃（賃金）支払総額÷各日の工賃（賃金）支払対象者の総数</t>
        </r>
      </text>
    </comment>
    <comment ref="Q8" authorId="0">
      <text>
        <r>
          <rPr>
            <b/>
            <sz val="9"/>
            <rFont val="ＭＳ Ｐゴシック"/>
            <family val="3"/>
          </rPr>
          <t>千葉県：
2,計画シート（各作業ページ）に記入した、各作業の①年間売上の合計値が自動で表示されます。</t>
        </r>
      </text>
    </comment>
    <comment ref="Q9" authorId="0">
      <text>
        <r>
          <rPr>
            <b/>
            <sz val="9"/>
            <rFont val="ＭＳ Ｐゴシック"/>
            <family val="3"/>
          </rPr>
          <t>千葉県：
2,計画シート（各作業ページ）に記入した各作業の②経費の合計値が自動で表示されます。</t>
        </r>
      </text>
    </comment>
    <comment ref="Q10" authorId="0">
      <text>
        <r>
          <rPr>
            <b/>
            <sz val="9"/>
            <rFont val="ＭＳ Ｐゴシック"/>
            <family val="3"/>
          </rPr>
          <t>千葉県：
2,計画シート（各作業ページ）に記入した各作業の③利益の合計値が自動で表示されます。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千葉県：
利益から積立金（2種）を引いた額（工賃）が自動で表示されます。</t>
        </r>
      </text>
    </comment>
    <comment ref="Q14" authorId="0">
      <text>
        <r>
          <rPr>
            <b/>
            <sz val="9"/>
            <rFont val="ＭＳ Ｐゴシック"/>
            <family val="3"/>
          </rPr>
          <t>千葉県：
平成28年度に支払った額を記入してください。</t>
        </r>
      </text>
    </comment>
    <comment ref="Q15" authorId="0">
      <text>
        <r>
          <rPr>
            <b/>
            <sz val="9"/>
            <rFont val="ＭＳ Ｐゴシック"/>
            <family val="3"/>
          </rPr>
          <t>千葉県：
工賃（賃金）支払可能額　－　工賃（賃金）支払総額</t>
        </r>
      </text>
    </comment>
    <comment ref="Q18" authorId="0">
      <text>
        <r>
          <rPr>
            <b/>
            <sz val="9"/>
            <rFont val="ＭＳ Ｐゴシック"/>
            <family val="3"/>
          </rPr>
          <t>千葉県：
該当年度の
工賃（賃金）支払総額÷各月の工賃（賃金）支払対象者の総数</t>
        </r>
      </text>
    </comment>
    <comment ref="Q21" authorId="0">
      <text>
        <r>
          <rPr>
            <b/>
            <sz val="9"/>
            <rFont val="ＭＳ Ｐゴシック"/>
            <family val="3"/>
          </rPr>
          <t>千葉県：
該当年度の
工賃（賃金）支払総額÷各日の工賃（賃金）支払対象者の総数</t>
        </r>
      </text>
    </comment>
    <comment ref="K8" authorId="0">
      <text>
        <r>
          <rPr>
            <b/>
            <sz val="9"/>
            <rFont val="ＭＳ Ｐゴシック"/>
            <family val="3"/>
          </rPr>
          <t>千葉県：
2,計画シート（各作業ページ）に記入した、各作業の①年間売上の合計値が自動で表示されます。</t>
        </r>
      </text>
    </comment>
    <comment ref="K9" authorId="0">
      <text>
        <r>
          <rPr>
            <b/>
            <sz val="9"/>
            <rFont val="ＭＳ Ｐゴシック"/>
            <family val="3"/>
          </rPr>
          <t>千葉県：
2,計画シート（各作業ページ）に記入した、各作業の①年間売上の合計値が自動で表示されます。</t>
        </r>
      </text>
    </comment>
    <comment ref="AG8" authorId="0">
      <text>
        <r>
          <rPr>
            <b/>
            <sz val="9"/>
            <rFont val="ＭＳ Ｐゴシック"/>
            <family val="3"/>
          </rPr>
          <t>千葉県：
2,計画シート（各作業ページ）に記入した、各作業の①年間売上の合計値が自動で表示されます。</t>
        </r>
      </text>
    </comment>
    <comment ref="AO8" authorId="0">
      <text>
        <r>
          <rPr>
            <b/>
            <sz val="9"/>
            <rFont val="ＭＳ Ｐゴシック"/>
            <family val="3"/>
          </rPr>
          <t>千葉県：
2,計画シート（各作業ページ）に記入した、各作業の①年間売上の合計値が自動で表示されます。</t>
        </r>
      </text>
    </comment>
    <comment ref="AA8" authorId="0">
      <text>
        <r>
          <rPr>
            <b/>
            <sz val="9"/>
            <rFont val="ＭＳ Ｐゴシック"/>
            <family val="3"/>
          </rPr>
          <t>千葉県：
2,計画シート（各作業ページ）に記入した、各作業の①年間売上の合計値が自動で表示されます。</t>
        </r>
      </text>
    </comment>
    <comment ref="AA9" authorId="0">
      <text>
        <r>
          <rPr>
            <b/>
            <sz val="9"/>
            <rFont val="ＭＳ Ｐゴシック"/>
            <family val="3"/>
          </rPr>
          <t>千葉県：
2,計画シート（各作業ページ）に記入した各作業の②経費の合計値が自動で表示されます。</t>
        </r>
      </text>
    </comment>
    <comment ref="AA10" authorId="0">
      <text>
        <r>
          <rPr>
            <b/>
            <sz val="9"/>
            <rFont val="ＭＳ Ｐゴシック"/>
            <family val="3"/>
          </rPr>
          <t>千葉県：
2,計画シート（各作業ページ）に記入した各作業の③利益の合計値が自動で表示されます。</t>
        </r>
      </text>
    </comment>
    <comment ref="AA13" authorId="0">
      <text>
        <r>
          <rPr>
            <b/>
            <sz val="9"/>
            <rFont val="ＭＳ Ｐゴシック"/>
            <family val="3"/>
          </rPr>
          <t>千葉県：
利益から積立金（2種）を引いた額（工賃）が自動で表示されます。</t>
        </r>
      </text>
    </comment>
    <comment ref="AA14" authorId="0">
      <text>
        <r>
          <rPr>
            <b/>
            <sz val="9"/>
            <rFont val="ＭＳ Ｐゴシック"/>
            <family val="3"/>
          </rPr>
          <t>千葉県：
平成28年度に支払う予定だった額を記入してください。</t>
        </r>
      </text>
    </comment>
    <comment ref="AA15" authorId="0">
      <text>
        <r>
          <rPr>
            <b/>
            <sz val="9"/>
            <rFont val="ＭＳ Ｐゴシック"/>
            <family val="3"/>
          </rPr>
          <t>千葉県：
工賃（賃金）支払可能額　－　工賃（賃金）支払総額</t>
        </r>
      </text>
    </comment>
  </commentList>
</comments>
</file>

<file path=xl/sharedStrings.xml><?xml version="1.0" encoding="utf-8"?>
<sst xmlns="http://schemas.openxmlformats.org/spreadsheetml/2006/main" count="2302" uniqueCount="660">
  <si>
    <t>事業所名</t>
  </si>
  <si>
    <t>サービス管理責任者名</t>
  </si>
  <si>
    <t>担当者名</t>
  </si>
  <si>
    <t>指定年月日</t>
  </si>
  <si>
    <t>運営法人名</t>
  </si>
  <si>
    <t>利用者定員</t>
  </si>
  <si>
    <t>運営法人代表者名</t>
  </si>
  <si>
    <t>人</t>
  </si>
  <si>
    <t>住所</t>
  </si>
  <si>
    <t>〒</t>
  </si>
  <si>
    <t>電話番号</t>
  </si>
  <si>
    <t>FAX番号</t>
  </si>
  <si>
    <t>E-mail</t>
  </si>
  <si>
    <t>実績</t>
  </si>
  <si>
    <t>目標</t>
  </si>
  <si>
    <t>設備等整備積立金</t>
  </si>
  <si>
    <t>作業名</t>
  </si>
  <si>
    <t>現状及び今年度計画</t>
  </si>
  <si>
    <t>水光熱費</t>
  </si>
  <si>
    <t>外注費</t>
  </si>
  <si>
    <t>減価償却費</t>
  </si>
  <si>
    <t>その他経費</t>
  </si>
  <si>
    <t>事業所
所在地</t>
  </si>
  <si>
    <t>円</t>
  </si>
  <si>
    <t>が支払いたい、</t>
  </si>
  <si>
    <t>作業の内容・特徴</t>
  </si>
  <si>
    <t>を達成するための具体的行動計画</t>
  </si>
  <si>
    <t>月額</t>
  </si>
  <si>
    <t>時間額</t>
  </si>
  <si>
    <t>１、事業所概要及び理念・運営方針、具体的推進体制</t>
  </si>
  <si>
    <t>３、事業所の現状と目標の設定</t>
  </si>
  <si>
    <t>事業所管理者名</t>
  </si>
  <si>
    <t>登録者数</t>
  </si>
  <si>
    <t>平成</t>
  </si>
  <si>
    <t>年</t>
  </si>
  <si>
    <t>月</t>
  </si>
  <si>
    <t>日</t>
  </si>
  <si>
    <t>-</t>
  </si>
  <si>
    <t>項目</t>
  </si>
  <si>
    <t>中分類</t>
  </si>
  <si>
    <t>具体例</t>
  </si>
  <si>
    <t>物品（製造の請負含む）</t>
  </si>
  <si>
    <t>a.筆記具、b.事務用品、c.用紙、d.封筒、e.ゴム印、f.書籍</t>
  </si>
  <si>
    <t>a.ポスター、b.チラシ、c.報告書・冊子、d.名刺、e.スクリーン印刷、f.封筒などの印刷</t>
  </si>
  <si>
    <t>a.机･テーブル、b.椅子、c.キャビネット、d.ロッカー、e.寝具、f.器物台、g.プランター、h.介護用品、i.トイレットペーパー、j.ビニール袋、k.点字ブロック、l.蛍光灯反射板</t>
  </si>
  <si>
    <t>役務</t>
  </si>
  <si>
    <t>a.クリーニング、b.リネンサプライ</t>
  </si>
  <si>
    <t>a.清掃、b.除草作業、c.施設管理、d.駐車場管理、e.自動販売機管理、f.機器清掃</t>
  </si>
  <si>
    <t>a.ホームページ作成、b.プログラミング、c.データ入力・集計、d.テープ起こし</t>
  </si>
  <si>
    <t>a.売店、b.レストラン、c.喫茶店</t>
  </si>
  <si>
    <t>a.仕分け・発送、b.袋詰・包装・梱包、c.洗浄、d.解体、e.箱物折り、f.おしぼり箱折り、g.筆耕、h.文書の破棄（シュレッダー）、i.資源回収・分別、j.封入、k.ポスティング、l.縫製</t>
  </si>
  <si>
    <t>事業所入力部分</t>
  </si>
  <si>
    <t>作業担当職員名</t>
  </si>
  <si>
    <t>の</t>
  </si>
  <si>
    <t>平成27年度</t>
  </si>
  <si>
    <t>平成28年度</t>
  </si>
  <si>
    <t>平成29年度</t>
  </si>
  <si>
    <t>年間売上高</t>
  </si>
  <si>
    <t>経費　計</t>
  </si>
  <si>
    <t>経費率</t>
  </si>
  <si>
    <t>目標年間売上高</t>
  </si>
  <si>
    <t>目標経費率</t>
  </si>
  <si>
    <t>を達成するための方策</t>
  </si>
  <si>
    <t>←プルダウンにて、「月額」、「時間額」の
いずれかを選択</t>
  </si>
  <si>
    <t>２－１、各作業の現状と目標の設定</t>
  </si>
  <si>
    <t>２－２、各作業の現状と目標の設定</t>
  </si>
  <si>
    <t>差額</t>
  </si>
  <si>
    <t>各日の各時間毎の支払対象者の総数*2</t>
  </si>
  <si>
    <t>（物品）事務用品・書籍</t>
  </si>
  <si>
    <t>（物品）印刷</t>
  </si>
  <si>
    <t>（物品）食料品・飲料</t>
  </si>
  <si>
    <t>（物品）小物雑貨</t>
  </si>
  <si>
    <t>（物品）その他の物品</t>
  </si>
  <si>
    <t>（役務）クリーニング</t>
  </si>
  <si>
    <t>（役務）清掃・施設管理</t>
  </si>
  <si>
    <t>（役務）情報処理・テープ起こし</t>
  </si>
  <si>
    <t>（役務）飲食店等の運営</t>
  </si>
  <si>
    <t>（役務）その他のサービス・役務</t>
  </si>
  <si>
    <t>選択してください</t>
  </si>
  <si>
    <t>仕入・原材料費
（売上原価）</t>
  </si>
  <si>
    <t>就労支援事業会計に計上している人件費</t>
  </si>
  <si>
    <t>①　年間売上</t>
  </si>
  <si>
    <t>年間売上（全作業種）</t>
  </si>
  <si>
    <t>経費（全作業種）</t>
  </si>
  <si>
    <t>３年後の事業所のありたい姿</t>
  </si>
  <si>
    <t>ファイル保存名</t>
  </si>
  <si>
    <t>事業種別</t>
  </si>
  <si>
    <t>平成</t>
  </si>
  <si>
    <t>年</t>
  </si>
  <si>
    <t>月</t>
  </si>
  <si>
    <t>日</t>
  </si>
  <si>
    <t>常勤換算数</t>
  </si>
  <si>
    <t>事業所全体の職員数</t>
  </si>
  <si>
    <t>人</t>
  </si>
  <si>
    <t>そのうち就労支援事業会計に人件費を計上している職員数</t>
  </si>
  <si>
    <t>※年金や生活保護費は除く</t>
  </si>
  <si>
    <t>利用者法定福利費（A型のみ）</t>
  </si>
  <si>
    <t>③　利益（①－②）</t>
  </si>
  <si>
    <t>利益</t>
  </si>
  <si>
    <t>や利益</t>
  </si>
  <si>
    <t>目標工賃（賃金）の設定</t>
  </si>
  <si>
    <t>工賃（賃金）変動積立金</t>
  </si>
  <si>
    <t>工賃（賃金）支払可能額</t>
  </si>
  <si>
    <t>工賃（賃金）支払総額</t>
  </si>
  <si>
    <t>各月の工賃（賃金）支払対象者の総数*1</t>
  </si>
  <si>
    <t>平均工賃（賃金）月額</t>
  </si>
  <si>
    <t>平均工賃（賃金）時間額</t>
  </si>
  <si>
    <t>工賃（賃金）向上計画シート</t>
  </si>
  <si>
    <t>←この列の数字が、今回の工賃向上計画の目標になります。</t>
  </si>
  <si>
    <t>自動入力（自動計算、自動反映）</t>
  </si>
  <si>
    <t>事業所プルダウン選択部分</t>
  </si>
  <si>
    <t>共有した</t>
  </si>
  <si>
    <t>共有していない</t>
  </si>
  <si>
    <t>②　経費　計（経費率）</t>
  </si>
  <si>
    <t>計画見直し日</t>
  </si>
  <si>
    <t>1人あたりの平均理想月給（工賃、賃金）</t>
  </si>
  <si>
    <t>←選択する際は、別シートの「作業部門」を参照してください。</t>
  </si>
  <si>
    <t>作業部門（中分類）</t>
  </si>
  <si>
    <t>←水色部分に数字のみ入力してください（人は自動表示）。</t>
  </si>
  <si>
    <t>←水色部分に数字のみ入力してください（人は自動表示）。</t>
  </si>
  <si>
    <t>a.パン、b.弁当・おにぎり、c.麺類、ｄ.加工食品、e.菓子類、
f.飲料・コーヒー・茶、g.酒類、h.米、i.野菜、j.果物、k.養鶏、
l.家畜、m.花卉類</t>
  </si>
  <si>
    <t>a.衣類・身の回り品・装飾具・刺繍品、b.食器類・陶磁器・ガラス製品、c.絵画・工芸品、d.木工品・金物、e.おもちゃ・人形、f.楽器、g.石鹸、h.各種記念品、i.清掃用具・用品、j.紙すき製品</t>
  </si>
  <si>
    <t>法人及び事業所の理念・運営方針</t>
  </si>
  <si>
    <t>利益（全作業種）</t>
  </si>
  <si>
    <t>作業部門　対象品目一覧（参考例）</t>
  </si>
  <si>
    <t>売上に占める割合</t>
  </si>
  <si>
    <t>売上に占める割合</t>
  </si>
  <si>
    <t>人</t>
  </si>
  <si>
    <t>前年度の平均利用者数（日）</t>
  </si>
  <si>
    <t>身体</t>
  </si>
  <si>
    <t>知的</t>
  </si>
  <si>
    <t>精神</t>
  </si>
  <si>
    <t>←行の追加は行わず、文字フォントで調整してください。</t>
  </si>
  <si>
    <t>身体・知的・精神</t>
  </si>
  <si>
    <t>身体・知的</t>
  </si>
  <si>
    <t>身体・精神</t>
  </si>
  <si>
    <t>知的・精神</t>
  </si>
  <si>
    <t>身体・難病</t>
  </si>
  <si>
    <t>知的・難病</t>
  </si>
  <si>
    <t>精神・難病</t>
  </si>
  <si>
    <t>身体・知的・精神・難病</t>
  </si>
  <si>
    <t>身体・知的・難病</t>
  </si>
  <si>
    <t>身体・精神・難病</t>
  </si>
  <si>
    <t>知的・精神・難病</t>
  </si>
  <si>
    <t>就労継続支援A型（単独型）</t>
  </si>
  <si>
    <t>就労継続支援A型（多機能型）</t>
  </si>
  <si>
    <t>就労継続支援B型（単独型）</t>
  </si>
  <si>
    <t>就労継続支援B型（多機能型）</t>
  </si>
  <si>
    <t>主な障害種別</t>
  </si>
  <si>
    <t>２－３、各作業の現状と目標の設定</t>
  </si>
  <si>
    <t>２－４、各作業の現状と目標の設定</t>
  </si>
  <si>
    <t>２－５、各作業の現状と目標の設定</t>
  </si>
  <si>
    <t>２－６、各作業の現状と目標の設定</t>
  </si>
  <si>
    <t>２－７、各作業の現状と目標の設定</t>
  </si>
  <si>
    <t>２－８、各作業の現状と目標の設定</t>
  </si>
  <si>
    <t>←水色部分に数字のみ入力してください（円は自動表示）。
※円を入力すると、エラー表示（#VALUE!）になります。</t>
  </si>
  <si>
    <t>別紙２</t>
  </si>
  <si>
    <t>ファイル保存名一覧</t>
  </si>
  <si>
    <t>　このシートは、県内に数ある事業所から提出されたデータを、こちらで整理（ソート）するためのファイル保存名です。</t>
  </si>
  <si>
    <t>　万が一この表にご自分の事業所名がない場合、お手数ですが一番下記載の処理に従い提出して下さい。</t>
  </si>
  <si>
    <t>分類</t>
  </si>
  <si>
    <t>B型</t>
  </si>
  <si>
    <t>月</t>
  </si>
  <si>
    <t>提出　平成</t>
  </si>
  <si>
    <t>見直し　平成</t>
  </si>
  <si>
    <t>指定年</t>
  </si>
  <si>
    <t>千葉県</t>
  </si>
  <si>
    <t>①　年間売上</t>
  </si>
  <si>
    <t>仕入・原材料費
（売上原価）</t>
  </si>
  <si>
    <t>水光熱費</t>
  </si>
  <si>
    <t>外注費</t>
  </si>
  <si>
    <t>利用者法定福利費（A型のみ）</t>
  </si>
  <si>
    <t>就労支援事業会計に計上している人件費</t>
  </si>
  <si>
    <t>減価償却費</t>
  </si>
  <si>
    <t>その他経費</t>
  </si>
  <si>
    <t>②　経費　計（経費率）</t>
  </si>
  <si>
    <t>③　利益（①－②）</t>
  </si>
  <si>
    <t>作業名</t>
  </si>
  <si>
    <t>作業担当職員名</t>
  </si>
  <si>
    <t>作業部門（中分類）</t>
  </si>
  <si>
    <t>売上に占める割合</t>
  </si>
  <si>
    <t>年間売上高</t>
  </si>
  <si>
    <t>経費　計</t>
  </si>
  <si>
    <t>経費率</t>
  </si>
  <si>
    <t>利益</t>
  </si>
  <si>
    <t>の平成27年度以降の将来性</t>
  </si>
  <si>
    <t>目標年間売上高</t>
  </si>
  <si>
    <t>目標経費率</t>
  </si>
  <si>
    <t>2ページ目の作業</t>
  </si>
  <si>
    <t>←電話番号・FAX番号共に－（ハイフン）を使用してください。
※－（ハイフン）を使用しないと、先頭の０（ゼロ）が消えてしまいます。</t>
  </si>
  <si>
    <t>年間売上（全作業種）</t>
  </si>
  <si>
    <t>経費（全作業種）</t>
  </si>
  <si>
    <t>利益（全作業種）</t>
  </si>
  <si>
    <t>工賃（賃金）変動積立金</t>
  </si>
  <si>
    <t>設備等整備積立金</t>
  </si>
  <si>
    <t>工賃（賃金）支払可能額</t>
  </si>
  <si>
    <t>工賃（賃金）支払総額</t>
  </si>
  <si>
    <t>差額</t>
  </si>
  <si>
    <t>各月の工賃（賃金）支払対象者の総数*1</t>
  </si>
  <si>
    <t>平均工賃（賃金）月額</t>
  </si>
  <si>
    <t>各日の各時間毎の支払対象者の総数*2</t>
  </si>
  <si>
    <t>平均工賃（賃金）時間額</t>
  </si>
  <si>
    <t>共有したか</t>
  </si>
  <si>
    <t>H27目標工賃（賃金）月額</t>
  </si>
  <si>
    <t>H28目標工賃（賃金）月額</t>
  </si>
  <si>
    <t>H29目標工賃（賃金）月額</t>
  </si>
  <si>
    <t>法人種別</t>
  </si>
  <si>
    <t>社会福祉協議会</t>
  </si>
  <si>
    <t>社会福祉法人（社会福祉協議会以外）</t>
  </si>
  <si>
    <t>医療法人</t>
  </si>
  <si>
    <t>営利法人（株式・合名・合資・合同会社）</t>
  </si>
  <si>
    <r>
      <t>特定非営利活動法人（</t>
    </r>
    <r>
      <rPr>
        <sz val="11"/>
        <color indexed="8"/>
        <rFont val="Calibri"/>
        <family val="2"/>
      </rPr>
      <t>NPO</t>
    </r>
    <r>
      <rPr>
        <sz val="11"/>
        <color indexed="8"/>
        <rFont val="ＭＳ Ｐゴシック"/>
        <family val="3"/>
      </rPr>
      <t>）</t>
    </r>
  </si>
  <si>
    <t>その他（社団・財団・農協・生協等）</t>
  </si>
  <si>
    <t>月額</t>
  </si>
  <si>
    <t>時間額</t>
  </si>
  <si>
    <t>H27目標工賃（賃金）時間額</t>
  </si>
  <si>
    <t>H28目標工賃（賃金）時間額</t>
  </si>
  <si>
    <t>H29目標工賃（賃金）時間額</t>
  </si>
  <si>
    <t>平成27年度</t>
  </si>
  <si>
    <t>平成28年度</t>
  </si>
  <si>
    <t>　【①現状の課題　②方針　③具体的行動計画　④その他】
スケジュールも含めて具体的に（なぜ、誰が、何を、いつまで、どこで、どのように等）計画として落とし込む</t>
  </si>
  <si>
    <t>H27
実績比</t>
  </si>
  <si>
    <t>管理者が中心となり、当該工賃（賃金）向上計画を
事業所の全職員で共有しましたか</t>
  </si>
  <si>
    <t>平成26年度実績</t>
  </si>
  <si>
    <t>平成27年度実績</t>
  </si>
  <si>
    <t>平成27年度目標</t>
  </si>
  <si>
    <t>目標年間売上高</t>
  </si>
  <si>
    <t>目標経費率</t>
  </si>
  <si>
    <t>平成28年度目標</t>
  </si>
  <si>
    <t>平成29年度目標</t>
  </si>
  <si>
    <t>2-1</t>
  </si>
  <si>
    <t>2-2</t>
  </si>
  <si>
    <t>平成27年度目標</t>
  </si>
  <si>
    <t>平成28年度目標</t>
  </si>
  <si>
    <t>平成29年度目標</t>
  </si>
  <si>
    <t>工賃（賃金）実績&amp;目標工賃（賃金）</t>
  </si>
  <si>
    <t>３シート（目標）</t>
  </si>
  <si>
    <t>３シート（実績）</t>
  </si>
  <si>
    <t>１シート（概要）</t>
  </si>
  <si>
    <t>平成27年度実績</t>
  </si>
  <si>
    <t>平成26年度実績</t>
  </si>
  <si>
    <t>平成27年度実績</t>
  </si>
  <si>
    <t>H26実績比</t>
  </si>
  <si>
    <t>H27目標比</t>
  </si>
  <si>
    <t>平成27年度目標</t>
  </si>
  <si>
    <t>平成28年度目標</t>
  </si>
  <si>
    <t>平成27年度実績比</t>
  </si>
  <si>
    <t>平成2７年度実績</t>
  </si>
  <si>
    <t>平成29年度目標</t>
  </si>
  <si>
    <t>2-3</t>
  </si>
  <si>
    <t>2-4</t>
  </si>
  <si>
    <t>2-5</t>
  </si>
  <si>
    <t>2-6</t>
  </si>
  <si>
    <t xml:space="preserve"> </t>
  </si>
  <si>
    <t xml:space="preserve">←水色部分に数字のみ入力してください（円や％は自動表示）。
※円や％を入力すると、エラー表示（#VALUE!）になります。
</t>
  </si>
  <si>
    <t>新規</t>
  </si>
  <si>
    <t>継続（拡大方向）</t>
  </si>
  <si>
    <t>継続（現状維持方向）</t>
  </si>
  <si>
    <t>継続（縮小方向）</t>
  </si>
  <si>
    <t>前回提出日</t>
  </si>
  <si>
    <r>
      <t>←セルは結合されています。
改行（段落分け）を行う場合は、キーボードの【Alt】キーを押しながら、【Enter】キーを押してください。入りきらない場合、</t>
    </r>
    <r>
      <rPr>
        <sz val="11"/>
        <color indexed="8"/>
        <rFont val="ＭＳ Ｐゴシック"/>
        <family val="3"/>
      </rPr>
      <t>行の追加は行わず、文字フォントで調整してください。</t>
    </r>
  </si>
  <si>
    <r>
      <t>←セルは結合されています。
改行（段落分け）を行う場合は、キーボードの【Alt】キーを押しながら、【Enter】キーを押してください。入りきらない場合、</t>
    </r>
    <r>
      <rPr>
        <sz val="11"/>
        <color indexed="8"/>
        <rFont val="ＭＳ Ｐゴシック"/>
        <family val="3"/>
      </rPr>
      <t>行の追加は行わず、文字フォントで調整してください。</t>
    </r>
  </si>
  <si>
    <t>平成29年度の工賃（賃金）向上計画の推進体制（管理者及び運営体制図）※各作業に担当者がいる場合は明記すること</t>
  </si>
  <si>
    <r>
      <t>←セルは結合されていません。
入りきらない場合、行の追加は行わず、文字フォントで調整してください。
罫線</t>
    </r>
    <r>
      <rPr>
        <sz val="11"/>
        <color indexed="8"/>
        <rFont val="ＭＳ Ｐゴシック"/>
        <family val="3"/>
      </rPr>
      <t>や図形を用いてください。</t>
    </r>
  </si>
  <si>
    <t>H28
目標比</t>
  </si>
  <si>
    <t>平成29年度
（今年度）</t>
  </si>
  <si>
    <t>H28
実績比</t>
  </si>
  <si>
    <t>平成30年度</t>
  </si>
  <si>
    <t>平成28年度実績　【①具体的な行動結果　②実績　③目標達成理由／目標未達成理由　④その他　】</t>
  </si>
  <si>
    <t>今年度（平成29年度）目標年間売上</t>
  </si>
  <si>
    <t>平成30年度目標年間売上</t>
  </si>
  <si>
    <t>の平成30年度以降の将来性</t>
  </si>
  <si>
    <t>廃止（平成28年度）</t>
  </si>
  <si>
    <t>廃止（平成29年度）</t>
  </si>
  <si>
    <t>廃止予定（平成30年度）</t>
  </si>
  <si>
    <t>←セルは結合されています。
改行（段落分け）を行う場合は、キーボードの【Alt】キーを押しながら、【Enter】キーを押してください。行の追加は行わず、文字フォントで調整してください。
平成28年度末で作業を廃止した場合は、記入する必要はありません。</t>
  </si>
  <si>
    <t>←平成30年度で作業を廃止する予定の場合は、記入する必要はありません。</t>
  </si>
  <si>
    <t>←セルは結合されています。
改行（段落分け）を行う場合は、キーボードの【Alt】キーを押しながら、【Enter】キーを押してください。行の追加は行わず、文字フォントで調整してください。</t>
  </si>
  <si>
    <t>H28
目標比</t>
  </si>
  <si>
    <t xml:space="preserve">*1．：１年間の各月に工賃（賃金）の支払対象者の延人数
【例】定員20人の事業所で、4月 18人、5月 20人、6月 19人、7月 19人、8月 20人、9月 20人、10月 20人、11月 19人、12月 19人、1月 19人、2月 19人、3月 19人だった場合、１年間の総延人数は、231人となります。
*2．
【例】１年のうちに、４月１日、４月５日、５月９日、１０月２１日労働分に工賃（賃金）を支払った場合。（極端な例です。）
４月１日　Ａさん5時間・Ｂさん3時間・Ｃさん6時間、 ４月５日　Ａさん4時間・Ｂさん5時間・Ｃさん4時間、 ５月９日　Ａさん4時間・Ｂさん4時間・Ｃさん5時間、 １０月２１日 Ａさん5時間・Ｂさん5時間・Ｃさん5時間だった場合、１年間の総労働時間は５５時間=55人となります。
</t>
  </si>
  <si>
    <t>平成28年度実績</t>
  </si>
  <si>
    <t>←水色部分に数字のみを入力してください（円は自動表示）。
※円を入力すると、エラー表示（#VALUE!）になります。
平成28年度もしくは29年度からの新規作業の場合は、過去の実績や目標を記入する必要はありません。
平成28年度末で作業を廃止した場合は、平成29年度（今年度）の目標を記入する必要はありません。</t>
  </si>
  <si>
    <t>平成28
実績比</t>
  </si>
  <si>
    <t>平成28年度実績</t>
  </si>
  <si>
    <t>平成29年度の7月1日現在（平成29年7月1日以降に変更指定申請や新規申請を行う事業所については、指定月）の情報をご記入ください。</t>
  </si>
  <si>
    <t>の平成30年度以降の将来性</t>
  </si>
  <si>
    <t>平成30年度目標年間売上</t>
  </si>
  <si>
    <t>平成30年度目標年間売上</t>
  </si>
  <si>
    <t>　この一覧はH29.3.31時点での分類で千葉県内にある全ての事業所を載せています。（政令・中核市含む）</t>
  </si>
  <si>
    <t>Ａ型（雇用型）</t>
  </si>
  <si>
    <t>Ａ型（雇用型）</t>
  </si>
  <si>
    <t>A1  はつらつ道場 28_工賃（賃金）向上計画シート(H29提出)</t>
  </si>
  <si>
    <t>A2  ＰＡＬ稲毛 28_工賃（賃金）向上計画シート(H29提出)</t>
  </si>
  <si>
    <t>A3  セットアップ 28_工賃（賃金）向上計画シート(H29提出)</t>
  </si>
  <si>
    <t>A4 廃止 ワークアイ・ジョブサポート 28_工賃（賃金）向上計画シート(H29提出)</t>
  </si>
  <si>
    <t>A5  ハッピーウェーイ 28_工賃（賃金）向上計画シート(H29提出)</t>
  </si>
  <si>
    <t>A6  アースプロテクト 28_工賃（賃金）向上計画シート(H29提出)</t>
  </si>
  <si>
    <t>A7  サークル 28_工賃（賃金）向上計画シート(H29提出)</t>
  </si>
  <si>
    <t>A8  リーブカンパニー 28_工賃（賃金）向上計画シート(H29提出)</t>
  </si>
  <si>
    <t>A9  かるのこ 28_工賃（賃金）向上計画シート(H29提出)</t>
  </si>
  <si>
    <t>A10  ＥＯＳファーム船橋 28_工賃（賃金）向上計画シート(H29提出)</t>
  </si>
  <si>
    <t>A11  ハッピーアベニュー 28_工賃（賃金）向上計画シート(H29提出)</t>
  </si>
  <si>
    <t>A12  ハッピーストリート 28_工賃（賃金）向上計画シート(H29提出)</t>
  </si>
  <si>
    <t>A13  ビーアンビシャス 28_工賃（賃金）向上計画シート(H29提出)</t>
  </si>
  <si>
    <t>A14  ぽぴあ仕事センターライズ 28_工賃（賃金）向上計画シート(H29提出)</t>
  </si>
  <si>
    <t>A15  タオ工房 28_工賃（賃金）向上計画シート(H29提出)</t>
  </si>
  <si>
    <t>A16  就労継続支援A型事業所栗源協働支援センター 28_工賃（賃金）向上計画シート(H29提出)</t>
  </si>
  <si>
    <t>A17  19工房/きのこ栽培農園 28_工賃（賃金）向上計画シート(H29提出)</t>
  </si>
  <si>
    <t>A18  ユアポート 28_工賃（賃金）向上計画シート(H29提出)</t>
  </si>
  <si>
    <t>A19  株式会社CBS 28_工賃（賃金）向上計画シート(H29提出)</t>
  </si>
  <si>
    <t>A20  就労継続支援はぁもにぃ 28_工賃（賃金）向上計画シート(H29提出)</t>
  </si>
  <si>
    <t>A21  生活クラブ風の村とんぼ舎さくら 28_工賃（賃金）向上計画シート(H29提出)</t>
  </si>
  <si>
    <t>A22  袖ケ浦きのこ村 28_工賃（賃金）向上計画シート(H29提出)</t>
  </si>
  <si>
    <t>A23  パレット 28_工賃（賃金）向上計画シート(H29提出)</t>
  </si>
  <si>
    <t>A24  グローアップ船橋 28_工賃（賃金）向上計画シート(H29提出)</t>
  </si>
  <si>
    <t>A25 廃止 夢の笛作業所 28_工賃（賃金）向上計画シート(H29提出)</t>
  </si>
  <si>
    <t>A26  ユニバース 28_工賃（賃金）向上計画シート(H29提出)</t>
  </si>
  <si>
    <t>A27 廃止 5.2.4Garage Cafe 28_工賃（賃金）向上計画シート(H29提出)</t>
  </si>
  <si>
    <t>A28 廃止 ハーモニー治療院 28_工賃（賃金）向上計画シート(H29提出)</t>
  </si>
  <si>
    <t>A29  あらた 28_工賃（賃金）向上計画シート(H29提出)</t>
  </si>
  <si>
    <t>A30  サニーロード八千代 28_工賃（賃金）向上計画シート(H29提出)</t>
  </si>
  <si>
    <t>A31  ジョブソワ船橋事業所 28_工賃（賃金）向上計画シート(H29提出)</t>
  </si>
  <si>
    <t>A32  ミレリア 28_工賃（賃金）向上計画シート(H29提出)</t>
  </si>
  <si>
    <t>A33  グローアップ千葉 28_工賃（賃金）向上計画シート(H29提出)</t>
  </si>
  <si>
    <t>A34  あらた八街事業所 28_工賃（賃金）向上計画シート(H29提出)</t>
  </si>
  <si>
    <t>A35  パレット行徳 28_工賃（賃金）向上計画シート(H29提出)</t>
  </si>
  <si>
    <t>A36  多機能型事業所　ＲＯＹＡＬ　ＥＮＧＩＮＥ 28_工賃（賃金）向上計画シート(H29提出)</t>
  </si>
  <si>
    <t>A37  株式会社ホップ 28_工賃（賃金）向上計画シート(H29提出)</t>
  </si>
  <si>
    <t>A38  グローアップ前原 28_工賃（賃金）向上計画シート(H29提出)</t>
  </si>
  <si>
    <t>A39  はた楽ステーション 28_工賃（賃金）向上計画シート(H29提出)</t>
  </si>
  <si>
    <t>A40  ヒカリエ 28_工賃（賃金）向上計画シート(H29提出)</t>
  </si>
  <si>
    <t>A41  レクサ 28_工賃（賃金）向上計画シート(H29提出)</t>
  </si>
  <si>
    <t>A42  パレット西船橋 28_工賃（賃金）向上計画シート(H29提出)</t>
  </si>
  <si>
    <t>A43  ライフ 28_工賃（賃金）向上計画シート(H29提出)</t>
  </si>
  <si>
    <t>A44  クロスブリッジ東金 28_工賃（賃金）向上計画シート(H29提出)</t>
  </si>
  <si>
    <t>A45  シュリ 28_工賃（賃金）向上計画シート(H29提出)</t>
  </si>
  <si>
    <t>A46  オネット 28_工賃（賃金）向上計画シート(H29提出)</t>
  </si>
  <si>
    <t>A47  就労支援施設　うみかぜ 28_工賃（賃金）向上計画シート(H29提出)</t>
  </si>
  <si>
    <t>A48  aigamo松戸オフィス 28_工賃（賃金）向上計画シート(H29提出)</t>
  </si>
  <si>
    <t>A49 廃止 プライアップ 28_工賃（賃金）向上計画シート(H29提出)</t>
  </si>
  <si>
    <t>A50  すえひろ 28_工賃（賃金）向上計画シート(H29提出)</t>
  </si>
  <si>
    <t>A51 新 オリーブハウス 28_工賃（賃金）向上計画シート(H29提出)</t>
  </si>
  <si>
    <t>A52 新 さくら事業所 28_工賃（賃金）向上計画シート(H29提出)</t>
  </si>
  <si>
    <t>A53 新 マインドセット南行徳 28_工賃（賃金）向上計画シート(H29提出)</t>
  </si>
  <si>
    <t>A54 新 harbor 28_工賃（賃金）向上計画シート(H29提出)</t>
  </si>
  <si>
    <t>A55 新 ツツジ 28_工賃（賃金）向上計画シート(H29提出)</t>
  </si>
  <si>
    <t>A56 新 sora-cafe 28_工賃（賃金）向上計画シート(H29提出)</t>
  </si>
  <si>
    <t>A57 新 あらた京成佐倉事業所 28_工賃（賃金）向上計画シート(H29提出)</t>
  </si>
  <si>
    <t>A58 新 ノーリミット 28_工賃（賃金）向上計画シート(H29提出)</t>
  </si>
  <si>
    <t>A59 新 サンライズ 28_工賃（賃金）向上計画シート(H29提出)</t>
  </si>
  <si>
    <t>A60 新 こむはにぃ 28_工賃（賃金）向上計画シート(H29提出)</t>
  </si>
  <si>
    <t>A61 新 マリン 28_工賃（賃金）向上計画シート(H29提出)</t>
  </si>
  <si>
    <t>A62 新 ウィズパートナー 28_工賃（賃金）向上計画シート(H29提出)</t>
  </si>
  <si>
    <t>A63 新 アナベル 28_工賃（賃金）向上計画シート(H29提出)</t>
  </si>
  <si>
    <t>A64 新 夢工場 28_工賃（賃金）向上計画シート(H29提出)</t>
  </si>
  <si>
    <t>A65 新 就労継続支援Ａ型事業所　小さな翼 28_工賃（賃金）向上計画シート(H29提出)</t>
  </si>
  <si>
    <t>A66 新 トラット 28_工賃（賃金）向上計画シート(H29提出)</t>
  </si>
  <si>
    <t>A67 新 フィールドスター 28_工賃（賃金）向上計画シート(H29提出)</t>
  </si>
  <si>
    <t>A68 新 ワークスタジオ　松戸 28_工賃（賃金）向上計画シート(H29提出)</t>
  </si>
  <si>
    <t>B1  さつき台の家 28_工賃（賃金）向上計画シート(H29提出)</t>
  </si>
  <si>
    <t>B2  ユーカリワークス 28_工賃（賃金）向上計画シート(H29提出)</t>
  </si>
  <si>
    <t>B3  松里福祉作業所 28_工賃（賃金）向上計画シート(H29提出)</t>
  </si>
  <si>
    <t>B4  希望塾 28_工賃（賃金）向上計画シート(H29提出)</t>
  </si>
  <si>
    <t>B5  いぶき 28_工賃（賃金）向上計画シート(H29提出)</t>
  </si>
  <si>
    <t>B6  障害者の働く場もえぎ 28_工賃（賃金）向上計画シート(H29提出)</t>
  </si>
  <si>
    <t>B7  ひまわり工房 28_工賃（賃金）向上計画シート(H29提出)</t>
  </si>
  <si>
    <t>B8  ビーアンビシャス 28_工賃（賃金）向上計画シート(H29提出)</t>
  </si>
  <si>
    <t>B9  東金市福祉作業所 28_工賃（賃金）向上計画シート(H29提出)</t>
  </si>
  <si>
    <t>B10  ＴＵＢＵ　ＰＬＡＮ 28_工賃（賃金）向上計画シート(H29提出)</t>
  </si>
  <si>
    <t>B11  南部よもぎの園指定管理者社会福祉法人千手会 28_工賃（賃金）向上計画シート(H29提出)</t>
  </si>
  <si>
    <t>B12  あかね園 28_工賃（賃金）向上計画シート(H29提出)</t>
  </si>
  <si>
    <t>B13  ビック・ハート 28_工賃（賃金）向上計画シート(H29提出)</t>
  </si>
  <si>
    <t>B14  メンタルステーションオーノ 28_工賃（賃金）向上計画シート(H29提出)</t>
  </si>
  <si>
    <t>B15  第１レンコンの家 28_工賃（賃金）向上計画シート(H29提出)</t>
  </si>
  <si>
    <t>B16  ワークショップしらさと 28_工賃（賃金）向上計画シート(H29提出)</t>
  </si>
  <si>
    <t>B17  よつば工房 28_工賃（賃金）向上計画シート(H29提出)</t>
  </si>
  <si>
    <t>B18 廃止 野田市心身障害者福祉作業所（野田市） 28_工賃（賃金）向上計画シート(H29提出)</t>
  </si>
  <si>
    <t>B19  サンワークL事業所 28_工賃（賃金）向上計画シート(H29提出)</t>
  </si>
  <si>
    <t>B20  あけぼの園 28_工賃（賃金）向上計画シート(H29提出)</t>
  </si>
  <si>
    <t>B21  就労サポートリーブ 28_工賃（賃金）向上計画シート(H29提出)</t>
  </si>
  <si>
    <t>B22  はっぴぃマウス 28_工賃（賃金）向上計画シート(H29提出)</t>
  </si>
  <si>
    <t>B23  あきもとふぁーまーず 28_工賃（賃金）向上計画シート(H29提出)</t>
  </si>
  <si>
    <t>B24  アーアンドディだいえい 28_工賃（賃金）向上計画シート(H29提出)</t>
  </si>
  <si>
    <t>B25  ほっとハートプラス 28_工賃（賃金）向上計画シート(H29提出)</t>
  </si>
  <si>
    <t>B26  ワイズホーム 28_工賃（賃金）向上計画シート(H29提出)</t>
  </si>
  <si>
    <t>B27  コスモス 28_工賃（賃金）向上計画シート(H29提出)</t>
  </si>
  <si>
    <t>B28  いんば学舎・オソロク倶楽部 28_工賃（賃金）向上計画シート(H29提出)</t>
  </si>
  <si>
    <t>B29  就職するなら明朗塾 28_工賃（賃金）向上計画シート(H29提出)</t>
  </si>
  <si>
    <t>B30  中里ワークホーム 28_工賃（賃金）向上計画シート(H29提出)</t>
  </si>
  <si>
    <t>B31  桜が丘晴山苑 28_工賃（賃金）向上計画シート(H29提出)</t>
  </si>
  <si>
    <t>B32  セルプ・しんゆう 28_工賃（賃金）向上計画シート(H29提出)</t>
  </si>
  <si>
    <t>B33  青い鳥 28_工賃（賃金）向上計画シート(H29提出)</t>
  </si>
  <si>
    <t>B34 廃止 シーモック（ＮＰＯ） 28_工賃（賃金）向上計画シート(H29提出)</t>
  </si>
  <si>
    <t>B35  カレンズ 28_工賃（賃金）向上計画シート(H29提出)</t>
  </si>
  <si>
    <t>B36  ふる里学舎きせつ館 28_工賃（賃金）向上計画シート(H29提出)</t>
  </si>
  <si>
    <t>B37  ワーカーズハウスぐらす 28_工賃（賃金）向上計画シート(H29提出)</t>
  </si>
  <si>
    <t>B38  山武市成東福祉作業所 28_工賃（賃金）向上計画シート(H29提出)</t>
  </si>
  <si>
    <t>B39  ワークアイ・船橋 28_工賃（賃金）向上計画シート(H29提出)</t>
  </si>
  <si>
    <t>B40  カメリアハウス 28_工賃（賃金）向上計画シート(H29提出)</t>
  </si>
  <si>
    <t>B41  茂原市心身障害者福祉作業所 28_工賃（賃金）向上計画シート(H29提出)</t>
  </si>
  <si>
    <t>B42  ぴあふぁくとり 28_工賃（賃金）向上計画シート(H29提出)</t>
  </si>
  <si>
    <t>B43  佐倉市よもぎの園指定管理者社会福祉法人愛光 28_工賃（賃金）向上計画シート(H29提出)</t>
  </si>
  <si>
    <t>B44  タオ 28_工賃（賃金）向上計画シート(H29提出)</t>
  </si>
  <si>
    <t>B45  かりん 28_工賃（賃金）向上計画シート(H29提出)</t>
  </si>
  <si>
    <t>B46  あゆみ会作業所 28_工賃（賃金）向上計画シート(H29提出)</t>
  </si>
  <si>
    <t>B47  館山憩いの家共同作業所 28_工賃（賃金）向上計画シート(H29提出)</t>
  </si>
  <si>
    <t>B48  ふくろう工房 28_工賃（賃金）向上計画シート(H29提出)</t>
  </si>
  <si>
    <t>B49  ＮＰＯ法人コスモス大網ビレッジ 28_工賃（賃金）向上計画シート(H29提出)</t>
  </si>
  <si>
    <t>B50  流山こまぎ園 28_工賃（賃金）向上計画シート(H29提出)</t>
  </si>
  <si>
    <t>B51  コスモス 28_工賃（賃金）向上計画シート(H29提出)</t>
  </si>
  <si>
    <t>B52  大樹 28_工賃（賃金）向上計画シート(H29提出)</t>
  </si>
  <si>
    <t>B53  あやめ 28_工賃（賃金）向上計画シート(H29提出)</t>
  </si>
  <si>
    <t>B54  銀河舎 28_工賃（賃金）向上計画シート(H29提出)</t>
  </si>
  <si>
    <t>B55  もくまお 28_工賃（賃金）向上計画シート(H29提出)</t>
  </si>
  <si>
    <t>B56  オリーブハウス 28_工賃（賃金）向上計画シート(H29提出)</t>
  </si>
  <si>
    <t>B57  ステップちば 28_工賃（賃金）向上計画シート(H29提出)</t>
  </si>
  <si>
    <t>B58  就労生活支援センター　トライアングル西千葉 28_工賃（賃金）向上計画シート(H29提出)</t>
  </si>
  <si>
    <t>B59  ハンドワーク 28_工賃（賃金）向上計画シート(H29提出)</t>
  </si>
  <si>
    <t>B60  ぽぴあ福祉作業センターそらいろ 28_工賃（賃金）向上計画シート(H29提出)</t>
  </si>
  <si>
    <t>B61  ぽんぽこりん 28_工賃（賃金）向上計画シート(H29提出)</t>
  </si>
  <si>
    <t>B62  はみんぐばあど 28_工賃（賃金）向上計画シート(H29提出)</t>
  </si>
  <si>
    <t>B63  市川市フォルテ行徳 28_工賃（賃金）向上計画シート(H29提出)</t>
  </si>
  <si>
    <t>B64  紙好き工房空と海 28_工賃（賃金）向上計画シート(H29提出)</t>
  </si>
  <si>
    <t>B65 廃止 花の実園（習志野市） 28_工賃（賃金）向上計画シート(H29提出)</t>
  </si>
  <si>
    <t>B66  生活援助センター工房スノードロップ 28_工賃（賃金）向上計画シート(H29提出)</t>
  </si>
  <si>
    <t>B67  福祉アシストワーク協会 28_工賃（賃金）向上計画シート(H29提出)</t>
  </si>
  <si>
    <t>B68  わさび 28_工賃（賃金）向上計画シート(H29提出)</t>
  </si>
  <si>
    <t>B69  障害者通所施設　オーヴェル 28_工賃（賃金）向上計画シート(H29提出)</t>
  </si>
  <si>
    <t>B70 廃止 市川市チャレンジ国分（市川市） 28_工賃（賃金）向上計画シート(H29提出)</t>
  </si>
  <si>
    <t>B71  はばたき職業センター 28_工賃（賃金）向上計画シート(H29提出)</t>
  </si>
  <si>
    <t>B72  ラポール 28_工賃（賃金）向上計画シート(H29提出)</t>
  </si>
  <si>
    <t>B73  ワーク・かなえ 28_工賃（賃金）向上計画シート(H29提出)</t>
  </si>
  <si>
    <t>B74  三芳ワークセンター 28_工賃（賃金）向上計画シート(H29提出)</t>
  </si>
  <si>
    <t>B75 廃止 市川市南八幡ワークス 28_工賃（賃金）向上計画シート(H29提出)</t>
  </si>
  <si>
    <t>B76  ワークジョイまつどセンター 28_工賃（賃金）向上計画シート(H29提出)</t>
  </si>
  <si>
    <t>B77  沼南育成園 28_工賃（賃金）向上計画シート(H29提出)</t>
  </si>
  <si>
    <t>B78  美南園 28_工賃（賃金）向上計画シート(H29提出)</t>
  </si>
  <si>
    <t>B79  野田市立あすなろ職業指導所 28_工賃（賃金）向上計画シート(H29提出)</t>
  </si>
  <si>
    <t>B80  はるか 28_工賃（賃金）向上計画シート(H29提出)</t>
  </si>
  <si>
    <t>B81  ハピネス行徳 28_工賃（賃金）向上計画シート(H29提出)</t>
  </si>
  <si>
    <t>B82  おおばん 28_工賃（賃金）向上計画シート(H29提出)</t>
  </si>
  <si>
    <t>B83  一松工房 28_工賃（賃金）向上計画シート(H29提出)</t>
  </si>
  <si>
    <t>B84  らんまん 28_工賃（賃金）向上計画シート(H29提出)</t>
  </si>
  <si>
    <t>B85  第２レンコンの家 28_工賃（賃金）向上計画シート(H29提出)</t>
  </si>
  <si>
    <t>B86  第３レンコンの家 28_工賃（賃金）向上計画シート(H29提出)</t>
  </si>
  <si>
    <t>B87  らいおん工房 28_工賃（賃金）向上計画シート(H29提出)</t>
  </si>
  <si>
    <t>B88  障がい福祉サービス事業所　こんぽーる 28_工賃（賃金）向上計画シート(H29提出)</t>
  </si>
  <si>
    <t>B89  コッペ 28_工賃（賃金）向上計画シート(H29提出)</t>
  </si>
  <si>
    <t>B90  つばさ 28_工賃（賃金）向上計画シート(H29提出)</t>
  </si>
  <si>
    <t>B91  石陶房 28_工賃（賃金）向上計画シート(H29提出)</t>
  </si>
  <si>
    <t>B92  就労継続支援Ｂ型事業所かりん 28_工賃（賃金）向上計画シート(H29提出)</t>
  </si>
  <si>
    <t>B93  あいらんど 28_工賃（賃金）向上計画シート(H29提出)</t>
  </si>
  <si>
    <t>B94 廃止 キャンバス 28_工賃（賃金）向上計画シート(H29提出)</t>
  </si>
  <si>
    <t>B95  ジョブハウス・もみの木 28_工賃（賃金）向上計画シート(H29提出)</t>
  </si>
  <si>
    <t>B96  ふる里学舎木更津 28_工賃（賃金）向上計画シート(H29提出)</t>
  </si>
  <si>
    <t>B97  羽の郷 28_工賃（賃金）向上計画シート(H29提出)</t>
  </si>
  <si>
    <t>B98  ねむの里 28_工賃（賃金）向上計画シート(H29提出)</t>
  </si>
  <si>
    <t>B99  夢工房まごめざわ 28_工賃（賃金）向上計画シート(H29提出)</t>
  </si>
  <si>
    <t>B100  かたぐるま 28_工賃（賃金）向上計画シート(H29提出)</t>
  </si>
  <si>
    <t>B101  地域作業所hana 28_工賃（賃金）向上計画シート(H29提出)</t>
  </si>
  <si>
    <t>B102  コスモ 28_工賃（賃金）向上計画シート(H29提出)</t>
  </si>
  <si>
    <t>B103 廃止 三愛ワークス御料 28_工賃（賃金）向上計画シート(H29提出)</t>
  </si>
  <si>
    <t>B104  ペーターの丘 28_工賃（賃金）向上計画シート(H29提出)</t>
  </si>
  <si>
    <t>B105  木更津市あけぼの園 28_工賃（賃金）向上計画シート(H29提出)</t>
  </si>
  <si>
    <t>B106  わたの実 28_工賃（賃金）向上計画シート(H29提出)</t>
  </si>
  <si>
    <t>B107 廃止 四街道市障害者就労支援センターサンワーク 28_工賃（賃金）向上計画シート(H29提出)</t>
  </si>
  <si>
    <t>B108  ワークセンター 28_工賃（賃金）向上計画シート(H29提出)</t>
  </si>
  <si>
    <t>B109  浦安市障がい者福祉センター 28_工賃（賃金）向上計画シート(H29提出)</t>
  </si>
  <si>
    <t>B110  障がい者の就労促進事業所みんなの家 28_工賃（賃金）向上計画シート(H29提出)</t>
  </si>
  <si>
    <t>B111  千葉市療育センターいずみの家 28_工賃（賃金）向上計画シート(H29提出)</t>
  </si>
  <si>
    <t>B112  柏市立朋生園 28_工賃（賃金）向上計画シート(H29提出)</t>
  </si>
  <si>
    <t>B113  父の樹園 28_工賃（賃金）向上計画シート(H29提出)</t>
  </si>
  <si>
    <t>B114  あすか園 28_工賃（賃金）向上計画シート(H29提出)</t>
  </si>
  <si>
    <t>B115  笹川なずな工房 28_工賃（賃金）向上計画シート(H29提出)</t>
  </si>
  <si>
    <t>B116  柏市立青和園 28_工賃（賃金）向上計画シート(H29提出)</t>
  </si>
  <si>
    <t>B117  千葉光の村授産園 28_工賃（賃金）向上計画シート(H29提出)</t>
  </si>
  <si>
    <t>B118 廃止 千葉市亥鼻福祉作業所 28_工賃（賃金）向上計画シート(H29提出)</t>
  </si>
  <si>
    <t>B119  ｉ工房　ｃ・ｓ・ｄ 28_工賃（賃金）向上計画シート(H29提出)</t>
  </si>
  <si>
    <t>B120  ＡＲＵＫＵ 28_工賃（賃金）向上計画シート(H29提出)</t>
  </si>
  <si>
    <t>B121  カフェテラス　エスレ 28_工賃（賃金）向上計画シート(H29提出)</t>
  </si>
  <si>
    <t>B122  スクラム 28_工賃（賃金）向上計画シート(H29提出)</t>
  </si>
  <si>
    <t>B123  たけのこ 28_工賃（賃金）向上計画シート(H29提出)</t>
  </si>
  <si>
    <t>B124  ひまわり園 28_工賃（賃金）向上計画シート(H29提出)</t>
  </si>
  <si>
    <t>B125  障害福祉サービス事業所まぁぶるひろ 28_工賃（賃金）向上計画シート(H29提出)</t>
  </si>
  <si>
    <t>B126  めぐり 28_工賃（賃金）向上計画シート(H29提出)</t>
  </si>
  <si>
    <t>B127  ワーク・ライフまつさと 28_工賃（賃金）向上計画シート(H29提出)</t>
  </si>
  <si>
    <t>B128  わたげワークス 28_工賃（賃金）向上計画シート(H29提出)</t>
  </si>
  <si>
    <t>B129  一粒舎 28_工賃（賃金）向上計画シート(H29提出)</t>
  </si>
  <si>
    <t>B130 廃止 三愛ハート工房　レガーロ 28_工賃（賃金）向上計画シート(H29提出)</t>
  </si>
  <si>
    <t>B131  市原市五井福祉作業所 28_工賃（賃金）向上計画シート(H29提出)</t>
  </si>
  <si>
    <t>B132  市原市三和福祉作業所 28_工賃（賃金）向上計画シート(H29提出)</t>
  </si>
  <si>
    <t>B133  障がい者活動支援センター　通所部 28_工賃（賃金）向上計画シート(H29提出)</t>
  </si>
  <si>
    <t>B134  青い空 28_工賃（賃金）向上計画シート(H29提出)</t>
  </si>
  <si>
    <t>B135  多機能型事業所きらら 28_工賃（賃金）向上計画シート(H29提出)</t>
  </si>
  <si>
    <t>B136  地域生活支援大地 28_工賃（賃金）向上計画シート(H29提出)</t>
  </si>
  <si>
    <t>B137  福祉施設　風の村 28_工賃（賃金）向上計画シート(H29提出)</t>
  </si>
  <si>
    <t>B138  里見工房 28_工賃（賃金）向上計画シート(H29提出)</t>
  </si>
  <si>
    <t>B139  ふれあい広場ひびき 28_工賃（賃金）向上計画シート(H29提出)</t>
  </si>
  <si>
    <t>B140  特定非営利活動法人ふれあいハウス 28_工賃（賃金）向上計画シート(H29提出)</t>
  </si>
  <si>
    <t>B141  あさひの丘 28_工賃（賃金）向上計画シート(H29提出)</t>
  </si>
  <si>
    <t>B142  まあるい広場 28_工賃（賃金）向上計画シート(H29提出)</t>
  </si>
  <si>
    <t>B143  望みの門新生舎 28_工賃（賃金）向上計画シート(H29提出)</t>
  </si>
  <si>
    <t>B144  しおさい 28_工賃（賃金）向上計画シート(H29提出)</t>
  </si>
  <si>
    <t>B145  あるば 28_工賃（賃金）向上計画シート(H29提出)</t>
  </si>
  <si>
    <t>B146  ワルツ 28_工賃（賃金）向上計画シート(H29提出)</t>
  </si>
  <si>
    <t>B147  のぞみ 28_工賃（賃金）向上計画シート(H29提出)</t>
  </si>
  <si>
    <t>B148  けやき社会センター 28_工賃（賃金）向上計画シート(H29提出)</t>
  </si>
  <si>
    <t>B149  匝瑳市就労支援事業所ほほえみ園 28_工賃（賃金）向上計画シート(H29提出)</t>
  </si>
  <si>
    <t>B150  南天の木 28_工賃（賃金）向上計画シート(H29提出)</t>
  </si>
  <si>
    <t>B151  地域作業所和楽 28_工賃（賃金）向上計画シート(H29提出)</t>
  </si>
  <si>
    <t>B152  鎌ヶ谷工房 28_工賃（賃金）向上計画シート(H29提出)</t>
  </si>
  <si>
    <t>B153  八街市障がい者就労支援事業所 28_工賃（賃金）向上計画シート(H29提出)</t>
  </si>
  <si>
    <t>B154  ぽけっと 28_工賃（賃金）向上計画シート(H29提出)</t>
  </si>
  <si>
    <t>B155  キッチンせいしょう 28_工賃（賃金）向上計画シート(H29提出)</t>
  </si>
  <si>
    <t>B156  流山市心身障害者福祉作業所さつき園 28_工賃（賃金）向上計画シート(H29提出)</t>
  </si>
  <si>
    <t>B157  福祉支援の家　ビーいちかわ 28_工賃（賃金）向上計画シート(H29提出)</t>
  </si>
  <si>
    <t>B158  医療法人社団透光会ひだまり 28_工賃（賃金）向上計画シート(H29提出)</t>
  </si>
  <si>
    <t>B159  ぽらりす 28_工賃（賃金）向上計画シート(H29提出)</t>
  </si>
  <si>
    <t>B160  ときわぎ工舎 28_工賃（賃金）向上計画シート(H29提出)</t>
  </si>
  <si>
    <t>B161  多機能型事業所なゆたぐりん 28_工賃（賃金）向上計画シート(H29提出)</t>
  </si>
  <si>
    <t>B162  たびだちの村・ふれあい通り 28_工賃（賃金）向上計画シート(H29提出)</t>
  </si>
  <si>
    <t>B163  青空協同組合 28_工賃（賃金）向上計画シート(H29提出)</t>
  </si>
  <si>
    <t>B164  わたつみ 28_工賃（賃金）向上計画シート(H29提出)</t>
  </si>
  <si>
    <t>B165  コミュニティーカフェ　れんげ＆ラッキーハウス 28_工賃（賃金）向上計画シート(H29提出)</t>
  </si>
  <si>
    <t>B166  ひだまり 28_工賃（賃金）向上計画シート(H29提出)</t>
  </si>
  <si>
    <t>B167  ワークショップ四街道 28_工賃（賃金）向上計画シート(H29提出)</t>
  </si>
  <si>
    <t>B168  ヒバリワークショップ 28_工賃（賃金）向上計画シート(H29提出)</t>
  </si>
  <si>
    <t>B169  就労継続支援B型　富浦作業所 28_工賃（賃金）向上計画シート(H29提出)</t>
  </si>
  <si>
    <t>B170  明日の種 28_工賃（賃金）向上計画シート(H29提出)</t>
  </si>
  <si>
    <t>B171  すてっぷ 28_工賃（賃金）向上計画シート(H29提出)</t>
  </si>
  <si>
    <t>B172 廃止 ワーク＆サポートすばる 28_工賃（賃金）向上計画シート(H29提出)</t>
  </si>
  <si>
    <t>B173  花見川ワークサポート 28_工賃（賃金）向上計画シート(H29提出)</t>
  </si>
  <si>
    <t>B174  自立支援センター　マリン・ハウス 28_工賃（賃金）向上計画シート(H29提出)</t>
  </si>
  <si>
    <t>B175  自立支援塾クリード北柏 28_工賃（賃金）向上計画シート(H29提出)</t>
  </si>
  <si>
    <t>B176  手打ち職人集団むげん 28_工賃（賃金）向上計画シート(H29提出)</t>
  </si>
  <si>
    <t>B177  羽の郷野田 28_工賃（賃金）向上計画シート(H29提出)</t>
  </si>
  <si>
    <t>B178 廃止 三愛ワークス成田 28_工賃（賃金）向上計画シート(H29提出)</t>
  </si>
  <si>
    <t>B179 廃止 成田市のぞみの園（成田市） 28_工賃（賃金）向上計画シート(H29提出)</t>
  </si>
  <si>
    <t>B180  就労継続支援B型事業所　みのり 28_工賃（賃金）向上計画シート(H29提出)</t>
  </si>
  <si>
    <t>B181 廃止 ひかり学園アネックスながさく台 28_工賃（賃金）向上計画シート(H29提出)</t>
  </si>
  <si>
    <t>B182 廃止 オリーブファームかずさ（農道） 28_工賃（賃金）向上計画シート(H29提出)</t>
  </si>
  <si>
    <t>B183  初石工房 28_工賃（賃金）向上計画シート(H29提出)</t>
  </si>
  <si>
    <t>B184  鎌ケ谷市福祉作業所友和園 28_工賃（賃金）向上計画シート(H29提出)</t>
  </si>
  <si>
    <t>B185  ぽぴあ福祉作業センターふれあ 28_工賃（賃金）向上計画シート(H29提出)</t>
  </si>
  <si>
    <t>B186  みつばちワーク 28_工賃（賃金）向上計画シート(H29提出)</t>
  </si>
  <si>
    <t>B187  就労継続支援B型事業所　TERRA 28_工賃（賃金）向上計画シート(H29提出)</t>
  </si>
  <si>
    <t>B188  むうと 28_工賃（賃金）向上計画シート(H29提出)</t>
  </si>
  <si>
    <t>B189  佐倉福葉苑 28_工賃（賃金）向上計画シート(H29提出)</t>
  </si>
  <si>
    <t>B190  多機能型　就労支援事業所　SUNFLOWER 28_工賃（賃金）向上計画シート(H29提出)</t>
  </si>
  <si>
    <t>B191  袖ケ浦きのこ村 28_工賃（賃金）向上計画シート(H29提出)</t>
  </si>
  <si>
    <t>B192  就労継続支援B型事業所　あさひ工房 28_工賃（賃金）向上計画シート(H29提出)</t>
  </si>
  <si>
    <t>B193  ワークショップ茂原 28_工賃（賃金）向上計画シート(H29提出)</t>
  </si>
  <si>
    <t>B194  しいのみ園こころ 28_工賃（賃金）向上計画シート(H29提出)</t>
  </si>
  <si>
    <t>B195  でい・さくさべ 28_工賃（賃金）向上計画シート(H29提出)</t>
  </si>
  <si>
    <t>B196  カフェバルコニー 28_工賃（賃金）向上計画シート(H29提出)</t>
  </si>
  <si>
    <t>B197  障害福祉サービス事業所　ちばりよ～ 28_工賃（賃金）向上計画シート(H29提出)</t>
  </si>
  <si>
    <t>B198  羽の郷千葉 28_工賃（賃金）向上計画シート(H29提出)</t>
  </si>
  <si>
    <t>B199  オーク＆ライフ 28_工賃（賃金）向上計画シート(H29提出)</t>
  </si>
  <si>
    <t>B200  かりん 28_工賃（賃金）向上計画シート(H29提出)</t>
  </si>
  <si>
    <t>B201  ろーずまりー 28_工賃（賃金）向上計画シート(H29提出)</t>
  </si>
  <si>
    <t>B202 廃止 やちゃぼう 28_工賃（賃金）向上計画シート(H29提出)</t>
  </si>
  <si>
    <t>B203 廃止 そよ風ひろば　はぐくみ（長野建設） 28_工賃（賃金）向上計画シート(H29提出)</t>
  </si>
  <si>
    <t>B204  生活クラブ風の村とんぼ舎かしわ 28_工賃（賃金）向上計画シート(H29提出)</t>
  </si>
  <si>
    <t>B205  カフェ・ハーモニー 28_工賃（賃金）向上計画シート(H29提出)</t>
  </si>
  <si>
    <t>B206  とようみ工房 28_工賃（賃金）向上計画シート(H29提出)</t>
  </si>
  <si>
    <t>B207  のぞみワークショップ 28_工賃（賃金）向上計画シート(H29提出)</t>
  </si>
  <si>
    <t>B208  ワークショップ鎌取 28_工賃（賃金）向上計画シート(H29提出)</t>
  </si>
  <si>
    <t>B209  桜木 28_工賃（賃金）向上計画シート(H29提出)</t>
  </si>
  <si>
    <t>B210  大宮 28_工賃（賃金）向上計画シート(H29提出)</t>
  </si>
  <si>
    <t>B211  ＷＩＴＨ　ＵＳ　多機能型事業所 28_工賃（賃金）向上計画シート(H29提出)</t>
  </si>
  <si>
    <t>B212 廃止 アドバンスながうら 28_工賃（賃金）向上計画シート(H29提出)</t>
  </si>
  <si>
    <t>B213  かしの木園 28_工賃（賃金）向上計画シート(H29提出)</t>
  </si>
  <si>
    <t>B214  ぶろっさむ 28_工賃（賃金）向上計画シート(H29提出)</t>
  </si>
  <si>
    <t>B215  楓 28_工賃（賃金）向上計画シート(H29提出)</t>
  </si>
  <si>
    <t>B216  かにた作業所　エマオ 28_工賃（賃金）向上計画シート(H29提出)</t>
  </si>
  <si>
    <t>B217  就労継続支援B型事業所　ポラリス 28_工賃（賃金）向上計画シート(H29提出)</t>
  </si>
  <si>
    <t>B218  タムの木 28_工賃（賃金）向上計画シート(H29提出)</t>
  </si>
  <si>
    <t>B219  多機能型事業所　ＲＯＹＡＬ　ＥＮＧＩＮＥ 28_工賃（賃金）向上計画シート(H29提出)</t>
  </si>
  <si>
    <t>B220  hanahaco 28_工賃（賃金）向上計画シート(H29提出)</t>
  </si>
  <si>
    <t>B221  すてんぱれ今川 28_工賃（賃金）向上計画シート(H29提出)</t>
  </si>
  <si>
    <t>B222  はたらこっと 28_工賃（賃金）向上計画シート(H29提出)</t>
  </si>
  <si>
    <t>B223  多機能型事業所　I'llbe 28_工賃（賃金）向上計画シート(H29提出)</t>
  </si>
  <si>
    <t>B224  はーとやのパン 28_工賃（賃金）向上計画シート(H29提出)</t>
  </si>
  <si>
    <t>B225  おおえどの里 28_工賃（賃金）向上計画シート(H29提出)</t>
  </si>
  <si>
    <t>B226  たま工房 28_工賃（賃金）向上計画シート(H29提出)</t>
  </si>
  <si>
    <t>B227  多機能型事業所　いずみの家 28_工賃（賃金）向上計画シート(H29提出)</t>
  </si>
  <si>
    <t>B228  三愛ワークス 28_工賃（賃金）向上計画シート(H29提出)</t>
  </si>
  <si>
    <t>B229  わかたけ社会センター 28_工賃（賃金）向上計画シート(H29提出)</t>
  </si>
  <si>
    <t>B230  おおぞら園 28_工賃（賃金）向上計画シート(H29提出)</t>
  </si>
  <si>
    <t>B231  袖ヶ浦市作業所　うぐいす園 28_工賃（賃金）向上計画シート(H29提出)</t>
  </si>
  <si>
    <t>B232  第2こだま 28_工賃（賃金）向上計画シート(H29提出)</t>
  </si>
  <si>
    <t>B233  みちる園 28_工賃（賃金）向上計画シート(H29提出)</t>
  </si>
  <si>
    <t>B234  シェーネ・ルフト多機能型就労支援センター　シェーネシューレ 28_工賃（賃金）向上計画シート(H29提出)</t>
  </si>
  <si>
    <t>B235  西船橋ワークショップ 28_工賃（賃金）向上計画シート(H29提出)</t>
  </si>
  <si>
    <t>B236  おひさま 28_工賃（賃金）向上計画シート(H29提出)</t>
  </si>
  <si>
    <t>B237  ジョブファーム 28_工賃（賃金）向上計画シート(H29提出)</t>
  </si>
  <si>
    <t>B238  ぽぴあ仕事センターライズ 28_工賃（賃金）向上計画シート(H29提出)</t>
  </si>
  <si>
    <t>B239  とうふ工房豆のちから 28_工賃（賃金）向上計画シート(H29提出)</t>
  </si>
  <si>
    <t>B240  ぬくもりの里　オリーブ・クローバー 28_工賃（賃金）向上計画シート(H29提出)</t>
  </si>
  <si>
    <t>B241  里庵 28_工賃（賃金）向上計画シート(H29提出)</t>
  </si>
  <si>
    <t>B242  はーとBeat 28_工賃（賃金）向上計画シート(H29提出)</t>
  </si>
  <si>
    <t>B243  ワークハウス　憩いの里 28_工賃（賃金）向上計画シート(H29提出)</t>
  </si>
  <si>
    <t>B244  ワークショップかぶらぎ 28_工賃（賃金）向上計画シート(H29提出)</t>
  </si>
  <si>
    <t>B245  株式会社のんびり家　就労継続支援Ｂ型すたぁと 28_工賃（賃金）向上計画シート(H29提出)</t>
  </si>
  <si>
    <t>B246  美能 28_工賃（賃金）向上計画シート(H29提出)</t>
  </si>
  <si>
    <t>B247  和の輪 28_工賃（賃金）向上計画シート(H29提出)</t>
  </si>
  <si>
    <t>B248  就労継続支援B型事業所　愛's 28_工賃（賃金）向上計画シート(H29提出)</t>
  </si>
  <si>
    <t>B249  松戸地域福祉事業所　多機能型訓練事業所あじさい 28_工賃（賃金）向上計画シート(H29提出)</t>
  </si>
  <si>
    <t>B250  ワークアイ・ジョブサポート 28_工賃（賃金）向上計画シート(H29提出)</t>
  </si>
  <si>
    <t>B251  ワークわく・きよさと 28_工賃（賃金）向上計画シート(H29提出)</t>
  </si>
  <si>
    <t>B252  レーヴェン勝田台 28_工賃（賃金）向上計画シート(H29提出)</t>
  </si>
  <si>
    <t>B253  第４レンコンの家 28_工賃（賃金）向上計画シート(H29提出)</t>
  </si>
  <si>
    <t>B254  福祉事業部「結」 28_工賃（賃金）向上計画シート(H29提出)</t>
  </si>
  <si>
    <t>B255  ファームなかた 28_工賃（賃金）向上計画シート(H29提出)</t>
  </si>
  <si>
    <t>B256  障害者就労支援事業所よつ葉 28_工賃（賃金）向上計画シート(H29提出)</t>
  </si>
  <si>
    <t>B257  Ｆａｒｍ虹 28_工賃（賃金）向上計画シート(H29提出)</t>
  </si>
  <si>
    <t>B258 新 野田市心身障がい者福祉作業所（野田みどり会） 28_工賃（賃金）向上計画シート(H29提出)</t>
  </si>
  <si>
    <t>B259 新 花の実園（習愛会） 28_工賃（賃金）向上計画シート(H29提出)</t>
  </si>
  <si>
    <t>B260 新 成田市のぞみの園（大成会） 28_工賃（賃金）向上計画シート(H29提出)</t>
  </si>
  <si>
    <t>B261 新 そよ風ひろば　はぐくみ（長春会） 28_工賃（賃金）向上計画シート(H29提出)</t>
  </si>
  <si>
    <t>B262 新 ウイング 28_工賃（賃金）向上計画シート(H29提出)</t>
  </si>
  <si>
    <t>B263 新 ふれあいサロンさくら 28_工賃（賃金）向上計画シート(H29提出)</t>
  </si>
  <si>
    <t>B264 新 ファインドリーム 28_工賃（賃金）向上計画シート(H29提出)</t>
  </si>
  <si>
    <t>B265 新 君津市福祉作業所ふたば園 28_工賃（賃金）向上計画シート(H29提出)</t>
  </si>
  <si>
    <t>B266 新 君津市福祉作業所ミツバ園 28_工賃（賃金）向上計画シート(H29提出)</t>
  </si>
  <si>
    <t>B267 新 大久保学園　代宿地域支援センター　ジョブくらなみ 28_工賃（賃金）向上計画シート(H29提出)</t>
  </si>
  <si>
    <t>B268 新 ふる里学舎蔵波デイセンター 28_工賃（賃金）向上計画シート(H29提出)</t>
  </si>
  <si>
    <t>B269 新 オリーブ亥鼻福祉作業所 28_工賃（賃金）向上計画シート(H29提出)</t>
  </si>
  <si>
    <t>B270 新 オリーブ鎌取福祉作業所 28_工賃（賃金）向上計画シート(H29提出)</t>
  </si>
  <si>
    <t>B271 新 南八幡ワークス 28_工賃（賃金）向上計画シート(H29提出)</t>
  </si>
  <si>
    <t>B272 新 メープル・レンコン 28_工賃（賃金）向上計画シート(H29提出)</t>
  </si>
  <si>
    <t>B273 新 ワーク＆サポートすばる 28_工賃（賃金）向上計画シート(H29提出)</t>
  </si>
  <si>
    <t>B274 新 ふなばし工房 28_工賃（賃金）向上計画シート(H29提出)</t>
  </si>
  <si>
    <t>B275 新 みらい工芸館 28_工賃（賃金）向上計画シート(H29提出)</t>
  </si>
  <si>
    <t>B276 新 ひかり学園アネックスすまいる 28_工賃（賃金）向上計画シート(H29提出)</t>
  </si>
  <si>
    <t>B277 新 茗荷舎福祉作業所 28_工賃（賃金）向上計画シート(H29提出)</t>
  </si>
  <si>
    <t>B278 新 casaみなと 28_工賃（賃金）向上計画シート(H29提出)</t>
  </si>
  <si>
    <t>B279 新 ぶらんpoco 28_工賃（賃金）向上計画シート(H29提出)</t>
  </si>
  <si>
    <t>B280 新 ラプエ 28_工賃（賃金）向上計画シート(H29提出)</t>
  </si>
  <si>
    <t>B281 新 多機能型事業所　マーレ 28_工賃（賃金）向上計画シート(H29提出)</t>
  </si>
  <si>
    <t>B282 新 就労継続支援Ｂ型カバの家 28_工賃（賃金）向上計画シート(H29提出)</t>
  </si>
  <si>
    <t>B283 新 さんさんＢｅ 28_工賃（賃金）向上計画シート(H29提出)</t>
  </si>
  <si>
    <t>B284 新 プライアップ 28_工賃（賃金）向上計画シート(H29提出)</t>
  </si>
  <si>
    <t>B285 新 フレンズ九十九里 28_工賃（賃金）向上計画シート(H29提出)</t>
  </si>
  <si>
    <t>B286 新 オリーブファームかずさ（郁文会） 28_工賃（賃金）向上計画シート(H29提出)</t>
  </si>
  <si>
    <t>B287 新 就労継続支援Ｂ型事業所フォロー 28_工賃（賃金）向上計画シート(H29提出)</t>
  </si>
  <si>
    <t>B288 新 グッドライフ香取（みはる園） 28_工賃（賃金）向上計画シート(H29提出)</t>
  </si>
  <si>
    <t>B289 新 ワークス館山 28_工賃（賃金）向上計画シート(H29提出)</t>
  </si>
  <si>
    <t>B290 新 船橋市光風みどり園 28_工賃（賃金）向上計画シート(H29提出)</t>
  </si>
  <si>
    <t>B291 新 ピア宮敷第１工房 28_工賃（賃金）向上計画シート(H29提出)</t>
  </si>
  <si>
    <t>B292 新 すっぱぁふぁ～む 28_工賃（賃金）向上計画シート(H29提出)</t>
  </si>
  <si>
    <t>B293 新 就労継続支援Ｂ型事業所ＴＯＤＡＹ亀岡 28_工賃（賃金）向上計画シート(H29提出)</t>
  </si>
  <si>
    <t>B294 新 就労支援事業所 ロイヤルファクトリー 28_工賃（賃金）向上計画シート(H29提出)</t>
  </si>
  <si>
    <t>B295 新 はる 28_工賃（賃金）向上計画シート(H29提出)</t>
  </si>
  <si>
    <t>B296 新 希望の橋 28_工賃（賃金）向上計画シート(H29提出)</t>
  </si>
  <si>
    <t>B297 新 クロス・スピリット 28_工賃（賃金）向上計画シート(H29提出)</t>
  </si>
  <si>
    <t>B298 新 シーモック（社福） 28_工賃（賃金）向上計画シート(H29提出)</t>
  </si>
  <si>
    <t>B299 新 とぅくる 28_工賃（賃金）向上計画シート(H29提出)</t>
  </si>
  <si>
    <t>新　○○○ 28_工賃（賃金）向上計画シート(H29提出)</t>
  </si>
  <si>
    <t>A4 廃止 ワークアイ・ジョブサポート 28_工賃（賃金）向上計画シート(H29提出)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</si>
</sst>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#&quot;h&quot;"/>
    <numFmt numFmtId="178" formatCode="#,###&quot;日&quot;"/>
    <numFmt numFmtId="179" formatCode="#,##0&quot;人&quot;"/>
    <numFmt numFmtId="180" formatCode="0.0%"/>
    <numFmt numFmtId="181" formatCode="#,###&quot;円&quot;;[Red]\-#,###&quot;円&quot;"/>
    <numFmt numFmtId="182" formatCode="#,##0_ &quot;円&quot;;[Red]\-#,##0\ &quot;円&quot;"/>
    <numFmt numFmtId="183" formatCode="0.00_ "/>
    <numFmt numFmtId="184" formatCode="0.000_ "/>
    <numFmt numFmtId="185" formatCode="0.0_ "/>
    <numFmt numFmtId="186" formatCode="#,##0.0;[Red]\-#,##0.0"/>
    <numFmt numFmtId="187" formatCode="0.0000_ "/>
    <numFmt numFmtId="188" formatCode="0_ "/>
    <numFmt numFmtId="189" formatCode="0.000000_ "/>
    <numFmt numFmtId="190" formatCode="0.0000000_ "/>
    <numFmt numFmtId="191" formatCode="0.00000000_ "/>
    <numFmt numFmtId="192" formatCode="0.00000_ "/>
    <numFmt numFmtId="193" formatCode="#,##0_ ;[Red]\-#,##0\ "/>
    <numFmt numFmtId="194" formatCode="0_);[Red]\(0\)"/>
    <numFmt numFmtId="195" formatCode="&quot;¥&quot;#,##0_);[Red]\(&quot;¥&quot;#,##0\)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24"/>
      <name val="ＭＳ Ｐゴシック"/>
      <family val="3"/>
    </font>
    <font>
      <sz val="18"/>
      <name val="ＭＳ Ｐゴシック"/>
      <family val="3"/>
    </font>
    <font>
      <sz val="36"/>
      <name val="ＭＳ Ｐゴシック"/>
      <family val="3"/>
    </font>
    <font>
      <sz val="9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.5"/>
      <name val="ＭＳ Ｐゴシック"/>
      <family val="3"/>
    </font>
    <font>
      <sz val="24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  <font>
      <b/>
      <u val="single"/>
      <sz val="11"/>
      <color theme="1"/>
      <name val="Calibri"/>
      <family val="3"/>
    </font>
    <font>
      <sz val="10"/>
      <color theme="1"/>
      <name val="Calibri"/>
      <family val="3"/>
    </font>
    <font>
      <sz val="11"/>
      <color rgb="FF000000"/>
      <name val="ＭＳ Ｐゴシック"/>
      <family val="3"/>
    </font>
    <font>
      <b/>
      <sz val="16"/>
      <color theme="1"/>
      <name val="Calibri"/>
      <family val="3"/>
    </font>
    <font>
      <sz val="10.5"/>
      <name val="Calibri"/>
      <family val="3"/>
    </font>
    <font>
      <b/>
      <sz val="10"/>
      <color theme="1"/>
      <name val="Calibri"/>
      <family val="3"/>
    </font>
    <font>
      <sz val="8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b/>
      <sz val="9"/>
      <color theme="1"/>
      <name val="Calibri"/>
      <family val="3"/>
    </font>
    <font>
      <sz val="24"/>
      <color theme="1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CCFFFF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FF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n"/>
      <right style="medium">
        <color rgb="FFFF0000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62" fillId="32" borderId="0" applyNumberFormat="0" applyBorder="0" applyAlignment="0" applyProtection="0"/>
  </cellStyleXfs>
  <cellXfs count="60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1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0" fillId="0" borderId="0" xfId="6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5" fillId="33" borderId="11" xfId="61" applyFont="1" applyFill="1" applyBorder="1" applyAlignment="1">
      <alignment horizontal="center" vertical="center"/>
      <protection/>
    </xf>
    <xf numFmtId="0" fontId="5" fillId="33" borderId="12" xfId="61" applyFont="1" applyFill="1" applyBorder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0" fillId="0" borderId="0" xfId="0" applyFill="1" applyBorder="1" applyAlignment="1">
      <alignment vertical="center"/>
    </xf>
    <xf numFmtId="0" fontId="5" fillId="33" borderId="13" xfId="61" applyFont="1" applyFill="1" applyBorder="1" applyAlignment="1">
      <alignment vertical="center" wrapText="1"/>
      <protection/>
    </xf>
    <xf numFmtId="0" fontId="5" fillId="33" borderId="14" xfId="61" applyFont="1" applyFill="1" applyBorder="1" applyAlignment="1">
      <alignment vertical="center" wrapText="1"/>
      <protection/>
    </xf>
    <xf numFmtId="0" fontId="5" fillId="33" borderId="15" xfId="61" applyFont="1" applyFill="1" applyBorder="1" applyAlignment="1">
      <alignment vertical="center" wrapText="1"/>
      <protection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9" fontId="0" fillId="0" borderId="2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6" fontId="65" fillId="0" borderId="24" xfId="49" applyNumberFormat="1" applyFont="1" applyFill="1" applyBorder="1" applyAlignment="1">
      <alignment horizontal="center" vertical="center" wrapText="1"/>
    </xf>
    <xf numFmtId="176" fontId="65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33" borderId="28" xfId="6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7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wrapText="1"/>
    </xf>
    <xf numFmtId="0" fontId="5" fillId="34" borderId="30" xfId="61" applyFont="1" applyFill="1" applyBorder="1" applyAlignment="1">
      <alignment horizontal="center" vertical="center"/>
      <protection/>
    </xf>
    <xf numFmtId="0" fontId="5" fillId="34" borderId="31" xfId="61" applyFont="1" applyFill="1" applyBorder="1" applyAlignment="1">
      <alignment vertical="center" wrapText="1"/>
      <protection/>
    </xf>
    <xf numFmtId="0" fontId="5" fillId="34" borderId="32" xfId="61" applyFont="1" applyFill="1" applyBorder="1" applyAlignment="1">
      <alignment vertical="center" wrapText="1"/>
      <protection/>
    </xf>
    <xf numFmtId="0" fontId="5" fillId="34" borderId="33" xfId="61" applyFont="1" applyFill="1" applyBorder="1" applyAlignment="1">
      <alignment vertical="center" wrapText="1"/>
      <protection/>
    </xf>
    <xf numFmtId="0" fontId="5" fillId="34" borderId="34" xfId="61" applyFont="1" applyFill="1" applyBorder="1" applyAlignment="1">
      <alignment vertical="center" wrapText="1"/>
      <protection/>
    </xf>
    <xf numFmtId="0" fontId="0" fillId="0" borderId="25" xfId="0" applyFont="1" applyFill="1" applyBorder="1" applyAlignment="1">
      <alignment vertical="center" wrapText="1"/>
    </xf>
    <xf numFmtId="0" fontId="0" fillId="0" borderId="35" xfId="0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67" fillId="0" borderId="0" xfId="0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horizontal="center" vertical="center" shrinkToFit="1"/>
    </xf>
    <xf numFmtId="14" fontId="0" fillId="0" borderId="0" xfId="0" applyNumberFormat="1" applyFont="1" applyFill="1" applyBorder="1" applyAlignment="1">
      <alignment vertical="center" shrinkToFi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62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5" fillId="0" borderId="0" xfId="6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9" fontId="0" fillId="0" borderId="0" xfId="42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40" xfId="0" applyBorder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0" fillId="0" borderId="41" xfId="0" applyBorder="1" applyAlignment="1">
      <alignment vertical="center" shrinkToFit="1"/>
    </xf>
    <xf numFmtId="176" fontId="0" fillId="0" borderId="41" xfId="0" applyNumberFormat="1" applyBorder="1" applyAlignment="1">
      <alignment vertical="center" shrinkToFit="1"/>
    </xf>
    <xf numFmtId="182" fontId="0" fillId="0" borderId="41" xfId="0" applyNumberFormat="1" applyBorder="1" applyAlignment="1">
      <alignment vertical="center" shrinkToFit="1"/>
    </xf>
    <xf numFmtId="180" fontId="0" fillId="0" borderId="41" xfId="0" applyNumberFormat="1" applyBorder="1" applyAlignment="1">
      <alignment vertical="center" shrinkToFit="1"/>
    </xf>
    <xf numFmtId="0" fontId="0" fillId="33" borderId="0" xfId="0" applyFill="1" applyAlignment="1">
      <alignment vertical="center" wrapText="1"/>
    </xf>
    <xf numFmtId="0" fontId="0" fillId="36" borderId="41" xfId="0" applyFill="1" applyBorder="1" applyAlignment="1">
      <alignment vertical="center" wrapText="1"/>
    </xf>
    <xf numFmtId="182" fontId="0" fillId="36" borderId="41" xfId="0" applyNumberFormat="1" applyFill="1" applyBorder="1" applyAlignment="1">
      <alignment vertical="center" wrapText="1"/>
    </xf>
    <xf numFmtId="180" fontId="0" fillId="0" borderId="41" xfId="42" applyNumberFormat="1" applyFont="1" applyBorder="1" applyAlignment="1">
      <alignment vertical="center" shrinkToFit="1"/>
    </xf>
    <xf numFmtId="182" fontId="0" fillId="0" borderId="41" xfId="42" applyNumberFormat="1" applyFont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37" borderId="25" xfId="0" applyFont="1" applyFill="1" applyBorder="1" applyAlignment="1" applyProtection="1">
      <alignment vertical="center" shrinkToFit="1"/>
      <protection locked="0"/>
    </xf>
    <xf numFmtId="0" fontId="0" fillId="37" borderId="25" xfId="0" applyFont="1" applyFill="1" applyBorder="1" applyAlignment="1" applyProtection="1">
      <alignment horizontal="center" vertical="center" shrinkToFit="1"/>
      <protection locked="0"/>
    </xf>
    <xf numFmtId="0" fontId="65" fillId="37" borderId="25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49" applyNumberFormat="1" applyFont="1" applyFill="1" applyBorder="1" applyAlignment="1">
      <alignment horizontal="center" vertical="center"/>
    </xf>
    <xf numFmtId="9" fontId="0" fillId="0" borderId="0" xfId="4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41" xfId="0" applyNumberFormat="1" applyBorder="1" applyAlignment="1">
      <alignment vertical="center" shrinkToFit="1"/>
    </xf>
    <xf numFmtId="56" fontId="0" fillId="0" borderId="0" xfId="0" applyNumberFormat="1" applyAlignment="1" quotePrefix="1">
      <alignment vertical="center"/>
    </xf>
    <xf numFmtId="0" fontId="0" fillId="36" borderId="17" xfId="0" applyFill="1" applyBorder="1" applyAlignment="1">
      <alignment vertical="center" wrapText="1"/>
    </xf>
    <xf numFmtId="180" fontId="0" fillId="0" borderId="17" xfId="0" applyNumberFormat="1" applyBorder="1" applyAlignment="1">
      <alignment vertical="center" shrinkToFit="1"/>
    </xf>
    <xf numFmtId="0" fontId="0" fillId="36" borderId="42" xfId="0" applyFill="1" applyBorder="1" applyAlignment="1">
      <alignment vertical="center" wrapText="1"/>
    </xf>
    <xf numFmtId="180" fontId="0" fillId="0" borderId="42" xfId="0" applyNumberFormat="1" applyBorder="1" applyAlignment="1">
      <alignment vertical="center" shrinkToFit="1"/>
    </xf>
    <xf numFmtId="0" fontId="0" fillId="0" borderId="43" xfId="0" applyBorder="1" applyAlignment="1">
      <alignment vertical="center"/>
    </xf>
    <xf numFmtId="0" fontId="0" fillId="36" borderId="44" xfId="0" applyFill="1" applyBorder="1" applyAlignment="1">
      <alignment vertical="center" wrapText="1"/>
    </xf>
    <xf numFmtId="182" fontId="0" fillId="36" borderId="45" xfId="0" applyNumberFormat="1" applyFill="1" applyBorder="1" applyAlignment="1">
      <alignment vertical="center" wrapText="1"/>
    </xf>
    <xf numFmtId="180" fontId="0" fillId="0" borderId="46" xfId="0" applyNumberFormat="1" applyBorder="1" applyAlignment="1">
      <alignment vertical="center" shrinkToFit="1"/>
    </xf>
    <xf numFmtId="182" fontId="0" fillId="0" borderId="45" xfId="0" applyNumberFormat="1" applyBorder="1" applyAlignment="1">
      <alignment vertical="center" shrinkToFit="1"/>
    </xf>
    <xf numFmtId="0" fontId="65" fillId="0" borderId="10" xfId="0" applyFont="1" applyFill="1" applyBorder="1" applyAlignment="1">
      <alignment vertical="top" wrapText="1"/>
    </xf>
    <xf numFmtId="0" fontId="65" fillId="0" borderId="0" xfId="0" applyFont="1" applyFill="1" applyBorder="1" applyAlignment="1">
      <alignment vertical="top" wrapText="1"/>
    </xf>
    <xf numFmtId="0" fontId="0" fillId="6" borderId="25" xfId="0" applyFont="1" applyFill="1" applyBorder="1" applyAlignment="1" applyProtection="1">
      <alignment vertical="center" shrinkToFit="1"/>
      <protection locked="0"/>
    </xf>
    <xf numFmtId="0" fontId="0" fillId="6" borderId="25" xfId="0" applyFont="1" applyFill="1" applyBorder="1" applyAlignment="1" applyProtection="1">
      <alignment horizontal="center" vertical="center" shrinkToFit="1"/>
      <protection locked="0"/>
    </xf>
    <xf numFmtId="0" fontId="54" fillId="6" borderId="10" xfId="0" applyFont="1" applyFill="1" applyBorder="1" applyAlignment="1" applyProtection="1">
      <alignment horizontal="left" vertical="top" shrinkToFit="1"/>
      <protection locked="0"/>
    </xf>
    <xf numFmtId="0" fontId="54" fillId="6" borderId="0" xfId="0" applyFont="1" applyFill="1" applyBorder="1" applyAlignment="1" applyProtection="1">
      <alignment horizontal="left" vertical="top" shrinkToFit="1"/>
      <protection locked="0"/>
    </xf>
    <xf numFmtId="0" fontId="54" fillId="6" borderId="20" xfId="0" applyFont="1" applyFill="1" applyBorder="1" applyAlignment="1" applyProtection="1">
      <alignment horizontal="left" vertical="top" shrinkToFit="1"/>
      <protection locked="0"/>
    </xf>
    <xf numFmtId="0" fontId="54" fillId="6" borderId="26" xfId="0" applyFont="1" applyFill="1" applyBorder="1" applyAlignment="1" applyProtection="1">
      <alignment horizontal="left" vertical="top" shrinkToFit="1"/>
      <protection locked="0"/>
    </xf>
    <xf numFmtId="0" fontId="54" fillId="6" borderId="24" xfId="0" applyFont="1" applyFill="1" applyBorder="1" applyAlignment="1" applyProtection="1">
      <alignment horizontal="left" vertical="top" shrinkToFit="1"/>
      <protection locked="0"/>
    </xf>
    <xf numFmtId="0" fontId="54" fillId="6" borderId="27" xfId="0" applyFont="1" applyFill="1" applyBorder="1" applyAlignment="1" applyProtection="1">
      <alignment horizontal="left" vertical="top" shrinkToFit="1"/>
      <protection locked="0"/>
    </xf>
    <xf numFmtId="0" fontId="65" fillId="6" borderId="25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6" borderId="25" xfId="0" applyFill="1" applyBorder="1" applyAlignment="1" applyProtection="1">
      <alignment horizontal="left" vertical="center" shrinkToFit="1"/>
      <protection locked="0"/>
    </xf>
    <xf numFmtId="0" fontId="0" fillId="6" borderId="25" xfId="0" applyFont="1" applyFill="1" applyBorder="1" applyAlignment="1" applyProtection="1">
      <alignment horizontal="left" vertical="center" shrinkToFit="1"/>
      <protection locked="0"/>
    </xf>
    <xf numFmtId="0" fontId="0" fillId="6" borderId="18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ill="1" applyBorder="1" applyAlignment="1" applyProtection="1">
      <alignment horizontal="left" vertical="center" shrinkToFit="1"/>
      <protection locked="0"/>
    </xf>
    <xf numFmtId="0" fontId="0" fillId="37" borderId="25" xfId="0" applyFont="1" applyFill="1" applyBorder="1" applyAlignment="1" applyProtection="1">
      <alignment horizontal="left" vertical="center" shrinkToFit="1"/>
      <protection locked="0"/>
    </xf>
    <xf numFmtId="0" fontId="0" fillId="37" borderId="17" xfId="0" applyFont="1" applyFill="1" applyBorder="1" applyAlignment="1" applyProtection="1">
      <alignment horizontal="left" vertical="center" shrinkToFit="1"/>
      <protection locked="0"/>
    </xf>
    <xf numFmtId="0" fontId="0" fillId="0" borderId="41" xfId="0" applyFill="1" applyBorder="1" applyAlignment="1" applyProtection="1">
      <alignment horizontal="center" vertical="center" shrinkToFit="1"/>
      <protection/>
    </xf>
    <xf numFmtId="0" fontId="0" fillId="35" borderId="25" xfId="0" applyFill="1" applyBorder="1" applyAlignment="1" applyProtection="1">
      <alignment horizontal="center" vertical="center" shrinkToFit="1"/>
      <protection locked="0"/>
    </xf>
    <xf numFmtId="0" fontId="0" fillId="35" borderId="25" xfId="0" applyFont="1" applyFill="1" applyBorder="1" applyAlignment="1" applyProtection="1">
      <alignment horizontal="center" vertical="center" shrinkToFit="1"/>
      <protection locked="0"/>
    </xf>
    <xf numFmtId="0" fontId="0" fillId="35" borderId="18" xfId="0" applyFont="1" applyFill="1" applyBorder="1" applyAlignment="1" applyProtection="1">
      <alignment horizontal="center" vertical="center" shrinkToFit="1"/>
      <protection locked="0"/>
    </xf>
    <xf numFmtId="0" fontId="0" fillId="35" borderId="47" xfId="0" applyFont="1" applyFill="1" applyBorder="1" applyAlignment="1" applyProtection="1">
      <alignment horizontal="center" vertical="center"/>
      <protection locked="0"/>
    </xf>
    <xf numFmtId="0" fontId="0" fillId="35" borderId="25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>
      <alignment horizontal="center" vertical="center"/>
    </xf>
    <xf numFmtId="38" fontId="65" fillId="6" borderId="48" xfId="49" applyFont="1" applyFill="1" applyBorder="1" applyAlignment="1" applyProtection="1">
      <alignment horizontal="center" vertical="center"/>
      <protection locked="0"/>
    </xf>
    <xf numFmtId="38" fontId="65" fillId="6" borderId="49" xfId="49" applyFont="1" applyFill="1" applyBorder="1" applyAlignment="1" applyProtection="1">
      <alignment horizontal="center" vertical="center"/>
      <protection locked="0"/>
    </xf>
    <xf numFmtId="38" fontId="65" fillId="6" borderId="50" xfId="49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>
      <alignment horizontal="center" vertical="center" shrinkToFit="1"/>
    </xf>
    <xf numFmtId="0" fontId="0" fillId="6" borderId="41" xfId="0" applyFill="1" applyBorder="1" applyAlignment="1" applyProtection="1">
      <alignment horizontal="left" vertical="center"/>
      <protection locked="0"/>
    </xf>
    <xf numFmtId="0" fontId="0" fillId="6" borderId="41" xfId="0" applyFont="1" applyFill="1" applyBorder="1" applyAlignment="1" applyProtection="1">
      <alignment horizontal="left" vertical="center"/>
      <protection locked="0"/>
    </xf>
    <xf numFmtId="0" fontId="0" fillId="6" borderId="14" xfId="0" applyFont="1" applyFill="1" applyBorder="1" applyAlignment="1" applyProtection="1">
      <alignment horizontal="left" vertical="center"/>
      <protection locked="0"/>
    </xf>
    <xf numFmtId="0" fontId="0" fillId="6" borderId="29" xfId="0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6" borderId="47" xfId="0" applyNumberFormat="1" applyFill="1" applyBorder="1" applyAlignment="1" applyProtection="1">
      <alignment vertical="center"/>
      <protection locked="0"/>
    </xf>
    <xf numFmtId="0" fontId="0" fillId="6" borderId="25" xfId="0" applyNumberFormat="1" applyFont="1" applyFill="1" applyBorder="1" applyAlignment="1" applyProtection="1">
      <alignment vertical="center"/>
      <protection locked="0"/>
    </xf>
    <xf numFmtId="0" fontId="0" fillId="6" borderId="18" xfId="0" applyNumberFormat="1" applyFont="1" applyFill="1" applyBorder="1" applyAlignment="1" applyProtection="1">
      <alignment vertical="center"/>
      <protection locked="0"/>
    </xf>
    <xf numFmtId="0" fontId="0" fillId="0" borderId="4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0" fillId="6" borderId="52" xfId="43" applyFill="1" applyBorder="1" applyAlignment="1" applyProtection="1">
      <alignment vertical="center"/>
      <protection locked="0"/>
    </xf>
    <xf numFmtId="0" fontId="0" fillId="6" borderId="52" xfId="0" applyFont="1" applyFill="1" applyBorder="1" applyAlignment="1" applyProtection="1">
      <alignment vertical="center"/>
      <protection locked="0"/>
    </xf>
    <xf numFmtId="0" fontId="0" fillId="6" borderId="28" xfId="0" applyFont="1" applyFill="1" applyBorder="1" applyAlignment="1" applyProtection="1">
      <alignment vertical="center"/>
      <protection locked="0"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vertical="top" wrapText="1"/>
    </xf>
    <xf numFmtId="0" fontId="67" fillId="0" borderId="0" xfId="0" applyFont="1" applyFill="1" applyBorder="1" applyAlignment="1">
      <alignment vertical="top"/>
    </xf>
    <xf numFmtId="0" fontId="67" fillId="0" borderId="10" xfId="0" applyFont="1" applyFill="1" applyBorder="1" applyAlignment="1">
      <alignment vertical="top"/>
    </xf>
    <xf numFmtId="0" fontId="0" fillId="6" borderId="36" xfId="0" applyFont="1" applyFill="1" applyBorder="1" applyAlignment="1" applyProtection="1">
      <alignment horizontal="center" vertical="center"/>
      <protection locked="0"/>
    </xf>
    <xf numFmtId="0" fontId="65" fillId="6" borderId="10" xfId="0" applyFont="1" applyFill="1" applyBorder="1" applyAlignment="1" applyProtection="1">
      <alignment horizontal="left" vertical="top" wrapText="1"/>
      <protection locked="0"/>
    </xf>
    <xf numFmtId="0" fontId="65" fillId="6" borderId="0" xfId="0" applyFont="1" applyFill="1" applyBorder="1" applyAlignment="1" applyProtection="1">
      <alignment horizontal="left" vertical="top" wrapText="1"/>
      <protection locked="0"/>
    </xf>
    <xf numFmtId="0" fontId="65" fillId="6" borderId="20" xfId="0" applyFont="1" applyFill="1" applyBorder="1" applyAlignment="1" applyProtection="1">
      <alignment horizontal="left" vertical="top" wrapText="1"/>
      <protection locked="0"/>
    </xf>
    <xf numFmtId="0" fontId="65" fillId="6" borderId="54" xfId="0" applyFont="1" applyFill="1" applyBorder="1" applyAlignment="1" applyProtection="1">
      <alignment horizontal="left" vertical="top" wrapText="1"/>
      <protection locked="0"/>
    </xf>
    <xf numFmtId="0" fontId="65" fillId="6" borderId="21" xfId="0" applyFont="1" applyFill="1" applyBorder="1" applyAlignment="1" applyProtection="1">
      <alignment horizontal="left" vertical="top" wrapText="1"/>
      <protection locked="0"/>
    </xf>
    <xf numFmtId="0" fontId="65" fillId="6" borderId="55" xfId="0" applyFont="1" applyFill="1" applyBorder="1" applyAlignment="1" applyProtection="1">
      <alignment horizontal="left" vertical="top" wrapText="1"/>
      <protection locked="0"/>
    </xf>
    <xf numFmtId="0" fontId="0" fillId="6" borderId="47" xfId="0" applyFont="1" applyFill="1" applyBorder="1" applyAlignment="1" applyProtection="1">
      <alignment horizontal="center" vertical="center"/>
      <protection locked="0"/>
    </xf>
    <xf numFmtId="0" fontId="0" fillId="6" borderId="25" xfId="0" applyFont="1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6" borderId="17" xfId="0" applyNumberFormat="1" applyFont="1" applyFill="1" applyBorder="1" applyAlignment="1" applyProtection="1">
      <alignment vertical="center"/>
      <protection locked="0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65" fillId="6" borderId="47" xfId="0" applyFont="1" applyFill="1" applyBorder="1" applyAlignment="1" applyProtection="1">
      <alignment horizontal="center" vertical="center"/>
      <protection locked="0"/>
    </xf>
    <xf numFmtId="0" fontId="65" fillId="6" borderId="25" xfId="0" applyFont="1" applyFill="1" applyBorder="1" applyAlignment="1" applyProtection="1">
      <alignment horizontal="center" vertical="center"/>
      <protection locked="0"/>
    </xf>
    <xf numFmtId="0" fontId="65" fillId="6" borderId="18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>
      <alignment horizontal="center" vertical="center"/>
    </xf>
    <xf numFmtId="0" fontId="0" fillId="6" borderId="47" xfId="0" applyFill="1" applyBorder="1" applyAlignment="1" applyProtection="1">
      <alignment horizontal="left" vertical="center" shrinkToFit="1"/>
      <protection locked="0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65" fillId="35" borderId="25" xfId="0" applyFont="1" applyFill="1" applyBorder="1" applyAlignment="1" applyProtection="1">
      <alignment horizontal="center" vertical="center" shrinkToFit="1"/>
      <protection locked="0"/>
    </xf>
    <xf numFmtId="0" fontId="65" fillId="35" borderId="17" xfId="0" applyFont="1" applyFill="1" applyBorder="1" applyAlignment="1" applyProtection="1">
      <alignment horizontal="center" vertical="center" shrinkToFit="1"/>
      <protection locked="0"/>
    </xf>
    <xf numFmtId="0" fontId="0" fillId="0" borderId="51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69" fillId="0" borderId="0" xfId="0" applyFont="1" applyFill="1" applyAlignment="1">
      <alignment horizontal="center" vertical="center"/>
    </xf>
    <xf numFmtId="0" fontId="46" fillId="38" borderId="38" xfId="0" applyFont="1" applyFill="1" applyBorder="1" applyAlignment="1">
      <alignment horizontal="left" vertical="center"/>
    </xf>
    <xf numFmtId="0" fontId="46" fillId="38" borderId="22" xfId="0" applyFont="1" applyFill="1" applyBorder="1" applyAlignment="1">
      <alignment horizontal="left" vertical="center"/>
    </xf>
    <xf numFmtId="0" fontId="46" fillId="38" borderId="39" xfId="0" applyFont="1" applyFill="1" applyBorder="1" applyAlignment="1">
      <alignment horizontal="left" vertical="center"/>
    </xf>
    <xf numFmtId="0" fontId="0" fillId="0" borderId="33" xfId="0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35" borderId="59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49" fontId="0" fillId="6" borderId="25" xfId="0" applyNumberFormat="1" applyFill="1" applyBorder="1" applyAlignment="1" applyProtection="1">
      <alignment horizontal="center" vertical="center"/>
      <protection locked="0"/>
    </xf>
    <xf numFmtId="49" fontId="0" fillId="6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185" fontId="65" fillId="6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8" fillId="6" borderId="10" xfId="0" applyFont="1" applyFill="1" applyBorder="1" applyAlignment="1" applyProtection="1">
      <alignment horizontal="left" vertical="top" wrapText="1"/>
      <protection locked="0"/>
    </xf>
    <xf numFmtId="0" fontId="65" fillId="6" borderId="26" xfId="0" applyFont="1" applyFill="1" applyBorder="1" applyAlignment="1" applyProtection="1">
      <alignment horizontal="left" vertical="top" wrapText="1"/>
      <protection locked="0"/>
    </xf>
    <xf numFmtId="0" fontId="65" fillId="6" borderId="24" xfId="0" applyFont="1" applyFill="1" applyBorder="1" applyAlignment="1" applyProtection="1">
      <alignment horizontal="left" vertical="top" wrapText="1"/>
      <protection locked="0"/>
    </xf>
    <xf numFmtId="0" fontId="65" fillId="6" borderId="27" xfId="0" applyFont="1" applyFill="1" applyBorder="1" applyAlignment="1" applyProtection="1">
      <alignment horizontal="left" vertical="top" wrapText="1"/>
      <protection locked="0"/>
    </xf>
    <xf numFmtId="0" fontId="0" fillId="34" borderId="57" xfId="0" applyFont="1" applyFill="1" applyBorder="1" applyAlignment="1" applyProtection="1">
      <alignment horizontal="center" vertical="center" shrinkToFit="1"/>
      <protection/>
    </xf>
    <xf numFmtId="0" fontId="0" fillId="34" borderId="35" xfId="0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left" vertical="top" wrapText="1"/>
    </xf>
    <xf numFmtId="0" fontId="7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0" fillId="34" borderId="51" xfId="0" applyFont="1" applyFill="1" applyBorder="1" applyAlignment="1">
      <alignment horizontal="center" vertical="center" shrinkToFit="1"/>
    </xf>
    <xf numFmtId="0" fontId="0" fillId="34" borderId="36" xfId="0" applyFont="1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35" borderId="54" xfId="0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5" borderId="55" xfId="0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176" fontId="0" fillId="34" borderId="36" xfId="0" applyNumberFormat="1" applyFont="1" applyFill="1" applyBorder="1" applyAlignment="1">
      <alignment horizontal="center" vertical="center" shrinkToFit="1"/>
    </xf>
    <xf numFmtId="176" fontId="0" fillId="0" borderId="36" xfId="0" applyNumberFormat="1" applyFont="1" applyFill="1" applyBorder="1" applyAlignment="1">
      <alignment horizontal="center" vertical="center"/>
    </xf>
    <xf numFmtId="182" fontId="0" fillId="34" borderId="36" xfId="0" applyNumberFormat="1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176" fontId="0" fillId="34" borderId="35" xfId="0" applyNumberFormat="1" applyFill="1" applyBorder="1" applyAlignment="1">
      <alignment horizontal="center" vertical="center" shrinkToFit="1"/>
    </xf>
    <xf numFmtId="176" fontId="0" fillId="0" borderId="35" xfId="0" applyNumberFormat="1" applyFill="1" applyBorder="1" applyAlignment="1">
      <alignment horizontal="center" vertical="center"/>
    </xf>
    <xf numFmtId="182" fontId="0" fillId="34" borderId="35" xfId="0" applyNumberFormat="1" applyFont="1" applyFill="1" applyBorder="1" applyAlignment="1">
      <alignment horizontal="center" vertical="center" shrinkToFit="1"/>
    </xf>
    <xf numFmtId="0" fontId="0" fillId="33" borderId="35" xfId="0" applyFont="1" applyFill="1" applyBorder="1" applyAlignment="1">
      <alignment horizontal="center" vertical="center" shrinkToFit="1"/>
    </xf>
    <xf numFmtId="0" fontId="0" fillId="33" borderId="58" xfId="0" applyFont="1" applyFill="1" applyBorder="1" applyAlignment="1">
      <alignment horizontal="center" vertical="center" shrinkToFit="1"/>
    </xf>
    <xf numFmtId="0" fontId="65" fillId="0" borderId="10" xfId="0" applyFont="1" applyFill="1" applyBorder="1" applyAlignment="1">
      <alignment horizontal="center" vertical="center" wrapText="1" shrinkToFit="1"/>
    </xf>
    <xf numFmtId="0" fontId="65" fillId="0" borderId="0" xfId="0" applyFont="1" applyFill="1" applyBorder="1" applyAlignment="1">
      <alignment horizontal="center" vertical="center" wrapText="1" shrinkToFit="1"/>
    </xf>
    <xf numFmtId="0" fontId="65" fillId="0" borderId="20" xfId="0" applyFont="1" applyFill="1" applyBorder="1" applyAlignment="1">
      <alignment horizontal="center" vertical="center" wrapText="1" shrinkToFit="1"/>
    </xf>
    <xf numFmtId="180" fontId="0" fillId="34" borderId="47" xfId="0" applyNumberFormat="1" applyFill="1" applyBorder="1" applyAlignment="1">
      <alignment horizontal="center" vertical="center" shrinkToFit="1"/>
    </xf>
    <xf numFmtId="180" fontId="0" fillId="34" borderId="25" xfId="0" applyNumberFormat="1" applyFill="1" applyBorder="1" applyAlignment="1">
      <alignment horizontal="center" vertical="center" shrinkToFit="1"/>
    </xf>
    <xf numFmtId="180" fontId="0" fillId="34" borderId="17" xfId="0" applyNumberFormat="1" applyFill="1" applyBorder="1" applyAlignment="1">
      <alignment horizontal="center" vertical="center" shrinkToFit="1"/>
    </xf>
    <xf numFmtId="180" fontId="0" fillId="6" borderId="41" xfId="0" applyNumberFormat="1" applyFont="1" applyFill="1" applyBorder="1" applyAlignment="1" applyProtection="1">
      <alignment horizontal="center" vertical="center" shrinkToFit="1"/>
      <protection locked="0"/>
    </xf>
    <xf numFmtId="180" fontId="0" fillId="6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182" fontId="0" fillId="34" borderId="52" xfId="0" applyNumberFormat="1" applyFont="1" applyFill="1" applyBorder="1" applyAlignment="1">
      <alignment horizontal="center" vertical="center" shrinkToFit="1"/>
    </xf>
    <xf numFmtId="182" fontId="0" fillId="34" borderId="28" xfId="0" applyNumberFormat="1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182" fontId="0" fillId="34" borderId="61" xfId="0" applyNumberFormat="1" applyFont="1" applyFill="1" applyBorder="1" applyAlignment="1">
      <alignment horizontal="center" vertical="center" shrinkToFit="1"/>
    </xf>
    <xf numFmtId="182" fontId="0" fillId="34" borderId="62" xfId="0" applyNumberFormat="1" applyFont="1" applyFill="1" applyBorder="1" applyAlignment="1">
      <alignment horizontal="center" vertical="center" shrinkToFit="1"/>
    </xf>
    <xf numFmtId="182" fontId="0" fillId="34" borderId="60" xfId="0" applyNumberFormat="1" applyFont="1" applyFill="1" applyBorder="1" applyAlignment="1">
      <alignment horizontal="center" vertical="center" shrinkToFit="1"/>
    </xf>
    <xf numFmtId="176" fontId="0" fillId="34" borderId="41" xfId="0" applyNumberFormat="1" applyFont="1" applyFill="1" applyBorder="1" applyAlignment="1">
      <alignment horizontal="center" vertical="center" shrinkToFit="1"/>
    </xf>
    <xf numFmtId="176" fontId="0" fillId="34" borderId="14" xfId="0" applyNumberFormat="1" applyFont="1" applyFill="1" applyBorder="1" applyAlignment="1">
      <alignment horizontal="center" vertical="center" shrinkToFit="1"/>
    </xf>
    <xf numFmtId="176" fontId="0" fillId="34" borderId="47" xfId="49" applyNumberFormat="1" applyFont="1" applyFill="1" applyBorder="1" applyAlignment="1">
      <alignment horizontal="center" vertical="center" shrinkToFit="1"/>
    </xf>
    <xf numFmtId="176" fontId="0" fillId="34" borderId="25" xfId="49" applyNumberFormat="1" applyFont="1" applyFill="1" applyBorder="1" applyAlignment="1">
      <alignment horizontal="center" vertical="center" shrinkToFit="1"/>
    </xf>
    <xf numFmtId="176" fontId="0" fillId="34" borderId="17" xfId="49" applyNumberFormat="1" applyFont="1" applyFill="1" applyBorder="1" applyAlignment="1">
      <alignment horizontal="center" vertical="center" shrinkToFit="1"/>
    </xf>
    <xf numFmtId="176" fontId="0" fillId="34" borderId="41" xfId="49" applyNumberFormat="1" applyFont="1" applyFill="1" applyBorder="1" applyAlignment="1">
      <alignment horizontal="center" vertical="center" shrinkToFit="1"/>
    </xf>
    <xf numFmtId="176" fontId="0" fillId="34" borderId="14" xfId="49" applyNumberFormat="1" applyFont="1" applyFill="1" applyBorder="1" applyAlignment="1">
      <alignment horizontal="center" vertical="center" shrinkToFit="1"/>
    </xf>
    <xf numFmtId="180" fontId="0" fillId="34" borderId="41" xfId="0" applyNumberFormat="1" applyFont="1" applyFill="1" applyBorder="1" applyAlignment="1">
      <alignment horizontal="center" vertical="center" shrinkToFit="1"/>
    </xf>
    <xf numFmtId="180" fontId="0" fillId="34" borderId="14" xfId="0" applyNumberFormat="1" applyFon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176" fontId="0" fillId="34" borderId="47" xfId="0" applyNumberFormat="1" applyFont="1" applyFill="1" applyBorder="1" applyAlignment="1">
      <alignment horizontal="center" vertical="center" shrinkToFit="1"/>
    </xf>
    <xf numFmtId="176" fontId="0" fillId="34" borderId="25" xfId="0" applyNumberFormat="1" applyFont="1" applyFill="1" applyBorder="1" applyAlignment="1">
      <alignment horizontal="center" vertical="center" shrinkToFit="1"/>
    </xf>
    <xf numFmtId="176" fontId="0" fillId="34" borderId="17" xfId="0" applyNumberFormat="1" applyFont="1" applyFill="1" applyBorder="1" applyAlignment="1">
      <alignment horizontal="center" vertical="center" shrinkToFit="1"/>
    </xf>
    <xf numFmtId="176" fontId="0" fillId="6" borderId="41" xfId="0" applyNumberFormat="1" applyFont="1" applyFill="1" applyBorder="1" applyAlignment="1" applyProtection="1">
      <alignment horizontal="center" vertical="center" shrinkToFit="1"/>
      <protection locked="0"/>
    </xf>
    <xf numFmtId="176" fontId="0" fillId="6" borderId="14" xfId="0" applyNumberFormat="1" applyFont="1" applyFill="1" applyBorder="1" applyAlignment="1" applyProtection="1">
      <alignment horizontal="center" vertical="center" shrinkToFit="1"/>
      <protection locked="0"/>
    </xf>
    <xf numFmtId="180" fontId="0" fillId="34" borderId="61" xfId="42" applyNumberFormat="1" applyFont="1" applyFill="1" applyBorder="1" applyAlignment="1">
      <alignment horizontal="center" vertical="center" shrinkToFit="1"/>
    </xf>
    <xf numFmtId="180" fontId="0" fillId="34" borderId="62" xfId="42" applyNumberFormat="1" applyFont="1" applyFill="1" applyBorder="1" applyAlignment="1">
      <alignment horizontal="center" vertical="center" shrinkToFit="1"/>
    </xf>
    <xf numFmtId="180" fontId="0" fillId="34" borderId="63" xfId="42" applyNumberFormat="1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176" fontId="0" fillId="34" borderId="53" xfId="49" applyNumberFormat="1" applyFont="1" applyFill="1" applyBorder="1" applyAlignment="1">
      <alignment horizontal="center" vertical="center" shrinkToFit="1"/>
    </xf>
    <xf numFmtId="180" fontId="0" fillId="34" borderId="47" xfId="42" applyNumberFormat="1" applyFont="1" applyFill="1" applyBorder="1" applyAlignment="1">
      <alignment horizontal="center" vertical="center" shrinkToFit="1"/>
    </xf>
    <xf numFmtId="180" fontId="0" fillId="34" borderId="25" xfId="42" applyNumberFormat="1" applyFont="1" applyFill="1" applyBorder="1" applyAlignment="1">
      <alignment horizontal="center" vertical="center" shrinkToFit="1"/>
    </xf>
    <xf numFmtId="180" fontId="0" fillId="34" borderId="18" xfId="42" applyNumberFormat="1" applyFont="1" applyFill="1" applyBorder="1" applyAlignment="1">
      <alignment horizontal="center" vertical="center" shrinkToFit="1"/>
    </xf>
    <xf numFmtId="180" fontId="0" fillId="34" borderId="60" xfId="42" applyNumberFormat="1" applyFont="1" applyFill="1" applyBorder="1" applyAlignment="1">
      <alignment horizontal="center" vertical="center" shrinkToFit="1"/>
    </xf>
    <xf numFmtId="182" fontId="0" fillId="34" borderId="65" xfId="49" applyNumberFormat="1" applyFont="1" applyFill="1" applyBorder="1" applyAlignment="1">
      <alignment horizontal="center" vertical="center" shrinkToFit="1"/>
    </xf>
    <xf numFmtId="182" fontId="0" fillId="34" borderId="62" xfId="49" applyNumberFormat="1" applyFont="1" applyFill="1" applyBorder="1" applyAlignment="1">
      <alignment horizontal="center" vertical="center" shrinkToFit="1"/>
    </xf>
    <xf numFmtId="182" fontId="0" fillId="34" borderId="60" xfId="49" applyNumberFormat="1" applyFont="1" applyFill="1" applyBorder="1" applyAlignment="1">
      <alignment horizontal="center" vertical="center" shrinkToFit="1"/>
    </xf>
    <xf numFmtId="176" fontId="0" fillId="6" borderId="53" xfId="49" applyNumberFormat="1" applyFont="1" applyFill="1" applyBorder="1" applyAlignment="1" applyProtection="1">
      <alignment horizontal="center" vertical="center" shrinkToFit="1"/>
      <protection locked="0"/>
    </xf>
    <xf numFmtId="176" fontId="0" fillId="6" borderId="25" xfId="49" applyNumberFormat="1" applyFont="1" applyFill="1" applyBorder="1" applyAlignment="1" applyProtection="1">
      <alignment horizontal="center" vertical="center" shrinkToFit="1"/>
      <protection locked="0"/>
    </xf>
    <xf numFmtId="180" fontId="0" fillId="34" borderId="41" xfId="42" applyNumberFormat="1" applyFont="1" applyFill="1" applyBorder="1" applyAlignment="1">
      <alignment horizontal="center" vertical="center" shrinkToFit="1"/>
    </xf>
    <xf numFmtId="180" fontId="0" fillId="34" borderId="14" xfId="42" applyNumberFormat="1" applyFont="1" applyFill="1" applyBorder="1" applyAlignment="1">
      <alignment horizontal="center" vertical="center" shrinkToFit="1"/>
    </xf>
    <xf numFmtId="176" fontId="0" fillId="6" borderId="17" xfId="49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>
      <alignment horizontal="center" vertical="center" shrinkToFit="1"/>
    </xf>
    <xf numFmtId="182" fontId="0" fillId="34" borderId="52" xfId="49" applyNumberFormat="1" applyFont="1" applyFill="1" applyBorder="1" applyAlignment="1">
      <alignment horizontal="center" vertical="center" shrinkToFit="1"/>
    </xf>
    <xf numFmtId="176" fontId="0" fillId="6" borderId="41" xfId="49" applyNumberFormat="1" applyFont="1" applyFill="1" applyBorder="1" applyAlignment="1" applyProtection="1">
      <alignment horizontal="center" vertical="center" shrinkToFit="1"/>
      <protection locked="0"/>
    </xf>
    <xf numFmtId="176" fontId="0" fillId="6" borderId="51" xfId="49" applyNumberFormat="1" applyFont="1" applyFill="1" applyBorder="1" applyAlignment="1" applyProtection="1">
      <alignment horizontal="center" vertical="center" shrinkToFit="1"/>
      <protection locked="0"/>
    </xf>
    <xf numFmtId="176" fontId="0" fillId="6" borderId="36" xfId="49" applyNumberFormat="1" applyFont="1" applyFill="1" applyBorder="1" applyAlignment="1" applyProtection="1">
      <alignment horizontal="center" vertical="center" shrinkToFit="1"/>
      <protection locked="0"/>
    </xf>
    <xf numFmtId="176" fontId="0" fillId="6" borderId="54" xfId="49" applyNumberFormat="1" applyFont="1" applyFill="1" applyBorder="1" applyAlignment="1" applyProtection="1">
      <alignment horizontal="center" vertical="center" shrinkToFit="1"/>
      <protection locked="0"/>
    </xf>
    <xf numFmtId="176" fontId="0" fillId="6" borderId="21" xfId="49" applyNumberFormat="1" applyFont="1" applyFill="1" applyBorder="1" applyAlignment="1" applyProtection="1">
      <alignment horizontal="center" vertical="center" shrinkToFit="1"/>
      <protection locked="0"/>
    </xf>
    <xf numFmtId="180" fontId="0" fillId="34" borderId="56" xfId="42" applyNumberFormat="1" applyFont="1" applyFill="1" applyBorder="1" applyAlignment="1">
      <alignment horizontal="center" vertical="center" shrinkToFit="1"/>
    </xf>
    <xf numFmtId="180" fontId="0" fillId="34" borderId="36" xfId="42" applyNumberFormat="1" applyFont="1" applyFill="1" applyBorder="1" applyAlignment="1">
      <alignment horizontal="center" vertical="center" shrinkToFit="1"/>
    </xf>
    <xf numFmtId="180" fontId="0" fillId="34" borderId="50" xfId="42" applyNumberFormat="1" applyFont="1" applyFill="1" applyBorder="1" applyAlignment="1">
      <alignment horizontal="center" vertical="center" shrinkToFit="1"/>
    </xf>
    <xf numFmtId="180" fontId="0" fillId="34" borderId="21" xfId="42" applyNumberFormat="1" applyFont="1" applyFill="1" applyBorder="1" applyAlignment="1">
      <alignment horizontal="center" vertical="center" shrinkToFit="1"/>
    </xf>
    <xf numFmtId="180" fontId="0" fillId="34" borderId="23" xfId="42" applyNumberFormat="1" applyFont="1" applyFill="1" applyBorder="1" applyAlignment="1">
      <alignment horizontal="center" vertical="center" shrinkToFit="1"/>
    </xf>
    <xf numFmtId="180" fontId="0" fillId="34" borderId="55" xfId="42" applyNumberFormat="1" applyFont="1" applyFill="1" applyBorder="1" applyAlignment="1">
      <alignment horizontal="center" vertical="center" shrinkToFit="1"/>
    </xf>
    <xf numFmtId="180" fontId="0" fillId="34" borderId="17" xfId="42" applyNumberFormat="1" applyFont="1" applyFill="1" applyBorder="1" applyAlignment="1">
      <alignment horizontal="center" vertical="center" shrinkToFit="1"/>
    </xf>
    <xf numFmtId="0" fontId="67" fillId="0" borderId="56" xfId="0" applyFont="1" applyFill="1" applyBorder="1" applyAlignment="1">
      <alignment horizontal="center" vertical="center" wrapText="1" shrinkToFit="1"/>
    </xf>
    <xf numFmtId="0" fontId="67" fillId="0" borderId="36" xfId="0" applyFont="1" applyFill="1" applyBorder="1" applyAlignment="1">
      <alignment horizontal="center" vertical="center" wrapText="1" shrinkToFit="1"/>
    </xf>
    <xf numFmtId="0" fontId="67" fillId="0" borderId="50" xfId="0" applyFont="1" applyFill="1" applyBorder="1" applyAlignment="1">
      <alignment horizontal="center" vertical="center" wrapText="1" shrinkToFit="1"/>
    </xf>
    <xf numFmtId="0" fontId="67" fillId="0" borderId="21" xfId="0" applyFont="1" applyFill="1" applyBorder="1" applyAlignment="1">
      <alignment horizontal="center" vertical="center" wrapText="1" shrinkToFit="1"/>
    </xf>
    <xf numFmtId="176" fontId="0" fillId="6" borderId="37" xfId="49" applyNumberFormat="1" applyFont="1" applyFill="1" applyBorder="1" applyAlignment="1" applyProtection="1">
      <alignment horizontal="center" vertical="center" shrinkToFit="1"/>
      <protection locked="0"/>
    </xf>
    <xf numFmtId="176" fontId="0" fillId="6" borderId="48" xfId="49" applyNumberFormat="1" applyFont="1" applyFill="1" applyBorder="1" applyAlignment="1" applyProtection="1">
      <alignment horizontal="center" vertical="center" shrinkToFit="1"/>
      <protection locked="0"/>
    </xf>
    <xf numFmtId="180" fontId="0" fillId="34" borderId="37" xfId="42" applyNumberFormat="1" applyFont="1" applyFill="1" applyBorder="1" applyAlignment="1">
      <alignment horizontal="center" vertical="center" shrinkToFit="1"/>
    </xf>
    <xf numFmtId="180" fontId="0" fillId="34" borderId="48" xfId="42" applyNumberFormat="1" applyFont="1" applyFill="1" applyBorder="1" applyAlignment="1">
      <alignment horizontal="center" vertical="center" shrinkToFit="1"/>
    </xf>
    <xf numFmtId="0" fontId="67" fillId="0" borderId="36" xfId="0" applyFont="1" applyFill="1" applyBorder="1" applyAlignment="1">
      <alignment horizontal="center" vertical="center" shrinkToFit="1"/>
    </xf>
    <xf numFmtId="0" fontId="67" fillId="0" borderId="50" xfId="0" applyFont="1" applyFill="1" applyBorder="1" applyAlignment="1">
      <alignment horizontal="center" vertical="center" shrinkToFit="1"/>
    </xf>
    <xf numFmtId="0" fontId="67" fillId="0" borderId="21" xfId="0" applyFont="1" applyFill="1" applyBorder="1" applyAlignment="1">
      <alignment horizontal="center" vertical="center" shrinkToFit="1"/>
    </xf>
    <xf numFmtId="0" fontId="67" fillId="0" borderId="66" xfId="0" applyFont="1" applyFill="1" applyBorder="1" applyAlignment="1">
      <alignment horizontal="center" vertical="center" wrapText="1"/>
    </xf>
    <xf numFmtId="0" fontId="67" fillId="0" borderId="35" xfId="0" applyFont="1" applyFill="1" applyBorder="1" applyAlignment="1">
      <alignment horizontal="center" vertical="center" wrapText="1"/>
    </xf>
    <xf numFmtId="0" fontId="67" fillId="0" borderId="67" xfId="0" applyFont="1" applyFill="1" applyBorder="1" applyAlignment="1">
      <alignment horizontal="center" vertical="center" wrapText="1"/>
    </xf>
    <xf numFmtId="0" fontId="67" fillId="0" borderId="50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67" fillId="0" borderId="48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shrinkToFit="1"/>
    </xf>
    <xf numFmtId="0" fontId="58" fillId="0" borderId="64" xfId="0" applyFont="1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8" fillId="0" borderId="69" xfId="0" applyFont="1" applyFill="1" applyBorder="1" applyAlignment="1">
      <alignment horizontal="center" vertical="center" shrinkToFit="1"/>
    </xf>
    <xf numFmtId="0" fontId="67" fillId="0" borderId="58" xfId="0" applyFont="1" applyFill="1" applyBorder="1" applyAlignment="1">
      <alignment horizontal="center" vertical="center" wrapText="1"/>
    </xf>
    <xf numFmtId="0" fontId="67" fillId="0" borderId="5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58" fillId="34" borderId="51" xfId="0" applyFont="1" applyFill="1" applyBorder="1" applyAlignment="1">
      <alignment horizontal="center" vertical="center" shrinkToFit="1"/>
    </xf>
    <xf numFmtId="0" fontId="58" fillId="34" borderId="36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35" borderId="62" xfId="0" applyFont="1" applyFill="1" applyBorder="1" applyAlignment="1" applyProtection="1">
      <alignment horizontal="center" vertical="center" shrinkToFit="1"/>
      <protection locked="0"/>
    </xf>
    <xf numFmtId="0" fontId="0" fillId="35" borderId="63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>
      <alignment horizontal="center" vertical="top"/>
    </xf>
    <xf numFmtId="0" fontId="65" fillId="6" borderId="62" xfId="0" applyFont="1" applyFill="1" applyBorder="1" applyAlignment="1" applyProtection="1">
      <alignment horizontal="left" vertical="center" shrinkToFit="1"/>
      <protection locked="0"/>
    </xf>
    <xf numFmtId="0" fontId="65" fillId="6" borderId="70" xfId="0" applyFont="1" applyFill="1" applyBorder="1" applyAlignment="1" applyProtection="1">
      <alignment horizontal="left" vertical="top" wrapText="1"/>
      <protection locked="0"/>
    </xf>
    <xf numFmtId="0" fontId="65" fillId="6" borderId="50" xfId="0" applyFont="1" applyFill="1" applyBorder="1" applyAlignment="1" applyProtection="1">
      <alignment horizontal="left" vertical="top" wrapText="1"/>
      <protection locked="0"/>
    </xf>
    <xf numFmtId="0" fontId="0" fillId="0" borderId="6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46" fillId="38" borderId="57" xfId="0" applyFont="1" applyFill="1" applyBorder="1" applyAlignment="1">
      <alignment horizontal="left" vertical="center"/>
    </xf>
    <xf numFmtId="0" fontId="46" fillId="38" borderId="35" xfId="0" applyFont="1" applyFill="1" applyBorder="1" applyAlignment="1">
      <alignment horizontal="left" vertical="center"/>
    </xf>
    <xf numFmtId="0" fontId="46" fillId="38" borderId="58" xfId="0" applyFont="1" applyFill="1" applyBorder="1" applyAlignment="1">
      <alignment horizontal="left" vertical="center"/>
    </xf>
    <xf numFmtId="0" fontId="58" fillId="0" borderId="69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71" fillId="0" borderId="69" xfId="0" applyFont="1" applyFill="1" applyBorder="1" applyAlignment="1">
      <alignment horizontal="center" vertical="center" wrapText="1" shrinkToFit="1"/>
    </xf>
    <xf numFmtId="0" fontId="71" fillId="0" borderId="29" xfId="0" applyFont="1" applyFill="1" applyBorder="1" applyAlignment="1">
      <alignment horizontal="center" vertical="center" shrinkToFit="1"/>
    </xf>
    <xf numFmtId="0" fontId="71" fillId="0" borderId="64" xfId="0" applyFont="1" applyFill="1" applyBorder="1" applyAlignment="1">
      <alignment horizontal="center" vertical="center" shrinkToFit="1"/>
    </xf>
    <xf numFmtId="180" fontId="0" fillId="34" borderId="52" xfId="42" applyNumberFormat="1" applyFont="1" applyFill="1" applyBorder="1" applyAlignment="1">
      <alignment horizontal="center" vertical="center" shrinkToFit="1"/>
    </xf>
    <xf numFmtId="180" fontId="0" fillId="34" borderId="28" xfId="42" applyNumberFormat="1" applyFont="1" applyFill="1" applyBorder="1" applyAlignment="1">
      <alignment horizontal="center" vertical="center" shrinkToFit="1"/>
    </xf>
    <xf numFmtId="0" fontId="0" fillId="35" borderId="62" xfId="0" applyFill="1" applyBorder="1" applyAlignment="1" applyProtection="1">
      <alignment horizontal="center" vertical="center" shrinkToFit="1"/>
      <protection locked="0"/>
    </xf>
    <xf numFmtId="176" fontId="58" fillId="34" borderId="38" xfId="0" applyNumberFormat="1" applyFont="1" applyFill="1" applyBorder="1" applyAlignment="1">
      <alignment horizontal="center" vertical="center" wrapText="1" shrinkToFit="1"/>
    </xf>
    <xf numFmtId="176" fontId="58" fillId="34" borderId="22" xfId="0" applyNumberFormat="1" applyFont="1" applyFill="1" applyBorder="1" applyAlignment="1">
      <alignment horizontal="center" vertical="center" wrapText="1" shrinkToFit="1"/>
    </xf>
    <xf numFmtId="176" fontId="58" fillId="34" borderId="71" xfId="0" applyNumberFormat="1" applyFont="1" applyFill="1" applyBorder="1" applyAlignment="1">
      <alignment horizontal="center" vertical="center" wrapText="1" shrinkToFit="1"/>
    </xf>
    <xf numFmtId="179" fontId="0" fillId="6" borderId="38" xfId="0" applyNumberFormat="1" applyFont="1" applyFill="1" applyBorder="1" applyAlignment="1" applyProtection="1">
      <alignment horizontal="center" vertical="center" shrinkToFit="1"/>
      <protection locked="0"/>
    </xf>
    <xf numFmtId="179" fontId="0" fillId="6" borderId="22" xfId="0" applyNumberFormat="1" applyFont="1" applyFill="1" applyBorder="1" applyAlignment="1" applyProtection="1">
      <alignment horizontal="center" vertical="center" shrinkToFit="1"/>
      <protection locked="0"/>
    </xf>
    <xf numFmtId="179" fontId="0" fillId="6" borderId="71" xfId="0" applyNumberFormat="1" applyFont="1" applyFill="1" applyBorder="1" applyAlignment="1" applyProtection="1">
      <alignment horizontal="center" vertical="center" shrinkToFit="1"/>
      <protection locked="0"/>
    </xf>
    <xf numFmtId="0" fontId="72" fillId="0" borderId="36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72" fillId="0" borderId="55" xfId="0" applyFont="1" applyFill="1" applyBorder="1" applyAlignment="1">
      <alignment horizontal="center" vertical="center" wrapText="1"/>
    </xf>
    <xf numFmtId="176" fontId="0" fillId="6" borderId="17" xfId="0" applyNumberFormat="1" applyFont="1" applyFill="1" applyBorder="1" applyAlignment="1" applyProtection="1">
      <alignment horizontal="center" vertical="center" shrinkToFit="1"/>
      <protection locked="0"/>
    </xf>
    <xf numFmtId="181" fontId="0" fillId="34" borderId="21" xfId="0" applyNumberFormat="1" applyFont="1" applyFill="1" applyBorder="1" applyAlignment="1">
      <alignment horizontal="center" vertical="center" shrinkToFit="1"/>
    </xf>
    <xf numFmtId="181" fontId="0" fillId="34" borderId="48" xfId="0" applyNumberFormat="1" applyFont="1" applyFill="1" applyBorder="1" applyAlignment="1">
      <alignment horizontal="center" vertical="center" shrinkToFit="1"/>
    </xf>
    <xf numFmtId="176" fontId="0" fillId="6" borderId="25" xfId="0" applyNumberFormat="1" applyFont="1" applyFill="1" applyBorder="1" applyAlignment="1" applyProtection="1">
      <alignment horizontal="center" vertical="center" shrinkToFit="1"/>
      <protection locked="0"/>
    </xf>
    <xf numFmtId="0" fontId="72" fillId="0" borderId="41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179" fontId="0" fillId="6" borderId="72" xfId="0" applyNumberFormat="1" applyFont="1" applyFill="1" applyBorder="1" applyAlignment="1" applyProtection="1">
      <alignment horizontal="center" vertical="center" shrinkToFit="1"/>
      <protection locked="0"/>
    </xf>
    <xf numFmtId="179" fontId="0" fillId="6" borderId="73" xfId="0" applyNumberFormat="1" applyFont="1" applyFill="1" applyBorder="1" applyAlignment="1" applyProtection="1">
      <alignment horizontal="center" vertical="center" shrinkToFit="1"/>
      <protection locked="0"/>
    </xf>
    <xf numFmtId="0" fontId="73" fillId="0" borderId="69" xfId="0" applyFont="1" applyFill="1" applyBorder="1" applyAlignment="1">
      <alignment horizontal="center" vertical="center"/>
    </xf>
    <xf numFmtId="0" fontId="73" fillId="0" borderId="29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74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182" fontId="0" fillId="34" borderId="34" xfId="0" applyNumberFormat="1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176" fontId="0" fillId="6" borderId="32" xfId="0" applyNumberFormat="1" applyFont="1" applyFill="1" applyBorder="1" applyAlignment="1" applyProtection="1">
      <alignment horizontal="center" vertical="center" shrinkToFit="1"/>
      <protection locked="0"/>
    </xf>
    <xf numFmtId="176" fontId="0" fillId="34" borderId="53" xfId="0" applyNumberFormat="1" applyFont="1" applyFill="1" applyBorder="1" applyAlignment="1">
      <alignment horizontal="center" vertical="center" shrinkToFit="1"/>
    </xf>
    <xf numFmtId="176" fontId="0" fillId="6" borderId="32" xfId="0" applyNumberFormat="1" applyFill="1" applyBorder="1" applyAlignment="1" applyProtection="1">
      <alignment horizontal="center" vertical="center" shrinkToFit="1"/>
      <protection locked="0"/>
    </xf>
    <xf numFmtId="0" fontId="74" fillId="0" borderId="36" xfId="0" applyFont="1" applyFill="1" applyBorder="1" applyAlignment="1">
      <alignment horizontal="center" vertical="center" wrapText="1"/>
    </xf>
    <xf numFmtId="0" fontId="74" fillId="0" borderId="23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74" fillId="0" borderId="55" xfId="0" applyFont="1" applyFill="1" applyBorder="1" applyAlignment="1">
      <alignment horizontal="center" vertical="center" wrapText="1"/>
    </xf>
    <xf numFmtId="0" fontId="72" fillId="0" borderId="56" xfId="0" applyFont="1" applyFill="1" applyBorder="1" applyAlignment="1">
      <alignment horizontal="center" vertical="center" wrapText="1"/>
    </xf>
    <xf numFmtId="0" fontId="72" fillId="0" borderId="50" xfId="0" applyFont="1" applyFill="1" applyBorder="1" applyAlignment="1">
      <alignment horizontal="center" vertical="center" wrapText="1"/>
    </xf>
    <xf numFmtId="176" fontId="0" fillId="34" borderId="32" xfId="0" applyNumberFormat="1" applyFont="1" applyFill="1" applyBorder="1" applyAlignment="1">
      <alignment horizontal="center" vertical="center" shrinkToFit="1"/>
    </xf>
    <xf numFmtId="0" fontId="0" fillId="34" borderId="41" xfId="0" applyFont="1" applyFill="1" applyBorder="1" applyAlignment="1">
      <alignment horizontal="center" vertical="center" shrinkToFit="1"/>
    </xf>
    <xf numFmtId="0" fontId="46" fillId="38" borderId="69" xfId="0" applyFont="1" applyFill="1" applyBorder="1" applyAlignment="1">
      <alignment horizontal="left" vertical="center"/>
    </xf>
    <xf numFmtId="0" fontId="46" fillId="38" borderId="29" xfId="0" applyFont="1" applyFill="1" applyBorder="1" applyAlignment="1">
      <alignment horizontal="left" vertical="center"/>
    </xf>
    <xf numFmtId="0" fontId="46" fillId="38" borderId="16" xfId="0" applyFont="1" applyFill="1" applyBorder="1" applyAlignment="1">
      <alignment horizontal="left" vertical="center"/>
    </xf>
    <xf numFmtId="0" fontId="73" fillId="0" borderId="57" xfId="0" applyFont="1" applyFill="1" applyBorder="1" applyAlignment="1">
      <alignment horizontal="center" vertical="center" wrapText="1"/>
    </xf>
    <xf numFmtId="0" fontId="73" fillId="0" borderId="35" xfId="0" applyFont="1" applyFill="1" applyBorder="1" applyAlignment="1">
      <alignment horizontal="center" vertical="center" wrapText="1"/>
    </xf>
    <xf numFmtId="0" fontId="73" fillId="0" borderId="26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0" fontId="73" fillId="35" borderId="35" xfId="0" applyFont="1" applyFill="1" applyBorder="1" applyAlignment="1" applyProtection="1">
      <alignment horizontal="center" vertical="center"/>
      <protection locked="0"/>
    </xf>
    <xf numFmtId="0" fontId="73" fillId="35" borderId="58" xfId="0" applyFont="1" applyFill="1" applyBorder="1" applyAlignment="1" applyProtection="1">
      <alignment horizontal="center" vertical="center"/>
      <protection locked="0"/>
    </xf>
    <xf numFmtId="0" fontId="73" fillId="35" borderId="24" xfId="0" applyFont="1" applyFill="1" applyBorder="1" applyAlignment="1" applyProtection="1">
      <alignment horizontal="center" vertical="center"/>
      <protection locked="0"/>
    </xf>
    <xf numFmtId="0" fontId="73" fillId="35" borderId="27" xfId="0" applyFont="1" applyFill="1" applyBorder="1" applyAlignment="1" applyProtection="1">
      <alignment horizontal="center" vertical="center"/>
      <protection locked="0"/>
    </xf>
    <xf numFmtId="0" fontId="72" fillId="0" borderId="4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shrinkToFit="1"/>
    </xf>
    <xf numFmtId="176" fontId="58" fillId="34" borderId="38" xfId="0" applyNumberFormat="1" applyFont="1" applyFill="1" applyBorder="1" applyAlignment="1">
      <alignment horizontal="center" vertical="center" shrinkToFit="1"/>
    </xf>
    <xf numFmtId="176" fontId="58" fillId="34" borderId="22" xfId="0" applyNumberFormat="1" applyFont="1" applyFill="1" applyBorder="1" applyAlignment="1">
      <alignment horizontal="center" vertical="center" shrinkToFit="1"/>
    </xf>
    <xf numFmtId="176" fontId="58" fillId="34" borderId="71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75" fillId="0" borderId="26" xfId="0" applyFont="1" applyFill="1" applyBorder="1" applyAlignment="1">
      <alignment horizontal="center" vertical="center" shrinkToFit="1"/>
    </xf>
    <xf numFmtId="0" fontId="75" fillId="0" borderId="24" xfId="0" applyFont="1" applyFill="1" applyBorder="1" applyAlignment="1">
      <alignment horizontal="center" vertical="center" shrinkToFit="1"/>
    </xf>
    <xf numFmtId="0" fontId="75" fillId="0" borderId="27" xfId="0" applyFont="1" applyFill="1" applyBorder="1" applyAlignment="1">
      <alignment horizontal="center" vertical="center" shrinkToFit="1"/>
    </xf>
    <xf numFmtId="0" fontId="75" fillId="0" borderId="75" xfId="0" applyFont="1" applyFill="1" applyBorder="1" applyAlignment="1">
      <alignment horizontal="center" vertical="center" shrinkToFit="1"/>
    </xf>
    <xf numFmtId="0" fontId="75" fillId="0" borderId="39" xfId="0" applyFont="1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/>
    </xf>
    <xf numFmtId="0" fontId="0" fillId="6" borderId="41" xfId="0" applyFont="1" applyFill="1" applyBorder="1" applyAlignment="1" applyProtection="1">
      <alignment horizontal="center" vertical="center" shrinkToFit="1"/>
      <protection locked="0"/>
    </xf>
    <xf numFmtId="176" fontId="0" fillId="37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37" borderId="41" xfId="0" applyFont="1" applyFill="1" applyBorder="1" applyAlignment="1" applyProtection="1">
      <alignment horizontal="center" vertical="center" shrinkToFit="1"/>
      <protection locked="0"/>
    </xf>
    <xf numFmtId="0" fontId="0" fillId="0" borderId="76" xfId="0" applyFont="1" applyFill="1" applyBorder="1" applyAlignment="1">
      <alignment horizontal="center" vertical="center" shrinkToFit="1"/>
    </xf>
    <xf numFmtId="0" fontId="0" fillId="0" borderId="77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34" borderId="32" xfId="0" applyNumberFormat="1" applyFont="1" applyFill="1" applyBorder="1" applyAlignment="1">
      <alignment horizontal="center" vertical="center" shrinkToFit="1"/>
    </xf>
    <xf numFmtId="181" fontId="0" fillId="34" borderId="41" xfId="0" applyNumberFormat="1" applyFont="1" applyFill="1" applyBorder="1" applyAlignment="1">
      <alignment horizontal="center" vertical="center" shrinkToFit="1"/>
    </xf>
    <xf numFmtId="0" fontId="58" fillId="0" borderId="38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176" fontId="58" fillId="34" borderId="30" xfId="0" applyNumberFormat="1" applyFont="1" applyFill="1" applyBorder="1" applyAlignment="1">
      <alignment horizontal="center" vertical="center" shrinkToFit="1"/>
    </xf>
    <xf numFmtId="0" fontId="58" fillId="34" borderId="79" xfId="0" applyFont="1" applyFill="1" applyBorder="1" applyAlignment="1">
      <alignment horizontal="center" vertical="center" shrinkToFit="1"/>
    </xf>
    <xf numFmtId="0" fontId="58" fillId="0" borderId="79" xfId="0" applyFont="1" applyFill="1" applyBorder="1" applyAlignment="1">
      <alignment horizontal="center" vertical="center" shrinkToFit="1"/>
    </xf>
    <xf numFmtId="0" fontId="58" fillId="0" borderId="12" xfId="0" applyFont="1" applyFill="1" applyBorder="1" applyAlignment="1">
      <alignment horizontal="center" vertical="center" shrinkToFit="1"/>
    </xf>
    <xf numFmtId="176" fontId="58" fillId="34" borderId="79" xfId="0" applyNumberFormat="1" applyFont="1" applyFill="1" applyBorder="1" applyAlignment="1">
      <alignment horizontal="center" vertical="center" shrinkToFit="1"/>
    </xf>
    <xf numFmtId="176" fontId="58" fillId="34" borderId="75" xfId="0" applyNumberFormat="1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75" fillId="0" borderId="22" xfId="0" applyFont="1" applyFill="1" applyBorder="1" applyAlignment="1">
      <alignment horizontal="center" vertical="center" shrinkToFit="1"/>
    </xf>
    <xf numFmtId="176" fontId="58" fillId="0" borderId="75" xfId="0" applyNumberFormat="1" applyFont="1" applyFill="1" applyBorder="1" applyAlignment="1">
      <alignment horizontal="center" vertical="center" shrinkToFit="1"/>
    </xf>
    <xf numFmtId="176" fontId="58" fillId="0" borderId="22" xfId="0" applyNumberFormat="1" applyFont="1" applyFill="1" applyBorder="1" applyAlignment="1">
      <alignment horizontal="center" vertical="center" shrinkToFit="1"/>
    </xf>
    <xf numFmtId="176" fontId="58" fillId="0" borderId="39" xfId="0" applyNumberFormat="1" applyFont="1" applyFill="1" applyBorder="1" applyAlignment="1">
      <alignment horizontal="center" vertical="center" shrinkToFit="1"/>
    </xf>
    <xf numFmtId="179" fontId="0" fillId="6" borderId="72" xfId="0" applyNumberFormat="1" applyFill="1" applyBorder="1" applyAlignment="1" applyProtection="1">
      <alignment horizontal="center" vertical="center" shrinkToFit="1"/>
      <protection locked="0"/>
    </xf>
    <xf numFmtId="0" fontId="0" fillId="0" borderId="38" xfId="0" applyFont="1" applyFill="1" applyBorder="1" applyAlignment="1">
      <alignment horizontal="center" vertical="center" shrinkToFit="1"/>
    </xf>
    <xf numFmtId="0" fontId="75" fillId="0" borderId="38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 wrapText="1"/>
    </xf>
    <xf numFmtId="0" fontId="72" fillId="0" borderId="37" xfId="0" applyFont="1" applyFill="1" applyBorder="1" applyAlignment="1">
      <alignment horizontal="center" vertical="center" wrapText="1"/>
    </xf>
    <xf numFmtId="0" fontId="72" fillId="0" borderId="48" xfId="0" applyFont="1" applyFill="1" applyBorder="1" applyAlignment="1">
      <alignment horizontal="center" vertical="center" wrapText="1"/>
    </xf>
    <xf numFmtId="0" fontId="76" fillId="35" borderId="36" xfId="0" applyFont="1" applyFill="1" applyBorder="1" applyAlignment="1" applyProtection="1">
      <alignment horizontal="center" vertical="center"/>
      <protection locked="0"/>
    </xf>
    <xf numFmtId="0" fontId="76" fillId="35" borderId="21" xfId="0" applyFont="1" applyFill="1" applyBorder="1" applyAlignment="1" applyProtection="1">
      <alignment horizontal="center" vertical="center"/>
      <protection locked="0"/>
    </xf>
    <xf numFmtId="0" fontId="74" fillId="0" borderId="51" xfId="0" applyFont="1" applyFill="1" applyBorder="1" applyAlignment="1">
      <alignment horizontal="center" vertical="center"/>
    </xf>
    <xf numFmtId="0" fontId="74" fillId="0" borderId="36" xfId="0" applyFont="1" applyFill="1" applyBorder="1" applyAlignment="1">
      <alignment horizontal="center" vertical="center"/>
    </xf>
    <xf numFmtId="0" fontId="74" fillId="0" borderId="54" xfId="0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179" fontId="0" fillId="6" borderId="66" xfId="0" applyNumberFormat="1" applyFont="1" applyFill="1" applyBorder="1" applyAlignment="1" applyProtection="1">
      <alignment horizontal="center" vertical="center" shrinkToFit="1"/>
      <protection locked="0"/>
    </xf>
    <xf numFmtId="0" fontId="58" fillId="34" borderId="75" xfId="0" applyFont="1" applyFill="1" applyBorder="1" applyAlignment="1">
      <alignment horizontal="center" vertical="center" shrinkToFit="1"/>
    </xf>
    <xf numFmtId="0" fontId="5" fillId="33" borderId="80" xfId="61" applyFont="1" applyFill="1" applyBorder="1" applyAlignment="1">
      <alignment horizontal="center" vertical="center"/>
      <protection/>
    </xf>
    <xf numFmtId="0" fontId="5" fillId="33" borderId="81" xfId="61" applyFont="1" applyFill="1" applyBorder="1" applyAlignment="1">
      <alignment horizontal="center" vertical="center"/>
      <protection/>
    </xf>
    <xf numFmtId="0" fontId="5" fillId="33" borderId="82" xfId="6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5" fillId="33" borderId="80" xfId="61" applyFont="1" applyFill="1" applyBorder="1" applyAlignment="1">
      <alignment horizontal="center" vertical="center" textRotation="255"/>
      <protection/>
    </xf>
    <xf numFmtId="0" fontId="5" fillId="33" borderId="81" xfId="61" applyFont="1" applyFill="1" applyBorder="1" applyAlignment="1">
      <alignment horizontal="center" vertical="center" textRotation="255"/>
      <protection/>
    </xf>
    <xf numFmtId="0" fontId="0" fillId="0" borderId="83" xfId="0" applyBorder="1" applyAlignment="1" applyProtection="1">
      <alignment vertical="center"/>
      <protection/>
    </xf>
    <xf numFmtId="0" fontId="0" fillId="0" borderId="84" xfId="0" applyBorder="1" applyAlignment="1" applyProtection="1">
      <alignment horizontal="left" vertical="center" shrinkToFit="1"/>
      <protection/>
    </xf>
    <xf numFmtId="0" fontId="0" fillId="0" borderId="21" xfId="0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36" borderId="41" xfId="0" applyFill="1" applyBorder="1" applyAlignment="1" applyProtection="1">
      <alignment horizontal="left" vertical="center" wrapText="1"/>
      <protection/>
    </xf>
    <xf numFmtId="0" fontId="0" fillId="36" borderId="41" xfId="0" applyNumberFormat="1" applyFill="1" applyBorder="1" applyAlignment="1" applyProtection="1">
      <alignment horizontal="left" vertical="center" wrapText="1"/>
      <protection/>
    </xf>
    <xf numFmtId="0" fontId="0" fillId="36" borderId="41" xfId="0" applyFill="1" applyBorder="1" applyAlignment="1" applyProtection="1">
      <alignment horizontal="left" vertical="center" wrapText="1" shrinkToFit="1"/>
      <protection/>
    </xf>
    <xf numFmtId="0" fontId="0" fillId="36" borderId="85" xfId="0" applyFill="1" applyBorder="1" applyAlignment="1" applyProtection="1">
      <alignment horizontal="left" vertical="center" wrapText="1" shrinkToFit="1"/>
      <protection/>
    </xf>
    <xf numFmtId="0" fontId="0" fillId="36" borderId="17" xfId="0" applyFill="1" applyBorder="1" applyAlignment="1" applyProtection="1">
      <alignment horizontal="left" vertical="center" wrapText="1"/>
      <protection/>
    </xf>
    <xf numFmtId="0" fontId="0" fillId="36" borderId="85" xfId="0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vertical="center" shrinkToFit="1"/>
      <protection/>
    </xf>
    <xf numFmtId="0" fontId="0" fillId="0" borderId="41" xfId="0" applyFill="1" applyBorder="1" applyAlignment="1" applyProtection="1">
      <alignment vertical="center" shrinkToFit="1"/>
      <protection/>
    </xf>
    <xf numFmtId="186" fontId="0" fillId="0" borderId="41" xfId="49" applyNumberFormat="1" applyFont="1" applyBorder="1" applyAlignment="1" applyProtection="1">
      <alignment vertical="center" shrinkToFit="1"/>
      <protection/>
    </xf>
    <xf numFmtId="0" fontId="0" fillId="0" borderId="41" xfId="0" applyNumberFormat="1" applyBorder="1" applyAlignment="1" applyProtection="1">
      <alignment vertical="center" shrinkToFit="1"/>
      <protection/>
    </xf>
    <xf numFmtId="0" fontId="0" fillId="0" borderId="41" xfId="0" applyNumberFormat="1" applyFill="1" applyBorder="1" applyAlignment="1" applyProtection="1">
      <alignment vertical="center" shrinkToFit="1"/>
      <protection/>
    </xf>
    <xf numFmtId="176" fontId="0" fillId="0" borderId="41" xfId="0" applyNumberFormat="1" applyBorder="1" applyAlignment="1" applyProtection="1">
      <alignment vertical="center" shrinkToFit="1"/>
      <protection/>
    </xf>
    <xf numFmtId="182" fontId="0" fillId="0" borderId="41" xfId="0" applyNumberFormat="1" applyBorder="1" applyAlignment="1" applyProtection="1">
      <alignment vertical="center" shrinkToFit="1"/>
      <protection/>
    </xf>
    <xf numFmtId="180" fontId="0" fillId="0" borderId="41" xfId="0" applyNumberFormat="1" applyBorder="1" applyAlignment="1" applyProtection="1">
      <alignment vertical="center" shrinkToFit="1"/>
      <protection/>
    </xf>
    <xf numFmtId="182" fontId="0" fillId="0" borderId="85" xfId="0" applyNumberFormat="1" applyBorder="1" applyAlignment="1" applyProtection="1">
      <alignment vertical="center" shrinkToFit="1"/>
      <protection/>
    </xf>
    <xf numFmtId="0" fontId="0" fillId="0" borderId="17" xfId="0" applyFill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/>
    </xf>
    <xf numFmtId="179" fontId="0" fillId="0" borderId="41" xfId="0" applyNumberFormat="1" applyBorder="1" applyAlignment="1" applyProtection="1">
      <alignment vertical="center" shrinkToFit="1"/>
      <protection/>
    </xf>
    <xf numFmtId="182" fontId="0" fillId="34" borderId="41" xfId="0" applyNumberFormat="1" applyFill="1" applyBorder="1" applyAlignment="1" applyProtection="1">
      <alignment vertical="center" shrinkToFit="1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83" xfId="0" applyBorder="1" applyAlignment="1" applyProtection="1">
      <alignment vertical="center"/>
      <protection/>
    </xf>
    <xf numFmtId="182" fontId="0" fillId="0" borderId="0" xfId="0" applyNumberFormat="1" applyAlignment="1" applyProtection="1">
      <alignment vertical="center" shrinkToFit="1"/>
      <protection/>
    </xf>
    <xf numFmtId="180" fontId="0" fillId="0" borderId="0" xfId="0" applyNumberFormat="1" applyAlignment="1" applyProtection="1">
      <alignment vertical="center"/>
      <protection/>
    </xf>
    <xf numFmtId="180" fontId="0" fillId="0" borderId="0" xfId="0" applyNumberFormat="1" applyAlignment="1" applyProtection="1">
      <alignment vertical="center" shrinkToFit="1"/>
      <protection/>
    </xf>
    <xf numFmtId="182" fontId="0" fillId="0" borderId="40" xfId="0" applyNumberFormat="1" applyBorder="1" applyAlignment="1" applyProtection="1">
      <alignment vertical="center" shrinkToFit="1"/>
      <protection/>
    </xf>
    <xf numFmtId="193" fontId="0" fillId="0" borderId="0" xfId="0" applyNumberFormat="1" applyAlignment="1" applyProtection="1">
      <alignment vertical="center"/>
      <protection/>
    </xf>
    <xf numFmtId="193" fontId="0" fillId="0" borderId="0" xfId="0" applyNumberFormat="1" applyBorder="1" applyAlignment="1" applyProtection="1">
      <alignment vertical="center"/>
      <protection/>
    </xf>
    <xf numFmtId="193" fontId="0" fillId="36" borderId="41" xfId="0" applyNumberFormat="1" applyFill="1" applyBorder="1" applyAlignment="1" applyProtection="1">
      <alignment horizontal="center" vertical="center"/>
      <protection/>
    </xf>
    <xf numFmtId="193" fontId="0" fillId="36" borderId="77" xfId="0" applyNumberFormat="1" applyFill="1" applyBorder="1" applyAlignment="1" applyProtection="1">
      <alignment horizontal="center" vertical="center"/>
      <protection/>
    </xf>
    <xf numFmtId="193" fontId="0" fillId="36" borderId="41" xfId="0" applyNumberFormat="1" applyFill="1" applyBorder="1" applyAlignment="1" applyProtection="1">
      <alignment vertical="center"/>
      <protection/>
    </xf>
    <xf numFmtId="193" fontId="0" fillId="36" borderId="41" xfId="0" applyNumberFormat="1" applyFill="1" applyBorder="1" applyAlignment="1" applyProtection="1">
      <alignment horizontal="center" vertical="center" wrapText="1"/>
      <protection/>
    </xf>
    <xf numFmtId="193" fontId="0" fillId="0" borderId="0" xfId="0" applyNumberFormat="1" applyAlignment="1" applyProtection="1">
      <alignment horizontal="center" vertical="center"/>
      <protection/>
    </xf>
    <xf numFmtId="193" fontId="0" fillId="36" borderId="41" xfId="0" applyNumberFormat="1" applyFont="1" applyFill="1" applyBorder="1" applyAlignment="1" applyProtection="1">
      <alignment horizontal="center" vertical="center" wrapText="1"/>
      <protection/>
    </xf>
    <xf numFmtId="193" fontId="0" fillId="36" borderId="49" xfId="0" applyNumberFormat="1" applyFill="1" applyBorder="1" applyAlignment="1" applyProtection="1">
      <alignment horizontal="center" vertical="center"/>
      <protection/>
    </xf>
    <xf numFmtId="193" fontId="77" fillId="36" borderId="41" xfId="0" applyNumberFormat="1" applyFont="1" applyFill="1" applyBorder="1" applyAlignment="1" applyProtection="1">
      <alignment vertical="center" wrapText="1" shrinkToFit="1"/>
      <protection/>
    </xf>
    <xf numFmtId="193" fontId="0" fillId="36" borderId="41" xfId="0" applyNumberFormat="1" applyFill="1" applyBorder="1" applyAlignment="1" applyProtection="1">
      <alignment vertical="center" wrapText="1"/>
      <protection/>
    </xf>
    <xf numFmtId="193" fontId="77" fillId="36" borderId="41" xfId="0" applyNumberFormat="1" applyFont="1" applyFill="1" applyBorder="1" applyAlignment="1" applyProtection="1">
      <alignment vertical="center" wrapText="1"/>
      <protection/>
    </xf>
    <xf numFmtId="193" fontId="0" fillId="0" borderId="41" xfId="0" applyNumberFormat="1" applyBorder="1" applyAlignment="1" applyProtection="1">
      <alignment vertical="center" shrinkToFit="1"/>
      <protection/>
    </xf>
    <xf numFmtId="193" fontId="0" fillId="0" borderId="41" xfId="0" applyNumberFormat="1" applyBorder="1" applyAlignment="1" applyProtection="1">
      <alignment vertical="center"/>
      <protection/>
    </xf>
    <xf numFmtId="193" fontId="0" fillId="0" borderId="41" xfId="0" applyNumberFormat="1" applyBorder="1" applyAlignment="1" applyProtection="1">
      <alignment vertical="center" wrapText="1"/>
      <protection/>
    </xf>
    <xf numFmtId="193" fontId="0" fillId="0" borderId="41" xfId="0" applyNumberFormat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1" fillId="0" borderId="41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top" textRotation="255"/>
      <protection/>
    </xf>
    <xf numFmtId="0" fontId="0" fillId="0" borderId="41" xfId="0" applyBorder="1" applyAlignment="1" applyProtection="1">
      <alignment vertical="center" wrapText="1"/>
      <protection/>
    </xf>
    <xf numFmtId="0" fontId="0" fillId="0" borderId="41" xfId="0" applyFill="1" applyBorder="1" applyAlignment="1" applyProtection="1">
      <alignment vertical="center"/>
      <protection/>
    </xf>
    <xf numFmtId="0" fontId="12" fillId="0" borderId="41" xfId="0" applyFont="1" applyFill="1" applyBorder="1" applyAlignment="1" applyProtection="1">
      <alignment horizontal="center" vertical="top" textRotation="255"/>
      <protection/>
    </xf>
    <xf numFmtId="0" fontId="0" fillId="0" borderId="0" xfId="0" applyFill="1" applyBorder="1" applyAlignment="1" applyProtection="1">
      <alignment vertical="center"/>
      <protection/>
    </xf>
    <xf numFmtId="0" fontId="12" fillId="0" borderId="41" xfId="0" applyFont="1" applyFill="1" applyBorder="1" applyAlignment="1" applyProtection="1">
      <alignment vertical="top" textRotation="255"/>
      <protection/>
    </xf>
    <xf numFmtId="0" fontId="0" fillId="39" borderId="41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top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76200</xdr:colOff>
      <xdr:row>0</xdr:row>
      <xdr:rowOff>0</xdr:rowOff>
    </xdr:from>
    <xdr:ext cx="1076325" cy="266700"/>
    <xdr:sp>
      <xdr:nvSpPr>
        <xdr:cNvPr id="1" name="テキスト ボックス 2"/>
        <xdr:cNvSpPr txBox="1">
          <a:spLocks noChangeArrowheads="1"/>
        </xdr:cNvSpPr>
      </xdr:nvSpPr>
      <xdr:spPr>
        <a:xfrm>
          <a:off x="5800725" y="0"/>
          <a:ext cx="1076325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別紙１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133350</xdr:rowOff>
    </xdr:from>
    <xdr:to>
      <xdr:col>47</xdr:col>
      <xdr:colOff>28575</xdr:colOff>
      <xdr:row>18</xdr:row>
      <xdr:rowOff>409575</xdr:rowOff>
    </xdr:to>
    <xdr:sp>
      <xdr:nvSpPr>
        <xdr:cNvPr id="1" name="角丸四角形 1"/>
        <xdr:cNvSpPr>
          <a:spLocks/>
        </xdr:cNvSpPr>
      </xdr:nvSpPr>
      <xdr:spPr>
        <a:xfrm>
          <a:off x="47625" y="6886575"/>
          <a:ext cx="8039100" cy="276225"/>
        </a:xfrm>
        <a:prstGeom prst="roundRect">
          <a:avLst/>
        </a:prstGeom>
        <a:solidFill>
          <a:srgbClr val="FFCC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事業所での目標設定が「月額」・「時間額」どちらの場合も、県全体での数字を算出するため、「月額」「時間額」両方記入ください。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↑↓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</xdr:row>
      <xdr:rowOff>47625</xdr:rowOff>
    </xdr:from>
    <xdr:to>
      <xdr:col>6</xdr:col>
      <xdr:colOff>561975</xdr:colOff>
      <xdr:row>3</xdr:row>
      <xdr:rowOff>981075</xdr:rowOff>
    </xdr:to>
    <xdr:sp>
      <xdr:nvSpPr>
        <xdr:cNvPr id="1" name="AutoShape 3"/>
        <xdr:cNvSpPr>
          <a:spLocks/>
        </xdr:cNvSpPr>
      </xdr:nvSpPr>
      <xdr:spPr>
        <a:xfrm>
          <a:off x="6600825" y="933450"/>
          <a:ext cx="2143125" cy="933450"/>
        </a:xfrm>
        <a:prstGeom prst="wedgeRectCallout">
          <a:avLst>
            <a:gd name="adj1" fmla="val -60115"/>
            <a:gd name="adj2" fmla="val 58972"/>
          </a:avLst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具体例を参考に中分類を確認し、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</a:rPr>
            <a:t>計画シート（各作業ページ）の作業部門（中分類）をプルダウンしてください。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3009900</xdr:colOff>
      <xdr:row>376</xdr:row>
      <xdr:rowOff>0</xdr:rowOff>
    </xdr:from>
    <xdr:to>
      <xdr:col>6</xdr:col>
      <xdr:colOff>85725</xdr:colOff>
      <xdr:row>379</xdr:row>
      <xdr:rowOff>28575</xdr:rowOff>
    </xdr:to>
    <xdr:sp>
      <xdr:nvSpPr>
        <xdr:cNvPr id="1" name="AutoShape 7"/>
        <xdr:cNvSpPr>
          <a:spLocks/>
        </xdr:cNvSpPr>
      </xdr:nvSpPr>
      <xdr:spPr>
        <a:xfrm>
          <a:off x="3609975" y="64970025"/>
          <a:ext cx="4714875" cy="542925"/>
        </a:xfrm>
        <a:prstGeom prst="wedgeRectCallout">
          <a:avLst>
            <a:gd name="adj1" fmla="val -70856"/>
            <a:gd name="adj2" fmla="val -8931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H29.3.31</a:t>
          </a:r>
          <a:r>
            <a:rPr lang="en-US" cap="none" sz="1100" b="0" i="0" u="none" baseline="0">
              <a:solidFill>
                <a:srgbClr val="FF0000"/>
              </a:solidFill>
            </a:rPr>
            <a:t>時点の全ての事業所に番号を付けています。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それ以降に開所した場合又は上記リストにない場合は、左記ファイル保存名をコピーしてご使用ください。その場合、○○○は事業所名を記入ください。</a:t>
          </a:r>
        </a:p>
      </xdr:txBody>
    </xdr:sp>
    <xdr:clientData/>
  </xdr:twoCellAnchor>
  <xdr:twoCellAnchor>
    <xdr:from>
      <xdr:col>3</xdr:col>
      <xdr:colOff>9525</xdr:colOff>
      <xdr:row>342</xdr:row>
      <xdr:rowOff>0</xdr:rowOff>
    </xdr:from>
    <xdr:to>
      <xdr:col>5</xdr:col>
      <xdr:colOff>495300</xdr:colOff>
      <xdr:row>371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5819775" y="59140725"/>
          <a:ext cx="2105025" cy="5095875"/>
        </a:xfrm>
        <a:prstGeom prst="wedgeRectCallout">
          <a:avLst>
            <a:gd name="adj1" fmla="val -62837"/>
            <a:gd name="adj2" fmla="val 38875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作成した工賃（賃金）向上計画シートを県庁（政令中核市は政令中核市）へメール添付提出する際に、以下の手順に従いお使いください。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①このファイル保存名からご自分の事業所を探す。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②コピーする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</a:rPr>
            <a:t>[02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を名前の変更、もしくは名前を付けて保存をし、②でコピーしたものを貼りつけ、ファイル保存名を変える。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例えば、</a:t>
          </a:r>
          <a:r>
            <a:rPr lang="en-US" cap="none" sz="1100" b="0" i="0" u="none" baseline="0">
              <a:solidFill>
                <a:srgbClr val="000000"/>
              </a:solidFill>
            </a:rPr>
            <a:t>[A1 </a:t>
          </a:r>
          <a:r>
            <a:rPr lang="en-US" cap="none" sz="1100" b="0" i="0" u="none" baseline="0">
              <a:solidFill>
                <a:srgbClr val="000000"/>
              </a:solidFill>
            </a:rPr>
            <a:t>千葉市はつらつ道場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になったら完成。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④この状態で添付し県（政令中核市は政令中核市）へ送信する。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＊必ずコピー</a:t>
          </a:r>
          <a:r>
            <a:rPr lang="en-US" cap="none" sz="1100" b="0" i="0" u="none" baseline="0">
              <a:solidFill>
                <a:srgbClr val="FF0000"/>
              </a:solidFill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</a:rPr>
            <a:t>貼り付けで行い、手入力はしないでください。（半角、全角等が入り乱れると管理できないため）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5</xdr:col>
      <xdr:colOff>485775</xdr:colOff>
      <xdr:row>36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5810250" y="1571625"/>
          <a:ext cx="2105025" cy="5095875"/>
        </a:xfrm>
        <a:prstGeom prst="wedgeRectCallout">
          <a:avLst>
            <a:gd name="adj1" fmla="val -62837"/>
            <a:gd name="adj2" fmla="val 38875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作成した工賃（賃金）向上計画シートを県庁（政令中核市は政令中核市）へメール添付提出する際に、以下の手順に従いお使いください。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①このファイル保存名からご自分の事業所を探す。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②コピーする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</a:rPr>
            <a:t>[02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を名前の変更、もしくは名前を付けて保存をし、②でコピーしたものを貼りつけ、ファイル保存名を変える。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例えば、</a:t>
          </a:r>
          <a:r>
            <a:rPr lang="en-US" cap="none" sz="1100" b="0" i="0" u="none" baseline="0">
              <a:solidFill>
                <a:srgbClr val="000000"/>
              </a:solidFill>
            </a:rPr>
            <a:t>[A1 </a:t>
          </a:r>
          <a:r>
            <a:rPr lang="en-US" cap="none" sz="1100" b="0" i="0" u="none" baseline="0">
              <a:solidFill>
                <a:srgbClr val="000000"/>
              </a:solidFill>
            </a:rPr>
            <a:t>千葉市はつらつ道場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になったら完成。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④この状態で添付し県（政令中核市は政令中核市）へ送信する。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＊必ずコピー</a:t>
          </a:r>
          <a:r>
            <a:rPr lang="en-US" cap="none" sz="1100" b="0" i="0" u="none" baseline="0">
              <a:solidFill>
                <a:srgbClr val="FF0000"/>
              </a:solidFill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</a:rPr>
            <a:t>貼り付けで行い、手入力はしないでください。（半角、全角等が入り乱れると管理できないため）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5</xdr:col>
      <xdr:colOff>485775</xdr:colOff>
      <xdr:row>70</xdr:row>
      <xdr:rowOff>95250</xdr:rowOff>
    </xdr:to>
    <xdr:sp>
      <xdr:nvSpPr>
        <xdr:cNvPr id="4" name="AutoShape 3"/>
        <xdr:cNvSpPr>
          <a:spLocks/>
        </xdr:cNvSpPr>
      </xdr:nvSpPr>
      <xdr:spPr>
        <a:xfrm>
          <a:off x="5810250" y="7400925"/>
          <a:ext cx="2105025" cy="5095875"/>
        </a:xfrm>
        <a:prstGeom prst="wedgeRectCallout">
          <a:avLst>
            <a:gd name="adj1" fmla="val -62837"/>
            <a:gd name="adj2" fmla="val 38875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作成した工賃（賃金）向上計画シートを県庁（政令中核市は政令中核市）へメール添付提出する際に、以下の手順に従いお使いください。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①このファイル保存名からご自分の事業所を探す。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②コピーする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</a:rPr>
            <a:t>[02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を名前の変更、もしくは名前を付けて保存をし、②でコピーしたものを貼りつけ、ファイル保存名を変える。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例えば、</a:t>
          </a:r>
          <a:r>
            <a:rPr lang="en-US" cap="none" sz="1100" b="0" i="0" u="none" baseline="0">
              <a:solidFill>
                <a:srgbClr val="000000"/>
              </a:solidFill>
            </a:rPr>
            <a:t>[A1 </a:t>
          </a:r>
          <a:r>
            <a:rPr lang="en-US" cap="none" sz="1100" b="0" i="0" u="none" baseline="0">
              <a:solidFill>
                <a:srgbClr val="000000"/>
              </a:solidFill>
            </a:rPr>
            <a:t>千葉市はつらつ道場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になったら完成。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④この状態で添付し県（政令中核市は政令中核市）へ送信する。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＊必ずコピー</a:t>
          </a:r>
          <a:r>
            <a:rPr lang="en-US" cap="none" sz="1100" b="0" i="0" u="none" baseline="0">
              <a:solidFill>
                <a:srgbClr val="FF0000"/>
              </a:solidFill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</a:rPr>
            <a:t>貼り付けで行い、手入力はしないでください。（半角、全角等が入り乱れると管理できないため）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5</xdr:col>
      <xdr:colOff>485775</xdr:colOff>
      <xdr:row>106</xdr:row>
      <xdr:rowOff>123825</xdr:rowOff>
    </xdr:to>
    <xdr:sp>
      <xdr:nvSpPr>
        <xdr:cNvPr id="5" name="AutoShape 3"/>
        <xdr:cNvSpPr>
          <a:spLocks/>
        </xdr:cNvSpPr>
      </xdr:nvSpPr>
      <xdr:spPr>
        <a:xfrm>
          <a:off x="5810250" y="13620750"/>
          <a:ext cx="2105025" cy="5095875"/>
        </a:xfrm>
        <a:prstGeom prst="wedgeRectCallout">
          <a:avLst>
            <a:gd name="adj1" fmla="val -62837"/>
            <a:gd name="adj2" fmla="val 38875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作成した工賃（賃金）向上計画シートを県庁（政令中核市は政令中核市）へメール添付提出する際に、以下の手順に従いお使いください。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①このファイル保存名からご自分の事業所を探す。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②コピーする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</a:rPr>
            <a:t>[02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を名前の変更、もしくは名前を付けて保存をし、②でコピーしたものを貼りつけ、ファイル保存名を変える。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例えば、</a:t>
          </a:r>
          <a:r>
            <a:rPr lang="en-US" cap="none" sz="1100" b="0" i="0" u="none" baseline="0">
              <a:solidFill>
                <a:srgbClr val="000000"/>
              </a:solidFill>
            </a:rPr>
            <a:t>[A1 </a:t>
          </a:r>
          <a:r>
            <a:rPr lang="en-US" cap="none" sz="1100" b="0" i="0" u="none" baseline="0">
              <a:solidFill>
                <a:srgbClr val="000000"/>
              </a:solidFill>
            </a:rPr>
            <a:t>千葉市はつらつ道場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になったら完成。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④この状態で添付し県（政令中核市は政令中核市）へ送信する。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＊必ずコピー</a:t>
          </a:r>
          <a:r>
            <a:rPr lang="en-US" cap="none" sz="1100" b="0" i="0" u="none" baseline="0">
              <a:solidFill>
                <a:srgbClr val="FF0000"/>
              </a:solidFill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</a:rPr>
            <a:t>貼り付けで行い、手入力はしないでください。（半角、全角等が入り乱れると管理できないため）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3</xdr:col>
      <xdr:colOff>0</xdr:colOff>
      <xdr:row>112</xdr:row>
      <xdr:rowOff>0</xdr:rowOff>
    </xdr:from>
    <xdr:to>
      <xdr:col>5</xdr:col>
      <xdr:colOff>485775</xdr:colOff>
      <xdr:row>141</xdr:row>
      <xdr:rowOff>123825</xdr:rowOff>
    </xdr:to>
    <xdr:sp>
      <xdr:nvSpPr>
        <xdr:cNvPr id="6" name="AutoShape 3"/>
        <xdr:cNvSpPr>
          <a:spLocks/>
        </xdr:cNvSpPr>
      </xdr:nvSpPr>
      <xdr:spPr>
        <a:xfrm>
          <a:off x="5810250" y="19621500"/>
          <a:ext cx="2105025" cy="5095875"/>
        </a:xfrm>
        <a:prstGeom prst="wedgeRectCallout">
          <a:avLst>
            <a:gd name="adj1" fmla="val -62837"/>
            <a:gd name="adj2" fmla="val 38875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作成した工賃（賃金）向上計画シートを県庁（政令中核市は政令中核市）へメール添付提出する際に、以下の手順に従いお使いください。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①このファイル保存名からご自分の事業所を探す。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②コピーする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</a:rPr>
            <a:t>[02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を名前の変更、もしくは名前を付けて保存をし、②でコピーしたものを貼りつけ、ファイル保存名を変える。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例えば、</a:t>
          </a:r>
          <a:r>
            <a:rPr lang="en-US" cap="none" sz="1100" b="0" i="0" u="none" baseline="0">
              <a:solidFill>
                <a:srgbClr val="000000"/>
              </a:solidFill>
            </a:rPr>
            <a:t>[A1 </a:t>
          </a:r>
          <a:r>
            <a:rPr lang="en-US" cap="none" sz="1100" b="0" i="0" u="none" baseline="0">
              <a:solidFill>
                <a:srgbClr val="000000"/>
              </a:solidFill>
            </a:rPr>
            <a:t>千葉市はつらつ道場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になったら完成。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④この状態で添付し県（政令中核市は政令中核市）へ送信する。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＊必ずコピー</a:t>
          </a:r>
          <a:r>
            <a:rPr lang="en-US" cap="none" sz="1100" b="0" i="0" u="none" baseline="0">
              <a:solidFill>
                <a:srgbClr val="FF0000"/>
              </a:solidFill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</a:rPr>
            <a:t>貼り付けで行い、手入力はしないでください。（半角、全角等が入り乱れると管理できないため）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3</xdr:col>
      <xdr:colOff>0</xdr:colOff>
      <xdr:row>153</xdr:row>
      <xdr:rowOff>0</xdr:rowOff>
    </xdr:from>
    <xdr:to>
      <xdr:col>5</xdr:col>
      <xdr:colOff>485775</xdr:colOff>
      <xdr:row>182</xdr:row>
      <xdr:rowOff>123825</xdr:rowOff>
    </xdr:to>
    <xdr:sp>
      <xdr:nvSpPr>
        <xdr:cNvPr id="7" name="AutoShape 3"/>
        <xdr:cNvSpPr>
          <a:spLocks/>
        </xdr:cNvSpPr>
      </xdr:nvSpPr>
      <xdr:spPr>
        <a:xfrm>
          <a:off x="5810250" y="26736675"/>
          <a:ext cx="2105025" cy="5095875"/>
        </a:xfrm>
        <a:prstGeom prst="wedgeRectCallout">
          <a:avLst>
            <a:gd name="adj1" fmla="val -62837"/>
            <a:gd name="adj2" fmla="val 38875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作成した工賃（賃金）向上計画シートを県庁（政令中核市は政令中核市）へメール添付提出する際に、以下の手順に従いお使いください。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①このファイル保存名からご自分の事業所を探す。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②コピーする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</a:rPr>
            <a:t>[02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を名前の変更、もしくは名前を付けて保存をし、②でコピーしたものを貼りつけ、ファイル保存名を変える。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例えば、</a:t>
          </a:r>
          <a:r>
            <a:rPr lang="en-US" cap="none" sz="1100" b="0" i="0" u="none" baseline="0">
              <a:solidFill>
                <a:srgbClr val="000000"/>
              </a:solidFill>
            </a:rPr>
            <a:t>[A1 </a:t>
          </a:r>
          <a:r>
            <a:rPr lang="en-US" cap="none" sz="1100" b="0" i="0" u="none" baseline="0">
              <a:solidFill>
                <a:srgbClr val="000000"/>
              </a:solidFill>
            </a:rPr>
            <a:t>千葉市はつらつ道場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になったら完成。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④この状態で添付し県（政令中核市は政令中核市）へ送信する。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＊必ずコピー</a:t>
          </a:r>
          <a:r>
            <a:rPr lang="en-US" cap="none" sz="1100" b="0" i="0" u="none" baseline="0">
              <a:solidFill>
                <a:srgbClr val="FF0000"/>
              </a:solidFill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</a:rPr>
            <a:t>貼り付けで行い、手入力はしないでください。（半角、全角等が入り乱れると管理できないため）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3</xdr:col>
      <xdr:colOff>9525</xdr:colOff>
      <xdr:row>188</xdr:row>
      <xdr:rowOff>0</xdr:rowOff>
    </xdr:from>
    <xdr:to>
      <xdr:col>5</xdr:col>
      <xdr:colOff>495300</xdr:colOff>
      <xdr:row>217</xdr:row>
      <xdr:rowOff>104775</xdr:rowOff>
    </xdr:to>
    <xdr:sp>
      <xdr:nvSpPr>
        <xdr:cNvPr id="8" name="AutoShape 3"/>
        <xdr:cNvSpPr>
          <a:spLocks/>
        </xdr:cNvSpPr>
      </xdr:nvSpPr>
      <xdr:spPr>
        <a:xfrm>
          <a:off x="5819775" y="32737425"/>
          <a:ext cx="2105025" cy="5095875"/>
        </a:xfrm>
        <a:prstGeom prst="wedgeRectCallout">
          <a:avLst>
            <a:gd name="adj1" fmla="val -62837"/>
            <a:gd name="adj2" fmla="val 38875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作成した工賃（賃金）向上計画シートを県庁（政令中核市は政令中核市）へメール添付提出する際に、以下の手順に従いお使いください。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①このファイル保存名からご自分の事業所を探す。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②コピーする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</a:rPr>
            <a:t>[02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を名前の変更、もしくは名前を付けて保存をし、②でコピーしたものを貼りつけ、ファイル保存名を変える。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例えば、</a:t>
          </a:r>
          <a:r>
            <a:rPr lang="en-US" cap="none" sz="1100" b="0" i="0" u="none" baseline="0">
              <a:solidFill>
                <a:srgbClr val="000000"/>
              </a:solidFill>
            </a:rPr>
            <a:t>[A1 </a:t>
          </a:r>
          <a:r>
            <a:rPr lang="en-US" cap="none" sz="1100" b="0" i="0" u="none" baseline="0">
              <a:solidFill>
                <a:srgbClr val="000000"/>
              </a:solidFill>
            </a:rPr>
            <a:t>千葉市はつらつ道場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になったら完成。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④この状態で添付し県（政令中核市は政令中核市）へ送信する。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＊必ずコピー</a:t>
          </a:r>
          <a:r>
            <a:rPr lang="en-US" cap="none" sz="1100" b="0" i="0" u="none" baseline="0">
              <a:solidFill>
                <a:srgbClr val="FF0000"/>
              </a:solidFill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</a:rPr>
            <a:t>貼り付けで行い、手入力はしないでください。（半角、全角等が入り乱れると管理できないため）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3</xdr:col>
      <xdr:colOff>0</xdr:colOff>
      <xdr:row>231</xdr:row>
      <xdr:rowOff>0</xdr:rowOff>
    </xdr:from>
    <xdr:to>
      <xdr:col>5</xdr:col>
      <xdr:colOff>485775</xdr:colOff>
      <xdr:row>260</xdr:row>
      <xdr:rowOff>152400</xdr:rowOff>
    </xdr:to>
    <xdr:sp>
      <xdr:nvSpPr>
        <xdr:cNvPr id="9" name="AutoShape 3"/>
        <xdr:cNvSpPr>
          <a:spLocks/>
        </xdr:cNvSpPr>
      </xdr:nvSpPr>
      <xdr:spPr>
        <a:xfrm>
          <a:off x="5810250" y="40138350"/>
          <a:ext cx="2105025" cy="5095875"/>
        </a:xfrm>
        <a:prstGeom prst="wedgeRectCallout">
          <a:avLst>
            <a:gd name="adj1" fmla="val -62837"/>
            <a:gd name="adj2" fmla="val 38875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作成した工賃（賃金）向上計画シートを県庁（政令中核市は政令中核市）へメール添付提出する際に、以下の手順に従いお使いください。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①このファイル保存名からご自分の事業所を探す。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②コピーする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</a:rPr>
            <a:t>[02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を名前の変更、もしくは名前を付けて保存をし、②でコピーしたものを貼りつけ、ファイル保存名を変える。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例えば、</a:t>
          </a:r>
          <a:r>
            <a:rPr lang="en-US" cap="none" sz="1100" b="0" i="0" u="none" baseline="0">
              <a:solidFill>
                <a:srgbClr val="000000"/>
              </a:solidFill>
            </a:rPr>
            <a:t>[A1 </a:t>
          </a:r>
          <a:r>
            <a:rPr lang="en-US" cap="none" sz="1100" b="0" i="0" u="none" baseline="0">
              <a:solidFill>
                <a:srgbClr val="000000"/>
              </a:solidFill>
            </a:rPr>
            <a:t>千葉市はつらつ道場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になったら完成。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④この状態で添付し県（政令中核市は政令中核市）へ送信する。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＊必ずコピー</a:t>
          </a:r>
          <a:r>
            <a:rPr lang="en-US" cap="none" sz="1100" b="0" i="0" u="none" baseline="0">
              <a:solidFill>
                <a:srgbClr val="FF0000"/>
              </a:solidFill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</a:rPr>
            <a:t>貼り付けで行い、手入力はしないでください。（半角、全角等が入り乱れると管理できないため）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3</xdr:col>
      <xdr:colOff>0</xdr:colOff>
      <xdr:row>265</xdr:row>
      <xdr:rowOff>161925</xdr:rowOff>
    </xdr:from>
    <xdr:to>
      <xdr:col>5</xdr:col>
      <xdr:colOff>485775</xdr:colOff>
      <xdr:row>295</xdr:row>
      <xdr:rowOff>114300</xdr:rowOff>
    </xdr:to>
    <xdr:sp>
      <xdr:nvSpPr>
        <xdr:cNvPr id="10" name="AutoShape 3"/>
        <xdr:cNvSpPr>
          <a:spLocks/>
        </xdr:cNvSpPr>
      </xdr:nvSpPr>
      <xdr:spPr>
        <a:xfrm>
          <a:off x="5810250" y="46101000"/>
          <a:ext cx="2105025" cy="5095875"/>
        </a:xfrm>
        <a:prstGeom prst="wedgeRectCallout">
          <a:avLst>
            <a:gd name="adj1" fmla="val -62837"/>
            <a:gd name="adj2" fmla="val 38875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作成した工賃（賃金）向上計画シートを県庁（政令中核市は政令中核市）へメール添付提出する際に、以下の手順に従いお使いください。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①このファイル保存名からご自分の事業所を探す。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②コピーする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</a:rPr>
            <a:t>[02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を名前の変更、もしくは名前を付けて保存をし、②でコピーしたものを貼りつけ、ファイル保存名を変える。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例えば、</a:t>
          </a:r>
          <a:r>
            <a:rPr lang="en-US" cap="none" sz="1100" b="0" i="0" u="none" baseline="0">
              <a:solidFill>
                <a:srgbClr val="000000"/>
              </a:solidFill>
            </a:rPr>
            <a:t>[A1 </a:t>
          </a:r>
          <a:r>
            <a:rPr lang="en-US" cap="none" sz="1100" b="0" i="0" u="none" baseline="0">
              <a:solidFill>
                <a:srgbClr val="000000"/>
              </a:solidFill>
            </a:rPr>
            <a:t>千葉市はつらつ道場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になったら完成。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④この状態で添付し県（政令中核市は政令中核市）へ送信する。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＊必ずコピー</a:t>
          </a:r>
          <a:r>
            <a:rPr lang="en-US" cap="none" sz="1100" b="0" i="0" u="none" baseline="0">
              <a:solidFill>
                <a:srgbClr val="FF0000"/>
              </a:solidFill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</a:rPr>
            <a:t>貼り付けで行い、手入力はしないでください。（半角、全角等が入り乱れると管理できないため）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3</xdr:col>
      <xdr:colOff>0</xdr:colOff>
      <xdr:row>308</xdr:row>
      <xdr:rowOff>9525</xdr:rowOff>
    </xdr:from>
    <xdr:to>
      <xdr:col>5</xdr:col>
      <xdr:colOff>485775</xdr:colOff>
      <xdr:row>337</xdr:row>
      <xdr:rowOff>133350</xdr:rowOff>
    </xdr:to>
    <xdr:sp>
      <xdr:nvSpPr>
        <xdr:cNvPr id="11" name="AutoShape 3"/>
        <xdr:cNvSpPr>
          <a:spLocks/>
        </xdr:cNvSpPr>
      </xdr:nvSpPr>
      <xdr:spPr>
        <a:xfrm>
          <a:off x="5810250" y="53320950"/>
          <a:ext cx="2105025" cy="5095875"/>
        </a:xfrm>
        <a:prstGeom prst="wedgeRectCallout">
          <a:avLst>
            <a:gd name="adj1" fmla="val -62837"/>
            <a:gd name="adj2" fmla="val 38875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作成した工賃（賃金）向上計画シートを県庁（政令中核市は政令中核市）へメール添付提出する際に、以下の手順に従いお使いください。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①このファイル保存名からご自分の事業所を探す。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②コピーする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</a:rPr>
            <a:t>[02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を名前の変更、もしくは名前を付けて保存をし、②でコピーしたものを貼りつけ、ファイル保存名を変える。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例えば、</a:t>
          </a:r>
          <a:r>
            <a:rPr lang="en-US" cap="none" sz="1100" b="0" i="0" u="none" baseline="0">
              <a:solidFill>
                <a:srgbClr val="000000"/>
              </a:solidFill>
            </a:rPr>
            <a:t>[A1 </a:t>
          </a:r>
          <a:r>
            <a:rPr lang="en-US" cap="none" sz="1100" b="0" i="0" u="none" baseline="0">
              <a:solidFill>
                <a:srgbClr val="000000"/>
              </a:solidFill>
            </a:rPr>
            <a:t>千葉市はつらつ道場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工賃（賃金）向上計画シート</a:t>
          </a:r>
          <a:r>
            <a:rPr lang="en-US" cap="none" sz="1100" b="0" i="0" u="none" baseline="0">
              <a:solidFill>
                <a:srgbClr val="000000"/>
              </a:solidFill>
            </a:rPr>
            <a:t>.xls]</a:t>
          </a:r>
          <a:r>
            <a:rPr lang="en-US" cap="none" sz="1100" b="0" i="0" u="none" baseline="0">
              <a:solidFill>
                <a:srgbClr val="000000"/>
              </a:solidFill>
            </a:rPr>
            <a:t>になったら完成。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④この状態で添付し県（政令中核市は政令中核市）へ送信する。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＊必ずコピー</a:t>
          </a:r>
          <a:r>
            <a:rPr lang="en-US" cap="none" sz="1100" b="0" i="0" u="none" baseline="0">
              <a:solidFill>
                <a:srgbClr val="FF0000"/>
              </a:solidFill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</a:rPr>
            <a:t>貼り付けで行い、手入力はしないでください。（半角、全角等が入り乱れると管理できないため）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60"/>
  <sheetViews>
    <sheetView tabSelected="1" zoomScaleSheetLayoutView="100" zoomScalePageLayoutView="0" workbookViewId="0" topLeftCell="B1">
      <selection activeCell="K3" sqref="K3"/>
    </sheetView>
  </sheetViews>
  <sheetFormatPr defaultColWidth="9.140625" defaultRowHeight="15"/>
  <cols>
    <col min="1" max="1" width="8.140625" style="2" customWidth="1"/>
    <col min="2" max="2" width="8.421875" style="2" customWidth="1"/>
    <col min="3" max="3" width="7.57421875" style="2" customWidth="1"/>
    <col min="4" max="35" width="2.57421875" style="2" customWidth="1"/>
    <col min="36" max="36" width="5.57421875" style="2" customWidth="1"/>
    <col min="37" max="37" width="5.57421875" style="6" customWidth="1"/>
    <col min="38" max="38" width="16.8515625" style="6" customWidth="1"/>
    <col min="39" max="39" width="18.57421875" style="6" customWidth="1"/>
    <col min="40" max="42" width="5.57421875" style="6" customWidth="1"/>
    <col min="43" max="53" width="5.57421875" style="2" customWidth="1"/>
    <col min="54" max="16384" width="9.00390625" style="2" customWidth="1"/>
  </cols>
  <sheetData>
    <row r="1" spans="2:35" ht="18" customHeight="1">
      <c r="B1" s="247" t="s">
        <v>107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</row>
    <row r="2" spans="2:35" ht="4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3:35" s="9" customFormat="1" ht="15" customHeight="1">
      <c r="C3" s="215" t="s">
        <v>259</v>
      </c>
      <c r="D3" s="177"/>
      <c r="E3" s="177"/>
      <c r="F3" s="226"/>
      <c r="G3" s="177" t="s">
        <v>87</v>
      </c>
      <c r="H3" s="177"/>
      <c r="I3" s="39">
        <v>27</v>
      </c>
      <c r="J3" s="39" t="s">
        <v>88</v>
      </c>
      <c r="K3" s="121"/>
      <c r="L3" s="39" t="s">
        <v>89</v>
      </c>
      <c r="M3" s="120"/>
      <c r="N3" s="81" t="s">
        <v>90</v>
      </c>
      <c r="O3" s="82"/>
      <c r="P3" s="35"/>
      <c r="Q3" s="233" t="s">
        <v>87</v>
      </c>
      <c r="R3" s="177"/>
      <c r="S3" s="39">
        <v>28</v>
      </c>
      <c r="T3" s="39" t="s">
        <v>88</v>
      </c>
      <c r="U3" s="119"/>
      <c r="V3" s="39" t="s">
        <v>89</v>
      </c>
      <c r="W3" s="120"/>
      <c r="X3" s="81" t="s">
        <v>90</v>
      </c>
      <c r="Y3" s="35"/>
      <c r="Z3" s="35"/>
      <c r="AA3" s="233" t="s">
        <v>87</v>
      </c>
      <c r="AB3" s="177"/>
      <c r="AC3" s="39">
        <v>29</v>
      </c>
      <c r="AD3" s="39" t="s">
        <v>88</v>
      </c>
      <c r="AE3" s="150"/>
      <c r="AF3" s="39" t="s">
        <v>89</v>
      </c>
      <c r="AG3" s="151"/>
      <c r="AH3" s="81" t="s">
        <v>90</v>
      </c>
      <c r="AI3" s="38"/>
    </row>
    <row r="4" spans="3:35" s="9" customFormat="1" ht="4.5" customHeight="1">
      <c r="C4" s="82"/>
      <c r="D4" s="82"/>
      <c r="E4" s="82"/>
      <c r="F4" s="82"/>
      <c r="G4" s="82"/>
      <c r="H4" s="82"/>
      <c r="I4" s="65"/>
      <c r="J4" s="65"/>
      <c r="K4" s="65"/>
      <c r="L4" s="65"/>
      <c r="M4" s="82"/>
      <c r="N4" s="82"/>
      <c r="O4" s="82"/>
      <c r="P4" s="35"/>
      <c r="Q4" s="82"/>
      <c r="R4" s="82"/>
      <c r="S4" s="65"/>
      <c r="T4" s="65"/>
      <c r="U4" s="65"/>
      <c r="V4" s="65"/>
      <c r="W4" s="82"/>
      <c r="X4" s="82"/>
      <c r="Y4" s="35"/>
      <c r="Z4" s="35"/>
      <c r="AA4" s="82"/>
      <c r="AB4" s="82"/>
      <c r="AC4" s="65"/>
      <c r="AD4" s="65"/>
      <c r="AE4" s="65"/>
      <c r="AF4" s="65"/>
      <c r="AG4" s="82"/>
      <c r="AH4" s="82"/>
      <c r="AI4" s="38"/>
    </row>
    <row r="5" spans="3:35" s="9" customFormat="1" ht="15" customHeight="1" thickBot="1">
      <c r="C5" s="82"/>
      <c r="D5" s="82"/>
      <c r="E5" s="82"/>
      <c r="F5" s="82"/>
      <c r="G5" s="82"/>
      <c r="H5" s="82"/>
      <c r="I5" s="65"/>
      <c r="J5" s="65"/>
      <c r="K5" s="35"/>
      <c r="L5" s="235" t="s">
        <v>114</v>
      </c>
      <c r="M5" s="236"/>
      <c r="N5" s="236"/>
      <c r="O5" s="236"/>
      <c r="P5" s="236"/>
      <c r="Q5" s="237"/>
      <c r="R5" s="236" t="s">
        <v>33</v>
      </c>
      <c r="S5" s="236"/>
      <c r="T5" s="122"/>
      <c r="U5" s="83" t="s">
        <v>34</v>
      </c>
      <c r="V5" s="122"/>
      <c r="W5" s="83" t="s">
        <v>35</v>
      </c>
      <c r="X5" s="123"/>
      <c r="Y5" s="84" t="s">
        <v>36</v>
      </c>
      <c r="Z5" s="35"/>
      <c r="AA5" s="82"/>
      <c r="AB5" s="82"/>
      <c r="AC5" s="85"/>
      <c r="AD5" s="65"/>
      <c r="AE5" s="65"/>
      <c r="AF5" s="65"/>
      <c r="AG5" s="65"/>
      <c r="AH5" s="82"/>
      <c r="AI5" s="38"/>
    </row>
    <row r="6" spans="2:45" ht="18" customHeight="1" thickBot="1">
      <c r="B6" s="248" t="s">
        <v>29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50"/>
      <c r="AJ6" s="198" t="s">
        <v>284</v>
      </c>
      <c r="AK6" s="199"/>
      <c r="AL6" s="75" t="s">
        <v>109</v>
      </c>
      <c r="AM6" s="75"/>
      <c r="AN6" s="46"/>
      <c r="AO6" s="46"/>
      <c r="AP6" s="46"/>
      <c r="AQ6" s="46"/>
      <c r="AR6" s="46"/>
      <c r="AS6" s="46"/>
    </row>
    <row r="7" spans="2:45" ht="18" customHeight="1">
      <c r="B7" s="251" t="s">
        <v>85</v>
      </c>
      <c r="C7" s="252"/>
      <c r="D7" s="252"/>
      <c r="E7" s="252"/>
      <c r="F7" s="252"/>
      <c r="G7" s="252"/>
      <c r="H7" s="253" t="s">
        <v>78</v>
      </c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2" t="s">
        <v>3</v>
      </c>
      <c r="T7" s="252"/>
      <c r="U7" s="252"/>
      <c r="V7" s="252"/>
      <c r="W7" s="252"/>
      <c r="X7" s="252"/>
      <c r="Y7" s="234" t="s">
        <v>33</v>
      </c>
      <c r="Z7" s="234"/>
      <c r="AA7" s="181"/>
      <c r="AB7" s="181"/>
      <c r="AC7" s="58" t="s">
        <v>34</v>
      </c>
      <c r="AD7" s="181"/>
      <c r="AE7" s="181"/>
      <c r="AF7" s="58" t="s">
        <v>35</v>
      </c>
      <c r="AG7" s="181"/>
      <c r="AH7" s="181"/>
      <c r="AI7" s="20" t="s">
        <v>36</v>
      </c>
      <c r="AJ7" s="198"/>
      <c r="AK7" s="199"/>
      <c r="AL7" s="76" t="s">
        <v>51</v>
      </c>
      <c r="AM7" s="76"/>
      <c r="AN7" s="46"/>
      <c r="AO7" s="46"/>
      <c r="AP7" s="46"/>
      <c r="AQ7" s="46"/>
      <c r="AR7" s="46"/>
      <c r="AS7" s="46"/>
    </row>
    <row r="8" spans="2:45" ht="18" customHeight="1">
      <c r="B8" s="231" t="s">
        <v>4</v>
      </c>
      <c r="C8" s="173"/>
      <c r="D8" s="173"/>
      <c r="E8" s="173"/>
      <c r="F8" s="173"/>
      <c r="G8" s="173"/>
      <c r="H8" s="164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6"/>
      <c r="Y8" s="167" t="s">
        <v>206</v>
      </c>
      <c r="Z8" s="167"/>
      <c r="AA8" s="167"/>
      <c r="AB8" s="168" t="s">
        <v>78</v>
      </c>
      <c r="AC8" s="169"/>
      <c r="AD8" s="169"/>
      <c r="AE8" s="169"/>
      <c r="AF8" s="169"/>
      <c r="AG8" s="169"/>
      <c r="AH8" s="169"/>
      <c r="AI8" s="170"/>
      <c r="AJ8" s="198"/>
      <c r="AK8" s="199"/>
      <c r="AL8" s="77" t="s">
        <v>110</v>
      </c>
      <c r="AM8" s="77"/>
      <c r="AN8" s="46"/>
      <c r="AO8" s="46"/>
      <c r="AP8" s="46"/>
      <c r="AQ8" s="46"/>
      <c r="AR8" s="46"/>
      <c r="AS8" s="46"/>
    </row>
    <row r="9" spans="2:41" ht="18" customHeight="1">
      <c r="B9" s="231" t="s">
        <v>0</v>
      </c>
      <c r="C9" s="173"/>
      <c r="D9" s="173"/>
      <c r="E9" s="173"/>
      <c r="F9" s="173"/>
      <c r="G9" s="173"/>
      <c r="H9" s="23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3"/>
      <c r="AJ9" s="198"/>
      <c r="AK9" s="199"/>
      <c r="AL9" s="66"/>
      <c r="AM9" s="2"/>
      <c r="AN9" s="2"/>
      <c r="AO9" s="2"/>
    </row>
    <row r="10" spans="2:41" ht="18" customHeight="1">
      <c r="B10" s="195" t="s">
        <v>86</v>
      </c>
      <c r="C10" s="191"/>
      <c r="D10" s="191"/>
      <c r="E10" s="191"/>
      <c r="F10" s="191"/>
      <c r="G10" s="191"/>
      <c r="H10" s="171" t="s">
        <v>78</v>
      </c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90" t="s">
        <v>91</v>
      </c>
      <c r="T10" s="191"/>
      <c r="U10" s="191"/>
      <c r="V10" s="191"/>
      <c r="W10" s="191"/>
      <c r="X10" s="227"/>
      <c r="Y10" s="228"/>
      <c r="Z10" s="229"/>
      <c r="AA10" s="229"/>
      <c r="AB10" s="229"/>
      <c r="AC10" s="229"/>
      <c r="AD10" s="229"/>
      <c r="AE10" s="229"/>
      <c r="AF10" s="229"/>
      <c r="AG10" s="229"/>
      <c r="AH10" s="229"/>
      <c r="AI10" s="230"/>
      <c r="AJ10" s="198"/>
      <c r="AK10" s="199"/>
      <c r="AL10" s="66"/>
      <c r="AM10" s="2"/>
      <c r="AN10" s="2"/>
      <c r="AO10" s="2"/>
    </row>
    <row r="11" spans="2:41" ht="18" customHeight="1">
      <c r="B11" s="231" t="s">
        <v>6</v>
      </c>
      <c r="C11" s="173"/>
      <c r="D11" s="173"/>
      <c r="E11" s="173"/>
      <c r="F11" s="173"/>
      <c r="G11" s="173"/>
      <c r="H11" s="178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3" t="s">
        <v>31</v>
      </c>
      <c r="T11" s="173"/>
      <c r="U11" s="173"/>
      <c r="V11" s="173"/>
      <c r="W11" s="173"/>
      <c r="X11" s="173"/>
      <c r="Y11" s="178"/>
      <c r="Z11" s="179"/>
      <c r="AA11" s="179"/>
      <c r="AB11" s="179"/>
      <c r="AC11" s="179"/>
      <c r="AD11" s="179"/>
      <c r="AE11" s="179"/>
      <c r="AF11" s="179"/>
      <c r="AG11" s="179"/>
      <c r="AH11" s="179"/>
      <c r="AI11" s="180"/>
      <c r="AJ11" s="198"/>
      <c r="AK11" s="199"/>
      <c r="AL11" s="66"/>
      <c r="AM11" s="9"/>
      <c r="AN11" s="2"/>
      <c r="AO11" s="2"/>
    </row>
    <row r="12" spans="2:41" ht="18" customHeight="1">
      <c r="B12" s="258" t="s">
        <v>1</v>
      </c>
      <c r="C12" s="259"/>
      <c r="D12" s="259"/>
      <c r="E12" s="259"/>
      <c r="F12" s="259"/>
      <c r="G12" s="259"/>
      <c r="H12" s="178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3" t="s">
        <v>2</v>
      </c>
      <c r="T12" s="173"/>
      <c r="U12" s="173"/>
      <c r="V12" s="173"/>
      <c r="W12" s="173"/>
      <c r="X12" s="173"/>
      <c r="Y12" s="178"/>
      <c r="Z12" s="179"/>
      <c r="AA12" s="179"/>
      <c r="AB12" s="179"/>
      <c r="AC12" s="179"/>
      <c r="AD12" s="179"/>
      <c r="AE12" s="179"/>
      <c r="AF12" s="179"/>
      <c r="AG12" s="179"/>
      <c r="AH12" s="179"/>
      <c r="AI12" s="180"/>
      <c r="AJ12" s="198"/>
      <c r="AK12" s="199"/>
      <c r="AL12" s="66"/>
      <c r="AN12" s="2"/>
      <c r="AO12" s="2"/>
    </row>
    <row r="13" spans="2:41" ht="18" customHeight="1">
      <c r="B13" s="195" t="s">
        <v>5</v>
      </c>
      <c r="C13" s="191"/>
      <c r="D13" s="191"/>
      <c r="E13" s="191"/>
      <c r="F13" s="212" t="s">
        <v>253</v>
      </c>
      <c r="G13" s="211"/>
      <c r="H13" s="21" t="s">
        <v>127</v>
      </c>
      <c r="I13" s="213" t="s">
        <v>32</v>
      </c>
      <c r="J13" s="213"/>
      <c r="K13" s="213"/>
      <c r="L13" s="213"/>
      <c r="M13" s="214"/>
      <c r="N13" s="214"/>
      <c r="O13" s="72" t="s">
        <v>127</v>
      </c>
      <c r="P13" s="233" t="s">
        <v>148</v>
      </c>
      <c r="Q13" s="177"/>
      <c r="R13" s="177"/>
      <c r="S13" s="177"/>
      <c r="T13" s="177"/>
      <c r="U13" s="242" t="s">
        <v>78</v>
      </c>
      <c r="V13" s="242"/>
      <c r="W13" s="242"/>
      <c r="X13" s="242"/>
      <c r="Y13" s="242"/>
      <c r="Z13" s="243"/>
      <c r="AA13" s="177" t="s">
        <v>128</v>
      </c>
      <c r="AB13" s="177"/>
      <c r="AC13" s="177"/>
      <c r="AD13" s="177"/>
      <c r="AE13" s="177"/>
      <c r="AF13" s="177"/>
      <c r="AG13" s="260"/>
      <c r="AH13" s="260"/>
      <c r="AI13" s="22" t="s">
        <v>7</v>
      </c>
      <c r="AJ13" s="198"/>
      <c r="AK13" s="199"/>
      <c r="AL13" s="66"/>
      <c r="AN13" s="2"/>
      <c r="AO13" s="2"/>
    </row>
    <row r="14" spans="2:41" ht="18" customHeight="1">
      <c r="B14" s="219" t="s">
        <v>92</v>
      </c>
      <c r="C14" s="177"/>
      <c r="D14" s="177"/>
      <c r="E14" s="177"/>
      <c r="F14" s="177"/>
      <c r="G14" s="177"/>
      <c r="H14" s="177"/>
      <c r="I14" s="158"/>
      <c r="J14" s="158"/>
      <c r="K14" s="158"/>
      <c r="L14" s="39" t="s">
        <v>93</v>
      </c>
      <c r="M14" s="215" t="s">
        <v>94</v>
      </c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03"/>
      <c r="AG14" s="203"/>
      <c r="AH14" s="203"/>
      <c r="AI14" s="36" t="s">
        <v>93</v>
      </c>
      <c r="AJ14" s="198"/>
      <c r="AK14" s="199"/>
      <c r="AL14" s="66"/>
      <c r="AN14" s="2"/>
      <c r="AO14" s="2"/>
    </row>
    <row r="15" spans="2:41" ht="18" customHeight="1">
      <c r="B15" s="222" t="s">
        <v>22</v>
      </c>
      <c r="C15" s="223"/>
      <c r="D15" s="223"/>
      <c r="E15" s="223"/>
      <c r="F15" s="80" t="s">
        <v>9</v>
      </c>
      <c r="G15" s="210"/>
      <c r="H15" s="211"/>
      <c r="I15" s="80" t="s">
        <v>37</v>
      </c>
      <c r="J15" s="256"/>
      <c r="K15" s="257"/>
      <c r="L15" s="190" t="s">
        <v>8</v>
      </c>
      <c r="M15" s="191"/>
      <c r="N15" s="159" t="s">
        <v>166</v>
      </c>
      <c r="O15" s="160"/>
      <c r="P15" s="160"/>
      <c r="Q15" s="161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3"/>
      <c r="AJ15" s="198"/>
      <c r="AK15" s="199"/>
      <c r="AL15" s="66"/>
      <c r="AM15" s="2"/>
      <c r="AN15" s="2"/>
      <c r="AO15" s="2"/>
    </row>
    <row r="16" spans="2:41" ht="18" customHeight="1">
      <c r="B16" s="222"/>
      <c r="C16" s="223"/>
      <c r="D16" s="223"/>
      <c r="E16" s="223"/>
      <c r="F16" s="173" t="s">
        <v>10</v>
      </c>
      <c r="G16" s="173"/>
      <c r="H16" s="173"/>
      <c r="I16" s="187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220"/>
      <c r="U16" s="221" t="s">
        <v>11</v>
      </c>
      <c r="V16" s="221"/>
      <c r="W16" s="221"/>
      <c r="X16" s="187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9"/>
      <c r="AJ16" s="200" t="s">
        <v>189</v>
      </c>
      <c r="AK16" s="201"/>
      <c r="AL16" s="201"/>
      <c r="AM16" s="201"/>
      <c r="AN16" s="2"/>
      <c r="AO16" s="2"/>
    </row>
    <row r="17" spans="2:41" ht="18" customHeight="1" thickBot="1">
      <c r="B17" s="224"/>
      <c r="C17" s="225"/>
      <c r="D17" s="225"/>
      <c r="E17" s="225"/>
      <c r="F17" s="241" t="s">
        <v>12</v>
      </c>
      <c r="G17" s="241"/>
      <c r="H17" s="241"/>
      <c r="I17" s="192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4"/>
      <c r="AJ17" s="202"/>
      <c r="AK17" s="201"/>
      <c r="AL17" s="201"/>
      <c r="AM17" s="201"/>
      <c r="AN17" s="2"/>
      <c r="AO17" s="2"/>
    </row>
    <row r="18" spans="2:41" ht="4.5" customHeight="1" thickBot="1">
      <c r="B18" s="86"/>
      <c r="C18" s="32"/>
      <c r="D18" s="32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87"/>
      <c r="AJ18" s="1"/>
      <c r="AK18" s="2"/>
      <c r="AL18" s="2"/>
      <c r="AM18" s="2"/>
      <c r="AN18" s="2"/>
      <c r="AO18" s="2"/>
    </row>
    <row r="19" spans="2:51" ht="18" customHeight="1">
      <c r="B19" s="270">
        <f>H9</f>
        <v>0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39" t="s">
        <v>24</v>
      </c>
      <c r="Z19" s="239"/>
      <c r="AA19" s="239"/>
      <c r="AB19" s="239"/>
      <c r="AC19" s="239"/>
      <c r="AD19" s="239"/>
      <c r="AE19" s="239"/>
      <c r="AF19" s="239"/>
      <c r="AG19" s="239"/>
      <c r="AH19" s="239"/>
      <c r="AI19" s="240"/>
      <c r="AN19" s="9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</row>
    <row r="20" spans="2:51" ht="18" customHeight="1">
      <c r="B20" s="217" t="s">
        <v>115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174"/>
      <c r="R20" s="175"/>
      <c r="S20" s="175"/>
      <c r="T20" s="175"/>
      <c r="U20" s="175"/>
      <c r="V20" s="176"/>
      <c r="W20" s="254" t="s">
        <v>23</v>
      </c>
      <c r="X20" s="255"/>
      <c r="Y20" s="264" t="s">
        <v>95</v>
      </c>
      <c r="Z20" s="264"/>
      <c r="AA20" s="264"/>
      <c r="AB20" s="264"/>
      <c r="AC20" s="264"/>
      <c r="AD20" s="264"/>
      <c r="AE20" s="264"/>
      <c r="AF20" s="264"/>
      <c r="AG20" s="264"/>
      <c r="AH20" s="264"/>
      <c r="AI20" s="265"/>
      <c r="AN20" s="9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</row>
    <row r="21" spans="2:51" ht="18" customHeight="1">
      <c r="B21" s="244" t="s">
        <v>122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6"/>
      <c r="AN21" s="9"/>
      <c r="AO21" s="46"/>
      <c r="AP21" s="46"/>
      <c r="AQ21" s="46"/>
      <c r="AR21" s="46"/>
      <c r="AS21" s="46"/>
      <c r="AT21" s="46"/>
      <c r="AU21" s="46"/>
      <c r="AV21" s="46"/>
      <c r="AX21" s="29"/>
      <c r="AY21" s="29"/>
    </row>
    <row r="22" spans="2:49" ht="19.5" customHeight="1">
      <c r="B22" s="266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6"/>
      <c r="AJ22" s="197" t="s">
        <v>260</v>
      </c>
      <c r="AK22" s="186"/>
      <c r="AL22" s="186"/>
      <c r="AN22" s="9"/>
      <c r="AO22" s="65"/>
      <c r="AP22" s="65"/>
      <c r="AQ22" s="65"/>
      <c r="AR22" s="65"/>
      <c r="AS22" s="65"/>
      <c r="AT22" s="65"/>
      <c r="AU22" s="65"/>
      <c r="AV22" s="65"/>
      <c r="AW22" s="7"/>
    </row>
    <row r="23" spans="2:51" ht="19.5" customHeight="1">
      <c r="B23" s="204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6"/>
      <c r="AJ23" s="197"/>
      <c r="AK23" s="186"/>
      <c r="AL23" s="186"/>
      <c r="AN23" s="9"/>
      <c r="AO23" s="63"/>
      <c r="AP23" s="63"/>
      <c r="AQ23" s="63"/>
      <c r="AR23" s="63"/>
      <c r="AS23" s="63"/>
      <c r="AT23" s="63"/>
      <c r="AU23" s="90"/>
      <c r="AV23" s="90"/>
      <c r="AW23" s="7"/>
      <c r="AX23" s="16"/>
      <c r="AY23" s="16"/>
    </row>
    <row r="24" spans="2:51" ht="19.5" customHeight="1">
      <c r="B24" s="204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6"/>
      <c r="AJ24" s="197"/>
      <c r="AK24" s="186"/>
      <c r="AL24" s="186"/>
      <c r="AN24" s="9"/>
      <c r="AO24" s="63"/>
      <c r="AP24" s="63"/>
      <c r="AQ24" s="63"/>
      <c r="AR24" s="63"/>
      <c r="AS24" s="63"/>
      <c r="AT24" s="63"/>
      <c r="AU24" s="90"/>
      <c r="AV24" s="90"/>
      <c r="AW24" s="7"/>
      <c r="AX24" s="16"/>
      <c r="AY24" s="16"/>
    </row>
    <row r="25" spans="2:51" ht="19.5" customHeight="1">
      <c r="B25" s="204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6"/>
      <c r="AJ25" s="197"/>
      <c r="AK25" s="186"/>
      <c r="AL25" s="186"/>
      <c r="AM25" s="2"/>
      <c r="AN25" s="2"/>
      <c r="AO25" s="63"/>
      <c r="AP25" s="63"/>
      <c r="AQ25" s="63"/>
      <c r="AR25" s="63"/>
      <c r="AS25" s="63"/>
      <c r="AT25" s="63"/>
      <c r="AU25" s="90"/>
      <c r="AV25" s="90"/>
      <c r="AW25" s="7"/>
      <c r="AX25" s="16"/>
      <c r="AY25" s="16"/>
    </row>
    <row r="26" spans="2:42" ht="19.5" customHeight="1">
      <c r="B26" s="204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6"/>
      <c r="AJ26" s="197"/>
      <c r="AK26" s="186"/>
      <c r="AL26" s="186"/>
      <c r="AM26" s="2"/>
      <c r="AN26" s="2"/>
      <c r="AO26" s="2"/>
      <c r="AP26" s="34"/>
    </row>
    <row r="27" spans="2:42" ht="19.5" customHeight="1">
      <c r="B27" s="204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6"/>
      <c r="AJ27" s="197"/>
      <c r="AK27" s="186"/>
      <c r="AL27" s="186"/>
      <c r="AM27" s="2"/>
      <c r="AN27" s="2"/>
      <c r="AO27" s="2"/>
      <c r="AP27" s="34"/>
    </row>
    <row r="28" spans="2:42" ht="19.5" customHeight="1">
      <c r="B28" s="204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6"/>
      <c r="AJ28" s="197"/>
      <c r="AK28" s="186"/>
      <c r="AL28" s="186"/>
      <c r="AM28" s="2"/>
      <c r="AN28" s="2"/>
      <c r="AO28" s="2"/>
      <c r="AP28" s="8"/>
    </row>
    <row r="29" spans="2:42" ht="19.5" customHeight="1">
      <c r="B29" s="204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6"/>
      <c r="AJ29" s="197"/>
      <c r="AK29" s="186"/>
      <c r="AL29" s="186"/>
      <c r="AM29" s="2"/>
      <c r="AN29" s="2"/>
      <c r="AO29" s="2"/>
      <c r="AP29" s="8"/>
    </row>
    <row r="30" spans="2:42" ht="19.5" customHeight="1">
      <c r="B30" s="204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6"/>
      <c r="AJ30" s="197"/>
      <c r="AK30" s="186"/>
      <c r="AL30" s="186"/>
      <c r="AM30" s="2"/>
      <c r="AN30" s="2"/>
      <c r="AO30" s="2"/>
      <c r="AP30" s="9"/>
    </row>
    <row r="31" spans="2:42" ht="19.5" customHeight="1" thickBot="1">
      <c r="B31" s="267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9"/>
      <c r="AJ31" s="197"/>
      <c r="AK31" s="186"/>
      <c r="AL31" s="186"/>
      <c r="AM31" s="2"/>
      <c r="AN31" s="2"/>
      <c r="AO31" s="2"/>
      <c r="AP31" s="9"/>
    </row>
    <row r="32" spans="2:41" ht="4.5" customHeight="1" thickBot="1">
      <c r="B32" s="261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3"/>
      <c r="AJ32" s="52"/>
      <c r="AK32" s="52"/>
      <c r="AL32" s="52"/>
      <c r="AM32" s="2"/>
      <c r="AN32" s="2"/>
      <c r="AO32" s="2"/>
    </row>
    <row r="33" spans="2:41" ht="18" customHeight="1">
      <c r="B33" s="238" t="s">
        <v>84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40"/>
      <c r="AJ33" s="52"/>
      <c r="AK33" s="52"/>
      <c r="AL33" s="52"/>
      <c r="AM33" s="2"/>
      <c r="AN33" s="2"/>
      <c r="AO33" s="2"/>
    </row>
    <row r="34" spans="2:41" ht="19.5" customHeight="1">
      <c r="B34" s="204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6"/>
      <c r="AJ34" s="185" t="s">
        <v>261</v>
      </c>
      <c r="AK34" s="186"/>
      <c r="AL34" s="186"/>
      <c r="AM34" s="2"/>
      <c r="AN34" s="2"/>
      <c r="AO34" s="2"/>
    </row>
    <row r="35" spans="2:41" ht="19.5" customHeight="1">
      <c r="B35" s="204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6"/>
      <c r="AJ35" s="185"/>
      <c r="AK35" s="186"/>
      <c r="AL35" s="186"/>
      <c r="AM35" s="2"/>
      <c r="AN35" s="2"/>
      <c r="AO35" s="2"/>
    </row>
    <row r="36" spans="2:41" ht="19.5" customHeight="1">
      <c r="B36" s="204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6"/>
      <c r="AJ36" s="185"/>
      <c r="AK36" s="186"/>
      <c r="AL36" s="186"/>
      <c r="AM36" s="2"/>
      <c r="AN36" s="2"/>
      <c r="AO36" s="2"/>
    </row>
    <row r="37" spans="2:41" ht="19.5" customHeight="1">
      <c r="B37" s="204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6"/>
      <c r="AJ37" s="185"/>
      <c r="AK37" s="186"/>
      <c r="AL37" s="186"/>
      <c r="AM37" s="2"/>
      <c r="AN37" s="2"/>
      <c r="AO37" s="2"/>
    </row>
    <row r="38" spans="2:41" ht="19.5" customHeight="1">
      <c r="B38" s="204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6"/>
      <c r="AJ38" s="185"/>
      <c r="AK38" s="186"/>
      <c r="AL38" s="186"/>
      <c r="AM38" s="2"/>
      <c r="AN38" s="2"/>
      <c r="AO38" s="2"/>
    </row>
    <row r="39" spans="2:41" ht="19.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6"/>
      <c r="AJ39" s="185"/>
      <c r="AK39" s="186"/>
      <c r="AL39" s="186"/>
      <c r="AM39" s="2"/>
      <c r="AN39" s="2"/>
      <c r="AO39" s="2"/>
    </row>
    <row r="40" spans="2:41" ht="19.5" customHeight="1">
      <c r="B40" s="204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6"/>
      <c r="AJ40" s="185"/>
      <c r="AK40" s="186"/>
      <c r="AL40" s="186"/>
      <c r="AM40" s="2"/>
      <c r="AN40" s="2"/>
      <c r="AO40" s="2"/>
    </row>
    <row r="41" spans="2:41" ht="19.5" customHeight="1">
      <c r="B41" s="204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6"/>
      <c r="AJ41" s="185"/>
      <c r="AK41" s="186"/>
      <c r="AL41" s="186"/>
      <c r="AM41" s="2"/>
      <c r="AN41" s="2"/>
      <c r="AO41" s="2"/>
    </row>
    <row r="42" spans="2:41" ht="19.5" customHeight="1">
      <c r="B42" s="204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6"/>
      <c r="AJ42" s="185"/>
      <c r="AK42" s="186"/>
      <c r="AL42" s="186"/>
      <c r="AM42" s="2"/>
      <c r="AN42" s="2"/>
      <c r="AO42" s="2"/>
    </row>
    <row r="43" spans="2:41" ht="19.5" customHeight="1">
      <c r="B43" s="207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9"/>
      <c r="AJ43" s="185"/>
      <c r="AK43" s="186"/>
      <c r="AL43" s="186"/>
      <c r="AM43" s="2"/>
      <c r="AN43" s="2"/>
      <c r="AO43" s="2"/>
    </row>
    <row r="44" spans="2:41" ht="18" customHeight="1">
      <c r="B44" s="182" t="s">
        <v>262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4"/>
      <c r="AJ44" s="52"/>
      <c r="AK44" s="52"/>
      <c r="AL44" s="52"/>
      <c r="AM44" s="2"/>
      <c r="AN44" s="2"/>
      <c r="AO44" s="2"/>
    </row>
    <row r="45" spans="2:42" ht="9.75" customHeight="1">
      <c r="B45" s="152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4"/>
      <c r="AJ45" s="196" t="s">
        <v>263</v>
      </c>
      <c r="AK45" s="197"/>
      <c r="AL45" s="197"/>
      <c r="AM45" s="2"/>
      <c r="AN45" s="2"/>
      <c r="AO45" s="2"/>
      <c r="AP45" s="9"/>
    </row>
    <row r="46" spans="2:42" ht="9.75" customHeight="1">
      <c r="B46" s="152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4"/>
      <c r="AJ46" s="197"/>
      <c r="AK46" s="197"/>
      <c r="AL46" s="197"/>
      <c r="AM46" s="2"/>
      <c r="AN46" s="2"/>
      <c r="AO46" s="2"/>
      <c r="AP46" s="9"/>
    </row>
    <row r="47" spans="2:42" ht="9.75" customHeight="1">
      <c r="B47" s="152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4"/>
      <c r="AJ47" s="197"/>
      <c r="AK47" s="197"/>
      <c r="AL47" s="197"/>
      <c r="AM47" s="2"/>
      <c r="AN47" s="2"/>
      <c r="AO47" s="2"/>
      <c r="AP47" s="9"/>
    </row>
    <row r="48" spans="2:42" ht="9.75" customHeight="1">
      <c r="B48" s="152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4"/>
      <c r="AJ48" s="197"/>
      <c r="AK48" s="197"/>
      <c r="AL48" s="197"/>
      <c r="AM48" s="2"/>
      <c r="AN48" s="2"/>
      <c r="AO48" s="2"/>
      <c r="AP48" s="9"/>
    </row>
    <row r="49" spans="2:42" ht="9.75" customHeight="1">
      <c r="B49" s="152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4"/>
      <c r="AJ49" s="197"/>
      <c r="AK49" s="197"/>
      <c r="AL49" s="197"/>
      <c r="AM49" s="2"/>
      <c r="AN49" s="2"/>
      <c r="AO49" s="2"/>
      <c r="AP49" s="9"/>
    </row>
    <row r="50" spans="2:42" ht="9.75" customHeight="1">
      <c r="B50" s="152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4"/>
      <c r="AJ50" s="197"/>
      <c r="AK50" s="197"/>
      <c r="AL50" s="197"/>
      <c r="AM50" s="2"/>
      <c r="AN50" s="2"/>
      <c r="AO50" s="2"/>
      <c r="AP50" s="9"/>
    </row>
    <row r="51" spans="2:42" ht="9.75" customHeight="1">
      <c r="B51" s="152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4"/>
      <c r="AJ51" s="197"/>
      <c r="AK51" s="197"/>
      <c r="AL51" s="197"/>
      <c r="AM51" s="2"/>
      <c r="AN51" s="2"/>
      <c r="AO51" s="2"/>
      <c r="AP51" s="9"/>
    </row>
    <row r="52" spans="2:42" ht="9.75" customHeight="1">
      <c r="B52" s="152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4"/>
      <c r="AJ52" s="197"/>
      <c r="AK52" s="197"/>
      <c r="AL52" s="197"/>
      <c r="AM52" s="2"/>
      <c r="AN52" s="2"/>
      <c r="AO52" s="2"/>
      <c r="AP52" s="9"/>
    </row>
    <row r="53" spans="2:42" ht="9.75" customHeight="1">
      <c r="B53" s="152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4"/>
      <c r="AJ53" s="197"/>
      <c r="AK53" s="197"/>
      <c r="AL53" s="197"/>
      <c r="AM53" s="2"/>
      <c r="AN53" s="2"/>
      <c r="AO53" s="2"/>
      <c r="AP53" s="9"/>
    </row>
    <row r="54" spans="2:42" ht="9.75" customHeight="1">
      <c r="B54" s="152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4"/>
      <c r="AJ54" s="197"/>
      <c r="AK54" s="197"/>
      <c r="AL54" s="197"/>
      <c r="AM54" s="2"/>
      <c r="AN54" s="2"/>
      <c r="AO54" s="2"/>
      <c r="AP54" s="9"/>
    </row>
    <row r="55" spans="2:38" ht="9.75" customHeight="1">
      <c r="B55" s="152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4"/>
      <c r="AJ55" s="197"/>
      <c r="AK55" s="197"/>
      <c r="AL55" s="197"/>
    </row>
    <row r="56" spans="2:38" ht="9.75" customHeight="1">
      <c r="B56" s="152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4"/>
      <c r="AJ56" s="197"/>
      <c r="AK56" s="197"/>
      <c r="AL56" s="197"/>
    </row>
    <row r="57" spans="2:38" ht="9.75" customHeight="1">
      <c r="B57" s="152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4"/>
      <c r="AJ57" s="197"/>
      <c r="AK57" s="197"/>
      <c r="AL57" s="197"/>
    </row>
    <row r="58" spans="2:38" ht="9.75" customHeight="1">
      <c r="B58" s="15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4"/>
      <c r="AJ58" s="197"/>
      <c r="AK58" s="197"/>
      <c r="AL58" s="197"/>
    </row>
    <row r="59" spans="2:38" ht="9.75" customHeight="1">
      <c r="B59" s="152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4"/>
      <c r="AJ59" s="197"/>
      <c r="AK59" s="197"/>
      <c r="AL59" s="197"/>
    </row>
    <row r="60" spans="2:42" ht="9.75" customHeight="1">
      <c r="B60" s="152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4"/>
      <c r="AJ60" s="197"/>
      <c r="AK60" s="197"/>
      <c r="AL60" s="197"/>
      <c r="AM60" s="9"/>
      <c r="AN60" s="9"/>
      <c r="AO60" s="9"/>
      <c r="AP60" s="9"/>
    </row>
    <row r="61" spans="2:42" ht="9.75" customHeight="1">
      <c r="B61" s="152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4"/>
      <c r="AJ61" s="197"/>
      <c r="AK61" s="197"/>
      <c r="AL61" s="197"/>
      <c r="AM61" s="9"/>
      <c r="AN61" s="9"/>
      <c r="AO61" s="9"/>
      <c r="AP61" s="9"/>
    </row>
    <row r="62" spans="2:42" ht="9.75" customHeight="1">
      <c r="B62" s="152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4"/>
      <c r="AJ62" s="197"/>
      <c r="AK62" s="197"/>
      <c r="AL62" s="197"/>
      <c r="AM62" s="9"/>
      <c r="AN62" s="9"/>
      <c r="AO62" s="9"/>
      <c r="AP62" s="9"/>
    </row>
    <row r="63" spans="2:38" ht="9.75" customHeight="1">
      <c r="B63" s="152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4"/>
      <c r="AJ63" s="197"/>
      <c r="AK63" s="197"/>
      <c r="AL63" s="197"/>
    </row>
    <row r="64" spans="2:38" ht="9.75" customHeight="1">
      <c r="B64" s="152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4"/>
      <c r="AJ64" s="197"/>
      <c r="AK64" s="197"/>
      <c r="AL64" s="197"/>
    </row>
    <row r="65" spans="2:38" ht="9.75" customHeight="1">
      <c r="B65" s="152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4"/>
      <c r="AJ65" s="197"/>
      <c r="AK65" s="197"/>
      <c r="AL65" s="197"/>
    </row>
    <row r="66" spans="2:38" ht="9.75" customHeight="1" thickBot="1">
      <c r="B66" s="155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7"/>
      <c r="AJ66" s="197"/>
      <c r="AK66" s="197"/>
      <c r="AL66" s="197"/>
    </row>
    <row r="67" spans="2:35" ht="13.5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</row>
    <row r="83" spans="1:37" ht="13.5">
      <c r="A83" s="2" t="s">
        <v>78</v>
      </c>
      <c r="B83" s="2" t="s">
        <v>78</v>
      </c>
      <c r="Y83" s="2" t="s">
        <v>78</v>
      </c>
      <c r="AK83" s="2" t="s">
        <v>78</v>
      </c>
    </row>
    <row r="84" spans="1:42" s="1" customFormat="1" ht="19.5" customHeight="1">
      <c r="A84" s="1" t="s">
        <v>129</v>
      </c>
      <c r="B84" s="88" t="s">
        <v>291</v>
      </c>
      <c r="Y84" t="s">
        <v>144</v>
      </c>
      <c r="AK84" s="107" t="s">
        <v>207</v>
      </c>
      <c r="AL84" s="29"/>
      <c r="AM84" s="29"/>
      <c r="AN84" s="29"/>
      <c r="AO84" s="29"/>
      <c r="AP84" s="29"/>
    </row>
    <row r="85" spans="1:42" s="1" customFormat="1" ht="19.5" customHeight="1">
      <c r="A85" s="1" t="s">
        <v>130</v>
      </c>
      <c r="B85" s="88" t="s">
        <v>292</v>
      </c>
      <c r="Y85" t="s">
        <v>145</v>
      </c>
      <c r="AK85" s="107" t="s">
        <v>208</v>
      </c>
      <c r="AL85" s="29"/>
      <c r="AM85" s="29"/>
      <c r="AN85" s="29"/>
      <c r="AO85" s="29"/>
      <c r="AP85" s="29"/>
    </row>
    <row r="86" spans="1:42" s="1" customFormat="1" ht="19.5" customHeight="1">
      <c r="A86" s="1" t="s">
        <v>131</v>
      </c>
      <c r="B86" s="88" t="s">
        <v>293</v>
      </c>
      <c r="Y86" t="s">
        <v>146</v>
      </c>
      <c r="AK86" s="107" t="s">
        <v>209</v>
      </c>
      <c r="AL86" s="29"/>
      <c r="AM86" s="29"/>
      <c r="AN86" s="29"/>
      <c r="AO86" s="29"/>
      <c r="AP86" s="29"/>
    </row>
    <row r="87" spans="1:42" s="1" customFormat="1" ht="19.5" customHeight="1">
      <c r="A87" s="1" t="s">
        <v>133</v>
      </c>
      <c r="B87" s="88" t="s">
        <v>294</v>
      </c>
      <c r="Y87" t="s">
        <v>147</v>
      </c>
      <c r="AK87" s="108" t="s">
        <v>210</v>
      </c>
      <c r="AL87" s="29"/>
      <c r="AM87" s="29"/>
      <c r="AN87" s="29"/>
      <c r="AO87" s="29"/>
      <c r="AP87" s="29"/>
    </row>
    <row r="88" spans="1:42" s="1" customFormat="1" ht="19.5" customHeight="1">
      <c r="A88" s="1" t="s">
        <v>134</v>
      </c>
      <c r="B88" s="88" t="s">
        <v>295</v>
      </c>
      <c r="AK88" s="108" t="s">
        <v>211</v>
      </c>
      <c r="AL88" s="29"/>
      <c r="AM88" s="29"/>
      <c r="AN88" s="29"/>
      <c r="AO88" s="29"/>
      <c r="AP88" s="29"/>
    </row>
    <row r="89" spans="1:42" s="1" customFormat="1" ht="19.5" customHeight="1">
      <c r="A89" s="1" t="s">
        <v>135</v>
      </c>
      <c r="B89" s="88" t="s">
        <v>296</v>
      </c>
      <c r="AK89" s="108" t="s">
        <v>212</v>
      </c>
      <c r="AL89" s="29"/>
      <c r="AM89" s="29"/>
      <c r="AN89" s="29"/>
      <c r="AO89" s="29"/>
      <c r="AP89" s="29"/>
    </row>
    <row r="90" spans="1:42" s="1" customFormat="1" ht="19.5" customHeight="1">
      <c r="A90" s="1" t="s">
        <v>136</v>
      </c>
      <c r="B90" s="88" t="s">
        <v>297</v>
      </c>
      <c r="AL90" s="29"/>
      <c r="AM90" s="29"/>
      <c r="AN90" s="29"/>
      <c r="AO90" s="29"/>
      <c r="AP90" s="29"/>
    </row>
    <row r="91" spans="1:42" s="1" customFormat="1" ht="19.5" customHeight="1">
      <c r="A91" s="1" t="s">
        <v>137</v>
      </c>
      <c r="B91" s="88" t="s">
        <v>298</v>
      </c>
      <c r="AK91" s="29"/>
      <c r="AL91" s="29"/>
      <c r="AM91" s="29"/>
      <c r="AN91" s="29"/>
      <c r="AO91" s="29"/>
      <c r="AP91" s="29"/>
    </row>
    <row r="92" spans="1:42" s="1" customFormat="1" ht="19.5" customHeight="1">
      <c r="A92" s="1" t="s">
        <v>138</v>
      </c>
      <c r="B92" s="88" t="s">
        <v>299</v>
      </c>
      <c r="AK92" s="29"/>
      <c r="AL92" s="29"/>
      <c r="AM92" s="29"/>
      <c r="AN92" s="29"/>
      <c r="AO92" s="29"/>
      <c r="AP92" s="29"/>
    </row>
    <row r="93" spans="1:42" s="1" customFormat="1" ht="19.5" customHeight="1">
      <c r="A93" s="1" t="s">
        <v>139</v>
      </c>
      <c r="B93" s="88" t="s">
        <v>300</v>
      </c>
      <c r="AK93" s="29"/>
      <c r="AL93" s="29"/>
      <c r="AM93" s="29"/>
      <c r="AN93" s="29"/>
      <c r="AO93" s="29"/>
      <c r="AP93" s="29"/>
    </row>
    <row r="94" spans="1:42" s="1" customFormat="1" ht="19.5" customHeight="1">
      <c r="A94" s="1" t="s">
        <v>140</v>
      </c>
      <c r="B94" s="88" t="s">
        <v>301</v>
      </c>
      <c r="AK94" s="29"/>
      <c r="AL94" s="29"/>
      <c r="AM94" s="29"/>
      <c r="AN94" s="29"/>
      <c r="AO94" s="29"/>
      <c r="AP94" s="29"/>
    </row>
    <row r="95" spans="1:42" s="1" customFormat="1" ht="19.5" customHeight="1">
      <c r="A95" s="1" t="s">
        <v>141</v>
      </c>
      <c r="B95" s="88" t="s">
        <v>302</v>
      </c>
      <c r="AK95" s="29"/>
      <c r="AL95" s="29"/>
      <c r="AM95" s="29"/>
      <c r="AN95" s="29"/>
      <c r="AO95" s="29"/>
      <c r="AP95" s="29"/>
    </row>
    <row r="96" spans="1:42" s="1" customFormat="1" ht="19.5" customHeight="1">
      <c r="A96" s="1" t="s">
        <v>142</v>
      </c>
      <c r="B96" s="88" t="s">
        <v>303</v>
      </c>
      <c r="AK96" s="29"/>
      <c r="AL96" s="29"/>
      <c r="AM96" s="29"/>
      <c r="AN96" s="29"/>
      <c r="AO96" s="29"/>
      <c r="AP96" s="29"/>
    </row>
    <row r="97" spans="1:42" s="1" customFormat="1" ht="19.5" customHeight="1">
      <c r="A97" s="1" t="s">
        <v>143</v>
      </c>
      <c r="B97" s="88" t="s">
        <v>304</v>
      </c>
      <c r="AK97" s="29"/>
      <c r="AL97" s="29"/>
      <c r="AM97" s="29"/>
      <c r="AN97" s="29"/>
      <c r="AO97" s="29"/>
      <c r="AP97" s="29"/>
    </row>
    <row r="98" spans="2:42" s="1" customFormat="1" ht="19.5" customHeight="1">
      <c r="B98" s="88" t="s">
        <v>305</v>
      </c>
      <c r="AK98" s="29"/>
      <c r="AL98" s="29"/>
      <c r="AM98" s="29"/>
      <c r="AN98" s="29"/>
      <c r="AO98" s="29"/>
      <c r="AP98" s="29"/>
    </row>
    <row r="99" spans="2:42" s="1" customFormat="1" ht="19.5" customHeight="1">
      <c r="B99" s="88" t="s">
        <v>306</v>
      </c>
      <c r="AK99" s="29"/>
      <c r="AL99" s="29"/>
      <c r="AM99" s="29"/>
      <c r="AN99" s="29"/>
      <c r="AO99" s="29"/>
      <c r="AP99" s="29"/>
    </row>
    <row r="100" spans="2:42" s="1" customFormat="1" ht="19.5" customHeight="1">
      <c r="B100" s="88" t="s">
        <v>307</v>
      </c>
      <c r="AK100" s="29"/>
      <c r="AL100" s="29"/>
      <c r="AM100" s="29"/>
      <c r="AN100" s="29"/>
      <c r="AO100" s="29"/>
      <c r="AP100" s="29"/>
    </row>
    <row r="101" spans="2:42" s="1" customFormat="1" ht="19.5" customHeight="1">
      <c r="B101" s="88" t="s">
        <v>308</v>
      </c>
      <c r="AK101" s="29"/>
      <c r="AL101" s="29"/>
      <c r="AM101" s="29"/>
      <c r="AN101" s="29"/>
      <c r="AO101" s="29"/>
      <c r="AP101" s="29"/>
    </row>
    <row r="102" spans="2:42" s="1" customFormat="1" ht="19.5" customHeight="1">
      <c r="B102" s="88" t="s">
        <v>309</v>
      </c>
      <c r="AK102" s="29"/>
      <c r="AL102" s="29"/>
      <c r="AM102" s="29"/>
      <c r="AN102" s="29"/>
      <c r="AO102" s="29"/>
      <c r="AP102" s="29"/>
    </row>
    <row r="103" spans="2:42" s="1" customFormat="1" ht="19.5" customHeight="1">
      <c r="B103" s="88" t="s">
        <v>310</v>
      </c>
      <c r="AK103" s="29"/>
      <c r="AL103" s="29"/>
      <c r="AM103" s="29"/>
      <c r="AN103" s="29"/>
      <c r="AO103" s="29"/>
      <c r="AP103" s="29"/>
    </row>
    <row r="104" spans="2:42" s="1" customFormat="1" ht="19.5" customHeight="1">
      <c r="B104" s="88" t="s">
        <v>311</v>
      </c>
      <c r="AK104" s="29"/>
      <c r="AL104" s="29"/>
      <c r="AM104" s="29"/>
      <c r="AN104" s="29"/>
      <c r="AO104" s="29"/>
      <c r="AP104" s="29"/>
    </row>
    <row r="105" spans="2:42" s="1" customFormat="1" ht="19.5" customHeight="1">
      <c r="B105" s="88" t="s">
        <v>312</v>
      </c>
      <c r="AK105" s="29"/>
      <c r="AL105" s="29"/>
      <c r="AM105" s="29"/>
      <c r="AN105" s="29"/>
      <c r="AO105" s="29"/>
      <c r="AP105" s="29"/>
    </row>
    <row r="106" spans="2:42" s="1" customFormat="1" ht="19.5" customHeight="1">
      <c r="B106" s="88" t="s">
        <v>313</v>
      </c>
      <c r="AK106" s="29"/>
      <c r="AL106" s="29"/>
      <c r="AM106" s="29"/>
      <c r="AN106" s="29"/>
      <c r="AO106" s="29"/>
      <c r="AP106" s="29"/>
    </row>
    <row r="107" spans="2:42" s="1" customFormat="1" ht="19.5" customHeight="1">
      <c r="B107" s="88" t="s">
        <v>314</v>
      </c>
      <c r="AK107" s="29"/>
      <c r="AL107" s="29"/>
      <c r="AM107" s="29"/>
      <c r="AN107" s="29"/>
      <c r="AO107" s="29"/>
      <c r="AP107" s="29"/>
    </row>
    <row r="108" spans="2:42" s="1" customFormat="1" ht="19.5" customHeight="1">
      <c r="B108" s="88" t="s">
        <v>315</v>
      </c>
      <c r="AK108" s="29"/>
      <c r="AL108" s="29"/>
      <c r="AM108" s="29"/>
      <c r="AN108" s="29"/>
      <c r="AO108" s="29"/>
      <c r="AP108" s="29"/>
    </row>
    <row r="109" spans="2:42" s="1" customFormat="1" ht="19.5" customHeight="1">
      <c r="B109" s="88" t="s">
        <v>316</v>
      </c>
      <c r="AK109" s="29"/>
      <c r="AL109" s="29"/>
      <c r="AM109" s="29"/>
      <c r="AN109" s="29"/>
      <c r="AO109" s="29"/>
      <c r="AP109" s="29"/>
    </row>
    <row r="110" spans="2:42" s="1" customFormat="1" ht="19.5" customHeight="1">
      <c r="B110" s="88" t="s">
        <v>317</v>
      </c>
      <c r="AK110" s="29"/>
      <c r="AL110" s="29"/>
      <c r="AM110" s="29"/>
      <c r="AN110" s="29"/>
      <c r="AO110" s="29"/>
      <c r="AP110" s="29"/>
    </row>
    <row r="111" spans="2:42" s="1" customFormat="1" ht="19.5" customHeight="1">
      <c r="B111" s="88" t="s">
        <v>318</v>
      </c>
      <c r="AK111" s="29"/>
      <c r="AL111" s="29"/>
      <c r="AM111" s="29"/>
      <c r="AN111" s="29"/>
      <c r="AO111" s="29"/>
      <c r="AP111" s="29"/>
    </row>
    <row r="112" spans="2:42" s="1" customFormat="1" ht="19.5" customHeight="1">
      <c r="B112" s="88" t="s">
        <v>319</v>
      </c>
      <c r="AK112" s="29"/>
      <c r="AL112" s="29"/>
      <c r="AM112" s="29"/>
      <c r="AN112" s="29"/>
      <c r="AO112" s="29"/>
      <c r="AP112" s="29"/>
    </row>
    <row r="113" spans="2:42" s="1" customFormat="1" ht="19.5" customHeight="1">
      <c r="B113" s="88" t="s">
        <v>320</v>
      </c>
      <c r="AK113" s="29"/>
      <c r="AL113" s="29"/>
      <c r="AM113" s="29"/>
      <c r="AN113" s="29"/>
      <c r="AO113" s="29"/>
      <c r="AP113" s="29"/>
    </row>
    <row r="114" spans="2:42" s="1" customFormat="1" ht="19.5" customHeight="1">
      <c r="B114" s="88" t="s">
        <v>321</v>
      </c>
      <c r="AK114" s="29"/>
      <c r="AL114" s="29"/>
      <c r="AM114" s="29"/>
      <c r="AN114" s="29"/>
      <c r="AO114" s="29"/>
      <c r="AP114" s="29"/>
    </row>
    <row r="115" spans="2:42" s="1" customFormat="1" ht="19.5" customHeight="1">
      <c r="B115" s="88" t="s">
        <v>322</v>
      </c>
      <c r="AK115" s="29"/>
      <c r="AL115" s="29"/>
      <c r="AM115" s="29"/>
      <c r="AN115" s="29"/>
      <c r="AO115" s="29"/>
      <c r="AP115" s="29"/>
    </row>
    <row r="116" spans="2:42" s="1" customFormat="1" ht="19.5" customHeight="1">
      <c r="B116" s="88" t="s">
        <v>323</v>
      </c>
      <c r="AK116" s="29"/>
      <c r="AL116" s="29"/>
      <c r="AM116" s="29"/>
      <c r="AN116" s="29"/>
      <c r="AO116" s="29"/>
      <c r="AP116" s="29"/>
    </row>
    <row r="117" spans="2:42" s="1" customFormat="1" ht="19.5" customHeight="1">
      <c r="B117" s="88" t="s">
        <v>324</v>
      </c>
      <c r="AK117" s="29"/>
      <c r="AL117" s="29"/>
      <c r="AM117" s="29"/>
      <c r="AN117" s="29"/>
      <c r="AO117" s="29"/>
      <c r="AP117" s="29"/>
    </row>
    <row r="118" spans="2:42" s="1" customFormat="1" ht="19.5" customHeight="1">
      <c r="B118" s="88" t="s">
        <v>325</v>
      </c>
      <c r="AK118" s="29"/>
      <c r="AL118" s="29"/>
      <c r="AM118" s="29"/>
      <c r="AN118" s="29"/>
      <c r="AO118" s="29"/>
      <c r="AP118" s="29"/>
    </row>
    <row r="119" spans="2:42" s="1" customFormat="1" ht="19.5" customHeight="1">
      <c r="B119" s="88" t="s">
        <v>326</v>
      </c>
      <c r="AK119" s="29"/>
      <c r="AL119" s="29"/>
      <c r="AM119" s="29"/>
      <c r="AN119" s="29"/>
      <c r="AO119" s="29"/>
      <c r="AP119" s="29"/>
    </row>
    <row r="120" spans="2:42" s="1" customFormat="1" ht="19.5" customHeight="1">
      <c r="B120" s="88" t="s">
        <v>327</v>
      </c>
      <c r="AK120" s="29"/>
      <c r="AL120" s="29"/>
      <c r="AM120" s="29"/>
      <c r="AN120" s="29"/>
      <c r="AO120" s="29"/>
      <c r="AP120" s="29"/>
    </row>
    <row r="121" spans="2:42" s="1" customFormat="1" ht="19.5" customHeight="1">
      <c r="B121" s="88" t="s">
        <v>328</v>
      </c>
      <c r="AK121" s="29"/>
      <c r="AL121" s="29"/>
      <c r="AM121" s="29"/>
      <c r="AN121" s="29"/>
      <c r="AO121" s="29"/>
      <c r="AP121" s="29"/>
    </row>
    <row r="122" spans="2:42" s="1" customFormat="1" ht="19.5" customHeight="1">
      <c r="B122" s="88" t="s">
        <v>329</v>
      </c>
      <c r="AK122" s="29"/>
      <c r="AL122" s="29"/>
      <c r="AM122" s="29"/>
      <c r="AN122" s="29"/>
      <c r="AO122" s="29"/>
      <c r="AP122" s="29"/>
    </row>
    <row r="123" spans="2:42" s="1" customFormat="1" ht="19.5" customHeight="1">
      <c r="B123" s="88" t="s">
        <v>330</v>
      </c>
      <c r="AK123" s="29"/>
      <c r="AL123" s="29"/>
      <c r="AM123" s="29"/>
      <c r="AN123" s="29"/>
      <c r="AO123" s="29"/>
      <c r="AP123" s="29"/>
    </row>
    <row r="124" spans="2:42" s="1" customFormat="1" ht="19.5" customHeight="1">
      <c r="B124" s="88" t="s">
        <v>331</v>
      </c>
      <c r="AK124" s="29"/>
      <c r="AL124" s="29"/>
      <c r="AM124" s="29"/>
      <c r="AN124" s="29"/>
      <c r="AO124" s="29"/>
      <c r="AP124" s="29"/>
    </row>
    <row r="125" spans="2:42" s="1" customFormat="1" ht="19.5" customHeight="1">
      <c r="B125" s="88" t="s">
        <v>332</v>
      </c>
      <c r="AK125" s="29"/>
      <c r="AL125" s="29"/>
      <c r="AM125" s="29"/>
      <c r="AN125" s="29"/>
      <c r="AO125" s="29"/>
      <c r="AP125" s="29"/>
    </row>
    <row r="126" spans="2:42" s="1" customFormat="1" ht="19.5" customHeight="1">
      <c r="B126" s="88" t="s">
        <v>333</v>
      </c>
      <c r="AK126" s="29"/>
      <c r="AL126" s="29"/>
      <c r="AM126" s="29"/>
      <c r="AN126" s="29"/>
      <c r="AO126" s="29"/>
      <c r="AP126" s="29"/>
    </row>
    <row r="127" spans="2:42" s="1" customFormat="1" ht="19.5" customHeight="1">
      <c r="B127" s="88" t="s">
        <v>334</v>
      </c>
      <c r="AK127" s="29"/>
      <c r="AL127" s="29"/>
      <c r="AM127" s="29"/>
      <c r="AN127" s="29"/>
      <c r="AO127" s="29"/>
      <c r="AP127" s="29"/>
    </row>
    <row r="128" spans="2:42" s="1" customFormat="1" ht="19.5" customHeight="1">
      <c r="B128" s="88" t="s">
        <v>335</v>
      </c>
      <c r="AK128" s="29"/>
      <c r="AL128" s="29"/>
      <c r="AM128" s="29"/>
      <c r="AN128" s="29"/>
      <c r="AO128" s="29"/>
      <c r="AP128" s="29"/>
    </row>
    <row r="129" spans="2:42" s="1" customFormat="1" ht="19.5" customHeight="1">
      <c r="B129" s="88" t="s">
        <v>336</v>
      </c>
      <c r="AK129" s="29"/>
      <c r="AL129" s="29"/>
      <c r="AM129" s="29"/>
      <c r="AN129" s="29"/>
      <c r="AO129" s="29"/>
      <c r="AP129" s="29"/>
    </row>
    <row r="130" spans="2:42" s="1" customFormat="1" ht="19.5" customHeight="1">
      <c r="B130" s="88" t="s">
        <v>337</v>
      </c>
      <c r="AK130" s="29"/>
      <c r="AL130" s="29"/>
      <c r="AM130" s="29"/>
      <c r="AN130" s="29"/>
      <c r="AO130" s="29"/>
      <c r="AP130" s="29"/>
    </row>
    <row r="131" spans="2:42" s="1" customFormat="1" ht="19.5" customHeight="1">
      <c r="B131" s="88" t="s">
        <v>338</v>
      </c>
      <c r="AK131" s="29"/>
      <c r="AL131" s="29"/>
      <c r="AM131" s="29"/>
      <c r="AN131" s="29"/>
      <c r="AO131" s="29"/>
      <c r="AP131" s="29"/>
    </row>
    <row r="132" spans="2:42" s="1" customFormat="1" ht="19.5" customHeight="1">
      <c r="B132" s="88" t="s">
        <v>339</v>
      </c>
      <c r="AK132" s="29"/>
      <c r="AL132" s="29"/>
      <c r="AM132" s="29"/>
      <c r="AN132" s="29"/>
      <c r="AO132" s="29"/>
      <c r="AP132" s="29"/>
    </row>
    <row r="133" spans="2:42" s="1" customFormat="1" ht="19.5" customHeight="1">
      <c r="B133" s="88" t="s">
        <v>340</v>
      </c>
      <c r="AK133" s="29"/>
      <c r="AL133" s="29"/>
      <c r="AM133" s="29"/>
      <c r="AN133" s="29"/>
      <c r="AO133" s="29"/>
      <c r="AP133" s="29"/>
    </row>
    <row r="134" spans="2:42" s="1" customFormat="1" ht="19.5" customHeight="1">
      <c r="B134" s="88" t="s">
        <v>341</v>
      </c>
      <c r="AK134" s="29"/>
      <c r="AL134" s="29"/>
      <c r="AM134" s="29"/>
      <c r="AN134" s="29"/>
      <c r="AO134" s="29"/>
      <c r="AP134" s="29"/>
    </row>
    <row r="135" spans="2:42" s="1" customFormat="1" ht="19.5" customHeight="1">
      <c r="B135" s="88" t="s">
        <v>342</v>
      </c>
      <c r="AK135" s="29"/>
      <c r="AL135" s="29"/>
      <c r="AM135" s="29"/>
      <c r="AN135" s="29"/>
      <c r="AO135" s="29"/>
      <c r="AP135" s="29"/>
    </row>
    <row r="136" spans="2:42" s="1" customFormat="1" ht="19.5" customHeight="1">
      <c r="B136" s="88" t="s">
        <v>343</v>
      </c>
      <c r="AK136" s="29"/>
      <c r="AL136" s="29"/>
      <c r="AM136" s="29"/>
      <c r="AN136" s="29"/>
      <c r="AO136" s="29"/>
      <c r="AP136" s="29"/>
    </row>
    <row r="137" spans="2:42" s="1" customFormat="1" ht="19.5" customHeight="1">
      <c r="B137" s="88" t="s">
        <v>344</v>
      </c>
      <c r="AK137" s="29"/>
      <c r="AL137" s="29"/>
      <c r="AM137" s="29"/>
      <c r="AN137" s="29"/>
      <c r="AO137" s="29"/>
      <c r="AP137" s="29"/>
    </row>
    <row r="138" spans="2:42" s="1" customFormat="1" ht="19.5" customHeight="1">
      <c r="B138" s="88" t="s">
        <v>345</v>
      </c>
      <c r="AK138" s="29"/>
      <c r="AL138" s="29"/>
      <c r="AM138" s="29"/>
      <c r="AN138" s="29"/>
      <c r="AO138" s="29"/>
      <c r="AP138" s="29"/>
    </row>
    <row r="139" spans="2:42" s="1" customFormat="1" ht="19.5" customHeight="1">
      <c r="B139" s="88" t="s">
        <v>346</v>
      </c>
      <c r="AK139" s="29"/>
      <c r="AL139" s="29"/>
      <c r="AM139" s="29"/>
      <c r="AN139" s="29"/>
      <c r="AO139" s="29"/>
      <c r="AP139" s="29"/>
    </row>
    <row r="140" spans="2:42" s="1" customFormat="1" ht="19.5" customHeight="1">
      <c r="B140" s="88" t="s">
        <v>347</v>
      </c>
      <c r="AK140" s="29"/>
      <c r="AL140" s="29"/>
      <c r="AM140" s="29"/>
      <c r="AN140" s="29"/>
      <c r="AO140" s="29"/>
      <c r="AP140" s="29"/>
    </row>
    <row r="141" spans="2:42" s="1" customFormat="1" ht="19.5" customHeight="1">
      <c r="B141" s="88" t="s">
        <v>348</v>
      </c>
      <c r="AK141" s="29"/>
      <c r="AL141" s="29"/>
      <c r="AM141" s="29"/>
      <c r="AN141" s="29"/>
      <c r="AO141" s="29"/>
      <c r="AP141" s="29"/>
    </row>
    <row r="142" spans="2:42" s="1" customFormat="1" ht="19.5" customHeight="1">
      <c r="B142" s="88" t="s">
        <v>349</v>
      </c>
      <c r="AK142" s="29"/>
      <c r="AL142" s="29"/>
      <c r="AM142" s="29"/>
      <c r="AN142" s="29"/>
      <c r="AO142" s="29"/>
      <c r="AP142" s="29"/>
    </row>
    <row r="143" spans="2:42" s="1" customFormat="1" ht="19.5" customHeight="1">
      <c r="B143" s="88" t="s">
        <v>350</v>
      </c>
      <c r="AK143" s="29"/>
      <c r="AL143" s="29"/>
      <c r="AM143" s="29"/>
      <c r="AN143" s="29"/>
      <c r="AO143" s="29"/>
      <c r="AP143" s="29"/>
    </row>
    <row r="144" spans="2:42" s="1" customFormat="1" ht="19.5" customHeight="1">
      <c r="B144" s="88" t="s">
        <v>351</v>
      </c>
      <c r="AK144" s="29"/>
      <c r="AL144" s="29"/>
      <c r="AM144" s="29"/>
      <c r="AN144" s="29"/>
      <c r="AO144" s="29"/>
      <c r="AP144" s="29"/>
    </row>
    <row r="145" spans="2:42" s="1" customFormat="1" ht="19.5" customHeight="1">
      <c r="B145" s="88" t="s">
        <v>352</v>
      </c>
      <c r="AK145" s="29"/>
      <c r="AL145" s="29"/>
      <c r="AM145" s="29"/>
      <c r="AN145" s="29"/>
      <c r="AO145" s="29"/>
      <c r="AP145" s="29"/>
    </row>
    <row r="146" spans="2:42" s="1" customFormat="1" ht="19.5" customHeight="1">
      <c r="B146" s="88" t="s">
        <v>353</v>
      </c>
      <c r="AK146" s="29"/>
      <c r="AL146" s="29"/>
      <c r="AM146" s="29"/>
      <c r="AN146" s="29"/>
      <c r="AO146" s="29"/>
      <c r="AP146" s="29"/>
    </row>
    <row r="147" spans="2:42" s="1" customFormat="1" ht="19.5" customHeight="1">
      <c r="B147" s="88" t="s">
        <v>354</v>
      </c>
      <c r="AK147" s="29"/>
      <c r="AL147" s="29"/>
      <c r="AM147" s="29"/>
      <c r="AN147" s="29"/>
      <c r="AO147" s="29"/>
      <c r="AP147" s="29"/>
    </row>
    <row r="148" spans="2:42" s="1" customFormat="1" ht="19.5" customHeight="1">
      <c r="B148" s="88" t="s">
        <v>355</v>
      </c>
      <c r="AK148" s="29"/>
      <c r="AL148" s="29"/>
      <c r="AM148" s="29"/>
      <c r="AN148" s="29"/>
      <c r="AO148" s="29"/>
      <c r="AP148" s="29"/>
    </row>
    <row r="149" spans="2:42" s="1" customFormat="1" ht="19.5" customHeight="1">
      <c r="B149" s="88" t="s">
        <v>356</v>
      </c>
      <c r="AK149" s="29"/>
      <c r="AL149" s="29"/>
      <c r="AM149" s="29"/>
      <c r="AN149" s="29"/>
      <c r="AO149" s="29"/>
      <c r="AP149" s="29"/>
    </row>
    <row r="150" spans="2:42" s="1" customFormat="1" ht="19.5" customHeight="1">
      <c r="B150" s="88" t="s">
        <v>357</v>
      </c>
      <c r="AK150" s="29"/>
      <c r="AL150" s="29"/>
      <c r="AM150" s="29"/>
      <c r="AN150" s="29"/>
      <c r="AO150" s="29"/>
      <c r="AP150" s="29"/>
    </row>
    <row r="151" spans="2:42" s="1" customFormat="1" ht="19.5" customHeight="1">
      <c r="B151" s="88" t="s">
        <v>358</v>
      </c>
      <c r="AK151" s="29"/>
      <c r="AL151" s="29"/>
      <c r="AM151" s="29"/>
      <c r="AN151" s="29"/>
      <c r="AO151" s="29"/>
      <c r="AP151" s="29"/>
    </row>
    <row r="152" spans="2:42" s="1" customFormat="1" ht="19.5" customHeight="1">
      <c r="B152" s="88" t="s">
        <v>359</v>
      </c>
      <c r="AK152" s="29"/>
      <c r="AL152" s="29"/>
      <c r="AM152" s="29"/>
      <c r="AN152" s="29"/>
      <c r="AO152" s="29"/>
      <c r="AP152" s="29"/>
    </row>
    <row r="153" spans="2:42" s="1" customFormat="1" ht="19.5" customHeight="1">
      <c r="B153" s="88" t="s">
        <v>360</v>
      </c>
      <c r="AK153" s="29"/>
      <c r="AL153" s="29"/>
      <c r="AM153" s="29"/>
      <c r="AN153" s="29"/>
      <c r="AO153" s="29"/>
      <c r="AP153" s="29"/>
    </row>
    <row r="154" spans="2:42" s="1" customFormat="1" ht="19.5" customHeight="1">
      <c r="B154" s="88" t="s">
        <v>361</v>
      </c>
      <c r="AK154" s="29"/>
      <c r="AL154" s="29"/>
      <c r="AM154" s="29"/>
      <c r="AN154" s="29"/>
      <c r="AO154" s="29"/>
      <c r="AP154" s="29"/>
    </row>
    <row r="155" spans="2:42" s="1" customFormat="1" ht="19.5" customHeight="1">
      <c r="B155" s="88" t="s">
        <v>362</v>
      </c>
      <c r="AK155" s="29"/>
      <c r="AL155" s="29"/>
      <c r="AM155" s="29"/>
      <c r="AN155" s="29"/>
      <c r="AO155" s="29"/>
      <c r="AP155" s="29"/>
    </row>
    <row r="156" spans="2:42" s="1" customFormat="1" ht="19.5" customHeight="1">
      <c r="B156" s="88" t="s">
        <v>363</v>
      </c>
      <c r="AK156" s="29"/>
      <c r="AL156" s="29"/>
      <c r="AM156" s="29"/>
      <c r="AN156" s="29"/>
      <c r="AO156" s="29"/>
      <c r="AP156" s="29"/>
    </row>
    <row r="157" spans="2:42" s="1" customFormat="1" ht="19.5" customHeight="1">
      <c r="B157" s="88" t="s">
        <v>364</v>
      </c>
      <c r="AK157" s="29"/>
      <c r="AL157" s="29"/>
      <c r="AM157" s="29"/>
      <c r="AN157" s="29"/>
      <c r="AO157" s="29"/>
      <c r="AP157" s="29"/>
    </row>
    <row r="158" spans="2:42" s="1" customFormat="1" ht="19.5" customHeight="1">
      <c r="B158" s="88" t="s">
        <v>365</v>
      </c>
      <c r="AK158" s="29"/>
      <c r="AL158" s="29"/>
      <c r="AM158" s="29"/>
      <c r="AN158" s="29"/>
      <c r="AO158" s="29"/>
      <c r="AP158" s="29"/>
    </row>
    <row r="159" spans="2:42" s="1" customFormat="1" ht="19.5" customHeight="1">
      <c r="B159" s="88" t="s">
        <v>366</v>
      </c>
      <c r="AK159" s="29"/>
      <c r="AL159" s="29"/>
      <c r="AM159" s="29"/>
      <c r="AN159" s="29"/>
      <c r="AO159" s="29"/>
      <c r="AP159" s="29"/>
    </row>
    <row r="160" spans="2:42" s="1" customFormat="1" ht="19.5" customHeight="1">
      <c r="B160" s="88" t="s">
        <v>367</v>
      </c>
      <c r="AK160" s="29"/>
      <c r="AL160" s="29"/>
      <c r="AM160" s="29"/>
      <c r="AN160" s="29"/>
      <c r="AO160" s="29"/>
      <c r="AP160" s="29"/>
    </row>
    <row r="161" spans="2:42" s="1" customFormat="1" ht="19.5" customHeight="1">
      <c r="B161" s="88" t="s">
        <v>368</v>
      </c>
      <c r="AK161" s="29"/>
      <c r="AL161" s="29"/>
      <c r="AM161" s="29"/>
      <c r="AN161" s="29"/>
      <c r="AO161" s="29"/>
      <c r="AP161" s="29"/>
    </row>
    <row r="162" spans="2:42" s="1" customFormat="1" ht="19.5" customHeight="1">
      <c r="B162" s="88" t="s">
        <v>369</v>
      </c>
      <c r="AK162" s="29"/>
      <c r="AL162" s="29"/>
      <c r="AM162" s="29"/>
      <c r="AN162" s="29"/>
      <c r="AO162" s="29"/>
      <c r="AP162" s="29"/>
    </row>
    <row r="163" spans="2:42" s="1" customFormat="1" ht="19.5" customHeight="1">
      <c r="B163" s="88" t="s">
        <v>370</v>
      </c>
      <c r="AK163" s="29"/>
      <c r="AL163" s="29"/>
      <c r="AM163" s="29"/>
      <c r="AN163" s="29"/>
      <c r="AO163" s="29"/>
      <c r="AP163" s="29"/>
    </row>
    <row r="164" spans="2:42" s="1" customFormat="1" ht="19.5" customHeight="1">
      <c r="B164" s="88" t="s">
        <v>371</v>
      </c>
      <c r="AK164" s="29"/>
      <c r="AL164" s="29"/>
      <c r="AM164" s="29"/>
      <c r="AN164" s="29"/>
      <c r="AO164" s="29"/>
      <c r="AP164" s="29"/>
    </row>
    <row r="165" spans="2:42" s="1" customFormat="1" ht="19.5" customHeight="1">
      <c r="B165" s="88" t="s">
        <v>372</v>
      </c>
      <c r="AK165" s="29"/>
      <c r="AL165" s="29"/>
      <c r="AM165" s="29"/>
      <c r="AN165" s="29"/>
      <c r="AO165" s="29"/>
      <c r="AP165" s="29"/>
    </row>
    <row r="166" spans="2:42" s="1" customFormat="1" ht="19.5" customHeight="1">
      <c r="B166" s="88" t="s">
        <v>373</v>
      </c>
      <c r="AK166" s="29"/>
      <c r="AL166" s="29"/>
      <c r="AM166" s="29"/>
      <c r="AN166" s="29"/>
      <c r="AO166" s="29"/>
      <c r="AP166" s="29"/>
    </row>
    <row r="167" spans="2:42" s="1" customFormat="1" ht="19.5" customHeight="1">
      <c r="B167" s="88" t="s">
        <v>374</v>
      </c>
      <c r="AK167" s="29"/>
      <c r="AL167" s="29"/>
      <c r="AM167" s="29"/>
      <c r="AN167" s="29"/>
      <c r="AO167" s="29"/>
      <c r="AP167" s="29"/>
    </row>
    <row r="168" spans="2:42" s="1" customFormat="1" ht="19.5" customHeight="1">
      <c r="B168" s="88" t="s">
        <v>375</v>
      </c>
      <c r="AK168" s="29"/>
      <c r="AL168" s="29"/>
      <c r="AM168" s="29"/>
      <c r="AN168" s="29"/>
      <c r="AO168" s="29"/>
      <c r="AP168" s="29"/>
    </row>
    <row r="169" spans="2:42" s="1" customFormat="1" ht="19.5" customHeight="1">
      <c r="B169" s="88" t="s">
        <v>376</v>
      </c>
      <c r="AK169" s="29"/>
      <c r="AL169" s="29"/>
      <c r="AM169" s="29"/>
      <c r="AN169" s="29"/>
      <c r="AO169" s="29"/>
      <c r="AP169" s="29"/>
    </row>
    <row r="170" spans="2:42" s="1" customFormat="1" ht="19.5" customHeight="1">
      <c r="B170" s="88" t="s">
        <v>377</v>
      </c>
      <c r="AK170" s="29"/>
      <c r="AL170" s="29"/>
      <c r="AM170" s="29"/>
      <c r="AN170" s="29"/>
      <c r="AO170" s="29"/>
      <c r="AP170" s="29"/>
    </row>
    <row r="171" spans="2:42" s="1" customFormat="1" ht="19.5" customHeight="1">
      <c r="B171" s="88" t="s">
        <v>378</v>
      </c>
      <c r="AK171" s="29"/>
      <c r="AL171" s="29"/>
      <c r="AM171" s="29"/>
      <c r="AN171" s="29"/>
      <c r="AO171" s="29"/>
      <c r="AP171" s="29"/>
    </row>
    <row r="172" spans="2:42" s="1" customFormat="1" ht="19.5" customHeight="1">
      <c r="B172" s="88" t="s">
        <v>379</v>
      </c>
      <c r="AK172" s="29"/>
      <c r="AL172" s="29"/>
      <c r="AM172" s="29"/>
      <c r="AN172" s="29"/>
      <c r="AO172" s="29"/>
      <c r="AP172" s="29"/>
    </row>
    <row r="173" spans="2:42" s="1" customFormat="1" ht="19.5" customHeight="1">
      <c r="B173" s="88" t="s">
        <v>380</v>
      </c>
      <c r="AK173" s="29"/>
      <c r="AL173" s="29"/>
      <c r="AM173" s="29"/>
      <c r="AN173" s="29"/>
      <c r="AO173" s="29"/>
      <c r="AP173" s="29"/>
    </row>
    <row r="174" spans="2:42" s="1" customFormat="1" ht="19.5" customHeight="1">
      <c r="B174" s="88" t="s">
        <v>381</v>
      </c>
      <c r="AK174" s="29"/>
      <c r="AL174" s="29"/>
      <c r="AM174" s="29"/>
      <c r="AN174" s="29"/>
      <c r="AO174" s="29"/>
      <c r="AP174" s="29"/>
    </row>
    <row r="175" spans="2:42" s="1" customFormat="1" ht="19.5" customHeight="1">
      <c r="B175" s="88" t="s">
        <v>382</v>
      </c>
      <c r="AK175" s="29"/>
      <c r="AL175" s="29"/>
      <c r="AM175" s="29"/>
      <c r="AN175" s="29"/>
      <c r="AO175" s="29"/>
      <c r="AP175" s="29"/>
    </row>
    <row r="176" spans="2:42" s="1" customFormat="1" ht="19.5" customHeight="1">
      <c r="B176" s="88" t="s">
        <v>383</v>
      </c>
      <c r="AK176" s="29"/>
      <c r="AL176" s="29"/>
      <c r="AM176" s="29"/>
      <c r="AN176" s="29"/>
      <c r="AO176" s="29"/>
      <c r="AP176" s="29"/>
    </row>
    <row r="177" spans="2:42" s="1" customFormat="1" ht="19.5" customHeight="1">
      <c r="B177" s="88" t="s">
        <v>384</v>
      </c>
      <c r="AK177" s="29"/>
      <c r="AL177" s="29"/>
      <c r="AM177" s="29"/>
      <c r="AN177" s="29"/>
      <c r="AO177" s="29"/>
      <c r="AP177" s="29"/>
    </row>
    <row r="178" spans="2:42" s="1" customFormat="1" ht="19.5" customHeight="1">
      <c r="B178" s="88" t="s">
        <v>385</v>
      </c>
      <c r="AK178" s="29"/>
      <c r="AL178" s="29"/>
      <c r="AM178" s="29"/>
      <c r="AN178" s="29"/>
      <c r="AO178" s="29"/>
      <c r="AP178" s="29"/>
    </row>
    <row r="179" spans="2:42" s="1" customFormat="1" ht="19.5" customHeight="1">
      <c r="B179" s="88" t="s">
        <v>386</v>
      </c>
      <c r="AK179" s="29"/>
      <c r="AL179" s="29"/>
      <c r="AM179" s="29"/>
      <c r="AN179" s="29"/>
      <c r="AO179" s="29"/>
      <c r="AP179" s="29"/>
    </row>
    <row r="180" spans="2:42" s="1" customFormat="1" ht="19.5" customHeight="1">
      <c r="B180" s="88" t="s">
        <v>387</v>
      </c>
      <c r="AK180" s="29"/>
      <c r="AL180" s="29"/>
      <c r="AM180" s="29"/>
      <c r="AN180" s="29"/>
      <c r="AO180" s="29"/>
      <c r="AP180" s="29"/>
    </row>
    <row r="181" spans="2:42" s="1" customFormat="1" ht="19.5" customHeight="1">
      <c r="B181" s="88" t="s">
        <v>388</v>
      </c>
      <c r="AK181" s="29"/>
      <c r="AL181" s="29"/>
      <c r="AM181" s="29"/>
      <c r="AN181" s="29"/>
      <c r="AO181" s="29"/>
      <c r="AP181" s="29"/>
    </row>
    <row r="182" spans="2:42" s="1" customFormat="1" ht="19.5" customHeight="1">
      <c r="B182" s="88" t="s">
        <v>389</v>
      </c>
      <c r="AK182" s="29"/>
      <c r="AL182" s="29"/>
      <c r="AM182" s="29"/>
      <c r="AN182" s="29"/>
      <c r="AO182" s="29"/>
      <c r="AP182" s="29"/>
    </row>
    <row r="183" spans="2:42" s="1" customFormat="1" ht="19.5" customHeight="1">
      <c r="B183" s="88" t="s">
        <v>390</v>
      </c>
      <c r="AK183" s="29"/>
      <c r="AL183" s="29"/>
      <c r="AM183" s="29"/>
      <c r="AN183" s="29"/>
      <c r="AO183" s="29"/>
      <c r="AP183" s="29"/>
    </row>
    <row r="184" spans="2:42" s="1" customFormat="1" ht="19.5" customHeight="1">
      <c r="B184" s="88" t="s">
        <v>391</v>
      </c>
      <c r="AK184" s="29"/>
      <c r="AL184" s="29"/>
      <c r="AM184" s="29"/>
      <c r="AN184" s="29"/>
      <c r="AO184" s="29"/>
      <c r="AP184" s="29"/>
    </row>
    <row r="185" spans="2:42" s="1" customFormat="1" ht="19.5" customHeight="1">
      <c r="B185" s="88" t="s">
        <v>392</v>
      </c>
      <c r="AK185" s="29"/>
      <c r="AL185" s="29"/>
      <c r="AM185" s="29"/>
      <c r="AN185" s="29"/>
      <c r="AO185" s="29"/>
      <c r="AP185" s="29"/>
    </row>
    <row r="186" spans="2:42" s="1" customFormat="1" ht="19.5" customHeight="1">
      <c r="B186" s="88" t="s">
        <v>393</v>
      </c>
      <c r="AK186" s="29"/>
      <c r="AL186" s="29"/>
      <c r="AM186" s="29"/>
      <c r="AN186" s="29"/>
      <c r="AO186" s="29"/>
      <c r="AP186" s="29"/>
    </row>
    <row r="187" spans="2:42" s="1" customFormat="1" ht="19.5" customHeight="1">
      <c r="B187" s="88" t="s">
        <v>394</v>
      </c>
      <c r="AK187" s="29"/>
      <c r="AL187" s="29"/>
      <c r="AM187" s="29"/>
      <c r="AN187" s="29"/>
      <c r="AO187" s="29"/>
      <c r="AP187" s="29"/>
    </row>
    <row r="188" spans="2:42" s="1" customFormat="1" ht="19.5" customHeight="1">
      <c r="B188" s="88" t="s">
        <v>395</v>
      </c>
      <c r="AK188" s="29"/>
      <c r="AL188" s="29"/>
      <c r="AM188" s="29"/>
      <c r="AN188" s="29"/>
      <c r="AO188" s="29"/>
      <c r="AP188" s="29"/>
    </row>
    <row r="189" spans="2:42" s="1" customFormat="1" ht="19.5" customHeight="1">
      <c r="B189" s="88" t="s">
        <v>396</v>
      </c>
      <c r="AK189" s="29"/>
      <c r="AL189" s="29"/>
      <c r="AM189" s="29"/>
      <c r="AN189" s="29"/>
      <c r="AO189" s="29"/>
      <c r="AP189" s="29"/>
    </row>
    <row r="190" spans="2:42" s="1" customFormat="1" ht="19.5" customHeight="1">
      <c r="B190" s="88" t="s">
        <v>397</v>
      </c>
      <c r="AK190" s="29"/>
      <c r="AL190" s="29"/>
      <c r="AM190" s="29"/>
      <c r="AN190" s="29"/>
      <c r="AO190" s="29"/>
      <c r="AP190" s="29"/>
    </row>
    <row r="191" spans="2:42" s="1" customFormat="1" ht="19.5" customHeight="1">
      <c r="B191" s="88" t="s">
        <v>398</v>
      </c>
      <c r="AK191" s="29"/>
      <c r="AL191" s="29"/>
      <c r="AM191" s="29"/>
      <c r="AN191" s="29"/>
      <c r="AO191" s="29"/>
      <c r="AP191" s="29"/>
    </row>
    <row r="192" spans="2:42" s="1" customFormat="1" ht="19.5" customHeight="1">
      <c r="B192" s="88" t="s">
        <v>399</v>
      </c>
      <c r="AK192" s="29"/>
      <c r="AL192" s="29"/>
      <c r="AM192" s="29"/>
      <c r="AN192" s="29"/>
      <c r="AO192" s="29"/>
      <c r="AP192" s="29"/>
    </row>
    <row r="193" spans="2:42" s="1" customFormat="1" ht="19.5" customHeight="1">
      <c r="B193" s="88" t="s">
        <v>400</v>
      </c>
      <c r="AK193" s="29"/>
      <c r="AL193" s="29"/>
      <c r="AM193" s="29"/>
      <c r="AN193" s="29"/>
      <c r="AO193" s="29"/>
      <c r="AP193" s="29"/>
    </row>
    <row r="194" spans="2:42" s="1" customFormat="1" ht="19.5" customHeight="1">
      <c r="B194" s="88" t="s">
        <v>401</v>
      </c>
      <c r="AK194" s="29"/>
      <c r="AL194" s="29"/>
      <c r="AM194" s="29"/>
      <c r="AN194" s="29"/>
      <c r="AO194" s="29"/>
      <c r="AP194" s="29"/>
    </row>
    <row r="195" spans="2:42" s="1" customFormat="1" ht="19.5" customHeight="1">
      <c r="B195" s="88" t="s">
        <v>402</v>
      </c>
      <c r="AK195" s="29"/>
      <c r="AL195" s="29"/>
      <c r="AM195" s="29"/>
      <c r="AN195" s="29"/>
      <c r="AO195" s="29"/>
      <c r="AP195" s="29"/>
    </row>
    <row r="196" spans="2:42" s="1" customFormat="1" ht="19.5" customHeight="1">
      <c r="B196" s="88" t="s">
        <v>403</v>
      </c>
      <c r="AK196" s="29"/>
      <c r="AL196" s="29"/>
      <c r="AM196" s="29"/>
      <c r="AN196" s="29"/>
      <c r="AO196" s="29"/>
      <c r="AP196" s="29"/>
    </row>
    <row r="197" spans="2:42" s="1" customFormat="1" ht="19.5" customHeight="1">
      <c r="B197" s="88" t="s">
        <v>404</v>
      </c>
      <c r="AK197" s="29"/>
      <c r="AL197" s="29"/>
      <c r="AM197" s="29"/>
      <c r="AN197" s="29"/>
      <c r="AO197" s="29"/>
      <c r="AP197" s="29"/>
    </row>
    <row r="198" spans="2:42" s="1" customFormat="1" ht="19.5" customHeight="1">
      <c r="B198" s="88" t="s">
        <v>405</v>
      </c>
      <c r="AK198" s="29"/>
      <c r="AL198" s="29"/>
      <c r="AM198" s="29"/>
      <c r="AN198" s="29"/>
      <c r="AO198" s="29"/>
      <c r="AP198" s="29"/>
    </row>
    <row r="199" spans="2:42" s="1" customFormat="1" ht="19.5" customHeight="1">
      <c r="B199" s="88" t="s">
        <v>406</v>
      </c>
      <c r="AK199" s="29"/>
      <c r="AL199" s="29"/>
      <c r="AM199" s="29"/>
      <c r="AN199" s="29"/>
      <c r="AO199" s="29"/>
      <c r="AP199" s="29"/>
    </row>
    <row r="200" spans="2:42" s="1" customFormat="1" ht="19.5" customHeight="1">
      <c r="B200" s="88" t="s">
        <v>407</v>
      </c>
      <c r="AK200" s="29"/>
      <c r="AL200" s="29"/>
      <c r="AM200" s="29"/>
      <c r="AN200" s="29"/>
      <c r="AO200" s="29"/>
      <c r="AP200" s="29"/>
    </row>
    <row r="201" spans="2:42" s="1" customFormat="1" ht="19.5" customHeight="1">
      <c r="B201" s="88" t="s">
        <v>408</v>
      </c>
      <c r="AK201" s="29"/>
      <c r="AL201" s="29"/>
      <c r="AM201" s="29"/>
      <c r="AN201" s="29"/>
      <c r="AO201" s="29"/>
      <c r="AP201" s="29"/>
    </row>
    <row r="202" spans="2:42" s="1" customFormat="1" ht="19.5" customHeight="1">
      <c r="B202" s="88" t="s">
        <v>409</v>
      </c>
      <c r="AK202" s="29"/>
      <c r="AL202" s="29"/>
      <c r="AM202" s="29"/>
      <c r="AN202" s="29"/>
      <c r="AO202" s="29"/>
      <c r="AP202" s="29"/>
    </row>
    <row r="203" spans="2:42" s="1" customFormat="1" ht="19.5" customHeight="1">
      <c r="B203" s="88" t="s">
        <v>410</v>
      </c>
      <c r="AK203" s="29"/>
      <c r="AL203" s="29"/>
      <c r="AM203" s="29"/>
      <c r="AN203" s="29"/>
      <c r="AO203" s="29"/>
      <c r="AP203" s="29"/>
    </row>
    <row r="204" spans="2:42" s="1" customFormat="1" ht="19.5" customHeight="1">
      <c r="B204" s="88" t="s">
        <v>411</v>
      </c>
      <c r="AK204" s="29"/>
      <c r="AL204" s="29"/>
      <c r="AM204" s="29"/>
      <c r="AN204" s="29"/>
      <c r="AO204" s="29"/>
      <c r="AP204" s="29"/>
    </row>
    <row r="205" spans="2:42" s="1" customFormat="1" ht="19.5" customHeight="1">
      <c r="B205" s="88" t="s">
        <v>412</v>
      </c>
      <c r="AK205" s="29"/>
      <c r="AL205" s="29"/>
      <c r="AM205" s="29"/>
      <c r="AN205" s="29"/>
      <c r="AO205" s="29"/>
      <c r="AP205" s="29"/>
    </row>
    <row r="206" spans="2:42" s="1" customFormat="1" ht="19.5" customHeight="1">
      <c r="B206" s="88" t="s">
        <v>413</v>
      </c>
      <c r="AK206" s="29"/>
      <c r="AL206" s="29"/>
      <c r="AM206" s="29"/>
      <c r="AN206" s="29"/>
      <c r="AO206" s="29"/>
      <c r="AP206" s="29"/>
    </row>
    <row r="207" spans="2:42" s="1" customFormat="1" ht="19.5" customHeight="1">
      <c r="B207" s="88" t="s">
        <v>414</v>
      </c>
      <c r="AK207" s="29"/>
      <c r="AL207" s="29"/>
      <c r="AM207" s="29"/>
      <c r="AN207" s="29"/>
      <c r="AO207" s="29"/>
      <c r="AP207" s="29"/>
    </row>
    <row r="208" spans="2:42" s="1" customFormat="1" ht="19.5" customHeight="1">
      <c r="B208" s="88" t="s">
        <v>415</v>
      </c>
      <c r="AK208" s="29"/>
      <c r="AL208" s="29"/>
      <c r="AM208" s="29"/>
      <c r="AN208" s="29"/>
      <c r="AO208" s="29"/>
      <c r="AP208" s="29"/>
    </row>
    <row r="209" spans="2:42" s="1" customFormat="1" ht="19.5" customHeight="1">
      <c r="B209" s="88" t="s">
        <v>416</v>
      </c>
      <c r="AK209" s="29"/>
      <c r="AL209" s="29"/>
      <c r="AM209" s="29"/>
      <c r="AN209" s="29"/>
      <c r="AO209" s="29"/>
      <c r="AP209" s="29"/>
    </row>
    <row r="210" spans="2:42" s="1" customFormat="1" ht="19.5" customHeight="1">
      <c r="B210" s="88" t="s">
        <v>417</v>
      </c>
      <c r="AK210" s="29"/>
      <c r="AL210" s="29"/>
      <c r="AM210" s="29"/>
      <c r="AN210" s="29"/>
      <c r="AO210" s="29"/>
      <c r="AP210" s="29"/>
    </row>
    <row r="211" spans="2:42" s="1" customFormat="1" ht="19.5" customHeight="1">
      <c r="B211" s="88" t="s">
        <v>418</v>
      </c>
      <c r="AK211" s="29"/>
      <c r="AL211" s="29"/>
      <c r="AM211" s="29"/>
      <c r="AN211" s="29"/>
      <c r="AO211" s="29"/>
      <c r="AP211" s="29"/>
    </row>
    <row r="212" spans="2:42" s="1" customFormat="1" ht="19.5" customHeight="1">
      <c r="B212" s="88" t="s">
        <v>419</v>
      </c>
      <c r="AK212" s="29"/>
      <c r="AL212" s="29"/>
      <c r="AM212" s="29"/>
      <c r="AN212" s="29"/>
      <c r="AO212" s="29"/>
      <c r="AP212" s="29"/>
    </row>
    <row r="213" spans="2:42" s="1" customFormat="1" ht="19.5" customHeight="1">
      <c r="B213" s="88" t="s">
        <v>420</v>
      </c>
      <c r="AK213" s="29"/>
      <c r="AL213" s="29"/>
      <c r="AM213" s="29"/>
      <c r="AN213" s="29"/>
      <c r="AO213" s="29"/>
      <c r="AP213" s="29"/>
    </row>
    <row r="214" spans="2:42" s="1" customFormat="1" ht="19.5" customHeight="1">
      <c r="B214" s="88" t="s">
        <v>421</v>
      </c>
      <c r="AK214" s="29"/>
      <c r="AL214" s="29"/>
      <c r="AM214" s="29"/>
      <c r="AN214" s="29"/>
      <c r="AO214" s="29"/>
      <c r="AP214" s="29"/>
    </row>
    <row r="215" spans="2:42" s="1" customFormat="1" ht="19.5" customHeight="1">
      <c r="B215" s="88" t="s">
        <v>422</v>
      </c>
      <c r="AK215" s="29"/>
      <c r="AL215" s="29"/>
      <c r="AM215" s="29"/>
      <c r="AN215" s="29"/>
      <c r="AO215" s="29"/>
      <c r="AP215" s="29"/>
    </row>
    <row r="216" spans="2:42" s="1" customFormat="1" ht="19.5" customHeight="1">
      <c r="B216" s="88" t="s">
        <v>423</v>
      </c>
      <c r="AK216" s="29"/>
      <c r="AL216" s="29"/>
      <c r="AM216" s="29"/>
      <c r="AN216" s="29"/>
      <c r="AO216" s="29"/>
      <c r="AP216" s="29"/>
    </row>
    <row r="217" spans="2:42" s="1" customFormat="1" ht="19.5" customHeight="1">
      <c r="B217" s="88" t="s">
        <v>424</v>
      </c>
      <c r="AK217" s="29"/>
      <c r="AL217" s="29"/>
      <c r="AM217" s="29"/>
      <c r="AN217" s="29"/>
      <c r="AO217" s="29"/>
      <c r="AP217" s="29"/>
    </row>
    <row r="218" spans="2:42" s="1" customFormat="1" ht="19.5" customHeight="1">
      <c r="B218" s="88" t="s">
        <v>425</v>
      </c>
      <c r="AK218" s="29"/>
      <c r="AL218" s="29"/>
      <c r="AM218" s="29"/>
      <c r="AN218" s="29"/>
      <c r="AO218" s="29"/>
      <c r="AP218" s="29"/>
    </row>
    <row r="219" spans="2:42" s="1" customFormat="1" ht="19.5" customHeight="1">
      <c r="B219" s="88" t="s">
        <v>426</v>
      </c>
      <c r="AK219" s="29"/>
      <c r="AL219" s="29"/>
      <c r="AM219" s="29"/>
      <c r="AN219" s="29"/>
      <c r="AO219" s="29"/>
      <c r="AP219" s="29"/>
    </row>
    <row r="220" spans="2:42" s="1" customFormat="1" ht="19.5" customHeight="1">
      <c r="B220" s="88" t="s">
        <v>427</v>
      </c>
      <c r="AK220" s="29"/>
      <c r="AL220" s="29"/>
      <c r="AM220" s="29"/>
      <c r="AN220" s="29"/>
      <c r="AO220" s="29"/>
      <c r="AP220" s="29"/>
    </row>
    <row r="221" spans="2:42" s="1" customFormat="1" ht="19.5" customHeight="1">
      <c r="B221" s="88" t="s">
        <v>428</v>
      </c>
      <c r="AK221" s="29"/>
      <c r="AL221" s="29"/>
      <c r="AM221" s="29"/>
      <c r="AN221" s="29"/>
      <c r="AO221" s="29"/>
      <c r="AP221" s="29"/>
    </row>
    <row r="222" spans="2:42" s="1" customFormat="1" ht="19.5" customHeight="1">
      <c r="B222" s="88" t="s">
        <v>429</v>
      </c>
      <c r="AK222" s="29"/>
      <c r="AL222" s="29"/>
      <c r="AM222" s="29"/>
      <c r="AN222" s="29"/>
      <c r="AO222" s="29"/>
      <c r="AP222" s="29"/>
    </row>
    <row r="223" spans="2:42" s="1" customFormat="1" ht="19.5" customHeight="1">
      <c r="B223" s="88" t="s">
        <v>430</v>
      </c>
      <c r="AK223" s="29"/>
      <c r="AL223" s="29"/>
      <c r="AM223" s="29"/>
      <c r="AN223" s="29"/>
      <c r="AO223" s="29"/>
      <c r="AP223" s="29"/>
    </row>
    <row r="224" spans="2:42" s="1" customFormat="1" ht="19.5" customHeight="1">
      <c r="B224" s="88" t="s">
        <v>431</v>
      </c>
      <c r="AK224" s="29"/>
      <c r="AL224" s="29"/>
      <c r="AM224" s="29"/>
      <c r="AN224" s="29"/>
      <c r="AO224" s="29"/>
      <c r="AP224" s="29"/>
    </row>
    <row r="225" spans="2:42" s="1" customFormat="1" ht="19.5" customHeight="1">
      <c r="B225" s="88" t="s">
        <v>432</v>
      </c>
      <c r="AK225" s="29"/>
      <c r="AL225" s="29"/>
      <c r="AM225" s="29"/>
      <c r="AN225" s="29"/>
      <c r="AO225" s="29"/>
      <c r="AP225" s="29"/>
    </row>
    <row r="226" spans="2:42" s="1" customFormat="1" ht="19.5" customHeight="1">
      <c r="B226" s="88" t="s">
        <v>433</v>
      </c>
      <c r="AK226" s="29"/>
      <c r="AL226" s="29"/>
      <c r="AM226" s="29"/>
      <c r="AN226" s="29"/>
      <c r="AO226" s="29"/>
      <c r="AP226" s="29"/>
    </row>
    <row r="227" spans="2:42" s="1" customFormat="1" ht="19.5" customHeight="1">
      <c r="B227" s="88" t="s">
        <v>434</v>
      </c>
      <c r="AK227" s="29"/>
      <c r="AL227" s="29"/>
      <c r="AM227" s="29"/>
      <c r="AN227" s="29"/>
      <c r="AO227" s="29"/>
      <c r="AP227" s="29"/>
    </row>
    <row r="228" spans="2:42" s="1" customFormat="1" ht="19.5" customHeight="1">
      <c r="B228" s="88" t="s">
        <v>435</v>
      </c>
      <c r="AK228" s="29"/>
      <c r="AL228" s="29"/>
      <c r="AM228" s="29"/>
      <c r="AN228" s="29"/>
      <c r="AO228" s="29"/>
      <c r="AP228" s="29"/>
    </row>
    <row r="229" spans="2:42" s="1" customFormat="1" ht="19.5" customHeight="1">
      <c r="B229" s="88" t="s">
        <v>436</v>
      </c>
      <c r="AK229" s="29"/>
      <c r="AL229" s="29"/>
      <c r="AM229" s="29"/>
      <c r="AN229" s="29"/>
      <c r="AO229" s="29"/>
      <c r="AP229" s="29"/>
    </row>
    <row r="230" spans="2:42" s="1" customFormat="1" ht="19.5" customHeight="1">
      <c r="B230" s="88" t="s">
        <v>437</v>
      </c>
      <c r="AK230" s="29"/>
      <c r="AL230" s="29"/>
      <c r="AM230" s="29"/>
      <c r="AN230" s="29"/>
      <c r="AO230" s="29"/>
      <c r="AP230" s="29"/>
    </row>
    <row r="231" spans="2:42" s="1" customFormat="1" ht="19.5" customHeight="1">
      <c r="B231" s="88" t="s">
        <v>438</v>
      </c>
      <c r="AK231" s="29"/>
      <c r="AL231" s="29"/>
      <c r="AM231" s="29"/>
      <c r="AN231" s="29"/>
      <c r="AO231" s="29"/>
      <c r="AP231" s="29"/>
    </row>
    <row r="232" spans="2:42" s="1" customFormat="1" ht="19.5" customHeight="1">
      <c r="B232" s="88" t="s">
        <v>439</v>
      </c>
      <c r="AK232" s="29"/>
      <c r="AL232" s="29"/>
      <c r="AM232" s="29"/>
      <c r="AN232" s="29"/>
      <c r="AO232" s="29"/>
      <c r="AP232" s="29"/>
    </row>
    <row r="233" spans="2:42" s="1" customFormat="1" ht="19.5" customHeight="1">
      <c r="B233" s="88" t="s">
        <v>440</v>
      </c>
      <c r="AK233" s="29"/>
      <c r="AL233" s="29"/>
      <c r="AM233" s="29"/>
      <c r="AN233" s="29"/>
      <c r="AO233" s="29"/>
      <c r="AP233" s="29"/>
    </row>
    <row r="234" spans="2:42" s="1" customFormat="1" ht="19.5" customHeight="1">
      <c r="B234" s="88" t="s">
        <v>441</v>
      </c>
      <c r="AK234" s="29"/>
      <c r="AL234" s="29"/>
      <c r="AM234" s="29"/>
      <c r="AN234" s="29"/>
      <c r="AO234" s="29"/>
      <c r="AP234" s="29"/>
    </row>
    <row r="235" spans="2:42" s="1" customFormat="1" ht="19.5" customHeight="1">
      <c r="B235" s="88" t="s">
        <v>442</v>
      </c>
      <c r="AK235" s="29"/>
      <c r="AL235" s="29"/>
      <c r="AM235" s="29"/>
      <c r="AN235" s="29"/>
      <c r="AO235" s="29"/>
      <c r="AP235" s="29"/>
    </row>
    <row r="236" spans="2:42" s="1" customFormat="1" ht="19.5" customHeight="1">
      <c r="B236" s="88" t="s">
        <v>443</v>
      </c>
      <c r="AK236" s="29"/>
      <c r="AL236" s="29"/>
      <c r="AM236" s="29"/>
      <c r="AN236" s="29"/>
      <c r="AO236" s="29"/>
      <c r="AP236" s="29"/>
    </row>
    <row r="237" spans="2:42" s="1" customFormat="1" ht="19.5" customHeight="1">
      <c r="B237" s="88" t="s">
        <v>444</v>
      </c>
      <c r="AK237" s="29"/>
      <c r="AL237" s="29"/>
      <c r="AM237" s="29"/>
      <c r="AN237" s="29"/>
      <c r="AO237" s="29"/>
      <c r="AP237" s="29"/>
    </row>
    <row r="238" spans="2:42" s="1" customFormat="1" ht="19.5" customHeight="1">
      <c r="B238" s="88" t="s">
        <v>445</v>
      </c>
      <c r="AK238" s="29"/>
      <c r="AL238" s="29"/>
      <c r="AM238" s="29"/>
      <c r="AN238" s="29"/>
      <c r="AO238" s="29"/>
      <c r="AP238" s="29"/>
    </row>
    <row r="239" spans="2:42" s="1" customFormat="1" ht="19.5" customHeight="1">
      <c r="B239" s="88" t="s">
        <v>446</v>
      </c>
      <c r="AK239" s="29"/>
      <c r="AL239" s="29"/>
      <c r="AM239" s="29"/>
      <c r="AN239" s="29"/>
      <c r="AO239" s="29"/>
      <c r="AP239" s="29"/>
    </row>
    <row r="240" spans="2:42" s="1" customFormat="1" ht="19.5" customHeight="1">
      <c r="B240" s="88" t="s">
        <v>447</v>
      </c>
      <c r="AK240" s="29"/>
      <c r="AL240" s="29"/>
      <c r="AM240" s="29"/>
      <c r="AN240" s="29"/>
      <c r="AO240" s="29"/>
      <c r="AP240" s="29"/>
    </row>
    <row r="241" spans="2:42" s="1" customFormat="1" ht="19.5" customHeight="1">
      <c r="B241" s="88" t="s">
        <v>448</v>
      </c>
      <c r="AK241" s="29"/>
      <c r="AL241" s="29"/>
      <c r="AM241" s="29"/>
      <c r="AN241" s="29"/>
      <c r="AO241" s="29"/>
      <c r="AP241" s="29"/>
    </row>
    <row r="242" spans="2:42" s="1" customFormat="1" ht="19.5" customHeight="1">
      <c r="B242" s="88" t="s">
        <v>449</v>
      </c>
      <c r="AK242" s="29"/>
      <c r="AL242" s="29"/>
      <c r="AM242" s="29"/>
      <c r="AN242" s="29"/>
      <c r="AO242" s="29"/>
      <c r="AP242" s="29"/>
    </row>
    <row r="243" spans="2:42" s="1" customFormat="1" ht="19.5" customHeight="1">
      <c r="B243" s="88" t="s">
        <v>450</v>
      </c>
      <c r="AK243" s="29"/>
      <c r="AL243" s="29"/>
      <c r="AM243" s="29"/>
      <c r="AN243" s="29"/>
      <c r="AO243" s="29"/>
      <c r="AP243" s="29"/>
    </row>
    <row r="244" spans="2:42" s="1" customFormat="1" ht="19.5" customHeight="1">
      <c r="B244" s="88" t="s">
        <v>451</v>
      </c>
      <c r="AK244" s="29"/>
      <c r="AL244" s="29"/>
      <c r="AM244" s="29"/>
      <c r="AN244" s="29"/>
      <c r="AO244" s="29"/>
      <c r="AP244" s="29"/>
    </row>
    <row r="245" spans="2:42" s="1" customFormat="1" ht="19.5" customHeight="1">
      <c r="B245" s="88" t="s">
        <v>452</v>
      </c>
      <c r="AK245" s="29"/>
      <c r="AL245" s="29"/>
      <c r="AM245" s="29"/>
      <c r="AN245" s="29"/>
      <c r="AO245" s="29"/>
      <c r="AP245" s="29"/>
    </row>
    <row r="246" spans="2:42" s="1" customFormat="1" ht="19.5" customHeight="1">
      <c r="B246" s="88" t="s">
        <v>453</v>
      </c>
      <c r="AK246" s="29"/>
      <c r="AL246" s="29"/>
      <c r="AM246" s="29"/>
      <c r="AN246" s="29"/>
      <c r="AO246" s="29"/>
      <c r="AP246" s="29"/>
    </row>
    <row r="247" spans="2:42" s="1" customFormat="1" ht="19.5" customHeight="1">
      <c r="B247" s="88" t="s">
        <v>454</v>
      </c>
      <c r="AK247" s="29"/>
      <c r="AL247" s="29"/>
      <c r="AM247" s="29"/>
      <c r="AN247" s="29"/>
      <c r="AO247" s="29"/>
      <c r="AP247" s="29"/>
    </row>
    <row r="248" spans="2:42" s="1" customFormat="1" ht="19.5" customHeight="1">
      <c r="B248" s="88" t="s">
        <v>455</v>
      </c>
      <c r="AK248" s="29"/>
      <c r="AL248" s="29"/>
      <c r="AM248" s="29"/>
      <c r="AN248" s="29"/>
      <c r="AO248" s="29"/>
      <c r="AP248" s="29"/>
    </row>
    <row r="249" spans="2:42" s="1" customFormat="1" ht="19.5" customHeight="1">
      <c r="B249" s="88" t="s">
        <v>456</v>
      </c>
      <c r="AK249" s="29"/>
      <c r="AL249" s="29"/>
      <c r="AM249" s="29"/>
      <c r="AN249" s="29"/>
      <c r="AO249" s="29"/>
      <c r="AP249" s="29"/>
    </row>
    <row r="250" spans="2:42" s="1" customFormat="1" ht="19.5" customHeight="1">
      <c r="B250" s="88" t="s">
        <v>457</v>
      </c>
      <c r="AK250" s="29"/>
      <c r="AL250" s="29"/>
      <c r="AM250" s="29"/>
      <c r="AN250" s="29"/>
      <c r="AO250" s="29"/>
      <c r="AP250" s="29"/>
    </row>
    <row r="251" spans="2:42" s="1" customFormat="1" ht="19.5" customHeight="1">
      <c r="B251" s="88" t="s">
        <v>458</v>
      </c>
      <c r="AK251" s="29"/>
      <c r="AL251" s="29"/>
      <c r="AM251" s="29"/>
      <c r="AN251" s="29"/>
      <c r="AO251" s="29"/>
      <c r="AP251" s="29"/>
    </row>
    <row r="252" spans="2:42" s="1" customFormat="1" ht="19.5" customHeight="1">
      <c r="B252" s="88" t="s">
        <v>459</v>
      </c>
      <c r="AK252" s="29"/>
      <c r="AL252" s="29"/>
      <c r="AM252" s="29"/>
      <c r="AN252" s="29"/>
      <c r="AO252" s="29"/>
      <c r="AP252" s="29"/>
    </row>
    <row r="253" spans="2:42" s="1" customFormat="1" ht="19.5" customHeight="1">
      <c r="B253" s="88" t="s">
        <v>460</v>
      </c>
      <c r="AK253" s="29"/>
      <c r="AL253" s="29"/>
      <c r="AM253" s="29"/>
      <c r="AN253" s="29"/>
      <c r="AO253" s="29"/>
      <c r="AP253" s="29"/>
    </row>
    <row r="254" spans="2:42" s="1" customFormat="1" ht="19.5" customHeight="1">
      <c r="B254" s="88" t="s">
        <v>461</v>
      </c>
      <c r="AK254" s="29"/>
      <c r="AL254" s="29"/>
      <c r="AM254" s="29"/>
      <c r="AN254" s="29"/>
      <c r="AO254" s="29"/>
      <c r="AP254" s="29"/>
    </row>
    <row r="255" spans="2:42" s="1" customFormat="1" ht="19.5" customHeight="1">
      <c r="B255" s="88" t="s">
        <v>462</v>
      </c>
      <c r="AK255" s="29"/>
      <c r="AL255" s="29"/>
      <c r="AM255" s="29"/>
      <c r="AN255" s="29"/>
      <c r="AO255" s="29"/>
      <c r="AP255" s="29"/>
    </row>
    <row r="256" spans="2:42" s="1" customFormat="1" ht="19.5" customHeight="1">
      <c r="B256" s="88" t="s">
        <v>463</v>
      </c>
      <c r="AK256" s="29"/>
      <c r="AL256" s="29"/>
      <c r="AM256" s="29"/>
      <c r="AN256" s="29"/>
      <c r="AO256" s="29"/>
      <c r="AP256" s="29"/>
    </row>
    <row r="257" spans="2:42" s="1" customFormat="1" ht="19.5" customHeight="1">
      <c r="B257" s="88" t="s">
        <v>464</v>
      </c>
      <c r="AK257" s="29"/>
      <c r="AL257" s="29"/>
      <c r="AM257" s="29"/>
      <c r="AN257" s="29"/>
      <c r="AO257" s="29"/>
      <c r="AP257" s="29"/>
    </row>
    <row r="258" spans="2:42" s="1" customFormat="1" ht="19.5" customHeight="1">
      <c r="B258" s="88" t="s">
        <v>465</v>
      </c>
      <c r="AK258" s="29"/>
      <c r="AL258" s="29"/>
      <c r="AM258" s="29"/>
      <c r="AN258" s="29"/>
      <c r="AO258" s="29"/>
      <c r="AP258" s="29"/>
    </row>
    <row r="259" spans="2:42" s="1" customFormat="1" ht="19.5" customHeight="1">
      <c r="B259" s="88" t="s">
        <v>466</v>
      </c>
      <c r="AK259" s="29"/>
      <c r="AL259" s="29"/>
      <c r="AM259" s="29"/>
      <c r="AN259" s="29"/>
      <c r="AO259" s="29"/>
      <c r="AP259" s="29"/>
    </row>
    <row r="260" spans="2:42" s="1" customFormat="1" ht="19.5" customHeight="1">
      <c r="B260" s="88" t="s">
        <v>467</v>
      </c>
      <c r="AK260" s="29"/>
      <c r="AL260" s="29"/>
      <c r="AM260" s="29"/>
      <c r="AN260" s="29"/>
      <c r="AO260" s="29"/>
      <c r="AP260" s="29"/>
    </row>
    <row r="261" spans="2:42" s="1" customFormat="1" ht="19.5" customHeight="1">
      <c r="B261" s="88" t="s">
        <v>468</v>
      </c>
      <c r="AK261" s="29"/>
      <c r="AL261" s="29"/>
      <c r="AM261" s="29"/>
      <c r="AN261" s="29"/>
      <c r="AO261" s="29"/>
      <c r="AP261" s="29"/>
    </row>
    <row r="262" spans="2:42" s="1" customFormat="1" ht="19.5" customHeight="1">
      <c r="B262" s="88" t="s">
        <v>469</v>
      </c>
      <c r="AK262" s="29"/>
      <c r="AL262" s="29"/>
      <c r="AM262" s="29"/>
      <c r="AN262" s="29"/>
      <c r="AO262" s="29"/>
      <c r="AP262" s="29"/>
    </row>
    <row r="263" spans="2:42" s="1" customFormat="1" ht="19.5" customHeight="1">
      <c r="B263" s="88" t="s">
        <v>470</v>
      </c>
      <c r="AK263" s="29"/>
      <c r="AL263" s="29"/>
      <c r="AM263" s="29"/>
      <c r="AN263" s="29"/>
      <c r="AO263" s="29"/>
      <c r="AP263" s="29"/>
    </row>
    <row r="264" spans="2:42" s="1" customFormat="1" ht="19.5" customHeight="1">
      <c r="B264" s="88" t="s">
        <v>471</v>
      </c>
      <c r="AK264" s="29"/>
      <c r="AL264" s="29"/>
      <c r="AM264" s="29"/>
      <c r="AN264" s="29"/>
      <c r="AO264" s="29"/>
      <c r="AP264" s="29"/>
    </row>
    <row r="265" spans="2:42" s="1" customFormat="1" ht="19.5" customHeight="1">
      <c r="B265" s="88" t="s">
        <v>472</v>
      </c>
      <c r="AK265" s="29"/>
      <c r="AL265" s="29"/>
      <c r="AM265" s="29"/>
      <c r="AN265" s="29"/>
      <c r="AO265" s="29"/>
      <c r="AP265" s="29"/>
    </row>
    <row r="266" spans="2:42" s="1" customFormat="1" ht="19.5" customHeight="1">
      <c r="B266" s="88" t="s">
        <v>473</v>
      </c>
      <c r="AK266" s="29"/>
      <c r="AL266" s="29"/>
      <c r="AM266" s="29"/>
      <c r="AN266" s="29"/>
      <c r="AO266" s="29"/>
      <c r="AP266" s="29"/>
    </row>
    <row r="267" spans="2:42" s="1" customFormat="1" ht="19.5" customHeight="1">
      <c r="B267" s="88" t="s">
        <v>474</v>
      </c>
      <c r="AK267" s="29"/>
      <c r="AL267" s="29"/>
      <c r="AM267" s="29"/>
      <c r="AN267" s="29"/>
      <c r="AO267" s="29"/>
      <c r="AP267" s="29"/>
    </row>
    <row r="268" spans="2:42" s="1" customFormat="1" ht="19.5" customHeight="1">
      <c r="B268" s="88" t="s">
        <v>475</v>
      </c>
      <c r="AK268" s="29"/>
      <c r="AL268" s="29"/>
      <c r="AM268" s="29"/>
      <c r="AN268" s="29"/>
      <c r="AO268" s="29"/>
      <c r="AP268" s="29"/>
    </row>
    <row r="269" spans="2:42" s="1" customFormat="1" ht="19.5" customHeight="1">
      <c r="B269" s="88" t="s">
        <v>476</v>
      </c>
      <c r="AK269" s="29"/>
      <c r="AL269" s="29"/>
      <c r="AM269" s="29"/>
      <c r="AN269" s="29"/>
      <c r="AO269" s="29"/>
      <c r="AP269" s="29"/>
    </row>
    <row r="270" spans="2:42" s="1" customFormat="1" ht="19.5" customHeight="1">
      <c r="B270" s="88" t="s">
        <v>477</v>
      </c>
      <c r="AK270" s="29"/>
      <c r="AL270" s="29"/>
      <c r="AM270" s="29"/>
      <c r="AN270" s="29"/>
      <c r="AO270" s="29"/>
      <c r="AP270" s="29"/>
    </row>
    <row r="271" spans="2:42" s="1" customFormat="1" ht="19.5" customHeight="1">
      <c r="B271" s="88" t="s">
        <v>478</v>
      </c>
      <c r="AK271" s="29"/>
      <c r="AL271" s="29"/>
      <c r="AM271" s="29"/>
      <c r="AN271" s="29"/>
      <c r="AO271" s="29"/>
      <c r="AP271" s="29"/>
    </row>
    <row r="272" spans="2:42" s="1" customFormat="1" ht="19.5" customHeight="1">
      <c r="B272" s="88" t="s">
        <v>479</v>
      </c>
      <c r="AK272" s="29"/>
      <c r="AL272" s="29"/>
      <c r="AM272" s="29"/>
      <c r="AN272" s="29"/>
      <c r="AO272" s="29"/>
      <c r="AP272" s="29"/>
    </row>
    <row r="273" spans="2:42" s="1" customFormat="1" ht="19.5" customHeight="1">
      <c r="B273" s="88" t="s">
        <v>480</v>
      </c>
      <c r="AK273" s="29"/>
      <c r="AL273" s="29"/>
      <c r="AM273" s="29"/>
      <c r="AN273" s="29"/>
      <c r="AO273" s="29"/>
      <c r="AP273" s="29"/>
    </row>
    <row r="274" spans="2:42" s="1" customFormat="1" ht="19.5" customHeight="1">
      <c r="B274" s="88" t="s">
        <v>481</v>
      </c>
      <c r="AK274" s="29"/>
      <c r="AL274" s="29"/>
      <c r="AM274" s="29"/>
      <c r="AN274" s="29"/>
      <c r="AO274" s="29"/>
      <c r="AP274" s="29"/>
    </row>
    <row r="275" spans="2:42" s="1" customFormat="1" ht="19.5" customHeight="1">
      <c r="B275" s="88" t="s">
        <v>482</v>
      </c>
      <c r="AK275" s="29"/>
      <c r="AL275" s="29"/>
      <c r="AM275" s="29"/>
      <c r="AN275" s="29"/>
      <c r="AO275" s="29"/>
      <c r="AP275" s="29"/>
    </row>
    <row r="276" spans="2:42" s="1" customFormat="1" ht="19.5" customHeight="1">
      <c r="B276" s="88" t="s">
        <v>483</v>
      </c>
      <c r="AK276" s="29"/>
      <c r="AL276" s="29"/>
      <c r="AM276" s="29"/>
      <c r="AN276" s="29"/>
      <c r="AO276" s="29"/>
      <c r="AP276" s="29"/>
    </row>
    <row r="277" spans="2:42" s="1" customFormat="1" ht="19.5" customHeight="1">
      <c r="B277" s="88" t="s">
        <v>484</v>
      </c>
      <c r="AK277" s="29"/>
      <c r="AL277" s="29"/>
      <c r="AM277" s="29"/>
      <c r="AN277" s="29"/>
      <c r="AO277" s="29"/>
      <c r="AP277" s="29"/>
    </row>
    <row r="278" spans="2:42" s="1" customFormat="1" ht="19.5" customHeight="1">
      <c r="B278" s="88" t="s">
        <v>485</v>
      </c>
      <c r="AK278" s="29"/>
      <c r="AL278" s="29"/>
      <c r="AM278" s="29"/>
      <c r="AN278" s="29"/>
      <c r="AO278" s="29"/>
      <c r="AP278" s="29"/>
    </row>
    <row r="279" spans="2:42" s="1" customFormat="1" ht="19.5" customHeight="1">
      <c r="B279" s="88" t="s">
        <v>486</v>
      </c>
      <c r="AK279" s="29"/>
      <c r="AL279" s="29"/>
      <c r="AM279" s="29"/>
      <c r="AN279" s="29"/>
      <c r="AO279" s="29"/>
      <c r="AP279" s="29"/>
    </row>
    <row r="280" spans="2:42" s="1" customFormat="1" ht="19.5" customHeight="1">
      <c r="B280" s="88" t="s">
        <v>487</v>
      </c>
      <c r="AK280" s="29"/>
      <c r="AL280" s="29"/>
      <c r="AM280" s="29"/>
      <c r="AN280" s="29"/>
      <c r="AO280" s="29"/>
      <c r="AP280" s="29"/>
    </row>
    <row r="281" spans="2:42" s="1" customFormat="1" ht="19.5" customHeight="1">
      <c r="B281" s="88" t="s">
        <v>488</v>
      </c>
      <c r="AK281" s="29"/>
      <c r="AL281" s="29"/>
      <c r="AM281" s="29"/>
      <c r="AN281" s="29"/>
      <c r="AO281" s="29"/>
      <c r="AP281" s="29"/>
    </row>
    <row r="282" spans="2:42" s="1" customFormat="1" ht="19.5" customHeight="1">
      <c r="B282" s="88" t="s">
        <v>489</v>
      </c>
      <c r="AK282" s="29"/>
      <c r="AL282" s="29"/>
      <c r="AM282" s="29"/>
      <c r="AN282" s="29"/>
      <c r="AO282" s="29"/>
      <c r="AP282" s="29"/>
    </row>
    <row r="283" spans="2:42" s="1" customFormat="1" ht="19.5" customHeight="1">
      <c r="B283" s="88" t="s">
        <v>490</v>
      </c>
      <c r="AK283" s="29"/>
      <c r="AL283" s="29"/>
      <c r="AM283" s="29"/>
      <c r="AN283" s="29"/>
      <c r="AO283" s="29"/>
      <c r="AP283" s="29"/>
    </row>
    <row r="284" spans="2:42" s="1" customFormat="1" ht="19.5" customHeight="1">
      <c r="B284" s="88" t="s">
        <v>491</v>
      </c>
      <c r="AK284" s="29"/>
      <c r="AL284" s="29"/>
      <c r="AM284" s="29"/>
      <c r="AN284" s="29"/>
      <c r="AO284" s="29"/>
      <c r="AP284" s="29"/>
    </row>
    <row r="285" spans="2:42" s="1" customFormat="1" ht="19.5" customHeight="1">
      <c r="B285" s="88" t="s">
        <v>492</v>
      </c>
      <c r="AK285" s="29"/>
      <c r="AL285" s="29"/>
      <c r="AM285" s="29"/>
      <c r="AN285" s="29"/>
      <c r="AO285" s="29"/>
      <c r="AP285" s="29"/>
    </row>
    <row r="286" spans="2:42" s="1" customFormat="1" ht="19.5" customHeight="1">
      <c r="B286" s="88" t="s">
        <v>493</v>
      </c>
      <c r="AK286" s="29"/>
      <c r="AL286" s="29"/>
      <c r="AM286" s="29"/>
      <c r="AN286" s="29"/>
      <c r="AO286" s="29"/>
      <c r="AP286" s="29"/>
    </row>
    <row r="287" spans="2:42" s="1" customFormat="1" ht="19.5" customHeight="1">
      <c r="B287" s="88" t="s">
        <v>494</v>
      </c>
      <c r="AK287" s="29"/>
      <c r="AL287" s="29"/>
      <c r="AM287" s="29"/>
      <c r="AN287" s="29"/>
      <c r="AO287" s="29"/>
      <c r="AP287" s="29"/>
    </row>
    <row r="288" spans="2:42" s="1" customFormat="1" ht="19.5" customHeight="1">
      <c r="B288" s="88" t="s">
        <v>495</v>
      </c>
      <c r="AK288" s="29"/>
      <c r="AL288" s="29"/>
      <c r="AM288" s="29"/>
      <c r="AN288" s="29"/>
      <c r="AO288" s="29"/>
      <c r="AP288" s="29"/>
    </row>
    <row r="289" spans="2:42" s="1" customFormat="1" ht="19.5" customHeight="1">
      <c r="B289" s="88" t="s">
        <v>496</v>
      </c>
      <c r="AK289" s="29"/>
      <c r="AL289" s="29"/>
      <c r="AM289" s="29"/>
      <c r="AN289" s="29"/>
      <c r="AO289" s="29"/>
      <c r="AP289" s="29"/>
    </row>
    <row r="290" spans="2:42" s="1" customFormat="1" ht="19.5" customHeight="1">
      <c r="B290" s="88" t="s">
        <v>497</v>
      </c>
      <c r="AK290" s="29"/>
      <c r="AL290" s="29"/>
      <c r="AM290" s="29"/>
      <c r="AN290" s="29"/>
      <c r="AO290" s="29"/>
      <c r="AP290" s="29"/>
    </row>
    <row r="291" spans="2:42" s="1" customFormat="1" ht="19.5" customHeight="1">
      <c r="B291" s="88" t="s">
        <v>498</v>
      </c>
      <c r="AK291" s="29"/>
      <c r="AL291" s="29"/>
      <c r="AM291" s="29"/>
      <c r="AN291" s="29"/>
      <c r="AO291" s="29"/>
      <c r="AP291" s="29"/>
    </row>
    <row r="292" spans="2:42" s="1" customFormat="1" ht="19.5" customHeight="1">
      <c r="B292" s="88" t="s">
        <v>499</v>
      </c>
      <c r="AK292" s="29"/>
      <c r="AL292" s="29"/>
      <c r="AM292" s="29"/>
      <c r="AN292" s="29"/>
      <c r="AO292" s="29"/>
      <c r="AP292" s="29"/>
    </row>
    <row r="293" spans="2:42" s="1" customFormat="1" ht="19.5" customHeight="1">
      <c r="B293" s="88" t="s">
        <v>500</v>
      </c>
      <c r="AK293" s="29"/>
      <c r="AL293" s="29"/>
      <c r="AM293" s="29"/>
      <c r="AN293" s="29"/>
      <c r="AO293" s="29"/>
      <c r="AP293" s="29"/>
    </row>
    <row r="294" spans="2:42" s="1" customFormat="1" ht="19.5" customHeight="1">
      <c r="B294" s="88" t="s">
        <v>501</v>
      </c>
      <c r="AK294" s="29"/>
      <c r="AL294" s="29"/>
      <c r="AM294" s="29"/>
      <c r="AN294" s="29"/>
      <c r="AO294" s="29"/>
      <c r="AP294" s="29"/>
    </row>
    <row r="295" spans="2:42" s="1" customFormat="1" ht="19.5" customHeight="1">
      <c r="B295" s="88" t="s">
        <v>502</v>
      </c>
      <c r="AK295" s="29"/>
      <c r="AL295" s="29"/>
      <c r="AM295" s="29"/>
      <c r="AN295" s="29"/>
      <c r="AO295" s="29"/>
      <c r="AP295" s="29"/>
    </row>
    <row r="296" spans="2:42" s="1" customFormat="1" ht="19.5" customHeight="1">
      <c r="B296" s="88" t="s">
        <v>503</v>
      </c>
      <c r="AK296" s="29"/>
      <c r="AL296" s="29"/>
      <c r="AM296" s="29"/>
      <c r="AN296" s="29"/>
      <c r="AO296" s="29"/>
      <c r="AP296" s="29"/>
    </row>
    <row r="297" spans="2:42" s="1" customFormat="1" ht="19.5" customHeight="1">
      <c r="B297" s="88" t="s">
        <v>504</v>
      </c>
      <c r="AK297" s="29"/>
      <c r="AL297" s="29"/>
      <c r="AM297" s="29"/>
      <c r="AN297" s="29"/>
      <c r="AO297" s="29"/>
      <c r="AP297" s="29"/>
    </row>
    <row r="298" spans="2:42" s="1" customFormat="1" ht="19.5" customHeight="1">
      <c r="B298" s="88" t="s">
        <v>505</v>
      </c>
      <c r="AK298" s="29"/>
      <c r="AL298" s="29"/>
      <c r="AM298" s="29"/>
      <c r="AN298" s="29"/>
      <c r="AO298" s="29"/>
      <c r="AP298" s="29"/>
    </row>
    <row r="299" spans="2:42" s="1" customFormat="1" ht="19.5" customHeight="1">
      <c r="B299" s="88" t="s">
        <v>506</v>
      </c>
      <c r="AK299" s="29"/>
      <c r="AL299" s="29"/>
      <c r="AM299" s="29"/>
      <c r="AN299" s="29"/>
      <c r="AO299" s="29"/>
      <c r="AP299" s="29"/>
    </row>
    <row r="300" spans="2:42" s="1" customFormat="1" ht="19.5" customHeight="1">
      <c r="B300" s="88" t="s">
        <v>507</v>
      </c>
      <c r="AK300" s="29"/>
      <c r="AL300" s="29"/>
      <c r="AM300" s="29"/>
      <c r="AN300" s="29"/>
      <c r="AO300" s="29"/>
      <c r="AP300" s="29"/>
    </row>
    <row r="301" spans="2:42" s="1" customFormat="1" ht="19.5" customHeight="1">
      <c r="B301" s="88" t="s">
        <v>508</v>
      </c>
      <c r="AK301" s="29"/>
      <c r="AL301" s="29"/>
      <c r="AM301" s="29"/>
      <c r="AN301" s="29"/>
      <c r="AO301" s="29"/>
      <c r="AP301" s="29"/>
    </row>
    <row r="302" spans="2:42" s="1" customFormat="1" ht="19.5" customHeight="1">
      <c r="B302" s="88" t="s">
        <v>509</v>
      </c>
      <c r="AK302" s="29"/>
      <c r="AL302" s="29"/>
      <c r="AM302" s="29"/>
      <c r="AN302" s="29"/>
      <c r="AO302" s="29"/>
      <c r="AP302" s="29"/>
    </row>
    <row r="303" spans="2:42" s="1" customFormat="1" ht="19.5" customHeight="1">
      <c r="B303" s="88" t="s">
        <v>510</v>
      </c>
      <c r="AK303" s="29"/>
      <c r="AL303" s="29"/>
      <c r="AM303" s="29"/>
      <c r="AN303" s="29"/>
      <c r="AO303" s="29"/>
      <c r="AP303" s="29"/>
    </row>
    <row r="304" spans="2:42" s="1" customFormat="1" ht="19.5" customHeight="1">
      <c r="B304" s="88" t="s">
        <v>511</v>
      </c>
      <c r="AK304" s="29"/>
      <c r="AL304" s="29"/>
      <c r="AM304" s="29"/>
      <c r="AN304" s="29"/>
      <c r="AO304" s="29"/>
      <c r="AP304" s="29"/>
    </row>
    <row r="305" spans="2:42" s="1" customFormat="1" ht="19.5" customHeight="1">
      <c r="B305" s="88" t="s">
        <v>512</v>
      </c>
      <c r="AK305" s="29"/>
      <c r="AL305" s="29"/>
      <c r="AM305" s="29"/>
      <c r="AN305" s="29"/>
      <c r="AO305" s="29"/>
      <c r="AP305" s="29"/>
    </row>
    <row r="306" spans="2:42" s="1" customFormat="1" ht="19.5" customHeight="1">
      <c r="B306" s="88" t="s">
        <v>513</v>
      </c>
      <c r="AK306" s="29"/>
      <c r="AL306" s="29"/>
      <c r="AM306" s="29"/>
      <c r="AN306" s="29"/>
      <c r="AO306" s="29"/>
      <c r="AP306" s="29"/>
    </row>
    <row r="307" spans="2:42" s="1" customFormat="1" ht="19.5" customHeight="1">
      <c r="B307" s="88" t="s">
        <v>514</v>
      </c>
      <c r="AK307" s="29"/>
      <c r="AL307" s="29"/>
      <c r="AM307" s="29"/>
      <c r="AN307" s="29"/>
      <c r="AO307" s="29"/>
      <c r="AP307" s="29"/>
    </row>
    <row r="308" spans="2:42" s="1" customFormat="1" ht="19.5" customHeight="1">
      <c r="B308" s="88" t="s">
        <v>515</v>
      </c>
      <c r="AK308" s="29"/>
      <c r="AL308" s="29"/>
      <c r="AM308" s="29"/>
      <c r="AN308" s="29"/>
      <c r="AO308" s="29"/>
      <c r="AP308" s="29"/>
    </row>
    <row r="309" spans="2:42" s="1" customFormat="1" ht="19.5" customHeight="1">
      <c r="B309" s="88" t="s">
        <v>516</v>
      </c>
      <c r="AK309" s="29"/>
      <c r="AL309" s="29"/>
      <c r="AM309" s="29"/>
      <c r="AN309" s="29"/>
      <c r="AO309" s="29"/>
      <c r="AP309" s="29"/>
    </row>
    <row r="310" spans="2:42" s="1" customFormat="1" ht="19.5" customHeight="1">
      <c r="B310" s="88" t="s">
        <v>517</v>
      </c>
      <c r="AK310" s="29"/>
      <c r="AL310" s="29"/>
      <c r="AM310" s="29"/>
      <c r="AN310" s="29"/>
      <c r="AO310" s="29"/>
      <c r="AP310" s="29"/>
    </row>
    <row r="311" spans="2:42" s="1" customFormat="1" ht="19.5" customHeight="1">
      <c r="B311" s="88" t="s">
        <v>518</v>
      </c>
      <c r="AK311" s="29"/>
      <c r="AL311" s="29"/>
      <c r="AM311" s="29"/>
      <c r="AN311" s="29"/>
      <c r="AO311" s="29"/>
      <c r="AP311" s="29"/>
    </row>
    <row r="312" spans="2:42" s="1" customFormat="1" ht="19.5" customHeight="1">
      <c r="B312" s="88" t="s">
        <v>519</v>
      </c>
      <c r="AK312" s="29"/>
      <c r="AL312" s="29"/>
      <c r="AM312" s="29"/>
      <c r="AN312" s="29"/>
      <c r="AO312" s="29"/>
      <c r="AP312" s="29"/>
    </row>
    <row r="313" spans="2:42" s="1" customFormat="1" ht="19.5" customHeight="1">
      <c r="B313" s="88" t="s">
        <v>520</v>
      </c>
      <c r="AK313" s="29"/>
      <c r="AL313" s="29"/>
      <c r="AM313" s="29"/>
      <c r="AN313" s="29"/>
      <c r="AO313" s="29"/>
      <c r="AP313" s="29"/>
    </row>
    <row r="314" spans="2:42" s="1" customFormat="1" ht="19.5" customHeight="1">
      <c r="B314" s="88" t="s">
        <v>521</v>
      </c>
      <c r="AK314" s="29"/>
      <c r="AL314" s="29"/>
      <c r="AM314" s="29"/>
      <c r="AN314" s="29"/>
      <c r="AO314" s="29"/>
      <c r="AP314" s="29"/>
    </row>
    <row r="315" spans="2:42" s="1" customFormat="1" ht="19.5" customHeight="1">
      <c r="B315" s="88" t="s">
        <v>522</v>
      </c>
      <c r="AK315" s="29"/>
      <c r="AL315" s="29"/>
      <c r="AM315" s="29"/>
      <c r="AN315" s="29"/>
      <c r="AO315" s="29"/>
      <c r="AP315" s="29"/>
    </row>
    <row r="316" spans="2:42" s="1" customFormat="1" ht="19.5" customHeight="1">
      <c r="B316" s="88" t="s">
        <v>523</v>
      </c>
      <c r="AK316" s="29"/>
      <c r="AL316" s="29"/>
      <c r="AM316" s="29"/>
      <c r="AN316" s="29"/>
      <c r="AO316" s="29"/>
      <c r="AP316" s="29"/>
    </row>
    <row r="317" spans="2:42" s="1" customFormat="1" ht="19.5" customHeight="1">
      <c r="B317" s="88" t="s">
        <v>524</v>
      </c>
      <c r="AK317" s="29"/>
      <c r="AL317" s="29"/>
      <c r="AM317" s="29"/>
      <c r="AN317" s="29"/>
      <c r="AO317" s="29"/>
      <c r="AP317" s="29"/>
    </row>
    <row r="318" spans="2:42" s="1" customFormat="1" ht="19.5" customHeight="1">
      <c r="B318" s="88" t="s">
        <v>525</v>
      </c>
      <c r="AK318" s="29"/>
      <c r="AL318" s="29"/>
      <c r="AM318" s="29"/>
      <c r="AN318" s="29"/>
      <c r="AO318" s="29"/>
      <c r="AP318" s="29"/>
    </row>
    <row r="319" spans="2:42" s="1" customFormat="1" ht="19.5" customHeight="1">
      <c r="B319" s="88" t="s">
        <v>526</v>
      </c>
      <c r="AK319" s="29"/>
      <c r="AL319" s="29"/>
      <c r="AM319" s="29"/>
      <c r="AN319" s="29"/>
      <c r="AO319" s="29"/>
      <c r="AP319" s="29"/>
    </row>
    <row r="320" spans="2:42" s="1" customFormat="1" ht="19.5" customHeight="1">
      <c r="B320" s="88" t="s">
        <v>527</v>
      </c>
      <c r="AK320" s="29"/>
      <c r="AL320" s="29"/>
      <c r="AM320" s="29"/>
      <c r="AN320" s="29"/>
      <c r="AO320" s="29"/>
      <c r="AP320" s="29"/>
    </row>
    <row r="321" spans="2:42" s="1" customFormat="1" ht="19.5" customHeight="1">
      <c r="B321" s="88" t="s">
        <v>528</v>
      </c>
      <c r="AK321" s="29"/>
      <c r="AL321" s="29"/>
      <c r="AM321" s="29"/>
      <c r="AN321" s="29"/>
      <c r="AO321" s="29"/>
      <c r="AP321" s="29"/>
    </row>
    <row r="322" spans="2:42" s="1" customFormat="1" ht="19.5" customHeight="1">
      <c r="B322" s="88" t="s">
        <v>529</v>
      </c>
      <c r="AK322" s="29"/>
      <c r="AL322" s="29"/>
      <c r="AM322" s="29"/>
      <c r="AN322" s="29"/>
      <c r="AO322" s="29"/>
      <c r="AP322" s="29"/>
    </row>
    <row r="323" spans="2:42" s="1" customFormat="1" ht="19.5" customHeight="1">
      <c r="B323" s="88" t="s">
        <v>530</v>
      </c>
      <c r="AK323" s="29"/>
      <c r="AL323" s="29"/>
      <c r="AM323" s="29"/>
      <c r="AN323" s="29"/>
      <c r="AO323" s="29"/>
      <c r="AP323" s="29"/>
    </row>
    <row r="324" spans="2:42" s="1" customFormat="1" ht="19.5" customHeight="1">
      <c r="B324" s="88" t="s">
        <v>531</v>
      </c>
      <c r="AK324" s="29"/>
      <c r="AL324" s="29"/>
      <c r="AM324" s="29"/>
      <c r="AN324" s="29"/>
      <c r="AO324" s="29"/>
      <c r="AP324" s="29"/>
    </row>
    <row r="325" spans="2:42" s="1" customFormat="1" ht="19.5" customHeight="1">
      <c r="B325" s="88" t="s">
        <v>532</v>
      </c>
      <c r="AK325" s="29"/>
      <c r="AL325" s="29"/>
      <c r="AM325" s="29"/>
      <c r="AN325" s="29"/>
      <c r="AO325" s="29"/>
      <c r="AP325" s="29"/>
    </row>
    <row r="326" spans="2:42" s="1" customFormat="1" ht="19.5" customHeight="1">
      <c r="B326" s="88" t="s">
        <v>533</v>
      </c>
      <c r="AK326" s="29"/>
      <c r="AL326" s="29"/>
      <c r="AM326" s="29"/>
      <c r="AN326" s="29"/>
      <c r="AO326" s="29"/>
      <c r="AP326" s="29"/>
    </row>
    <row r="327" spans="2:42" s="1" customFormat="1" ht="19.5" customHeight="1">
      <c r="B327" s="88" t="s">
        <v>534</v>
      </c>
      <c r="AK327" s="29"/>
      <c r="AL327" s="29"/>
      <c r="AM327" s="29"/>
      <c r="AN327" s="29"/>
      <c r="AO327" s="29"/>
      <c r="AP327" s="29"/>
    </row>
    <row r="328" spans="2:42" s="1" customFormat="1" ht="19.5" customHeight="1">
      <c r="B328" s="88" t="s">
        <v>535</v>
      </c>
      <c r="AK328" s="29"/>
      <c r="AL328" s="29"/>
      <c r="AM328" s="29"/>
      <c r="AN328" s="29"/>
      <c r="AO328" s="29"/>
      <c r="AP328" s="29"/>
    </row>
    <row r="329" spans="2:42" s="1" customFormat="1" ht="19.5" customHeight="1">
      <c r="B329" s="88" t="s">
        <v>536</v>
      </c>
      <c r="AK329" s="29"/>
      <c r="AL329" s="29"/>
      <c r="AM329" s="29"/>
      <c r="AN329" s="29"/>
      <c r="AO329" s="29"/>
      <c r="AP329" s="29"/>
    </row>
    <row r="330" spans="2:42" s="1" customFormat="1" ht="19.5" customHeight="1">
      <c r="B330" s="88" t="s">
        <v>537</v>
      </c>
      <c r="AK330" s="29"/>
      <c r="AL330" s="29"/>
      <c r="AM330" s="29"/>
      <c r="AN330" s="29"/>
      <c r="AO330" s="29"/>
      <c r="AP330" s="29"/>
    </row>
    <row r="331" spans="2:42" s="1" customFormat="1" ht="19.5" customHeight="1">
      <c r="B331" s="88" t="s">
        <v>538</v>
      </c>
      <c r="AK331" s="29"/>
      <c r="AL331" s="29"/>
      <c r="AM331" s="29"/>
      <c r="AN331" s="29"/>
      <c r="AO331" s="29"/>
      <c r="AP331" s="29"/>
    </row>
    <row r="332" spans="2:42" s="1" customFormat="1" ht="19.5" customHeight="1">
      <c r="B332" s="88" t="s">
        <v>539</v>
      </c>
      <c r="AK332" s="29"/>
      <c r="AL332" s="29"/>
      <c r="AM332" s="29"/>
      <c r="AN332" s="29"/>
      <c r="AO332" s="29"/>
      <c r="AP332" s="29"/>
    </row>
    <row r="333" spans="2:42" s="1" customFormat="1" ht="19.5" customHeight="1">
      <c r="B333" s="88" t="s">
        <v>540</v>
      </c>
      <c r="AK333" s="29"/>
      <c r="AL333" s="29"/>
      <c r="AM333" s="29"/>
      <c r="AN333" s="29"/>
      <c r="AO333" s="29"/>
      <c r="AP333" s="29"/>
    </row>
    <row r="334" spans="2:42" s="1" customFormat="1" ht="19.5" customHeight="1">
      <c r="B334" s="88" t="s">
        <v>541</v>
      </c>
      <c r="AK334" s="29"/>
      <c r="AL334" s="29"/>
      <c r="AM334" s="29"/>
      <c r="AN334" s="29"/>
      <c r="AO334" s="29"/>
      <c r="AP334" s="29"/>
    </row>
    <row r="335" spans="2:42" s="1" customFormat="1" ht="19.5" customHeight="1">
      <c r="B335" s="88" t="s">
        <v>542</v>
      </c>
      <c r="AK335" s="29"/>
      <c r="AL335" s="29"/>
      <c r="AM335" s="29"/>
      <c r="AN335" s="29"/>
      <c r="AO335" s="29"/>
      <c r="AP335" s="29"/>
    </row>
    <row r="336" spans="2:42" s="1" customFormat="1" ht="19.5" customHeight="1">
      <c r="B336" s="88" t="s">
        <v>543</v>
      </c>
      <c r="AK336" s="29"/>
      <c r="AL336" s="29"/>
      <c r="AM336" s="29"/>
      <c r="AN336" s="29"/>
      <c r="AO336" s="29"/>
      <c r="AP336" s="29"/>
    </row>
    <row r="337" spans="2:42" s="1" customFormat="1" ht="19.5" customHeight="1">
      <c r="B337" s="88" t="s">
        <v>544</v>
      </c>
      <c r="AK337" s="29"/>
      <c r="AL337" s="29"/>
      <c r="AM337" s="29"/>
      <c r="AN337" s="29"/>
      <c r="AO337" s="29"/>
      <c r="AP337" s="29"/>
    </row>
    <row r="338" spans="2:42" s="1" customFormat="1" ht="19.5" customHeight="1">
      <c r="B338" s="88" t="s">
        <v>545</v>
      </c>
      <c r="AK338" s="29"/>
      <c r="AL338" s="29"/>
      <c r="AM338" s="29"/>
      <c r="AN338" s="29"/>
      <c r="AO338" s="29"/>
      <c r="AP338" s="29"/>
    </row>
    <row r="339" spans="2:42" s="1" customFormat="1" ht="19.5" customHeight="1">
      <c r="B339" s="88" t="s">
        <v>546</v>
      </c>
      <c r="AK339" s="29"/>
      <c r="AL339" s="29"/>
      <c r="AM339" s="29"/>
      <c r="AN339" s="29"/>
      <c r="AO339" s="29"/>
      <c r="AP339" s="29"/>
    </row>
    <row r="340" spans="2:42" s="1" customFormat="1" ht="19.5" customHeight="1">
      <c r="B340" s="88" t="s">
        <v>547</v>
      </c>
      <c r="AK340" s="29"/>
      <c r="AL340" s="29"/>
      <c r="AM340" s="29"/>
      <c r="AN340" s="29"/>
      <c r="AO340" s="29"/>
      <c r="AP340" s="29"/>
    </row>
    <row r="341" spans="2:42" s="1" customFormat="1" ht="19.5" customHeight="1">
      <c r="B341" s="88" t="s">
        <v>548</v>
      </c>
      <c r="AK341" s="29"/>
      <c r="AL341" s="29"/>
      <c r="AM341" s="29"/>
      <c r="AN341" s="29"/>
      <c r="AO341" s="29"/>
      <c r="AP341" s="29"/>
    </row>
    <row r="342" spans="2:42" s="1" customFormat="1" ht="19.5" customHeight="1">
      <c r="B342" s="88" t="s">
        <v>549</v>
      </c>
      <c r="AK342" s="29"/>
      <c r="AL342" s="29"/>
      <c r="AM342" s="29"/>
      <c r="AN342" s="29"/>
      <c r="AO342" s="29"/>
      <c r="AP342" s="29"/>
    </row>
    <row r="343" spans="2:42" s="1" customFormat="1" ht="19.5" customHeight="1">
      <c r="B343" s="88" t="s">
        <v>550</v>
      </c>
      <c r="AK343" s="29"/>
      <c r="AL343" s="29"/>
      <c r="AM343" s="29"/>
      <c r="AN343" s="29"/>
      <c r="AO343" s="29"/>
      <c r="AP343" s="29"/>
    </row>
    <row r="344" spans="2:42" s="1" customFormat="1" ht="19.5" customHeight="1">
      <c r="B344" s="88" t="s">
        <v>551</v>
      </c>
      <c r="AK344" s="29"/>
      <c r="AL344" s="29"/>
      <c r="AM344" s="29"/>
      <c r="AN344" s="29"/>
      <c r="AO344" s="29"/>
      <c r="AP344" s="29"/>
    </row>
    <row r="345" spans="2:42" s="1" customFormat="1" ht="19.5" customHeight="1">
      <c r="B345" s="88" t="s">
        <v>552</v>
      </c>
      <c r="AK345" s="29"/>
      <c r="AL345" s="29"/>
      <c r="AM345" s="29"/>
      <c r="AN345" s="29"/>
      <c r="AO345" s="29"/>
      <c r="AP345" s="29"/>
    </row>
    <row r="346" spans="2:42" s="1" customFormat="1" ht="19.5" customHeight="1">
      <c r="B346" s="88" t="s">
        <v>553</v>
      </c>
      <c r="AK346" s="29"/>
      <c r="AL346" s="29"/>
      <c r="AM346" s="29"/>
      <c r="AN346" s="29"/>
      <c r="AO346" s="29"/>
      <c r="AP346" s="29"/>
    </row>
    <row r="347" spans="2:42" s="1" customFormat="1" ht="19.5" customHeight="1">
      <c r="B347" s="88" t="s">
        <v>554</v>
      </c>
      <c r="AK347" s="29"/>
      <c r="AL347" s="29"/>
      <c r="AM347" s="29"/>
      <c r="AN347" s="29"/>
      <c r="AO347" s="29"/>
      <c r="AP347" s="29"/>
    </row>
    <row r="348" spans="2:42" s="1" customFormat="1" ht="19.5" customHeight="1">
      <c r="B348" s="88" t="s">
        <v>555</v>
      </c>
      <c r="AK348" s="29"/>
      <c r="AL348" s="29"/>
      <c r="AM348" s="29"/>
      <c r="AN348" s="29"/>
      <c r="AO348" s="29"/>
      <c r="AP348" s="29"/>
    </row>
    <row r="349" spans="2:42" s="1" customFormat="1" ht="19.5" customHeight="1">
      <c r="B349" s="88" t="s">
        <v>556</v>
      </c>
      <c r="AK349" s="29"/>
      <c r="AL349" s="29"/>
      <c r="AM349" s="29"/>
      <c r="AN349" s="29"/>
      <c r="AO349" s="29"/>
      <c r="AP349" s="29"/>
    </row>
    <row r="350" spans="2:42" s="1" customFormat="1" ht="19.5" customHeight="1">
      <c r="B350" s="88" t="s">
        <v>557</v>
      </c>
      <c r="AK350" s="29"/>
      <c r="AL350" s="29"/>
      <c r="AM350" s="29"/>
      <c r="AN350" s="29"/>
      <c r="AO350" s="29"/>
      <c r="AP350" s="29"/>
    </row>
    <row r="351" spans="2:42" s="1" customFormat="1" ht="19.5" customHeight="1">
      <c r="B351" s="88" t="s">
        <v>558</v>
      </c>
      <c r="AK351" s="29"/>
      <c r="AL351" s="29"/>
      <c r="AM351" s="29"/>
      <c r="AN351" s="29"/>
      <c r="AO351" s="29"/>
      <c r="AP351" s="29"/>
    </row>
    <row r="352" spans="2:42" s="1" customFormat="1" ht="19.5" customHeight="1">
      <c r="B352" s="88" t="s">
        <v>559</v>
      </c>
      <c r="AK352" s="29"/>
      <c r="AL352" s="29"/>
      <c r="AM352" s="29"/>
      <c r="AN352" s="29"/>
      <c r="AO352" s="29"/>
      <c r="AP352" s="29"/>
    </row>
    <row r="353" spans="2:42" s="1" customFormat="1" ht="19.5" customHeight="1">
      <c r="B353" s="88" t="s">
        <v>560</v>
      </c>
      <c r="AK353" s="29"/>
      <c r="AL353" s="29"/>
      <c r="AM353" s="29"/>
      <c r="AN353" s="29"/>
      <c r="AO353" s="29"/>
      <c r="AP353" s="29"/>
    </row>
    <row r="354" spans="2:42" s="1" customFormat="1" ht="19.5" customHeight="1">
      <c r="B354" s="88" t="s">
        <v>561</v>
      </c>
      <c r="AK354" s="29"/>
      <c r="AL354" s="29"/>
      <c r="AM354" s="29"/>
      <c r="AN354" s="29"/>
      <c r="AO354" s="29"/>
      <c r="AP354" s="29"/>
    </row>
    <row r="355" spans="2:42" s="1" customFormat="1" ht="19.5" customHeight="1">
      <c r="B355" s="88" t="s">
        <v>562</v>
      </c>
      <c r="AK355" s="29"/>
      <c r="AL355" s="29"/>
      <c r="AM355" s="29"/>
      <c r="AN355" s="29"/>
      <c r="AO355" s="29"/>
      <c r="AP355" s="29"/>
    </row>
    <row r="356" spans="2:42" s="1" customFormat="1" ht="19.5" customHeight="1">
      <c r="B356" s="88" t="s">
        <v>563</v>
      </c>
      <c r="AK356" s="29"/>
      <c r="AL356" s="29"/>
      <c r="AM356" s="29"/>
      <c r="AN356" s="29"/>
      <c r="AO356" s="29"/>
      <c r="AP356" s="29"/>
    </row>
    <row r="357" spans="2:42" s="1" customFormat="1" ht="19.5" customHeight="1">
      <c r="B357" s="88" t="s">
        <v>564</v>
      </c>
      <c r="AK357" s="29"/>
      <c r="AL357" s="29"/>
      <c r="AM357" s="29"/>
      <c r="AN357" s="29"/>
      <c r="AO357" s="29"/>
      <c r="AP357" s="29"/>
    </row>
    <row r="358" spans="2:42" s="1" customFormat="1" ht="19.5" customHeight="1">
      <c r="B358" s="88" t="s">
        <v>565</v>
      </c>
      <c r="AK358" s="29"/>
      <c r="AL358" s="29"/>
      <c r="AM358" s="29"/>
      <c r="AN358" s="29"/>
      <c r="AO358" s="29"/>
      <c r="AP358" s="29"/>
    </row>
    <row r="359" spans="2:42" s="1" customFormat="1" ht="19.5" customHeight="1">
      <c r="B359" s="88" t="s">
        <v>566</v>
      </c>
      <c r="AK359" s="29"/>
      <c r="AL359" s="29"/>
      <c r="AM359" s="29"/>
      <c r="AN359" s="29"/>
      <c r="AO359" s="29"/>
      <c r="AP359" s="29"/>
    </row>
    <row r="360" spans="2:42" s="1" customFormat="1" ht="19.5" customHeight="1">
      <c r="B360" s="88" t="s">
        <v>567</v>
      </c>
      <c r="AK360" s="29"/>
      <c r="AL360" s="29"/>
      <c r="AM360" s="29"/>
      <c r="AN360" s="29"/>
      <c r="AO360" s="29"/>
      <c r="AP360" s="29"/>
    </row>
    <row r="361" spans="2:42" s="1" customFormat="1" ht="19.5" customHeight="1">
      <c r="B361" s="88" t="s">
        <v>568</v>
      </c>
      <c r="AK361" s="29"/>
      <c r="AL361" s="29"/>
      <c r="AM361" s="29"/>
      <c r="AN361" s="29"/>
      <c r="AO361" s="29"/>
      <c r="AP361" s="29"/>
    </row>
    <row r="362" spans="2:42" s="1" customFormat="1" ht="19.5" customHeight="1">
      <c r="B362" s="88" t="s">
        <v>569</v>
      </c>
      <c r="AK362" s="29"/>
      <c r="AL362" s="29"/>
      <c r="AM362" s="29"/>
      <c r="AN362" s="29"/>
      <c r="AO362" s="29"/>
      <c r="AP362" s="29"/>
    </row>
    <row r="363" spans="2:42" s="1" customFormat="1" ht="19.5" customHeight="1">
      <c r="B363" s="88" t="s">
        <v>570</v>
      </c>
      <c r="AK363" s="29"/>
      <c r="AL363" s="29"/>
      <c r="AM363" s="29"/>
      <c r="AN363" s="29"/>
      <c r="AO363" s="29"/>
      <c r="AP363" s="29"/>
    </row>
    <row r="364" spans="2:42" s="1" customFormat="1" ht="19.5" customHeight="1">
      <c r="B364" s="89" t="s">
        <v>571</v>
      </c>
      <c r="AK364" s="29"/>
      <c r="AL364" s="29"/>
      <c r="AM364" s="29"/>
      <c r="AN364" s="29"/>
      <c r="AO364" s="29"/>
      <c r="AP364" s="29"/>
    </row>
    <row r="365" spans="2:42" s="1" customFormat="1" ht="19.5" customHeight="1">
      <c r="B365" s="1" t="s">
        <v>572</v>
      </c>
      <c r="AK365" s="29"/>
      <c r="AL365" s="29"/>
      <c r="AM365" s="29"/>
      <c r="AN365" s="29"/>
      <c r="AO365" s="29"/>
      <c r="AP365" s="29"/>
    </row>
    <row r="366" spans="2:42" s="1" customFormat="1" ht="19.5" customHeight="1">
      <c r="B366" s="1" t="s">
        <v>573</v>
      </c>
      <c r="AK366" s="29"/>
      <c r="AL366" s="29"/>
      <c r="AM366" s="29"/>
      <c r="AN366" s="29"/>
      <c r="AO366" s="29"/>
      <c r="AP366" s="29"/>
    </row>
    <row r="367" spans="2:39" ht="19.5" customHeight="1">
      <c r="B367" s="2" t="s">
        <v>574</v>
      </c>
      <c r="AC367" s="1"/>
      <c r="AM367" s="29"/>
    </row>
    <row r="368" spans="2:39" ht="19.5" customHeight="1">
      <c r="B368" s="2" t="s">
        <v>575</v>
      </c>
      <c r="AC368" s="1"/>
      <c r="AM368" s="29"/>
    </row>
    <row r="369" spans="2:39" ht="19.5" customHeight="1">
      <c r="B369" s="2" t="s">
        <v>576</v>
      </c>
      <c r="AC369" s="1"/>
      <c r="AM369" s="29"/>
    </row>
    <row r="370" spans="2:39" ht="19.5" customHeight="1">
      <c r="B370" s="2" t="s">
        <v>577</v>
      </c>
      <c r="AC370" s="1"/>
      <c r="AM370" s="29"/>
    </row>
    <row r="371" spans="2:39" ht="19.5" customHeight="1">
      <c r="B371" s="2" t="s">
        <v>578</v>
      </c>
      <c r="AC371" s="1"/>
      <c r="AM371" s="29"/>
    </row>
    <row r="372" spans="2:39" ht="19.5" customHeight="1">
      <c r="B372" s="2" t="s">
        <v>579</v>
      </c>
      <c r="AC372" s="1"/>
      <c r="AM372" s="29"/>
    </row>
    <row r="373" spans="2:39" ht="19.5" customHeight="1">
      <c r="B373" s="2" t="s">
        <v>580</v>
      </c>
      <c r="AC373" s="1"/>
      <c r="AM373" s="29"/>
    </row>
    <row r="374" spans="2:39" ht="19.5" customHeight="1">
      <c r="B374" s="2" t="s">
        <v>581</v>
      </c>
      <c r="AC374" s="1"/>
      <c r="AM374" s="29"/>
    </row>
    <row r="375" spans="2:39" ht="19.5" customHeight="1">
      <c r="B375" s="2" t="s">
        <v>582</v>
      </c>
      <c r="AC375" s="1"/>
      <c r="AM375" s="29"/>
    </row>
    <row r="376" spans="2:39" ht="19.5" customHeight="1">
      <c r="B376" s="2" t="s">
        <v>583</v>
      </c>
      <c r="AC376" s="1"/>
      <c r="AM376" s="29"/>
    </row>
    <row r="377" spans="2:39" ht="19.5" customHeight="1">
      <c r="B377" s="2" t="s">
        <v>584</v>
      </c>
      <c r="AC377" s="1"/>
      <c r="AM377" s="29"/>
    </row>
    <row r="378" spans="2:39" ht="19.5" customHeight="1">
      <c r="B378" s="2" t="s">
        <v>585</v>
      </c>
      <c r="AC378" s="1"/>
      <c r="AM378" s="29"/>
    </row>
    <row r="379" spans="2:39" ht="19.5" customHeight="1">
      <c r="B379" s="2" t="s">
        <v>586</v>
      </c>
      <c r="AC379" s="1"/>
      <c r="AM379" s="29"/>
    </row>
    <row r="380" spans="2:39" ht="19.5" customHeight="1">
      <c r="B380" s="2" t="s">
        <v>587</v>
      </c>
      <c r="AC380" s="1"/>
      <c r="AM380" s="29"/>
    </row>
    <row r="381" spans="2:39" ht="19.5" customHeight="1">
      <c r="B381" s="2" t="s">
        <v>588</v>
      </c>
      <c r="AC381" s="1"/>
      <c r="AM381" s="29"/>
    </row>
    <row r="382" spans="2:39" ht="19.5" customHeight="1">
      <c r="B382" s="2" t="s">
        <v>589</v>
      </c>
      <c r="AC382" s="1"/>
      <c r="AM382" s="29"/>
    </row>
    <row r="383" spans="2:39" ht="19.5" customHeight="1">
      <c r="B383" s="2" t="s">
        <v>590</v>
      </c>
      <c r="AC383" s="1"/>
      <c r="AM383" s="29"/>
    </row>
    <row r="384" spans="2:39" ht="19.5" customHeight="1">
      <c r="B384" s="2" t="s">
        <v>591</v>
      </c>
      <c r="AC384" s="1"/>
      <c r="AM384" s="29"/>
    </row>
    <row r="385" spans="2:39" ht="19.5" customHeight="1">
      <c r="B385" s="2" t="s">
        <v>592</v>
      </c>
      <c r="AC385" s="1"/>
      <c r="AM385" s="29"/>
    </row>
    <row r="386" spans="2:39" ht="19.5" customHeight="1">
      <c r="B386" s="2" t="s">
        <v>593</v>
      </c>
      <c r="AC386" s="1"/>
      <c r="AM386" s="29"/>
    </row>
    <row r="387" spans="2:39" ht="19.5" customHeight="1">
      <c r="B387" s="2" t="s">
        <v>594</v>
      </c>
      <c r="AC387" s="1"/>
      <c r="AM387" s="29"/>
    </row>
    <row r="388" spans="2:39" ht="19.5" customHeight="1">
      <c r="B388" s="2" t="s">
        <v>595</v>
      </c>
      <c r="AC388" s="1"/>
      <c r="AM388" s="29"/>
    </row>
    <row r="389" spans="2:39" ht="19.5" customHeight="1">
      <c r="B389" s="2" t="s">
        <v>596</v>
      </c>
      <c r="AC389" s="1"/>
      <c r="AM389" s="29"/>
    </row>
    <row r="390" spans="2:39" ht="19.5" customHeight="1">
      <c r="B390" s="2" t="s">
        <v>597</v>
      </c>
      <c r="AC390" s="1"/>
      <c r="AM390" s="29"/>
    </row>
    <row r="391" spans="2:39" ht="19.5" customHeight="1">
      <c r="B391" s="2" t="s">
        <v>598</v>
      </c>
      <c r="AC391" s="1"/>
      <c r="AM391" s="29"/>
    </row>
    <row r="392" spans="2:39" ht="19.5" customHeight="1">
      <c r="B392" s="2" t="s">
        <v>599</v>
      </c>
      <c r="AC392" s="1"/>
      <c r="AM392" s="29"/>
    </row>
    <row r="393" spans="2:39" ht="19.5" customHeight="1">
      <c r="B393" s="2" t="s">
        <v>600</v>
      </c>
      <c r="AC393" s="1"/>
      <c r="AM393" s="29"/>
    </row>
    <row r="394" spans="2:39" ht="19.5" customHeight="1">
      <c r="B394" s="2" t="s">
        <v>601</v>
      </c>
      <c r="AC394" s="1"/>
      <c r="AM394" s="29"/>
    </row>
    <row r="395" spans="2:39" ht="19.5" customHeight="1">
      <c r="B395" s="2" t="s">
        <v>602</v>
      </c>
      <c r="AC395" s="1"/>
      <c r="AM395" s="29"/>
    </row>
    <row r="396" spans="2:39" ht="19.5" customHeight="1">
      <c r="B396" s="2" t="s">
        <v>603</v>
      </c>
      <c r="AC396" s="1"/>
      <c r="AM396" s="29"/>
    </row>
    <row r="397" spans="2:39" ht="19.5" customHeight="1">
      <c r="B397" s="2" t="s">
        <v>604</v>
      </c>
      <c r="AC397" s="1"/>
      <c r="AM397" s="29"/>
    </row>
    <row r="398" spans="2:39" ht="19.5" customHeight="1">
      <c r="B398" s="2" t="s">
        <v>605</v>
      </c>
      <c r="AC398" s="1"/>
      <c r="AM398" s="29"/>
    </row>
    <row r="399" spans="2:39" ht="19.5" customHeight="1">
      <c r="B399" s="2" t="s">
        <v>606</v>
      </c>
      <c r="AC399" s="1"/>
      <c r="AM399" s="29"/>
    </row>
    <row r="400" spans="2:39" ht="19.5" customHeight="1">
      <c r="B400" s="2" t="s">
        <v>607</v>
      </c>
      <c r="AC400" s="1"/>
      <c r="AM400" s="29"/>
    </row>
    <row r="401" spans="2:39" ht="19.5" customHeight="1">
      <c r="B401" s="2" t="s">
        <v>608</v>
      </c>
      <c r="AC401" s="1"/>
      <c r="AM401" s="29"/>
    </row>
    <row r="402" spans="2:39" ht="19.5" customHeight="1">
      <c r="B402" s="2" t="s">
        <v>609</v>
      </c>
      <c r="AC402" s="1"/>
      <c r="AM402" s="29"/>
    </row>
    <row r="403" spans="2:39" ht="19.5" customHeight="1">
      <c r="B403" s="2" t="s">
        <v>610</v>
      </c>
      <c r="AC403" s="1"/>
      <c r="AM403" s="29"/>
    </row>
    <row r="404" spans="2:39" ht="19.5" customHeight="1">
      <c r="B404" s="2" t="s">
        <v>611</v>
      </c>
      <c r="AC404" s="1"/>
      <c r="AM404" s="29"/>
    </row>
    <row r="405" spans="2:39" ht="19.5" customHeight="1">
      <c r="B405" s="2" t="s">
        <v>612</v>
      </c>
      <c r="AC405" s="1"/>
      <c r="AM405" s="29"/>
    </row>
    <row r="406" spans="2:39" ht="19.5" customHeight="1">
      <c r="B406" s="2" t="s">
        <v>613</v>
      </c>
      <c r="AC406" s="1"/>
      <c r="AM406" s="29"/>
    </row>
    <row r="407" spans="2:39" ht="19.5" customHeight="1">
      <c r="B407" s="2" t="s">
        <v>614</v>
      </c>
      <c r="AC407" s="1"/>
      <c r="AM407" s="29"/>
    </row>
    <row r="408" spans="2:39" ht="19.5" customHeight="1">
      <c r="B408" s="2" t="s">
        <v>615</v>
      </c>
      <c r="AC408" s="1"/>
      <c r="AM408" s="29"/>
    </row>
    <row r="409" spans="2:39" ht="19.5" customHeight="1">
      <c r="B409" s="2" t="s">
        <v>616</v>
      </c>
      <c r="AC409" s="1"/>
      <c r="AM409" s="29"/>
    </row>
    <row r="410" spans="2:39" ht="19.5" customHeight="1">
      <c r="B410" s="2" t="s">
        <v>617</v>
      </c>
      <c r="AC410" s="1"/>
      <c r="AM410" s="29"/>
    </row>
    <row r="411" spans="2:39" ht="19.5" customHeight="1">
      <c r="B411" s="2" t="s">
        <v>618</v>
      </c>
      <c r="AC411" s="1"/>
      <c r="AM411" s="29"/>
    </row>
    <row r="412" spans="2:39" ht="19.5" customHeight="1">
      <c r="B412" s="2" t="s">
        <v>619</v>
      </c>
      <c r="AC412" s="1"/>
      <c r="AM412" s="29"/>
    </row>
    <row r="413" spans="2:39" ht="19.5" customHeight="1">
      <c r="B413" s="2" t="s">
        <v>620</v>
      </c>
      <c r="AC413" s="1"/>
      <c r="AM413" s="29"/>
    </row>
    <row r="414" spans="2:39" ht="19.5" customHeight="1">
      <c r="B414" s="2" t="s">
        <v>621</v>
      </c>
      <c r="AC414" s="1"/>
      <c r="AM414" s="29"/>
    </row>
    <row r="415" spans="2:39" ht="19.5" customHeight="1">
      <c r="B415" s="2" t="s">
        <v>622</v>
      </c>
      <c r="AC415" s="1"/>
      <c r="AM415" s="29"/>
    </row>
    <row r="416" spans="2:39" ht="19.5" customHeight="1">
      <c r="B416" s="2" t="s">
        <v>623</v>
      </c>
      <c r="AC416" s="1"/>
      <c r="AM416" s="29"/>
    </row>
    <row r="417" spans="2:39" ht="19.5" customHeight="1">
      <c r="B417" s="2" t="s">
        <v>624</v>
      </c>
      <c r="AC417" s="1"/>
      <c r="AM417" s="29"/>
    </row>
    <row r="418" spans="2:39" ht="19.5" customHeight="1">
      <c r="B418" s="2" t="s">
        <v>625</v>
      </c>
      <c r="AC418" s="1"/>
      <c r="AM418" s="29"/>
    </row>
    <row r="419" spans="2:39" ht="19.5" customHeight="1">
      <c r="B419" s="2" t="s">
        <v>626</v>
      </c>
      <c r="AC419" s="1"/>
      <c r="AM419" s="29"/>
    </row>
    <row r="420" spans="2:39" ht="19.5" customHeight="1">
      <c r="B420" s="2" t="s">
        <v>627</v>
      </c>
      <c r="AC420" s="1"/>
      <c r="AM420" s="29"/>
    </row>
    <row r="421" spans="2:39" ht="19.5" customHeight="1">
      <c r="B421" s="2" t="s">
        <v>628</v>
      </c>
      <c r="AC421" s="1"/>
      <c r="AM421" s="29"/>
    </row>
    <row r="422" spans="2:39" ht="19.5" customHeight="1">
      <c r="B422" s="2" t="s">
        <v>629</v>
      </c>
      <c r="AC422" s="1"/>
      <c r="AM422" s="29"/>
    </row>
    <row r="423" spans="2:39" ht="19.5" customHeight="1">
      <c r="B423" s="2" t="s">
        <v>630</v>
      </c>
      <c r="AC423" s="1"/>
      <c r="AM423" s="29"/>
    </row>
    <row r="424" spans="2:39" ht="19.5" customHeight="1">
      <c r="B424" s="2" t="s">
        <v>631</v>
      </c>
      <c r="AC424" s="1"/>
      <c r="AM424" s="29"/>
    </row>
    <row r="425" spans="2:39" ht="19.5" customHeight="1">
      <c r="B425" s="2" t="s">
        <v>632</v>
      </c>
      <c r="AC425" s="1"/>
      <c r="AM425" s="29"/>
    </row>
    <row r="426" spans="2:39" ht="19.5" customHeight="1">
      <c r="B426" s="2" t="s">
        <v>633</v>
      </c>
      <c r="AC426" s="1"/>
      <c r="AM426" s="29"/>
    </row>
    <row r="427" spans="2:39" ht="19.5" customHeight="1">
      <c r="B427" s="2" t="s">
        <v>634</v>
      </c>
      <c r="AC427" s="1"/>
      <c r="AM427" s="29"/>
    </row>
    <row r="428" spans="2:39" ht="19.5" customHeight="1">
      <c r="B428" s="2" t="s">
        <v>635</v>
      </c>
      <c r="AC428" s="1"/>
      <c r="AM428" s="29"/>
    </row>
    <row r="429" spans="2:39" ht="19.5" customHeight="1">
      <c r="B429" s="2" t="s">
        <v>636</v>
      </c>
      <c r="AC429" s="1"/>
      <c r="AM429" s="29"/>
    </row>
    <row r="430" spans="2:39" ht="19.5" customHeight="1">
      <c r="B430" s="2" t="s">
        <v>637</v>
      </c>
      <c r="AC430" s="1"/>
      <c r="AM430" s="29"/>
    </row>
    <row r="431" spans="2:39" ht="19.5" customHeight="1">
      <c r="B431" s="2" t="s">
        <v>638</v>
      </c>
      <c r="AC431" s="1"/>
      <c r="AM431" s="29"/>
    </row>
    <row r="432" spans="2:39" ht="19.5" customHeight="1">
      <c r="B432" s="2" t="s">
        <v>639</v>
      </c>
      <c r="AC432" s="1"/>
      <c r="AM432" s="29"/>
    </row>
    <row r="433" spans="2:39" ht="19.5" customHeight="1">
      <c r="B433" s="2" t="s">
        <v>640</v>
      </c>
      <c r="AC433" s="1"/>
      <c r="AM433" s="29"/>
    </row>
    <row r="434" spans="2:39" ht="19.5" customHeight="1">
      <c r="B434" s="2" t="s">
        <v>641</v>
      </c>
      <c r="AC434" s="1"/>
      <c r="AM434" s="29"/>
    </row>
    <row r="435" spans="2:39" ht="19.5" customHeight="1">
      <c r="B435" s="2" t="s">
        <v>642</v>
      </c>
      <c r="AC435" s="1"/>
      <c r="AM435" s="29"/>
    </row>
    <row r="436" spans="2:39" ht="19.5" customHeight="1">
      <c r="B436" s="2" t="s">
        <v>643</v>
      </c>
      <c r="AC436" s="1"/>
      <c r="AM436" s="29"/>
    </row>
    <row r="437" spans="2:39" ht="19.5" customHeight="1">
      <c r="B437" s="2" t="s">
        <v>644</v>
      </c>
      <c r="AC437" s="1"/>
      <c r="AM437" s="29"/>
    </row>
    <row r="438" spans="2:39" ht="19.5" customHeight="1">
      <c r="B438" s="2" t="s">
        <v>645</v>
      </c>
      <c r="AC438" s="1"/>
      <c r="AM438" s="29"/>
    </row>
    <row r="439" spans="2:39" ht="19.5" customHeight="1">
      <c r="B439" s="2" t="s">
        <v>646</v>
      </c>
      <c r="AC439" s="1"/>
      <c r="AM439" s="29"/>
    </row>
    <row r="440" spans="2:39" ht="19.5" customHeight="1">
      <c r="B440" s="2" t="s">
        <v>647</v>
      </c>
      <c r="AC440" s="1"/>
      <c r="AM440" s="29"/>
    </row>
    <row r="441" spans="2:39" ht="19.5" customHeight="1">
      <c r="B441" s="2" t="s">
        <v>648</v>
      </c>
      <c r="AC441" s="1"/>
      <c r="AM441" s="29"/>
    </row>
    <row r="442" spans="2:39" ht="19.5" customHeight="1">
      <c r="B442" s="2" t="s">
        <v>649</v>
      </c>
      <c r="AC442" s="1"/>
      <c r="AM442" s="29"/>
    </row>
    <row r="443" spans="2:39" ht="19.5" customHeight="1">
      <c r="B443" s="2" t="s">
        <v>650</v>
      </c>
      <c r="AC443" s="1"/>
      <c r="AM443" s="29"/>
    </row>
    <row r="444" spans="2:39" ht="19.5" customHeight="1">
      <c r="B444" s="2" t="s">
        <v>651</v>
      </c>
      <c r="AC444" s="1"/>
      <c r="AM444" s="29"/>
    </row>
    <row r="445" spans="2:39" ht="19.5" customHeight="1">
      <c r="B445" s="2" t="s">
        <v>652</v>
      </c>
      <c r="AC445" s="1"/>
      <c r="AM445" s="29"/>
    </row>
    <row r="446" spans="2:39" ht="19.5" customHeight="1">
      <c r="B446" s="2" t="s">
        <v>653</v>
      </c>
      <c r="AC446" s="1"/>
      <c r="AM446" s="29"/>
    </row>
    <row r="447" spans="2:39" ht="19.5" customHeight="1">
      <c r="B447" s="2" t="s">
        <v>654</v>
      </c>
      <c r="AC447" s="1"/>
      <c r="AM447" s="29"/>
    </row>
    <row r="448" spans="2:39" ht="19.5" customHeight="1">
      <c r="B448" s="2" t="s">
        <v>655</v>
      </c>
      <c r="AC448" s="1"/>
      <c r="AM448" s="29"/>
    </row>
    <row r="449" spans="2:39" ht="19.5" customHeight="1">
      <c r="B449" s="2" t="s">
        <v>656</v>
      </c>
      <c r="AC449" s="1"/>
      <c r="AM449" s="29"/>
    </row>
    <row r="450" spans="2:39" ht="19.5" customHeight="1">
      <c r="B450" s="2" t="s">
        <v>657</v>
      </c>
      <c r="AC450" s="1"/>
      <c r="AM450" s="29"/>
    </row>
    <row r="451" spans="2:39" ht="19.5" customHeight="1">
      <c r="B451" s="2" t="s">
        <v>658</v>
      </c>
      <c r="AC451" s="1"/>
      <c r="AM451" s="29"/>
    </row>
    <row r="452" spans="29:39" ht="13.5">
      <c r="AC452" s="1"/>
      <c r="AM452" s="29"/>
    </row>
    <row r="453" spans="29:39" ht="13.5">
      <c r="AC453" s="1"/>
      <c r="AM453" s="29"/>
    </row>
    <row r="454" spans="29:39" ht="13.5">
      <c r="AC454" s="1"/>
      <c r="AM454" s="29"/>
    </row>
    <row r="455" spans="29:39" ht="13.5">
      <c r="AC455" s="1"/>
      <c r="AM455" s="29"/>
    </row>
    <row r="456" spans="29:39" ht="13.5">
      <c r="AC456" s="1"/>
      <c r="AM456" s="29"/>
    </row>
    <row r="457" spans="29:39" ht="13.5">
      <c r="AC457" s="1"/>
      <c r="AM457" s="29"/>
    </row>
    <row r="458" spans="29:39" ht="13.5">
      <c r="AC458" s="1"/>
      <c r="AM458" s="29"/>
    </row>
    <row r="459" spans="29:39" ht="13.5">
      <c r="AC459" s="1"/>
      <c r="AM459" s="29"/>
    </row>
    <row r="460" spans="29:39" ht="13.5">
      <c r="AC460" s="1"/>
      <c r="AM460" s="29"/>
    </row>
  </sheetData>
  <sheetProtection password="CCE7" sheet="1" selectLockedCells="1"/>
  <mergeCells count="75">
    <mergeCell ref="W20:X20"/>
    <mergeCell ref="J15:K15"/>
    <mergeCell ref="B12:G12"/>
    <mergeCell ref="H12:R12"/>
    <mergeCell ref="AG13:AH13"/>
    <mergeCell ref="B32:AI32"/>
    <mergeCell ref="Y20:AI20"/>
    <mergeCell ref="B22:AI31"/>
    <mergeCell ref="B19:X19"/>
    <mergeCell ref="Y19:AI19"/>
    <mergeCell ref="B33:AI33"/>
    <mergeCell ref="F17:H17"/>
    <mergeCell ref="U13:Z13"/>
    <mergeCell ref="P13:T13"/>
    <mergeCell ref="B21:AI21"/>
    <mergeCell ref="B1:AI1"/>
    <mergeCell ref="B6:AI6"/>
    <mergeCell ref="B7:G7"/>
    <mergeCell ref="H7:R7"/>
    <mergeCell ref="S7:X7"/>
    <mergeCell ref="B11:G11"/>
    <mergeCell ref="H11:R11"/>
    <mergeCell ref="Q3:R3"/>
    <mergeCell ref="AA3:AB3"/>
    <mergeCell ref="Y7:Z7"/>
    <mergeCell ref="AA7:AB7"/>
    <mergeCell ref="L5:Q5"/>
    <mergeCell ref="R5:S5"/>
    <mergeCell ref="C3:F3"/>
    <mergeCell ref="S10:X10"/>
    <mergeCell ref="Y10:AI10"/>
    <mergeCell ref="B9:G9"/>
    <mergeCell ref="H9:AI9"/>
    <mergeCell ref="B8:G8"/>
    <mergeCell ref="B10:G10"/>
    <mergeCell ref="G3:H3"/>
    <mergeCell ref="F13:G13"/>
    <mergeCell ref="I13:L13"/>
    <mergeCell ref="M13:N13"/>
    <mergeCell ref="M14:AE14"/>
    <mergeCell ref="B20:P20"/>
    <mergeCell ref="B14:H14"/>
    <mergeCell ref="F16:H16"/>
    <mergeCell ref="I16:T16"/>
    <mergeCell ref="U16:W16"/>
    <mergeCell ref="AJ45:AL66"/>
    <mergeCell ref="AJ22:AL31"/>
    <mergeCell ref="AJ6:AK15"/>
    <mergeCell ref="AJ16:AM17"/>
    <mergeCell ref="AF14:AH14"/>
    <mergeCell ref="S12:X12"/>
    <mergeCell ref="AD7:AE7"/>
    <mergeCell ref="Y11:AI11"/>
    <mergeCell ref="B34:AI43"/>
    <mergeCell ref="G15:H15"/>
    <mergeCell ref="AA13:AF13"/>
    <mergeCell ref="Y12:AI12"/>
    <mergeCell ref="AG7:AH7"/>
    <mergeCell ref="B44:AI44"/>
    <mergeCell ref="AJ34:AL43"/>
    <mergeCell ref="X16:AI16"/>
    <mergeCell ref="L15:M15"/>
    <mergeCell ref="I17:AI17"/>
    <mergeCell ref="B13:E13"/>
    <mergeCell ref="B15:E17"/>
    <mergeCell ref="B45:AI66"/>
    <mergeCell ref="I14:K14"/>
    <mergeCell ref="N15:P15"/>
    <mergeCell ref="Q15:AI15"/>
    <mergeCell ref="H8:X8"/>
    <mergeCell ref="Y8:AA8"/>
    <mergeCell ref="AB8:AI8"/>
    <mergeCell ref="H10:R10"/>
    <mergeCell ref="S11:X11"/>
    <mergeCell ref="Q20:V20"/>
  </mergeCells>
  <dataValidations count="5">
    <dataValidation allowBlank="1" showInputMessage="1" showErrorMessage="1" imeMode="halfAlpha" sqref="AU23:AU25 F13:G13 M13:N13 AG13:AH13 T5 W3:W4 AG3:AG4 U3:U4 L5 I14:K14 K3:K4 M3:M4 Y10:AI10 X16:AI16 I16:U16 G15:K15 I17:AI17 AE3:AE4 X5 V5 AG7:AH7 AD7:AE7 AA7:AB7 AF14:AH14 Q20:V20"/>
    <dataValidation type="list" showInputMessage="1" showErrorMessage="1" sqref="H7:R7">
      <formula1>$B$83:$B$451</formula1>
    </dataValidation>
    <dataValidation type="list" allowBlank="1" showInputMessage="1" showErrorMessage="1" sqref="H10:R10">
      <formula1>$Y$83:$Y$87</formula1>
    </dataValidation>
    <dataValidation type="list" allowBlank="1" showInputMessage="1" showErrorMessage="1" sqref="U13">
      <formula1>$A$83:$A$97</formula1>
    </dataValidation>
    <dataValidation type="list" allowBlank="1" showInputMessage="1" showErrorMessage="1" sqref="AB8">
      <formula1>$AK$83:$AK$89</formula1>
    </dataValidation>
  </dataValidations>
  <printOptions/>
  <pageMargins left="0.1968503937007874" right="0.1968503937007874" top="0.2755905511811024" bottom="0.2755905511811024" header="0.1968503937007874" footer="0.1968503937007874"/>
  <pageSetup cellComments="asDisplayed" horizontalDpi="600" verticalDpi="600" orientation="portrait" paperSize="9" scale="88" r:id="rId4"/>
  <headerFooter>
    <oddFooter>&amp;C&amp;P ページ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EJ16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10.28125" style="0" customWidth="1"/>
    <col min="23" max="23" width="9.00390625" style="104" customWidth="1"/>
    <col min="61" max="61" width="9.00390625" style="104" customWidth="1"/>
    <col min="83" max="83" width="9.00390625" style="104" customWidth="1"/>
    <col min="112" max="112" width="9.00390625" style="104" customWidth="1"/>
    <col min="113" max="113" width="9.00390625" style="53" customWidth="1"/>
    <col min="114" max="114" width="9.00390625" style="95" customWidth="1"/>
    <col min="119" max="119" width="9.00390625" style="104" customWidth="1"/>
    <col min="124" max="124" width="9.00390625" style="104" customWidth="1"/>
    <col min="129" max="129" width="9.00390625" style="104" customWidth="1"/>
    <col min="140" max="140" width="9.00390625" style="95" customWidth="1"/>
  </cols>
  <sheetData>
    <row r="1" spans="2:113" ht="13.5">
      <c r="B1" s="138" t="s">
        <v>250</v>
      </c>
      <c r="DI1" s="143"/>
    </row>
    <row r="2" spans="1:140" s="113" customFormat="1" ht="93.75" customHeight="1">
      <c r="A2" s="114" t="str">
        <f>'1,計画シート(概要ページ)'!B7</f>
        <v>ファイル保存名</v>
      </c>
      <c r="B2" s="114" t="s">
        <v>177</v>
      </c>
      <c r="C2" s="114" t="s">
        <v>178</v>
      </c>
      <c r="D2" s="114" t="s">
        <v>179</v>
      </c>
      <c r="E2" s="114" t="s">
        <v>240</v>
      </c>
      <c r="F2" s="114" t="s">
        <v>167</v>
      </c>
      <c r="G2" s="114" t="s">
        <v>168</v>
      </c>
      <c r="H2" s="114" t="s">
        <v>180</v>
      </c>
      <c r="I2" s="114" t="s">
        <v>169</v>
      </c>
      <c r="J2" s="114" t="s">
        <v>180</v>
      </c>
      <c r="K2" s="114" t="s">
        <v>170</v>
      </c>
      <c r="L2" s="114" t="s">
        <v>180</v>
      </c>
      <c r="M2" s="114" t="s">
        <v>171</v>
      </c>
      <c r="N2" s="114" t="s">
        <v>180</v>
      </c>
      <c r="O2" s="114" t="s">
        <v>172</v>
      </c>
      <c r="P2" s="114" t="s">
        <v>180</v>
      </c>
      <c r="Q2" s="114" t="s">
        <v>173</v>
      </c>
      <c r="R2" s="114" t="s">
        <v>180</v>
      </c>
      <c r="S2" s="114" t="s">
        <v>174</v>
      </c>
      <c r="T2" s="114" t="s">
        <v>180</v>
      </c>
      <c r="U2" s="114" t="s">
        <v>175</v>
      </c>
      <c r="V2" s="114" t="s">
        <v>180</v>
      </c>
      <c r="W2" s="115" t="s">
        <v>176</v>
      </c>
      <c r="X2" s="114" t="s">
        <v>180</v>
      </c>
      <c r="Y2" s="114" t="s">
        <v>241</v>
      </c>
      <c r="Z2" s="114" t="s">
        <v>167</v>
      </c>
      <c r="AA2" s="114" t="s">
        <v>242</v>
      </c>
      <c r="AB2" s="114" t="s">
        <v>243</v>
      </c>
      <c r="AC2" s="114" t="s">
        <v>168</v>
      </c>
      <c r="AD2" s="114" t="s">
        <v>180</v>
      </c>
      <c r="AE2" s="114" t="s">
        <v>242</v>
      </c>
      <c r="AF2" s="114" t="s">
        <v>243</v>
      </c>
      <c r="AG2" s="114" t="s">
        <v>169</v>
      </c>
      <c r="AH2" s="114" t="s">
        <v>180</v>
      </c>
      <c r="AI2" s="114" t="s">
        <v>242</v>
      </c>
      <c r="AJ2" s="114" t="s">
        <v>243</v>
      </c>
      <c r="AK2" s="114" t="s">
        <v>170</v>
      </c>
      <c r="AL2" s="114" t="s">
        <v>180</v>
      </c>
      <c r="AM2" s="114" t="s">
        <v>242</v>
      </c>
      <c r="AN2" s="114" t="s">
        <v>243</v>
      </c>
      <c r="AO2" s="114" t="s">
        <v>171</v>
      </c>
      <c r="AP2" s="114" t="s">
        <v>180</v>
      </c>
      <c r="AQ2" s="114" t="s">
        <v>242</v>
      </c>
      <c r="AR2" s="114" t="s">
        <v>243</v>
      </c>
      <c r="AS2" s="114" t="s">
        <v>172</v>
      </c>
      <c r="AT2" s="114" t="s">
        <v>180</v>
      </c>
      <c r="AU2" s="114" t="s">
        <v>242</v>
      </c>
      <c r="AV2" s="114" t="s">
        <v>243</v>
      </c>
      <c r="AW2" s="114" t="s">
        <v>173</v>
      </c>
      <c r="AX2" s="114" t="s">
        <v>180</v>
      </c>
      <c r="AY2" s="114" t="s">
        <v>242</v>
      </c>
      <c r="AZ2" s="114" t="s">
        <v>243</v>
      </c>
      <c r="BA2" s="114" t="s">
        <v>174</v>
      </c>
      <c r="BB2" s="114" t="s">
        <v>180</v>
      </c>
      <c r="BC2" s="114" t="s">
        <v>242</v>
      </c>
      <c r="BD2" s="114" t="s">
        <v>243</v>
      </c>
      <c r="BE2" s="114" t="s">
        <v>175</v>
      </c>
      <c r="BF2" s="114" t="s">
        <v>180</v>
      </c>
      <c r="BG2" s="114" t="s">
        <v>242</v>
      </c>
      <c r="BH2" s="114" t="s">
        <v>243</v>
      </c>
      <c r="BI2" s="115" t="s">
        <v>176</v>
      </c>
      <c r="BJ2" s="114" t="s">
        <v>180</v>
      </c>
      <c r="BK2" s="114" t="s">
        <v>242</v>
      </c>
      <c r="BL2" s="114" t="s">
        <v>243</v>
      </c>
      <c r="BM2" s="114" t="s">
        <v>244</v>
      </c>
      <c r="BN2" s="114" t="s">
        <v>167</v>
      </c>
      <c r="BO2" s="114" t="s">
        <v>168</v>
      </c>
      <c r="BP2" s="114" t="s">
        <v>180</v>
      </c>
      <c r="BQ2" s="114" t="s">
        <v>169</v>
      </c>
      <c r="BR2" s="114" t="s">
        <v>180</v>
      </c>
      <c r="BS2" s="114" t="s">
        <v>170</v>
      </c>
      <c r="BT2" s="114" t="s">
        <v>180</v>
      </c>
      <c r="BU2" s="114" t="s">
        <v>171</v>
      </c>
      <c r="BV2" s="114" t="s">
        <v>180</v>
      </c>
      <c r="BW2" s="114" t="s">
        <v>172</v>
      </c>
      <c r="BX2" s="114" t="s">
        <v>180</v>
      </c>
      <c r="BY2" s="114" t="s">
        <v>173</v>
      </c>
      <c r="BZ2" s="114" t="s">
        <v>180</v>
      </c>
      <c r="CA2" s="114" t="s">
        <v>174</v>
      </c>
      <c r="CB2" s="114" t="s">
        <v>180</v>
      </c>
      <c r="CC2" s="114" t="s">
        <v>175</v>
      </c>
      <c r="CD2" s="114" t="s">
        <v>180</v>
      </c>
      <c r="CE2" s="115" t="s">
        <v>176</v>
      </c>
      <c r="CF2" s="114" t="s">
        <v>180</v>
      </c>
      <c r="CG2" s="114" t="s">
        <v>245</v>
      </c>
      <c r="CH2" s="114" t="s">
        <v>167</v>
      </c>
      <c r="CI2" s="114" t="s">
        <v>246</v>
      </c>
      <c r="CJ2" s="114" t="s">
        <v>168</v>
      </c>
      <c r="CK2" s="114" t="s">
        <v>180</v>
      </c>
      <c r="CL2" s="114" t="s">
        <v>246</v>
      </c>
      <c r="CM2" s="114" t="s">
        <v>169</v>
      </c>
      <c r="CN2" s="114" t="s">
        <v>180</v>
      </c>
      <c r="CO2" s="114" t="s">
        <v>246</v>
      </c>
      <c r="CP2" s="114" t="s">
        <v>170</v>
      </c>
      <c r="CQ2" s="114" t="s">
        <v>180</v>
      </c>
      <c r="CR2" s="114" t="s">
        <v>246</v>
      </c>
      <c r="CS2" s="114" t="s">
        <v>171</v>
      </c>
      <c r="CT2" s="114" t="s">
        <v>180</v>
      </c>
      <c r="CU2" s="114" t="s">
        <v>246</v>
      </c>
      <c r="CV2" s="114" t="s">
        <v>172</v>
      </c>
      <c r="CW2" s="114" t="s">
        <v>180</v>
      </c>
      <c r="CX2" s="114" t="s">
        <v>246</v>
      </c>
      <c r="CY2" s="114" t="s">
        <v>173</v>
      </c>
      <c r="CZ2" s="114" t="s">
        <v>180</v>
      </c>
      <c r="DA2" s="114" t="s">
        <v>246</v>
      </c>
      <c r="DB2" s="114" t="s">
        <v>174</v>
      </c>
      <c r="DC2" s="114" t="s">
        <v>180</v>
      </c>
      <c r="DD2" s="114" t="s">
        <v>246</v>
      </c>
      <c r="DE2" s="114" t="s">
        <v>175</v>
      </c>
      <c r="DF2" s="114" t="s">
        <v>180</v>
      </c>
      <c r="DG2" s="114" t="s">
        <v>246</v>
      </c>
      <c r="DH2" s="145" t="s">
        <v>176</v>
      </c>
      <c r="DI2" s="144" t="s">
        <v>180</v>
      </c>
      <c r="DJ2" s="141" t="s">
        <v>246</v>
      </c>
      <c r="DK2" s="139" t="s">
        <v>240</v>
      </c>
      <c r="DL2" s="114" t="s">
        <v>181</v>
      </c>
      <c r="DM2" s="114" t="s">
        <v>182</v>
      </c>
      <c r="DN2" s="114" t="s">
        <v>183</v>
      </c>
      <c r="DO2" s="115" t="s">
        <v>184</v>
      </c>
      <c r="DP2" s="139" t="s">
        <v>247</v>
      </c>
      <c r="DQ2" s="114" t="s">
        <v>181</v>
      </c>
      <c r="DR2" s="114" t="s">
        <v>182</v>
      </c>
      <c r="DS2" s="114" t="s">
        <v>183</v>
      </c>
      <c r="DT2" s="115" t="s">
        <v>184</v>
      </c>
      <c r="DU2" s="114" t="s">
        <v>244</v>
      </c>
      <c r="DV2" s="114" t="s">
        <v>181</v>
      </c>
      <c r="DW2" s="114" t="s">
        <v>182</v>
      </c>
      <c r="DX2" s="114" t="s">
        <v>183</v>
      </c>
      <c r="DY2" s="115" t="s">
        <v>184</v>
      </c>
      <c r="DZ2" s="114" t="s">
        <v>245</v>
      </c>
      <c r="EA2" s="114" t="s">
        <v>181</v>
      </c>
      <c r="EB2" s="114" t="s">
        <v>182</v>
      </c>
      <c r="EC2" s="114" t="s">
        <v>183</v>
      </c>
      <c r="ED2" s="114" t="s">
        <v>184</v>
      </c>
      <c r="EE2" s="114" t="s">
        <v>248</v>
      </c>
      <c r="EF2" s="114" t="s">
        <v>181</v>
      </c>
      <c r="EG2" s="114" t="s">
        <v>182</v>
      </c>
      <c r="EH2" s="114" t="s">
        <v>183</v>
      </c>
      <c r="EI2" s="114" t="s">
        <v>184</v>
      </c>
      <c r="EJ2" s="114" t="s">
        <v>185</v>
      </c>
    </row>
    <row r="3" spans="1:140" s="106" customFormat="1" ht="102.75" customHeight="1">
      <c r="A3" s="109" t="str">
        <f>'1,計画シート(概要ページ)'!H7</f>
        <v>選択してください</v>
      </c>
      <c r="B3" s="109">
        <f>'2,計画シート(各作業ページ)'!B166</f>
        <v>0</v>
      </c>
      <c r="C3" s="109">
        <f>'2,計画シート(各作業ページ)'!G168</f>
        <v>0</v>
      </c>
      <c r="D3" s="109" t="str">
        <f>'2,計画シート(各作業ページ)'!AF168</f>
        <v>選択してください</v>
      </c>
      <c r="E3" s="109"/>
      <c r="F3" s="110">
        <f>'2,計画シート(各作業ページ)'!G174</f>
        <v>0</v>
      </c>
      <c r="G3" s="110">
        <f>'2,計画シート(各作業ページ)'!G175</f>
        <v>0</v>
      </c>
      <c r="H3" s="116" t="e">
        <f>'2,計画シート(各作業ページ)'!K175</f>
        <v>#DIV/0!</v>
      </c>
      <c r="I3" s="110">
        <f>'2,計画シート(各作業ページ)'!G177</f>
        <v>0</v>
      </c>
      <c r="J3" s="116" t="e">
        <f>'2,計画シート(各作業ページ)'!K177</f>
        <v>#DIV/0!</v>
      </c>
      <c r="K3" s="110">
        <f>'2,計画シート(各作業ページ)'!G178</f>
        <v>0</v>
      </c>
      <c r="L3" s="116" t="e">
        <f>'2,計画シート(各作業ページ)'!K178</f>
        <v>#DIV/0!</v>
      </c>
      <c r="M3" s="110">
        <f>'2,計画シート(各作業ページ)'!G179</f>
        <v>0</v>
      </c>
      <c r="N3" s="116" t="e">
        <f>'2,計画シート(各作業ページ)'!K179</f>
        <v>#DIV/0!</v>
      </c>
      <c r="O3" s="110">
        <f>'2,計画シート(各作業ページ)'!G181</f>
        <v>0</v>
      </c>
      <c r="P3" s="116" t="e">
        <f>'2,計画シート(各作業ページ)'!K181</f>
        <v>#DIV/0!</v>
      </c>
      <c r="Q3" s="110">
        <f>'2,計画シート(各作業ページ)'!G183</f>
        <v>0</v>
      </c>
      <c r="R3" s="116" t="e">
        <f>'2,計画シート(各作業ページ)'!K183</f>
        <v>#DIV/0!</v>
      </c>
      <c r="S3" s="110">
        <f>'2,計画シート(各作業ページ)'!G184</f>
        <v>0</v>
      </c>
      <c r="T3" s="116" t="e">
        <f>'2,計画シート(各作業ページ)'!K184</f>
        <v>#DIV/0!</v>
      </c>
      <c r="U3" s="110">
        <f>'2,計画シート(各作業ページ)'!G185</f>
        <v>0</v>
      </c>
      <c r="V3" s="116" t="e">
        <f>'2,計画シート(各作業ページ)'!K185</f>
        <v>#DIV/0!</v>
      </c>
      <c r="W3" s="111">
        <f>'2,計画シート(各作業ページ)'!G186</f>
        <v>0</v>
      </c>
      <c r="X3" s="116" t="e">
        <f>'2,計画シート(各作業ページ)'!K186</f>
        <v>#DIV/0!</v>
      </c>
      <c r="Y3" s="116"/>
      <c r="Z3" s="110">
        <f>'2,計画シート(各作業ページ)'!N174</f>
        <v>0</v>
      </c>
      <c r="AA3" s="112" t="e">
        <f>'2,計画シート(各作業ページ)'!U174</f>
        <v>#DIV/0!</v>
      </c>
      <c r="AB3" s="112" t="e">
        <f>'2,計画シート(各作業ページ)'!X174</f>
        <v>#DIV/0!</v>
      </c>
      <c r="AC3" s="110">
        <f>'2,計画シート(各作業ページ)'!N175</f>
        <v>0</v>
      </c>
      <c r="AD3" s="112" t="e">
        <f>'2,計画シート(各作業ページ)'!R175</f>
        <v>#DIV/0!</v>
      </c>
      <c r="AE3" s="112" t="e">
        <f>'2,計画シート(各作業ページ)'!U175</f>
        <v>#DIV/0!</v>
      </c>
      <c r="AF3" s="112" t="e">
        <f>'2,計画シート(各作業ページ)'!X175</f>
        <v>#DIV/0!</v>
      </c>
      <c r="AG3" s="110">
        <f>'2,計画シート(各作業ページ)'!N177</f>
        <v>0</v>
      </c>
      <c r="AH3" s="112" t="e">
        <f>'2,計画シート(各作業ページ)'!R177</f>
        <v>#DIV/0!</v>
      </c>
      <c r="AI3" s="112" t="e">
        <f>'2,計画シート(各作業ページ)'!U177</f>
        <v>#DIV/0!</v>
      </c>
      <c r="AJ3" s="112" t="e">
        <f>'2,計画シート(各作業ページ)'!X177</f>
        <v>#DIV/0!</v>
      </c>
      <c r="AK3" s="110">
        <f>'2,計画シート(各作業ページ)'!N178</f>
        <v>0</v>
      </c>
      <c r="AL3" s="112" t="e">
        <f>'2,計画シート(各作業ページ)'!R178</f>
        <v>#DIV/0!</v>
      </c>
      <c r="AM3" s="112" t="e">
        <f>'2,計画シート(各作業ページ)'!U178</f>
        <v>#DIV/0!</v>
      </c>
      <c r="AN3" s="112" t="e">
        <f>'2,計画シート(各作業ページ)'!X178</f>
        <v>#DIV/0!</v>
      </c>
      <c r="AO3" s="110">
        <f>'2,計画シート(各作業ページ)'!N179</f>
        <v>0</v>
      </c>
      <c r="AP3" s="112" t="e">
        <f>'2,計画シート(各作業ページ)'!R179</f>
        <v>#DIV/0!</v>
      </c>
      <c r="AQ3" s="112" t="e">
        <f>'2,計画シート(各作業ページ)'!U179</f>
        <v>#DIV/0!</v>
      </c>
      <c r="AR3" s="112" t="e">
        <f>'2,計画シート(各作業ページ)'!X179</f>
        <v>#DIV/0!</v>
      </c>
      <c r="AS3" s="110">
        <f>'2,計画シート(各作業ページ)'!N181</f>
        <v>0</v>
      </c>
      <c r="AT3" s="112" t="e">
        <f>'2,計画シート(各作業ページ)'!R181</f>
        <v>#DIV/0!</v>
      </c>
      <c r="AU3" s="112" t="e">
        <f>'2,計画シート(各作業ページ)'!U181</f>
        <v>#DIV/0!</v>
      </c>
      <c r="AV3" s="112" t="e">
        <f>'2,計画シート(各作業ページ)'!X181</f>
        <v>#DIV/0!</v>
      </c>
      <c r="AW3" s="110">
        <f>'2,計画シート(各作業ページ)'!N183</f>
        <v>0</v>
      </c>
      <c r="AX3" s="112" t="e">
        <f>'2,計画シート(各作業ページ)'!R183</f>
        <v>#DIV/0!</v>
      </c>
      <c r="AY3" s="112" t="e">
        <f>'2,計画シート(各作業ページ)'!U183</f>
        <v>#DIV/0!</v>
      </c>
      <c r="AZ3" s="112" t="e">
        <f>'2,計画シート(各作業ページ)'!X183</f>
        <v>#DIV/0!</v>
      </c>
      <c r="BA3" s="110">
        <f>'2,計画シート(各作業ページ)'!N184</f>
        <v>0</v>
      </c>
      <c r="BB3" s="112" t="e">
        <f>'2,計画シート(各作業ページ)'!R184</f>
        <v>#DIV/0!</v>
      </c>
      <c r="BC3" s="112" t="e">
        <f>'2,計画シート(各作業ページ)'!U184</f>
        <v>#DIV/0!</v>
      </c>
      <c r="BD3" s="112" t="e">
        <f>'2,計画シート(各作業ページ)'!X184</f>
        <v>#DIV/0!</v>
      </c>
      <c r="BE3" s="110">
        <f>'2,計画シート(各作業ページ)'!N185</f>
        <v>0</v>
      </c>
      <c r="BF3" s="112" t="e">
        <f>'2,計画シート(各作業ページ)'!R185</f>
        <v>#DIV/0!</v>
      </c>
      <c r="BG3" s="112" t="e">
        <f>'2,計画シート(各作業ページ)'!U185</f>
        <v>#DIV/0!</v>
      </c>
      <c r="BH3" s="112" t="e">
        <f>'2,計画シート(各作業ページ)'!X185</f>
        <v>#DIV/0!</v>
      </c>
      <c r="BI3" s="111">
        <f>'2,計画シート(各作業ページ)'!N186</f>
        <v>0</v>
      </c>
      <c r="BJ3" s="112" t="e">
        <f>'2,計画シート(各作業ページ)'!R186</f>
        <v>#DIV/0!</v>
      </c>
      <c r="BK3" s="112" t="e">
        <f>'2,計画シート(各作業ページ)'!U186</f>
        <v>#DIV/0!</v>
      </c>
      <c r="BL3" s="112" t="e">
        <f>'2,計画シート(各作業ページ)'!X186</f>
        <v>#DIV/0!</v>
      </c>
      <c r="BM3" s="116"/>
      <c r="BN3" s="110">
        <f>'2,計画シート(各作業ページ)'!AA174</f>
        <v>0</v>
      </c>
      <c r="BO3" s="110">
        <f>'2,計画シート(各作業ページ)'!AA175</f>
        <v>0</v>
      </c>
      <c r="BP3" s="112" t="e">
        <f>'2,計画シート(各作業ページ)'!AE175</f>
        <v>#DIV/0!</v>
      </c>
      <c r="BQ3" s="110">
        <f>'2,計画シート(各作業ページ)'!AA177</f>
        <v>0</v>
      </c>
      <c r="BR3" s="112" t="e">
        <f>'2,計画シート(各作業ページ)'!AE177</f>
        <v>#DIV/0!</v>
      </c>
      <c r="BS3" s="110">
        <f>'2,計画シート(各作業ページ)'!AA178</f>
        <v>0</v>
      </c>
      <c r="BT3" s="112" t="e">
        <f>'2,計画シート(各作業ページ)'!AE178</f>
        <v>#DIV/0!</v>
      </c>
      <c r="BU3" s="110">
        <f>'2,計画シート(各作業ページ)'!AA179</f>
        <v>0</v>
      </c>
      <c r="BV3" s="112" t="e">
        <f>'2,計画シート(各作業ページ)'!AE179</f>
        <v>#DIV/0!</v>
      </c>
      <c r="BW3" s="110">
        <f>'2,計画シート(各作業ページ)'!AA181</f>
        <v>0</v>
      </c>
      <c r="BX3" s="112" t="e">
        <f>'2,計画シート(各作業ページ)'!AE181</f>
        <v>#DIV/0!</v>
      </c>
      <c r="BY3" s="110">
        <f>'2,計画シート(各作業ページ)'!AA183</f>
        <v>0</v>
      </c>
      <c r="BZ3" s="112" t="e">
        <f>'2,計画シート(各作業ページ)'!AE183</f>
        <v>#DIV/0!</v>
      </c>
      <c r="CA3" s="110">
        <f>'2,計画シート(各作業ページ)'!AA184</f>
        <v>0</v>
      </c>
      <c r="CB3" s="112" t="e">
        <f>'2,計画シート(各作業ページ)'!AE184</f>
        <v>#DIV/0!</v>
      </c>
      <c r="CC3" s="110">
        <f>'2,計画シート(各作業ページ)'!AA185</f>
        <v>0</v>
      </c>
      <c r="CD3" s="112" t="e">
        <f>'2,計画シート(各作業ページ)'!AE185</f>
        <v>#DIV/0!</v>
      </c>
      <c r="CE3" s="111">
        <f>'2,計画シート(各作業ページ)'!AA186</f>
        <v>0</v>
      </c>
      <c r="CF3" s="112" t="e">
        <f>'2,計画シート(各作業ページ)'!AE186</f>
        <v>#DIV/0!</v>
      </c>
      <c r="CG3" s="116"/>
      <c r="CH3" s="110">
        <f>'2,計画シート(各作業ページ)'!AH174</f>
        <v>0</v>
      </c>
      <c r="CI3" s="112" t="e">
        <f>'2,計画シート(各作業ページ)'!AO174</f>
        <v>#DIV/0!</v>
      </c>
      <c r="CJ3" s="110">
        <f>'2,計画シート(各作業ページ)'!AH175</f>
        <v>0</v>
      </c>
      <c r="CK3" s="112" t="e">
        <f>'2,計画シート(各作業ページ)'!AL175</f>
        <v>#DIV/0!</v>
      </c>
      <c r="CL3" s="112" t="e">
        <f>'2,計画シート(各作業ページ)'!AO175</f>
        <v>#DIV/0!</v>
      </c>
      <c r="CM3" s="110">
        <f>'2,計画シート(各作業ページ)'!AH177</f>
        <v>0</v>
      </c>
      <c r="CN3" s="112" t="e">
        <f>'2,計画シート(各作業ページ)'!AL177</f>
        <v>#DIV/0!</v>
      </c>
      <c r="CO3" s="112" t="e">
        <f>'2,計画シート(各作業ページ)'!AO177</f>
        <v>#DIV/0!</v>
      </c>
      <c r="CP3" s="110">
        <f>'2,計画シート(各作業ページ)'!AH178</f>
        <v>0</v>
      </c>
      <c r="CQ3" s="112" t="e">
        <f>'2,計画シート(各作業ページ)'!AL178</f>
        <v>#DIV/0!</v>
      </c>
      <c r="CR3" s="112" t="e">
        <f>'2,計画シート(各作業ページ)'!AO178</f>
        <v>#DIV/0!</v>
      </c>
      <c r="CS3" s="110">
        <f>'2,計画シート(各作業ページ)'!AH179</f>
        <v>0</v>
      </c>
      <c r="CT3" s="112" t="e">
        <f>'2,計画シート(各作業ページ)'!AL179</f>
        <v>#DIV/0!</v>
      </c>
      <c r="CU3" s="112" t="e">
        <f>'2,計画シート(各作業ページ)'!AO179</f>
        <v>#DIV/0!</v>
      </c>
      <c r="CV3" s="110">
        <f>'2,計画シート(各作業ページ)'!AH181</f>
        <v>0</v>
      </c>
      <c r="CW3" s="112" t="e">
        <f>'2,計画シート(各作業ページ)'!AL181</f>
        <v>#DIV/0!</v>
      </c>
      <c r="CX3" s="112" t="e">
        <f>'2,計画シート(各作業ページ)'!AO181</f>
        <v>#DIV/0!</v>
      </c>
      <c r="CY3" s="110">
        <f>'2,計画シート(各作業ページ)'!AH183</f>
        <v>0</v>
      </c>
      <c r="CZ3" s="112" t="e">
        <f>'2,計画シート(各作業ページ)'!AL183</f>
        <v>#DIV/0!</v>
      </c>
      <c r="DA3" s="112" t="e">
        <f>'2,計画シート(各作業ページ)'!AO183</f>
        <v>#DIV/0!</v>
      </c>
      <c r="DB3" s="110">
        <f>'2,計画シート(各作業ページ)'!AH184</f>
        <v>0</v>
      </c>
      <c r="DC3" s="112" t="e">
        <f>'2,計画シート(各作業ページ)'!AL184</f>
        <v>#DIV/0!</v>
      </c>
      <c r="DD3" s="112" t="e">
        <f>'2,計画シート(各作業ページ)'!AO184</f>
        <v>#DIV/0!</v>
      </c>
      <c r="DE3" s="110">
        <f>'2,計画シート(各作業ページ)'!AH185</f>
        <v>0</v>
      </c>
      <c r="DF3" s="112" t="e">
        <f>'2,計画シート(各作業ページ)'!AL185</f>
        <v>#DIV/0!</v>
      </c>
      <c r="DG3" s="112" t="e">
        <f>'2,計画シート(各作業ページ)'!AO185</f>
        <v>#DIV/0!</v>
      </c>
      <c r="DH3" s="147">
        <f>'2,計画シート(各作業ページ)'!AH186</f>
        <v>0</v>
      </c>
      <c r="DI3" s="146" t="e">
        <f>'2,計画シート(各作業ページ)'!AL186</f>
        <v>#DIV/0!</v>
      </c>
      <c r="DJ3" s="142" t="e">
        <f>'2,計画シート(各作業ページ)'!AO186</f>
        <v>#DIV/0!</v>
      </c>
      <c r="DK3" s="140"/>
      <c r="DL3" s="110">
        <f>'2,計画シート(各作業ページ)'!I189</f>
        <v>0</v>
      </c>
      <c r="DM3" s="110">
        <f>'2,計画シート(各作業ページ)'!I190</f>
        <v>0</v>
      </c>
      <c r="DN3" s="112" t="e">
        <f>'2,計画シート(各作業ページ)'!I191</f>
        <v>#DIV/0!</v>
      </c>
      <c r="DO3" s="111">
        <f>'2,計画シート(各作業ページ)'!I192</f>
        <v>0</v>
      </c>
      <c r="DP3" s="140"/>
      <c r="DQ3" s="110">
        <f>'2,計画シート(各作業ページ)'!N189</f>
        <v>0</v>
      </c>
      <c r="DR3" s="110">
        <f>'2,計画シート(各作業ページ)'!N190</f>
        <v>0</v>
      </c>
      <c r="DS3" s="112" t="e">
        <f>'2,計画シート(各作業ページ)'!N191</f>
        <v>#DIV/0!</v>
      </c>
      <c r="DT3" s="111">
        <f>'2,計画シート(各作業ページ)'!N192</f>
        <v>0</v>
      </c>
      <c r="DU3" s="109"/>
      <c r="DV3" s="110">
        <f>'2,計画シート(各作業ページ)'!AA189</f>
        <v>0</v>
      </c>
      <c r="DW3" s="110">
        <f>'2,計画シート(各作業ページ)'!AA190</f>
        <v>0</v>
      </c>
      <c r="DX3" s="112" t="e">
        <f>'2,計画シート(各作業ページ)'!AA191</f>
        <v>#DIV/0!</v>
      </c>
      <c r="DY3" s="110">
        <f>'2,計画シート(各作業ページ)'!AA192</f>
        <v>0</v>
      </c>
      <c r="DZ3" s="109"/>
      <c r="EA3" s="110">
        <f>'2,計画シート(各作業ページ)'!AF189</f>
        <v>0</v>
      </c>
      <c r="EB3" s="110">
        <f>'2,計画シート(各作業ページ)'!AF190</f>
        <v>0</v>
      </c>
      <c r="EC3" s="112" t="e">
        <f>'2,計画シート(各作業ページ)'!AF191</f>
        <v>#DIV/0!</v>
      </c>
      <c r="ED3" s="110">
        <f>'2,計画シート(各作業ページ)'!AF192</f>
        <v>0</v>
      </c>
      <c r="EE3" s="109"/>
      <c r="EF3" s="110">
        <f>'2,計画シート(各作業ページ)'!AK189</f>
        <v>0</v>
      </c>
      <c r="EG3" s="110">
        <f>'2,計画シート(各作業ページ)'!AK190</f>
        <v>0</v>
      </c>
      <c r="EH3" s="112">
        <f>'2,計画シート(各作業ページ)'!AK191</f>
        <v>0</v>
      </c>
      <c r="EI3" s="110">
        <f>'2,計画シート(各作業ページ)'!AK192</f>
        <v>0</v>
      </c>
      <c r="EJ3" s="109" t="str">
        <f>'2,計画シート(各作業ページ)'!B212</f>
        <v>選択してください</v>
      </c>
    </row>
    <row r="7" ht="13.5">
      <c r="B7" s="94"/>
    </row>
    <row r="8" spans="3:109" ht="13.5">
      <c r="C8" s="93"/>
      <c r="BE8" s="96"/>
      <c r="CC8" s="96"/>
      <c r="DE8" s="96"/>
    </row>
    <row r="9" spans="7:133" ht="13.5">
      <c r="G9" s="94"/>
      <c r="H9" s="93"/>
      <c r="DZ9" s="96"/>
      <c r="EC9" s="96"/>
    </row>
    <row r="10" spans="38:136" ht="13.5">
      <c r="AL10" s="94"/>
      <c r="AO10" s="96"/>
      <c r="BT10" s="94"/>
      <c r="BU10" s="96"/>
      <c r="CQ10" s="94"/>
      <c r="CS10" s="96"/>
      <c r="EF10" s="94"/>
    </row>
    <row r="13" spans="7:8" ht="13.5">
      <c r="G13" s="94"/>
      <c r="H13" s="93"/>
    </row>
    <row r="14" spans="49:104" ht="13.5">
      <c r="AW14" s="94"/>
      <c r="AX14" s="96"/>
      <c r="BY14" s="94"/>
      <c r="BZ14" s="96"/>
      <c r="CY14" s="94"/>
      <c r="CZ14" s="96"/>
    </row>
    <row r="15" spans="20:21" ht="13.5">
      <c r="T15" s="94"/>
      <c r="U15" s="93"/>
    </row>
    <row r="16" spans="57:110" ht="13.5">
      <c r="BE16" s="96"/>
      <c r="BF16" s="96"/>
      <c r="CC16" s="96"/>
      <c r="CD16" s="96"/>
      <c r="DE16" s="96"/>
      <c r="DF16" s="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J16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0.28125" style="0" customWidth="1"/>
    <col min="23" max="23" width="9.00390625" style="104" customWidth="1"/>
    <col min="61" max="61" width="9.00390625" style="104" customWidth="1"/>
    <col min="83" max="83" width="9.00390625" style="104" customWidth="1"/>
    <col min="112" max="112" width="9.00390625" style="104" customWidth="1"/>
    <col min="113" max="113" width="9.00390625" style="53" customWidth="1"/>
    <col min="114" max="114" width="9.00390625" style="95" customWidth="1"/>
    <col min="119" max="119" width="9.00390625" style="104" customWidth="1"/>
    <col min="124" max="124" width="9.00390625" style="104" customWidth="1"/>
    <col min="129" max="129" width="9.00390625" style="104" customWidth="1"/>
    <col min="140" max="140" width="9.00390625" style="95" customWidth="1"/>
  </cols>
  <sheetData>
    <row r="1" spans="2:113" ht="13.5">
      <c r="B1" s="138" t="s">
        <v>251</v>
      </c>
      <c r="DI1" s="143"/>
    </row>
    <row r="2" spans="1:140" s="113" customFormat="1" ht="93.75" customHeight="1">
      <c r="A2" s="114" t="str">
        <f>'1,計画シート(概要ページ)'!B7</f>
        <v>ファイル保存名</v>
      </c>
      <c r="B2" s="114" t="s">
        <v>177</v>
      </c>
      <c r="C2" s="114" t="s">
        <v>178</v>
      </c>
      <c r="D2" s="114" t="s">
        <v>179</v>
      </c>
      <c r="E2" s="114" t="s">
        <v>240</v>
      </c>
      <c r="F2" s="114" t="s">
        <v>167</v>
      </c>
      <c r="G2" s="114" t="s">
        <v>168</v>
      </c>
      <c r="H2" s="114" t="s">
        <v>180</v>
      </c>
      <c r="I2" s="114" t="s">
        <v>169</v>
      </c>
      <c r="J2" s="114" t="s">
        <v>180</v>
      </c>
      <c r="K2" s="114" t="s">
        <v>170</v>
      </c>
      <c r="L2" s="114" t="s">
        <v>180</v>
      </c>
      <c r="M2" s="114" t="s">
        <v>171</v>
      </c>
      <c r="N2" s="114" t="s">
        <v>180</v>
      </c>
      <c r="O2" s="114" t="s">
        <v>172</v>
      </c>
      <c r="P2" s="114" t="s">
        <v>180</v>
      </c>
      <c r="Q2" s="114" t="s">
        <v>173</v>
      </c>
      <c r="R2" s="114" t="s">
        <v>180</v>
      </c>
      <c r="S2" s="114" t="s">
        <v>174</v>
      </c>
      <c r="T2" s="114" t="s">
        <v>180</v>
      </c>
      <c r="U2" s="114" t="s">
        <v>175</v>
      </c>
      <c r="V2" s="114" t="s">
        <v>180</v>
      </c>
      <c r="W2" s="115" t="s">
        <v>176</v>
      </c>
      <c r="X2" s="114" t="s">
        <v>180</v>
      </c>
      <c r="Y2" s="114" t="s">
        <v>241</v>
      </c>
      <c r="Z2" s="114" t="s">
        <v>167</v>
      </c>
      <c r="AA2" s="114" t="s">
        <v>242</v>
      </c>
      <c r="AB2" s="114" t="s">
        <v>243</v>
      </c>
      <c r="AC2" s="114" t="s">
        <v>168</v>
      </c>
      <c r="AD2" s="114" t="s">
        <v>180</v>
      </c>
      <c r="AE2" s="114" t="s">
        <v>242</v>
      </c>
      <c r="AF2" s="114" t="s">
        <v>243</v>
      </c>
      <c r="AG2" s="114" t="s">
        <v>169</v>
      </c>
      <c r="AH2" s="114" t="s">
        <v>180</v>
      </c>
      <c r="AI2" s="114" t="s">
        <v>242</v>
      </c>
      <c r="AJ2" s="114" t="s">
        <v>243</v>
      </c>
      <c r="AK2" s="114" t="s">
        <v>170</v>
      </c>
      <c r="AL2" s="114" t="s">
        <v>180</v>
      </c>
      <c r="AM2" s="114" t="s">
        <v>242</v>
      </c>
      <c r="AN2" s="114" t="s">
        <v>243</v>
      </c>
      <c r="AO2" s="114" t="s">
        <v>171</v>
      </c>
      <c r="AP2" s="114" t="s">
        <v>180</v>
      </c>
      <c r="AQ2" s="114" t="s">
        <v>242</v>
      </c>
      <c r="AR2" s="114" t="s">
        <v>243</v>
      </c>
      <c r="AS2" s="114" t="s">
        <v>172</v>
      </c>
      <c r="AT2" s="114" t="s">
        <v>180</v>
      </c>
      <c r="AU2" s="114" t="s">
        <v>242</v>
      </c>
      <c r="AV2" s="114" t="s">
        <v>243</v>
      </c>
      <c r="AW2" s="114" t="s">
        <v>173</v>
      </c>
      <c r="AX2" s="114" t="s">
        <v>180</v>
      </c>
      <c r="AY2" s="114" t="s">
        <v>242</v>
      </c>
      <c r="AZ2" s="114" t="s">
        <v>243</v>
      </c>
      <c r="BA2" s="114" t="s">
        <v>174</v>
      </c>
      <c r="BB2" s="114" t="s">
        <v>180</v>
      </c>
      <c r="BC2" s="114" t="s">
        <v>242</v>
      </c>
      <c r="BD2" s="114" t="s">
        <v>243</v>
      </c>
      <c r="BE2" s="114" t="s">
        <v>175</v>
      </c>
      <c r="BF2" s="114" t="s">
        <v>180</v>
      </c>
      <c r="BG2" s="114" t="s">
        <v>242</v>
      </c>
      <c r="BH2" s="114" t="s">
        <v>243</v>
      </c>
      <c r="BI2" s="115" t="s">
        <v>176</v>
      </c>
      <c r="BJ2" s="114" t="s">
        <v>180</v>
      </c>
      <c r="BK2" s="114" t="s">
        <v>242</v>
      </c>
      <c r="BL2" s="114" t="s">
        <v>243</v>
      </c>
      <c r="BM2" s="114" t="s">
        <v>244</v>
      </c>
      <c r="BN2" s="114" t="s">
        <v>167</v>
      </c>
      <c r="BO2" s="114" t="s">
        <v>168</v>
      </c>
      <c r="BP2" s="114" t="s">
        <v>180</v>
      </c>
      <c r="BQ2" s="114" t="s">
        <v>169</v>
      </c>
      <c r="BR2" s="114" t="s">
        <v>180</v>
      </c>
      <c r="BS2" s="114" t="s">
        <v>170</v>
      </c>
      <c r="BT2" s="114" t="s">
        <v>180</v>
      </c>
      <c r="BU2" s="114" t="s">
        <v>171</v>
      </c>
      <c r="BV2" s="114" t="s">
        <v>180</v>
      </c>
      <c r="BW2" s="114" t="s">
        <v>172</v>
      </c>
      <c r="BX2" s="114" t="s">
        <v>180</v>
      </c>
      <c r="BY2" s="114" t="s">
        <v>173</v>
      </c>
      <c r="BZ2" s="114" t="s">
        <v>180</v>
      </c>
      <c r="CA2" s="114" t="s">
        <v>174</v>
      </c>
      <c r="CB2" s="114" t="s">
        <v>180</v>
      </c>
      <c r="CC2" s="114" t="s">
        <v>175</v>
      </c>
      <c r="CD2" s="114" t="s">
        <v>180</v>
      </c>
      <c r="CE2" s="115" t="s">
        <v>176</v>
      </c>
      <c r="CF2" s="114" t="s">
        <v>180</v>
      </c>
      <c r="CG2" s="114" t="s">
        <v>245</v>
      </c>
      <c r="CH2" s="114" t="s">
        <v>167</v>
      </c>
      <c r="CI2" s="114" t="s">
        <v>246</v>
      </c>
      <c r="CJ2" s="114" t="s">
        <v>168</v>
      </c>
      <c r="CK2" s="114" t="s">
        <v>180</v>
      </c>
      <c r="CL2" s="114" t="s">
        <v>246</v>
      </c>
      <c r="CM2" s="114" t="s">
        <v>169</v>
      </c>
      <c r="CN2" s="114" t="s">
        <v>180</v>
      </c>
      <c r="CO2" s="114" t="s">
        <v>246</v>
      </c>
      <c r="CP2" s="114" t="s">
        <v>170</v>
      </c>
      <c r="CQ2" s="114" t="s">
        <v>180</v>
      </c>
      <c r="CR2" s="114" t="s">
        <v>246</v>
      </c>
      <c r="CS2" s="114" t="s">
        <v>171</v>
      </c>
      <c r="CT2" s="114" t="s">
        <v>180</v>
      </c>
      <c r="CU2" s="114" t="s">
        <v>246</v>
      </c>
      <c r="CV2" s="114" t="s">
        <v>172</v>
      </c>
      <c r="CW2" s="114" t="s">
        <v>180</v>
      </c>
      <c r="CX2" s="114" t="s">
        <v>246</v>
      </c>
      <c r="CY2" s="114" t="s">
        <v>173</v>
      </c>
      <c r="CZ2" s="114" t="s">
        <v>180</v>
      </c>
      <c r="DA2" s="114" t="s">
        <v>246</v>
      </c>
      <c r="DB2" s="114" t="s">
        <v>174</v>
      </c>
      <c r="DC2" s="114" t="s">
        <v>180</v>
      </c>
      <c r="DD2" s="114" t="s">
        <v>246</v>
      </c>
      <c r="DE2" s="114" t="s">
        <v>175</v>
      </c>
      <c r="DF2" s="114" t="s">
        <v>180</v>
      </c>
      <c r="DG2" s="114" t="s">
        <v>246</v>
      </c>
      <c r="DH2" s="145" t="s">
        <v>176</v>
      </c>
      <c r="DI2" s="144" t="s">
        <v>180</v>
      </c>
      <c r="DJ2" s="141" t="s">
        <v>246</v>
      </c>
      <c r="DK2" s="139" t="s">
        <v>240</v>
      </c>
      <c r="DL2" s="114" t="s">
        <v>181</v>
      </c>
      <c r="DM2" s="114" t="s">
        <v>182</v>
      </c>
      <c r="DN2" s="114" t="s">
        <v>183</v>
      </c>
      <c r="DO2" s="115" t="s">
        <v>184</v>
      </c>
      <c r="DP2" s="139" t="s">
        <v>247</v>
      </c>
      <c r="DQ2" s="114" t="s">
        <v>181</v>
      </c>
      <c r="DR2" s="114" t="s">
        <v>182</v>
      </c>
      <c r="DS2" s="114" t="s">
        <v>183</v>
      </c>
      <c r="DT2" s="115" t="s">
        <v>184</v>
      </c>
      <c r="DU2" s="114" t="s">
        <v>244</v>
      </c>
      <c r="DV2" s="114" t="s">
        <v>181</v>
      </c>
      <c r="DW2" s="114" t="s">
        <v>182</v>
      </c>
      <c r="DX2" s="114" t="s">
        <v>183</v>
      </c>
      <c r="DY2" s="115" t="s">
        <v>184</v>
      </c>
      <c r="DZ2" s="114" t="s">
        <v>245</v>
      </c>
      <c r="EA2" s="114" t="s">
        <v>181</v>
      </c>
      <c r="EB2" s="114" t="s">
        <v>182</v>
      </c>
      <c r="EC2" s="114" t="s">
        <v>183</v>
      </c>
      <c r="ED2" s="114" t="s">
        <v>184</v>
      </c>
      <c r="EE2" s="114" t="s">
        <v>248</v>
      </c>
      <c r="EF2" s="114" t="s">
        <v>181</v>
      </c>
      <c r="EG2" s="114" t="s">
        <v>182</v>
      </c>
      <c r="EH2" s="114" t="s">
        <v>183</v>
      </c>
      <c r="EI2" s="114" t="s">
        <v>184</v>
      </c>
      <c r="EJ2" s="114" t="s">
        <v>185</v>
      </c>
    </row>
    <row r="3" spans="1:140" s="106" customFormat="1" ht="102.75" customHeight="1">
      <c r="A3" s="109" t="str">
        <f>'1,計画シート(概要ページ)'!H7</f>
        <v>選択してください</v>
      </c>
      <c r="B3" s="109">
        <f>'2,計画シート(各作業ページ)'!B220</f>
        <v>0</v>
      </c>
      <c r="C3" s="109">
        <f>'2,計画シート(各作業ページ)'!G222</f>
        <v>0</v>
      </c>
      <c r="D3" s="109" t="str">
        <f>'2,計画シート(各作業ページ)'!AF222</f>
        <v>選択してください</v>
      </c>
      <c r="E3" s="109"/>
      <c r="F3" s="110">
        <f>'2,計画シート(各作業ページ)'!G228</f>
        <v>0</v>
      </c>
      <c r="G3" s="110">
        <f>'2,計画シート(各作業ページ)'!G229</f>
        <v>0</v>
      </c>
      <c r="H3" s="116" t="e">
        <f>'2,計画シート(各作業ページ)'!K229</f>
        <v>#DIV/0!</v>
      </c>
      <c r="I3" s="110">
        <f>'2,計画シート(各作業ページ)'!G231</f>
        <v>0</v>
      </c>
      <c r="J3" s="116" t="e">
        <f>'2,計画シート(各作業ページ)'!K231</f>
        <v>#DIV/0!</v>
      </c>
      <c r="K3" s="110">
        <f>'2,計画シート(各作業ページ)'!G232</f>
        <v>0</v>
      </c>
      <c r="L3" s="116" t="e">
        <f>'2,計画シート(各作業ページ)'!K232</f>
        <v>#DIV/0!</v>
      </c>
      <c r="M3" s="110">
        <f>'2,計画シート(各作業ページ)'!G233</f>
        <v>0</v>
      </c>
      <c r="N3" s="116" t="e">
        <f>'2,計画シート(各作業ページ)'!K233</f>
        <v>#DIV/0!</v>
      </c>
      <c r="O3" s="110">
        <f>'2,計画シート(各作業ページ)'!G235</f>
        <v>0</v>
      </c>
      <c r="P3" s="116" t="e">
        <f>'2,計画シート(各作業ページ)'!K235</f>
        <v>#DIV/0!</v>
      </c>
      <c r="Q3" s="110">
        <f>'2,計画シート(各作業ページ)'!G237</f>
        <v>0</v>
      </c>
      <c r="R3" s="116" t="e">
        <f>'2,計画シート(各作業ページ)'!K237</f>
        <v>#DIV/0!</v>
      </c>
      <c r="S3" s="110">
        <f>'2,計画シート(各作業ページ)'!G238</f>
        <v>0</v>
      </c>
      <c r="T3" s="116" t="e">
        <f>'2,計画シート(各作業ページ)'!K238</f>
        <v>#DIV/0!</v>
      </c>
      <c r="U3" s="110">
        <f>'2,計画シート(各作業ページ)'!G239</f>
        <v>0</v>
      </c>
      <c r="V3" s="116" t="e">
        <f>'2,計画シート(各作業ページ)'!K239</f>
        <v>#DIV/0!</v>
      </c>
      <c r="W3" s="111">
        <f>'2,計画シート(各作業ページ)'!G240</f>
        <v>0</v>
      </c>
      <c r="X3" s="116" t="e">
        <f>'2,計画シート(各作業ページ)'!K240</f>
        <v>#DIV/0!</v>
      </c>
      <c r="Y3" s="116"/>
      <c r="Z3" s="110">
        <f>'2,計画シート(各作業ページ)'!N228</f>
        <v>0</v>
      </c>
      <c r="AA3" s="112" t="e">
        <f>'2,計画シート(各作業ページ)'!U228</f>
        <v>#DIV/0!</v>
      </c>
      <c r="AB3" s="112" t="e">
        <f>'2,計画シート(各作業ページ)'!X228</f>
        <v>#DIV/0!</v>
      </c>
      <c r="AC3" s="110">
        <f>'2,計画シート(各作業ページ)'!N229</f>
        <v>0</v>
      </c>
      <c r="AD3" s="112" t="e">
        <f>'2,計画シート(各作業ページ)'!R229</f>
        <v>#DIV/0!</v>
      </c>
      <c r="AE3" s="112" t="e">
        <f>'2,計画シート(各作業ページ)'!U229</f>
        <v>#DIV/0!</v>
      </c>
      <c r="AF3" s="112" t="e">
        <f>'2,計画シート(各作業ページ)'!X229</f>
        <v>#DIV/0!</v>
      </c>
      <c r="AG3" s="110">
        <f>'2,計画シート(各作業ページ)'!N231</f>
        <v>0</v>
      </c>
      <c r="AH3" s="112" t="e">
        <f>'2,計画シート(各作業ページ)'!R231</f>
        <v>#DIV/0!</v>
      </c>
      <c r="AI3" s="112" t="e">
        <f>'2,計画シート(各作業ページ)'!U231</f>
        <v>#DIV/0!</v>
      </c>
      <c r="AJ3" s="112" t="e">
        <f>'2,計画シート(各作業ページ)'!X231</f>
        <v>#DIV/0!</v>
      </c>
      <c r="AK3" s="110">
        <f>'2,計画シート(各作業ページ)'!N232</f>
        <v>0</v>
      </c>
      <c r="AL3" s="112" t="e">
        <f>'2,計画シート(各作業ページ)'!R232</f>
        <v>#DIV/0!</v>
      </c>
      <c r="AM3" s="112" t="e">
        <f>'2,計画シート(各作業ページ)'!U232</f>
        <v>#DIV/0!</v>
      </c>
      <c r="AN3" s="112" t="e">
        <f>'2,計画シート(各作業ページ)'!X232</f>
        <v>#DIV/0!</v>
      </c>
      <c r="AO3" s="110">
        <f>'2,計画シート(各作業ページ)'!N233</f>
        <v>0</v>
      </c>
      <c r="AP3" s="112" t="e">
        <f>'2,計画シート(各作業ページ)'!R233</f>
        <v>#DIV/0!</v>
      </c>
      <c r="AQ3" s="112" t="e">
        <f>'2,計画シート(各作業ページ)'!U233</f>
        <v>#DIV/0!</v>
      </c>
      <c r="AR3" s="112" t="e">
        <f>'2,計画シート(各作業ページ)'!X233</f>
        <v>#DIV/0!</v>
      </c>
      <c r="AS3" s="110">
        <f>'2,計画シート(各作業ページ)'!N235</f>
        <v>0</v>
      </c>
      <c r="AT3" s="112" t="e">
        <f>'2,計画シート(各作業ページ)'!R235</f>
        <v>#DIV/0!</v>
      </c>
      <c r="AU3" s="112" t="e">
        <f>'2,計画シート(各作業ページ)'!U235</f>
        <v>#DIV/0!</v>
      </c>
      <c r="AV3" s="112" t="e">
        <f>'2,計画シート(各作業ページ)'!X235</f>
        <v>#DIV/0!</v>
      </c>
      <c r="AW3" s="110">
        <f>'2,計画シート(各作業ページ)'!N237</f>
        <v>0</v>
      </c>
      <c r="AX3" s="112" t="e">
        <f>'2,計画シート(各作業ページ)'!R237</f>
        <v>#DIV/0!</v>
      </c>
      <c r="AY3" s="112" t="e">
        <f>'2,計画シート(各作業ページ)'!U237</f>
        <v>#DIV/0!</v>
      </c>
      <c r="AZ3" s="112" t="e">
        <f>'2,計画シート(各作業ページ)'!X237</f>
        <v>#DIV/0!</v>
      </c>
      <c r="BA3" s="110">
        <f>'2,計画シート(各作業ページ)'!N238</f>
        <v>0</v>
      </c>
      <c r="BB3" s="112" t="e">
        <f>'2,計画シート(各作業ページ)'!R238</f>
        <v>#DIV/0!</v>
      </c>
      <c r="BC3" s="112" t="e">
        <f>'2,計画シート(各作業ページ)'!U238</f>
        <v>#DIV/0!</v>
      </c>
      <c r="BD3" s="112" t="e">
        <f>'2,計画シート(各作業ページ)'!X238</f>
        <v>#DIV/0!</v>
      </c>
      <c r="BE3" s="110">
        <f>'2,計画シート(各作業ページ)'!N239</f>
        <v>0</v>
      </c>
      <c r="BF3" s="112" t="e">
        <f>'2,計画シート(各作業ページ)'!R239</f>
        <v>#DIV/0!</v>
      </c>
      <c r="BG3" s="112" t="e">
        <f>'2,計画シート(各作業ページ)'!U239</f>
        <v>#DIV/0!</v>
      </c>
      <c r="BH3" s="112" t="e">
        <f>'2,計画シート(各作業ページ)'!X239</f>
        <v>#DIV/0!</v>
      </c>
      <c r="BI3" s="111">
        <f>'2,計画シート(各作業ページ)'!N240</f>
        <v>0</v>
      </c>
      <c r="BJ3" s="112" t="e">
        <f>'2,計画シート(各作業ページ)'!R240</f>
        <v>#DIV/0!</v>
      </c>
      <c r="BK3" s="112" t="e">
        <f>'2,計画シート(各作業ページ)'!U240</f>
        <v>#DIV/0!</v>
      </c>
      <c r="BL3" s="112" t="e">
        <f>'2,計画シート(各作業ページ)'!X240</f>
        <v>#DIV/0!</v>
      </c>
      <c r="BM3" s="116"/>
      <c r="BN3" s="110">
        <f>'2,計画シート(各作業ページ)'!AA228</f>
        <v>0</v>
      </c>
      <c r="BO3" s="110">
        <f>'2,計画シート(各作業ページ)'!AA229</f>
        <v>0</v>
      </c>
      <c r="BP3" s="112" t="e">
        <f>'2,計画シート(各作業ページ)'!AE229</f>
        <v>#DIV/0!</v>
      </c>
      <c r="BQ3" s="110">
        <f>'2,計画シート(各作業ページ)'!AA231</f>
        <v>0</v>
      </c>
      <c r="BR3" s="112" t="e">
        <f>'2,計画シート(各作業ページ)'!AE231</f>
        <v>#DIV/0!</v>
      </c>
      <c r="BS3" s="110">
        <f>'2,計画シート(各作業ページ)'!AA232</f>
        <v>0</v>
      </c>
      <c r="BT3" s="112" t="e">
        <f>'2,計画シート(各作業ページ)'!AE232</f>
        <v>#DIV/0!</v>
      </c>
      <c r="BU3" s="110">
        <f>'2,計画シート(各作業ページ)'!AA233</f>
        <v>0</v>
      </c>
      <c r="BV3" s="112" t="e">
        <f>'2,計画シート(各作業ページ)'!AE233</f>
        <v>#DIV/0!</v>
      </c>
      <c r="BW3" s="110">
        <f>'2,計画シート(各作業ページ)'!AA235</f>
        <v>0</v>
      </c>
      <c r="BX3" s="112" t="e">
        <f>'2,計画シート(各作業ページ)'!AE235</f>
        <v>#DIV/0!</v>
      </c>
      <c r="BY3" s="110">
        <f>'2,計画シート(各作業ページ)'!AA237</f>
        <v>0</v>
      </c>
      <c r="BZ3" s="112" t="e">
        <f>'2,計画シート(各作業ページ)'!AE237</f>
        <v>#DIV/0!</v>
      </c>
      <c r="CA3" s="110">
        <f>'2,計画シート(各作業ページ)'!AA238</f>
        <v>0</v>
      </c>
      <c r="CB3" s="112" t="e">
        <f>'2,計画シート(各作業ページ)'!AE238</f>
        <v>#DIV/0!</v>
      </c>
      <c r="CC3" s="110">
        <f>'2,計画シート(各作業ページ)'!AA239</f>
        <v>0</v>
      </c>
      <c r="CD3" s="112" t="e">
        <f>'2,計画シート(各作業ページ)'!AE239</f>
        <v>#DIV/0!</v>
      </c>
      <c r="CE3" s="111">
        <f>'2,計画シート(各作業ページ)'!AA240</f>
        <v>0</v>
      </c>
      <c r="CF3" s="112" t="e">
        <f>'2,計画シート(各作業ページ)'!AE240</f>
        <v>#DIV/0!</v>
      </c>
      <c r="CG3" s="116"/>
      <c r="CH3" s="110">
        <f>'2,計画シート(各作業ページ)'!AH228</f>
        <v>0</v>
      </c>
      <c r="CI3" s="112" t="e">
        <f>'2,計画シート(各作業ページ)'!AO228</f>
        <v>#DIV/0!</v>
      </c>
      <c r="CJ3" s="110">
        <f>'2,計画シート(各作業ページ)'!AH229</f>
        <v>0</v>
      </c>
      <c r="CK3" s="112" t="e">
        <f>'2,計画シート(各作業ページ)'!AL229</f>
        <v>#DIV/0!</v>
      </c>
      <c r="CL3" s="112" t="e">
        <f>'2,計画シート(各作業ページ)'!AO229</f>
        <v>#DIV/0!</v>
      </c>
      <c r="CM3" s="110">
        <f>'2,計画シート(各作業ページ)'!AH231</f>
        <v>0</v>
      </c>
      <c r="CN3" s="112" t="e">
        <f>'2,計画シート(各作業ページ)'!AL231</f>
        <v>#DIV/0!</v>
      </c>
      <c r="CO3" s="112" t="e">
        <f>'2,計画シート(各作業ページ)'!AO231</f>
        <v>#DIV/0!</v>
      </c>
      <c r="CP3" s="110">
        <f>'2,計画シート(各作業ページ)'!AH232</f>
        <v>0</v>
      </c>
      <c r="CQ3" s="112" t="e">
        <f>'2,計画シート(各作業ページ)'!AL232</f>
        <v>#DIV/0!</v>
      </c>
      <c r="CR3" s="112" t="e">
        <f>'2,計画シート(各作業ページ)'!AO232</f>
        <v>#DIV/0!</v>
      </c>
      <c r="CS3" s="110">
        <f>'2,計画シート(各作業ページ)'!AH233</f>
        <v>0</v>
      </c>
      <c r="CT3" s="112" t="e">
        <f>'2,計画シート(各作業ページ)'!AL233</f>
        <v>#DIV/0!</v>
      </c>
      <c r="CU3" s="112" t="e">
        <f>'2,計画シート(各作業ページ)'!AO233</f>
        <v>#DIV/0!</v>
      </c>
      <c r="CV3" s="110">
        <f>'2,計画シート(各作業ページ)'!AH235</f>
        <v>0</v>
      </c>
      <c r="CW3" s="112" t="e">
        <f>'2,計画シート(各作業ページ)'!AL235</f>
        <v>#DIV/0!</v>
      </c>
      <c r="CX3" s="112" t="e">
        <f>'2,計画シート(各作業ページ)'!AO235</f>
        <v>#DIV/0!</v>
      </c>
      <c r="CY3" s="110">
        <f>'2,計画シート(各作業ページ)'!AH237</f>
        <v>0</v>
      </c>
      <c r="CZ3" s="112" t="e">
        <f>'2,計画シート(各作業ページ)'!AL237</f>
        <v>#DIV/0!</v>
      </c>
      <c r="DA3" s="112" t="e">
        <f>'2,計画シート(各作業ページ)'!AO237</f>
        <v>#DIV/0!</v>
      </c>
      <c r="DB3" s="110">
        <f>'2,計画シート(各作業ページ)'!AH238</f>
        <v>0</v>
      </c>
      <c r="DC3" s="112" t="e">
        <f>'2,計画シート(各作業ページ)'!AL238</f>
        <v>#DIV/0!</v>
      </c>
      <c r="DD3" s="112" t="e">
        <f>'2,計画シート(各作業ページ)'!AO238</f>
        <v>#DIV/0!</v>
      </c>
      <c r="DE3" s="110">
        <f>'2,計画シート(各作業ページ)'!AH239</f>
        <v>0</v>
      </c>
      <c r="DF3" s="112" t="e">
        <f>'2,計画シート(各作業ページ)'!AL239</f>
        <v>#DIV/0!</v>
      </c>
      <c r="DG3" s="112" t="e">
        <f>'2,計画シート(各作業ページ)'!AO239</f>
        <v>#DIV/0!</v>
      </c>
      <c r="DH3" s="147">
        <f>'2,計画シート(各作業ページ)'!AH240</f>
        <v>0</v>
      </c>
      <c r="DI3" s="146" t="e">
        <f>'2,計画シート(各作業ページ)'!AL240</f>
        <v>#DIV/0!</v>
      </c>
      <c r="DJ3" s="142" t="e">
        <f>'2,計画シート(各作業ページ)'!AO240</f>
        <v>#DIV/0!</v>
      </c>
      <c r="DK3" s="140"/>
      <c r="DL3" s="110">
        <f>'2,計画シート(各作業ページ)'!I243</f>
        <v>0</v>
      </c>
      <c r="DM3" s="110">
        <f>'2,計画シート(各作業ページ)'!I244</f>
        <v>0</v>
      </c>
      <c r="DN3" s="112" t="e">
        <f>'2,計画シート(各作業ページ)'!I245</f>
        <v>#DIV/0!</v>
      </c>
      <c r="DO3" s="111">
        <f>'2,計画シート(各作業ページ)'!I246</f>
        <v>0</v>
      </c>
      <c r="DP3" s="140"/>
      <c r="DQ3" s="110">
        <f>'2,計画シート(各作業ページ)'!N243</f>
        <v>0</v>
      </c>
      <c r="DR3" s="110">
        <f>'2,計画シート(各作業ページ)'!N244</f>
        <v>0</v>
      </c>
      <c r="DS3" s="112" t="e">
        <f>'2,計画シート(各作業ページ)'!N245</f>
        <v>#DIV/0!</v>
      </c>
      <c r="DT3" s="111">
        <f>'2,計画シート(各作業ページ)'!N246</f>
        <v>0</v>
      </c>
      <c r="DU3" s="109"/>
      <c r="DV3" s="110">
        <f>'2,計画シート(各作業ページ)'!AA243</f>
        <v>0</v>
      </c>
      <c r="DW3" s="110">
        <f>'2,計画シート(各作業ページ)'!AA244</f>
        <v>0</v>
      </c>
      <c r="DX3" s="112" t="e">
        <f>'2,計画シート(各作業ページ)'!AA245</f>
        <v>#DIV/0!</v>
      </c>
      <c r="DY3" s="110">
        <f>'2,計画シート(各作業ページ)'!AA246</f>
        <v>0</v>
      </c>
      <c r="DZ3" s="109"/>
      <c r="EA3" s="110">
        <f>'2,計画シート(各作業ページ)'!AF243</f>
        <v>0</v>
      </c>
      <c r="EB3" s="110">
        <f>'2,計画シート(各作業ページ)'!AF244</f>
        <v>0</v>
      </c>
      <c r="EC3" s="112" t="e">
        <f>'2,計画シート(各作業ページ)'!AF245</f>
        <v>#DIV/0!</v>
      </c>
      <c r="ED3" s="110">
        <f>'2,計画シート(各作業ページ)'!AF246</f>
        <v>0</v>
      </c>
      <c r="EE3" s="109"/>
      <c r="EF3" s="110">
        <f>'2,計画シート(各作業ページ)'!AK243</f>
        <v>0</v>
      </c>
      <c r="EG3" s="110">
        <f>'2,計画シート(各作業ページ)'!AK244</f>
        <v>0</v>
      </c>
      <c r="EH3" s="112">
        <f>'2,計画シート(各作業ページ)'!AK245</f>
        <v>0</v>
      </c>
      <c r="EI3" s="110">
        <f>'2,計画シート(各作業ページ)'!AK236</f>
        <v>0</v>
      </c>
      <c r="EJ3" s="109" t="str">
        <f>'2,計画シート(各作業ページ)'!B266</f>
        <v>選択してください</v>
      </c>
    </row>
    <row r="7" ht="13.5">
      <c r="B7" s="94"/>
    </row>
    <row r="8" spans="3:109" ht="13.5">
      <c r="C8" s="93"/>
      <c r="BE8" s="96"/>
      <c r="CC8" s="96"/>
      <c r="DE8" s="96"/>
    </row>
    <row r="9" spans="7:133" ht="13.5">
      <c r="G9" s="94"/>
      <c r="H9" s="93"/>
      <c r="DZ9" s="96"/>
      <c r="EC9" s="96"/>
    </row>
    <row r="10" spans="38:136" ht="13.5">
      <c r="AL10" s="94"/>
      <c r="AO10" s="96"/>
      <c r="BT10" s="94"/>
      <c r="BU10" s="96"/>
      <c r="CQ10" s="94"/>
      <c r="CS10" s="96"/>
      <c r="EF10" s="94"/>
    </row>
    <row r="13" spans="7:8" ht="13.5">
      <c r="G13" s="94"/>
      <c r="H13" s="93"/>
    </row>
    <row r="14" spans="49:104" ht="13.5">
      <c r="AW14" s="94"/>
      <c r="AX14" s="96"/>
      <c r="BY14" s="94"/>
      <c r="BZ14" s="96"/>
      <c r="CY14" s="94"/>
      <c r="CZ14" s="96"/>
    </row>
    <row r="15" spans="20:21" ht="13.5">
      <c r="T15" s="94"/>
      <c r="U15" s="93"/>
    </row>
    <row r="16" spans="57:110" ht="13.5">
      <c r="BE16" s="96"/>
      <c r="BF16" s="96"/>
      <c r="CC16" s="96"/>
      <c r="CD16" s="96"/>
      <c r="DE16" s="96"/>
      <c r="DF16" s="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J16"/>
  <sheetViews>
    <sheetView zoomScalePageLayoutView="0" workbookViewId="0" topLeftCell="DU1">
      <selection activeCell="EI12" sqref="EI12"/>
    </sheetView>
  </sheetViews>
  <sheetFormatPr defaultColWidth="9.140625" defaultRowHeight="15"/>
  <cols>
    <col min="1" max="1" width="10.28125" style="0" customWidth="1"/>
    <col min="23" max="23" width="9.00390625" style="104" customWidth="1"/>
    <col min="61" max="61" width="9.00390625" style="104" customWidth="1"/>
    <col min="83" max="83" width="9.00390625" style="104" customWidth="1"/>
    <col min="112" max="112" width="9.00390625" style="104" customWidth="1"/>
    <col min="113" max="113" width="9.00390625" style="53" customWidth="1"/>
    <col min="114" max="114" width="9.00390625" style="95" customWidth="1"/>
    <col min="119" max="119" width="9.00390625" style="104" customWidth="1"/>
    <col min="124" max="124" width="9.00390625" style="104" customWidth="1"/>
    <col min="129" max="129" width="9.00390625" style="104" customWidth="1"/>
    <col min="140" max="140" width="9.00390625" style="95" customWidth="1"/>
  </cols>
  <sheetData>
    <row r="1" spans="2:113" ht="13.5">
      <c r="B1" s="138" t="s">
        <v>252</v>
      </c>
      <c r="DI1" s="143"/>
    </row>
    <row r="2" spans="1:140" s="113" customFormat="1" ht="93.75" customHeight="1">
      <c r="A2" s="114" t="str">
        <f>'1,計画シート(概要ページ)'!B7</f>
        <v>ファイル保存名</v>
      </c>
      <c r="B2" s="114" t="s">
        <v>177</v>
      </c>
      <c r="C2" s="114" t="s">
        <v>178</v>
      </c>
      <c r="D2" s="114" t="s">
        <v>179</v>
      </c>
      <c r="E2" s="114" t="s">
        <v>240</v>
      </c>
      <c r="F2" s="114" t="s">
        <v>167</v>
      </c>
      <c r="G2" s="114" t="s">
        <v>168</v>
      </c>
      <c r="H2" s="114" t="s">
        <v>180</v>
      </c>
      <c r="I2" s="114" t="s">
        <v>169</v>
      </c>
      <c r="J2" s="114" t="s">
        <v>180</v>
      </c>
      <c r="K2" s="114" t="s">
        <v>170</v>
      </c>
      <c r="L2" s="114" t="s">
        <v>180</v>
      </c>
      <c r="M2" s="114" t="s">
        <v>171</v>
      </c>
      <c r="N2" s="114" t="s">
        <v>180</v>
      </c>
      <c r="O2" s="114" t="s">
        <v>172</v>
      </c>
      <c r="P2" s="114" t="s">
        <v>180</v>
      </c>
      <c r="Q2" s="114" t="s">
        <v>173</v>
      </c>
      <c r="R2" s="114" t="s">
        <v>180</v>
      </c>
      <c r="S2" s="114" t="s">
        <v>174</v>
      </c>
      <c r="T2" s="114" t="s">
        <v>180</v>
      </c>
      <c r="U2" s="114" t="s">
        <v>175</v>
      </c>
      <c r="V2" s="114" t="s">
        <v>180</v>
      </c>
      <c r="W2" s="115" t="s">
        <v>176</v>
      </c>
      <c r="X2" s="114" t="s">
        <v>180</v>
      </c>
      <c r="Y2" s="114" t="s">
        <v>241</v>
      </c>
      <c r="Z2" s="114" t="s">
        <v>167</v>
      </c>
      <c r="AA2" s="114" t="s">
        <v>242</v>
      </c>
      <c r="AB2" s="114" t="s">
        <v>243</v>
      </c>
      <c r="AC2" s="114" t="s">
        <v>168</v>
      </c>
      <c r="AD2" s="114" t="s">
        <v>180</v>
      </c>
      <c r="AE2" s="114" t="s">
        <v>242</v>
      </c>
      <c r="AF2" s="114" t="s">
        <v>243</v>
      </c>
      <c r="AG2" s="114" t="s">
        <v>169</v>
      </c>
      <c r="AH2" s="114" t="s">
        <v>180</v>
      </c>
      <c r="AI2" s="114" t="s">
        <v>242</v>
      </c>
      <c r="AJ2" s="114" t="s">
        <v>243</v>
      </c>
      <c r="AK2" s="114" t="s">
        <v>170</v>
      </c>
      <c r="AL2" s="114" t="s">
        <v>180</v>
      </c>
      <c r="AM2" s="114" t="s">
        <v>242</v>
      </c>
      <c r="AN2" s="114" t="s">
        <v>243</v>
      </c>
      <c r="AO2" s="114" t="s">
        <v>171</v>
      </c>
      <c r="AP2" s="114" t="s">
        <v>180</v>
      </c>
      <c r="AQ2" s="114" t="s">
        <v>242</v>
      </c>
      <c r="AR2" s="114" t="s">
        <v>243</v>
      </c>
      <c r="AS2" s="114" t="s">
        <v>172</v>
      </c>
      <c r="AT2" s="114" t="s">
        <v>180</v>
      </c>
      <c r="AU2" s="114" t="s">
        <v>242</v>
      </c>
      <c r="AV2" s="114" t="s">
        <v>243</v>
      </c>
      <c r="AW2" s="114" t="s">
        <v>173</v>
      </c>
      <c r="AX2" s="114" t="s">
        <v>180</v>
      </c>
      <c r="AY2" s="114" t="s">
        <v>242</v>
      </c>
      <c r="AZ2" s="114" t="s">
        <v>243</v>
      </c>
      <c r="BA2" s="114" t="s">
        <v>174</v>
      </c>
      <c r="BB2" s="114" t="s">
        <v>180</v>
      </c>
      <c r="BC2" s="114" t="s">
        <v>242</v>
      </c>
      <c r="BD2" s="114" t="s">
        <v>243</v>
      </c>
      <c r="BE2" s="114" t="s">
        <v>175</v>
      </c>
      <c r="BF2" s="114" t="s">
        <v>180</v>
      </c>
      <c r="BG2" s="114" t="s">
        <v>242</v>
      </c>
      <c r="BH2" s="114" t="s">
        <v>243</v>
      </c>
      <c r="BI2" s="115" t="s">
        <v>176</v>
      </c>
      <c r="BJ2" s="114" t="s">
        <v>180</v>
      </c>
      <c r="BK2" s="114" t="s">
        <v>242</v>
      </c>
      <c r="BL2" s="114" t="s">
        <v>243</v>
      </c>
      <c r="BM2" s="114" t="s">
        <v>244</v>
      </c>
      <c r="BN2" s="114" t="s">
        <v>167</v>
      </c>
      <c r="BO2" s="114" t="s">
        <v>168</v>
      </c>
      <c r="BP2" s="114" t="s">
        <v>180</v>
      </c>
      <c r="BQ2" s="114" t="s">
        <v>169</v>
      </c>
      <c r="BR2" s="114" t="s">
        <v>180</v>
      </c>
      <c r="BS2" s="114" t="s">
        <v>170</v>
      </c>
      <c r="BT2" s="114" t="s">
        <v>180</v>
      </c>
      <c r="BU2" s="114" t="s">
        <v>171</v>
      </c>
      <c r="BV2" s="114" t="s">
        <v>180</v>
      </c>
      <c r="BW2" s="114" t="s">
        <v>172</v>
      </c>
      <c r="BX2" s="114" t="s">
        <v>180</v>
      </c>
      <c r="BY2" s="114" t="s">
        <v>173</v>
      </c>
      <c r="BZ2" s="114" t="s">
        <v>180</v>
      </c>
      <c r="CA2" s="114" t="s">
        <v>174</v>
      </c>
      <c r="CB2" s="114" t="s">
        <v>180</v>
      </c>
      <c r="CC2" s="114" t="s">
        <v>175</v>
      </c>
      <c r="CD2" s="114" t="s">
        <v>180</v>
      </c>
      <c r="CE2" s="115" t="s">
        <v>176</v>
      </c>
      <c r="CF2" s="114" t="s">
        <v>180</v>
      </c>
      <c r="CG2" s="114" t="s">
        <v>245</v>
      </c>
      <c r="CH2" s="114" t="s">
        <v>167</v>
      </c>
      <c r="CI2" s="114" t="s">
        <v>246</v>
      </c>
      <c r="CJ2" s="114" t="s">
        <v>168</v>
      </c>
      <c r="CK2" s="114" t="s">
        <v>180</v>
      </c>
      <c r="CL2" s="114" t="s">
        <v>246</v>
      </c>
      <c r="CM2" s="114" t="s">
        <v>169</v>
      </c>
      <c r="CN2" s="114" t="s">
        <v>180</v>
      </c>
      <c r="CO2" s="114" t="s">
        <v>246</v>
      </c>
      <c r="CP2" s="114" t="s">
        <v>170</v>
      </c>
      <c r="CQ2" s="114" t="s">
        <v>180</v>
      </c>
      <c r="CR2" s="114" t="s">
        <v>246</v>
      </c>
      <c r="CS2" s="114" t="s">
        <v>171</v>
      </c>
      <c r="CT2" s="114" t="s">
        <v>180</v>
      </c>
      <c r="CU2" s="114" t="s">
        <v>246</v>
      </c>
      <c r="CV2" s="114" t="s">
        <v>172</v>
      </c>
      <c r="CW2" s="114" t="s">
        <v>180</v>
      </c>
      <c r="CX2" s="114" t="s">
        <v>246</v>
      </c>
      <c r="CY2" s="114" t="s">
        <v>173</v>
      </c>
      <c r="CZ2" s="114" t="s">
        <v>180</v>
      </c>
      <c r="DA2" s="114" t="s">
        <v>246</v>
      </c>
      <c r="DB2" s="114" t="s">
        <v>174</v>
      </c>
      <c r="DC2" s="114" t="s">
        <v>180</v>
      </c>
      <c r="DD2" s="114" t="s">
        <v>246</v>
      </c>
      <c r="DE2" s="114" t="s">
        <v>175</v>
      </c>
      <c r="DF2" s="114" t="s">
        <v>180</v>
      </c>
      <c r="DG2" s="114" t="s">
        <v>246</v>
      </c>
      <c r="DH2" s="145" t="s">
        <v>176</v>
      </c>
      <c r="DI2" s="144" t="s">
        <v>180</v>
      </c>
      <c r="DJ2" s="141" t="s">
        <v>246</v>
      </c>
      <c r="DK2" s="139" t="s">
        <v>240</v>
      </c>
      <c r="DL2" s="114" t="s">
        <v>181</v>
      </c>
      <c r="DM2" s="114" t="s">
        <v>182</v>
      </c>
      <c r="DN2" s="114" t="s">
        <v>183</v>
      </c>
      <c r="DO2" s="115" t="s">
        <v>184</v>
      </c>
      <c r="DP2" s="139" t="s">
        <v>247</v>
      </c>
      <c r="DQ2" s="114" t="s">
        <v>181</v>
      </c>
      <c r="DR2" s="114" t="s">
        <v>182</v>
      </c>
      <c r="DS2" s="114" t="s">
        <v>183</v>
      </c>
      <c r="DT2" s="115" t="s">
        <v>184</v>
      </c>
      <c r="DU2" s="114" t="s">
        <v>244</v>
      </c>
      <c r="DV2" s="114" t="s">
        <v>181</v>
      </c>
      <c r="DW2" s="114" t="s">
        <v>182</v>
      </c>
      <c r="DX2" s="114" t="s">
        <v>183</v>
      </c>
      <c r="DY2" s="115" t="s">
        <v>184</v>
      </c>
      <c r="DZ2" s="114" t="s">
        <v>245</v>
      </c>
      <c r="EA2" s="114" t="s">
        <v>181</v>
      </c>
      <c r="EB2" s="114" t="s">
        <v>182</v>
      </c>
      <c r="EC2" s="114" t="s">
        <v>183</v>
      </c>
      <c r="ED2" s="114" t="s">
        <v>184</v>
      </c>
      <c r="EE2" s="114" t="s">
        <v>248</v>
      </c>
      <c r="EF2" s="114" t="s">
        <v>181</v>
      </c>
      <c r="EG2" s="114" t="s">
        <v>182</v>
      </c>
      <c r="EH2" s="114" t="s">
        <v>183</v>
      </c>
      <c r="EI2" s="114" t="s">
        <v>184</v>
      </c>
      <c r="EJ2" s="114" t="s">
        <v>185</v>
      </c>
    </row>
    <row r="3" spans="1:140" s="106" customFormat="1" ht="102.75" customHeight="1">
      <c r="A3" s="109" t="str">
        <f>'1,計画シート(概要ページ)'!H7</f>
        <v>選択してください</v>
      </c>
      <c r="B3" s="109">
        <f>'2,計画シート(各作業ページ)'!B274</f>
        <v>0</v>
      </c>
      <c r="C3" s="109">
        <f>'2,計画シート(各作業ページ)'!G276</f>
        <v>0</v>
      </c>
      <c r="D3" s="109" t="str">
        <f>'2,計画シート(各作業ページ)'!AF276</f>
        <v>選択してください</v>
      </c>
      <c r="E3" s="109"/>
      <c r="F3" s="110">
        <f>'2,計画シート(各作業ページ)'!G282</f>
        <v>0</v>
      </c>
      <c r="G3" s="110">
        <f>'2,計画シート(各作業ページ)'!G283</f>
        <v>0</v>
      </c>
      <c r="H3" s="116" t="e">
        <f>'2,計画シート(各作業ページ)'!K283</f>
        <v>#DIV/0!</v>
      </c>
      <c r="I3" s="110">
        <f>'2,計画シート(各作業ページ)'!G285</f>
        <v>0</v>
      </c>
      <c r="J3" s="116" t="e">
        <f>'2,計画シート(各作業ページ)'!K285</f>
        <v>#DIV/0!</v>
      </c>
      <c r="K3" s="110">
        <f>'2,計画シート(各作業ページ)'!G286</f>
        <v>0</v>
      </c>
      <c r="L3" s="116" t="e">
        <f>'2,計画シート(各作業ページ)'!K286</f>
        <v>#DIV/0!</v>
      </c>
      <c r="M3" s="110">
        <f>'2,計画シート(各作業ページ)'!G287</f>
        <v>0</v>
      </c>
      <c r="N3" s="116" t="e">
        <f>'2,計画シート(各作業ページ)'!K287</f>
        <v>#DIV/0!</v>
      </c>
      <c r="O3" s="110">
        <f>'2,計画シート(各作業ページ)'!G289</f>
        <v>0</v>
      </c>
      <c r="P3" s="116" t="e">
        <f>'2,計画シート(各作業ページ)'!K289</f>
        <v>#DIV/0!</v>
      </c>
      <c r="Q3" s="110">
        <f>'2,計画シート(各作業ページ)'!G291</f>
        <v>0</v>
      </c>
      <c r="R3" s="116" t="e">
        <f>'2,計画シート(各作業ページ)'!K291</f>
        <v>#DIV/0!</v>
      </c>
      <c r="S3" s="110">
        <f>'2,計画シート(各作業ページ)'!G292</f>
        <v>0</v>
      </c>
      <c r="T3" s="116" t="e">
        <f>'2,計画シート(各作業ページ)'!K292</f>
        <v>#DIV/0!</v>
      </c>
      <c r="U3" s="110">
        <f>'2,計画シート(各作業ページ)'!G293</f>
        <v>0</v>
      </c>
      <c r="V3" s="116" t="e">
        <f>'2,計画シート(各作業ページ)'!K293</f>
        <v>#DIV/0!</v>
      </c>
      <c r="W3" s="111">
        <f>'2,計画シート(各作業ページ)'!G294</f>
        <v>0</v>
      </c>
      <c r="X3" s="116" t="e">
        <f>'2,計画シート(各作業ページ)'!K294</f>
        <v>#DIV/0!</v>
      </c>
      <c r="Y3" s="116"/>
      <c r="Z3" s="110">
        <f>'2,計画シート(各作業ページ)'!N282</f>
        <v>0</v>
      </c>
      <c r="AA3" s="112" t="e">
        <f>'2,計画シート(各作業ページ)'!U282</f>
        <v>#DIV/0!</v>
      </c>
      <c r="AB3" s="112" t="e">
        <f>'2,計画シート(各作業ページ)'!X282</f>
        <v>#DIV/0!</v>
      </c>
      <c r="AC3" s="110">
        <f>'2,計画シート(各作業ページ)'!N283</f>
        <v>0</v>
      </c>
      <c r="AD3" s="112" t="e">
        <f>'2,計画シート(各作業ページ)'!R283</f>
        <v>#DIV/0!</v>
      </c>
      <c r="AE3" s="112" t="e">
        <f>'2,計画シート(各作業ページ)'!U283</f>
        <v>#DIV/0!</v>
      </c>
      <c r="AF3" s="112" t="e">
        <f>'2,計画シート(各作業ページ)'!X283</f>
        <v>#DIV/0!</v>
      </c>
      <c r="AG3" s="110">
        <f>'2,計画シート(各作業ページ)'!N285</f>
        <v>0</v>
      </c>
      <c r="AH3" s="112" t="e">
        <f>'2,計画シート(各作業ページ)'!R285</f>
        <v>#DIV/0!</v>
      </c>
      <c r="AI3" s="112" t="e">
        <f>'2,計画シート(各作業ページ)'!U285</f>
        <v>#DIV/0!</v>
      </c>
      <c r="AJ3" s="112" t="e">
        <f>'2,計画シート(各作業ページ)'!X285</f>
        <v>#DIV/0!</v>
      </c>
      <c r="AK3" s="110">
        <f>'2,計画シート(各作業ページ)'!N286</f>
        <v>0</v>
      </c>
      <c r="AL3" s="112" t="e">
        <f>'2,計画シート(各作業ページ)'!R286</f>
        <v>#DIV/0!</v>
      </c>
      <c r="AM3" s="112" t="e">
        <f>'2,計画シート(各作業ページ)'!U286</f>
        <v>#DIV/0!</v>
      </c>
      <c r="AN3" s="112" t="e">
        <f>'2,計画シート(各作業ページ)'!X286</f>
        <v>#DIV/0!</v>
      </c>
      <c r="AO3" s="110">
        <f>'2,計画シート(各作業ページ)'!N287</f>
        <v>0</v>
      </c>
      <c r="AP3" s="112" t="e">
        <f>'2,計画シート(各作業ページ)'!R287</f>
        <v>#DIV/0!</v>
      </c>
      <c r="AQ3" s="112" t="e">
        <f>'2,計画シート(各作業ページ)'!U287</f>
        <v>#DIV/0!</v>
      </c>
      <c r="AR3" s="112" t="e">
        <f>'2,計画シート(各作業ページ)'!X287</f>
        <v>#DIV/0!</v>
      </c>
      <c r="AS3" s="110">
        <f>'2,計画シート(各作業ページ)'!N289</f>
        <v>0</v>
      </c>
      <c r="AT3" s="112" t="e">
        <f>'2,計画シート(各作業ページ)'!R289</f>
        <v>#DIV/0!</v>
      </c>
      <c r="AU3" s="112" t="e">
        <f>'2,計画シート(各作業ページ)'!U289</f>
        <v>#DIV/0!</v>
      </c>
      <c r="AV3" s="112" t="e">
        <f>'2,計画シート(各作業ページ)'!X289</f>
        <v>#DIV/0!</v>
      </c>
      <c r="AW3" s="110">
        <f>'2,計画シート(各作業ページ)'!N291</f>
        <v>0</v>
      </c>
      <c r="AX3" s="112" t="e">
        <f>'2,計画シート(各作業ページ)'!R291</f>
        <v>#DIV/0!</v>
      </c>
      <c r="AY3" s="112" t="e">
        <f>'2,計画シート(各作業ページ)'!U291</f>
        <v>#DIV/0!</v>
      </c>
      <c r="AZ3" s="112" t="e">
        <f>'2,計画シート(各作業ページ)'!X291</f>
        <v>#DIV/0!</v>
      </c>
      <c r="BA3" s="110">
        <f>'2,計画シート(各作業ページ)'!N292</f>
        <v>0</v>
      </c>
      <c r="BB3" s="112" t="e">
        <f>'2,計画シート(各作業ページ)'!R292</f>
        <v>#DIV/0!</v>
      </c>
      <c r="BC3" s="112" t="e">
        <f>'2,計画シート(各作業ページ)'!U292</f>
        <v>#DIV/0!</v>
      </c>
      <c r="BD3" s="112" t="e">
        <f>'2,計画シート(各作業ページ)'!X292</f>
        <v>#DIV/0!</v>
      </c>
      <c r="BE3" s="110">
        <f>'2,計画シート(各作業ページ)'!N293</f>
        <v>0</v>
      </c>
      <c r="BF3" s="112" t="e">
        <f>'2,計画シート(各作業ページ)'!R293</f>
        <v>#DIV/0!</v>
      </c>
      <c r="BG3" s="112" t="e">
        <f>'2,計画シート(各作業ページ)'!U293</f>
        <v>#DIV/0!</v>
      </c>
      <c r="BH3" s="112" t="e">
        <f>'2,計画シート(各作業ページ)'!X293</f>
        <v>#DIV/0!</v>
      </c>
      <c r="BI3" s="111">
        <f>'2,計画シート(各作業ページ)'!N294</f>
        <v>0</v>
      </c>
      <c r="BJ3" s="112" t="e">
        <f>'2,計画シート(各作業ページ)'!R294</f>
        <v>#DIV/0!</v>
      </c>
      <c r="BK3" s="112" t="e">
        <f>'2,計画シート(各作業ページ)'!U294</f>
        <v>#DIV/0!</v>
      </c>
      <c r="BL3" s="112" t="e">
        <f>'2,計画シート(各作業ページ)'!X294</f>
        <v>#DIV/0!</v>
      </c>
      <c r="BM3" s="116"/>
      <c r="BN3" s="110">
        <f>'2,計画シート(各作業ページ)'!AA282</f>
        <v>0</v>
      </c>
      <c r="BO3" s="110">
        <f>'2,計画シート(各作業ページ)'!AA283</f>
        <v>0</v>
      </c>
      <c r="BP3" s="112" t="e">
        <f>'2,計画シート(各作業ページ)'!AE283</f>
        <v>#DIV/0!</v>
      </c>
      <c r="BQ3" s="110">
        <f>'2,計画シート(各作業ページ)'!AA285</f>
        <v>0</v>
      </c>
      <c r="BR3" s="112" t="e">
        <f>'2,計画シート(各作業ページ)'!AE285</f>
        <v>#DIV/0!</v>
      </c>
      <c r="BS3" s="110">
        <f>'2,計画シート(各作業ページ)'!AA286</f>
        <v>0</v>
      </c>
      <c r="BT3" s="112" t="e">
        <f>'2,計画シート(各作業ページ)'!AE286</f>
        <v>#DIV/0!</v>
      </c>
      <c r="BU3" s="110">
        <f>'2,計画シート(各作業ページ)'!AA287</f>
        <v>0</v>
      </c>
      <c r="BV3" s="112" t="e">
        <f>'2,計画シート(各作業ページ)'!AE287</f>
        <v>#DIV/0!</v>
      </c>
      <c r="BW3" s="110">
        <f>'2,計画シート(各作業ページ)'!AA289</f>
        <v>0</v>
      </c>
      <c r="BX3" s="112" t="e">
        <f>'2,計画シート(各作業ページ)'!AE289</f>
        <v>#DIV/0!</v>
      </c>
      <c r="BY3" s="110">
        <f>'2,計画シート(各作業ページ)'!AA291</f>
        <v>0</v>
      </c>
      <c r="BZ3" s="112" t="e">
        <f>'2,計画シート(各作業ページ)'!AE291</f>
        <v>#DIV/0!</v>
      </c>
      <c r="CA3" s="110">
        <f>'2,計画シート(各作業ページ)'!AA292</f>
        <v>0</v>
      </c>
      <c r="CB3" s="112" t="e">
        <f>'2,計画シート(各作業ページ)'!AE292</f>
        <v>#DIV/0!</v>
      </c>
      <c r="CC3" s="110">
        <f>'2,計画シート(各作業ページ)'!AA293</f>
        <v>0</v>
      </c>
      <c r="CD3" s="112" t="e">
        <f>'2,計画シート(各作業ページ)'!AE293</f>
        <v>#DIV/0!</v>
      </c>
      <c r="CE3" s="111">
        <f>'2,計画シート(各作業ページ)'!AA294</f>
        <v>0</v>
      </c>
      <c r="CF3" s="112" t="e">
        <f>'2,計画シート(各作業ページ)'!AE294</f>
        <v>#DIV/0!</v>
      </c>
      <c r="CG3" s="116"/>
      <c r="CH3" s="110">
        <f>'2,計画シート(各作業ページ)'!AH282</f>
        <v>0</v>
      </c>
      <c r="CI3" s="112" t="e">
        <f>'2,計画シート(各作業ページ)'!AO282</f>
        <v>#DIV/0!</v>
      </c>
      <c r="CJ3" s="110">
        <f>'2,計画シート(各作業ページ)'!AH283</f>
        <v>0</v>
      </c>
      <c r="CK3" s="112" t="e">
        <f>'2,計画シート(各作業ページ)'!AL283</f>
        <v>#DIV/0!</v>
      </c>
      <c r="CL3" s="112" t="e">
        <f>'2,計画シート(各作業ページ)'!AO283</f>
        <v>#DIV/0!</v>
      </c>
      <c r="CM3" s="110">
        <f>'2,計画シート(各作業ページ)'!AH285</f>
        <v>0</v>
      </c>
      <c r="CN3" s="112" t="e">
        <f>'2,計画シート(各作業ページ)'!AL285</f>
        <v>#DIV/0!</v>
      </c>
      <c r="CO3" s="112" t="e">
        <f>'2,計画シート(各作業ページ)'!AO285</f>
        <v>#DIV/0!</v>
      </c>
      <c r="CP3" s="110">
        <f>'2,計画シート(各作業ページ)'!AH286</f>
        <v>0</v>
      </c>
      <c r="CQ3" s="112" t="e">
        <f>'2,計画シート(各作業ページ)'!AL286</f>
        <v>#DIV/0!</v>
      </c>
      <c r="CR3" s="112" t="e">
        <f>'2,計画シート(各作業ページ)'!AO286</f>
        <v>#DIV/0!</v>
      </c>
      <c r="CS3" s="110">
        <f>'2,計画シート(各作業ページ)'!AH287</f>
        <v>0</v>
      </c>
      <c r="CT3" s="112" t="e">
        <f>'2,計画シート(各作業ページ)'!AL287</f>
        <v>#DIV/0!</v>
      </c>
      <c r="CU3" s="112" t="e">
        <f>'2,計画シート(各作業ページ)'!AO287</f>
        <v>#DIV/0!</v>
      </c>
      <c r="CV3" s="110">
        <f>'2,計画シート(各作業ページ)'!AH289</f>
        <v>0</v>
      </c>
      <c r="CW3" s="112" t="e">
        <f>'2,計画シート(各作業ページ)'!AL289</f>
        <v>#DIV/0!</v>
      </c>
      <c r="CX3" s="112" t="e">
        <f>'2,計画シート(各作業ページ)'!AO289</f>
        <v>#DIV/0!</v>
      </c>
      <c r="CY3" s="110">
        <f>'2,計画シート(各作業ページ)'!AH291</f>
        <v>0</v>
      </c>
      <c r="CZ3" s="112" t="e">
        <f>'2,計画シート(各作業ページ)'!AL291</f>
        <v>#DIV/0!</v>
      </c>
      <c r="DA3" s="112" t="e">
        <f>'2,計画シート(各作業ページ)'!AO291</f>
        <v>#DIV/0!</v>
      </c>
      <c r="DB3" s="110">
        <f>'2,計画シート(各作業ページ)'!AH292</f>
        <v>0</v>
      </c>
      <c r="DC3" s="112" t="e">
        <f>'2,計画シート(各作業ページ)'!AL292</f>
        <v>#DIV/0!</v>
      </c>
      <c r="DD3" s="112" t="e">
        <f>'2,計画シート(各作業ページ)'!AO292</f>
        <v>#DIV/0!</v>
      </c>
      <c r="DE3" s="110">
        <f>'2,計画シート(各作業ページ)'!AH293</f>
        <v>0</v>
      </c>
      <c r="DF3" s="112" t="e">
        <f>'2,計画シート(各作業ページ)'!AL293</f>
        <v>#DIV/0!</v>
      </c>
      <c r="DG3" s="112" t="e">
        <f>'2,計画シート(各作業ページ)'!AO293</f>
        <v>#DIV/0!</v>
      </c>
      <c r="DH3" s="147">
        <f>'2,計画シート(各作業ページ)'!AH294</f>
        <v>0</v>
      </c>
      <c r="DI3" s="146" t="e">
        <f>'2,計画シート(各作業ページ)'!AL294</f>
        <v>#DIV/0!</v>
      </c>
      <c r="DJ3" s="142" t="e">
        <f>'2,計画シート(各作業ページ)'!AO294</f>
        <v>#DIV/0!</v>
      </c>
      <c r="DK3" s="140"/>
      <c r="DL3" s="110">
        <f>'2,計画シート(各作業ページ)'!I297</f>
        <v>0</v>
      </c>
      <c r="DM3" s="110">
        <f>'2,計画シート(各作業ページ)'!I298</f>
        <v>0</v>
      </c>
      <c r="DN3" s="112" t="e">
        <f>'2,計画シート(各作業ページ)'!I299</f>
        <v>#DIV/0!</v>
      </c>
      <c r="DO3" s="111">
        <f>'2,計画シート(各作業ページ)'!I300</f>
        <v>0</v>
      </c>
      <c r="DP3" s="140"/>
      <c r="DQ3" s="110">
        <f>'2,計画シート(各作業ページ)'!N297</f>
        <v>0</v>
      </c>
      <c r="DR3" s="110">
        <f>'2,計画シート(各作業ページ)'!N298</f>
        <v>0</v>
      </c>
      <c r="DS3" s="112" t="e">
        <f>'2,計画シート(各作業ページ)'!N299</f>
        <v>#DIV/0!</v>
      </c>
      <c r="DT3" s="111">
        <f>'2,計画シート(各作業ページ)'!N300</f>
        <v>0</v>
      </c>
      <c r="DU3" s="109"/>
      <c r="DV3" s="110">
        <f>'2,計画シート(各作業ページ)'!AA297</f>
        <v>0</v>
      </c>
      <c r="DW3" s="110">
        <f>'2,計画シート(各作業ページ)'!AA298</f>
        <v>0</v>
      </c>
      <c r="DX3" s="112" t="e">
        <f>'2,計画シート(各作業ページ)'!AA299</f>
        <v>#DIV/0!</v>
      </c>
      <c r="DY3" s="110">
        <f>'2,計画シート(各作業ページ)'!AA300</f>
        <v>0</v>
      </c>
      <c r="DZ3" s="109"/>
      <c r="EA3" s="110">
        <f>'2,計画シート(各作業ページ)'!AF297</f>
        <v>0</v>
      </c>
      <c r="EB3" s="110">
        <f>'2,計画シート(各作業ページ)'!AF298</f>
        <v>0</v>
      </c>
      <c r="EC3" s="112" t="e">
        <f>'2,計画シート(各作業ページ)'!AF299</f>
        <v>#DIV/0!</v>
      </c>
      <c r="ED3" s="110">
        <f>'2,計画シート(各作業ページ)'!AF300</f>
        <v>0</v>
      </c>
      <c r="EE3" s="109"/>
      <c r="EF3" s="110">
        <f>'2,計画シート(各作業ページ)'!AK297</f>
        <v>0</v>
      </c>
      <c r="EG3" s="110">
        <f>'2,計画シート(各作業ページ)'!AK298</f>
        <v>0</v>
      </c>
      <c r="EH3" s="112">
        <f>'2,計画シート(各作業ページ)'!AK299</f>
        <v>0</v>
      </c>
      <c r="EI3" s="110">
        <f>'2,計画シート(各作業ページ)'!AK300</f>
        <v>0</v>
      </c>
      <c r="EJ3" s="109" t="str">
        <f>'2,計画シート(各作業ページ)'!B320</f>
        <v>選択してください</v>
      </c>
    </row>
    <row r="7" ht="13.5">
      <c r="B7" s="94"/>
    </row>
    <row r="8" spans="3:109" ht="13.5">
      <c r="C8" s="93"/>
      <c r="BE8" s="96"/>
      <c r="CC8" s="96"/>
      <c r="DE8" s="96"/>
    </row>
    <row r="9" spans="7:133" ht="13.5">
      <c r="G9" s="94"/>
      <c r="H9" s="93"/>
      <c r="DZ9" s="96"/>
      <c r="EC9" s="96"/>
    </row>
    <row r="10" spans="38:136" ht="13.5">
      <c r="AL10" s="94"/>
      <c r="AO10" s="96"/>
      <c r="BT10" s="94"/>
      <c r="BU10" s="96"/>
      <c r="CQ10" s="94"/>
      <c r="CS10" s="96"/>
      <c r="EF10" s="94"/>
    </row>
    <row r="13" spans="7:8" ht="13.5">
      <c r="G13" s="94"/>
      <c r="H13" s="93"/>
    </row>
    <row r="14" spans="49:104" ht="13.5">
      <c r="AW14" s="94"/>
      <c r="AX14" s="96"/>
      <c r="BY14" s="94"/>
      <c r="BZ14" s="96"/>
      <c r="CY14" s="94"/>
      <c r="CZ14" s="96"/>
    </row>
    <row r="15" spans="20:21" ht="13.5">
      <c r="T15" s="94"/>
      <c r="U15" s="93"/>
    </row>
    <row r="16" spans="57:110" ht="13.5">
      <c r="BE16" s="96"/>
      <c r="BF16" s="96"/>
      <c r="CC16" s="96"/>
      <c r="CD16" s="96"/>
      <c r="DE16" s="96"/>
      <c r="DF16" s="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V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421875" style="578" customWidth="1"/>
    <col min="2" max="3" width="37.8515625" style="578" customWidth="1"/>
    <col min="4" max="4" width="15.140625" style="578" customWidth="1"/>
    <col min="5" max="5" width="5.00390625" style="578" customWidth="1"/>
    <col min="6" max="12" width="15.421875" style="578" customWidth="1"/>
    <col min="13" max="13" width="6.421875" style="578" customWidth="1"/>
    <col min="14" max="16" width="12.57421875" style="578" customWidth="1"/>
    <col min="17" max="17" width="4.421875" style="578" customWidth="1"/>
    <col min="18" max="18" width="12.8515625" style="578" customWidth="1"/>
    <col min="19" max="19" width="4.57421875" style="578" customWidth="1"/>
    <col min="20" max="22" width="12.8515625" style="578" customWidth="1"/>
    <col min="23" max="16384" width="9.00390625" style="578" customWidth="1"/>
  </cols>
  <sheetData>
    <row r="1" s="578" customFormat="1" ht="13.5">
      <c r="D1" s="579"/>
    </row>
    <row r="2" spans="2:22" s="578" customFormat="1" ht="13.5">
      <c r="B2" s="580" t="str">
        <f>'1,計画シート(概要ページ)'!B7</f>
        <v>ファイル保存名</v>
      </c>
      <c r="C2" s="581" t="str">
        <f>'1,計画シート(概要ページ)'!B9</f>
        <v>事業所名</v>
      </c>
      <c r="D2" s="580" t="str">
        <f>'1,計画シート(概要ページ)'!Y8</f>
        <v>法人種別</v>
      </c>
      <c r="F2" s="582"/>
      <c r="G2" s="580" t="s">
        <v>213</v>
      </c>
      <c r="H2" s="580"/>
      <c r="I2" s="580"/>
      <c r="J2" s="580" t="s">
        <v>214</v>
      </c>
      <c r="K2" s="580"/>
      <c r="L2" s="580"/>
      <c r="N2" s="583" t="s">
        <v>203</v>
      </c>
      <c r="O2" s="583" t="s">
        <v>204</v>
      </c>
      <c r="P2" s="583" t="s">
        <v>205</v>
      </c>
      <c r="R2" s="583" t="str">
        <f>'3,計画シート(まとめページ)'!A2</f>
        <v>目標工賃（賃金）の設定</v>
      </c>
      <c r="S2" s="584"/>
      <c r="T2" s="585" t="s">
        <v>215</v>
      </c>
      <c r="U2" s="585" t="s">
        <v>216</v>
      </c>
      <c r="V2" s="585" t="s">
        <v>217</v>
      </c>
    </row>
    <row r="3" spans="2:22" s="578" customFormat="1" ht="32.25" customHeight="1">
      <c r="B3" s="580"/>
      <c r="C3" s="586"/>
      <c r="D3" s="580"/>
      <c r="F3" s="582" t="str">
        <f>'1,計画シート(概要ページ)'!B13</f>
        <v>利用者定員</v>
      </c>
      <c r="G3" s="587" t="str">
        <f>'3,計画シート(まとめページ)'!A17</f>
        <v>各月の工賃（賃金）支払対象者の総数*1</v>
      </c>
      <c r="H3" s="588" t="str">
        <f>'3,計画シート(まとめページ)'!C14</f>
        <v>工賃（賃金）支払総額</v>
      </c>
      <c r="I3" s="588" t="str">
        <f>'3,計画シート(まとめページ)'!A18</f>
        <v>平均工賃（賃金）月額</v>
      </c>
      <c r="J3" s="589" t="str">
        <f>'3,計画シート(まとめページ)'!A20</f>
        <v>各日の各時間毎の支払対象者の総数*2</v>
      </c>
      <c r="K3" s="588" t="str">
        <f>'3,計画シート(まとめページ)'!C14</f>
        <v>工賃（賃金）支払総額</v>
      </c>
      <c r="L3" s="588" t="str">
        <f>'3,計画シート(まとめページ)'!A21</f>
        <v>平均工賃（賃金）時間額</v>
      </c>
      <c r="N3" s="583"/>
      <c r="O3" s="583"/>
      <c r="P3" s="583"/>
      <c r="R3" s="583"/>
      <c r="S3" s="584"/>
      <c r="T3" s="585"/>
      <c r="U3" s="585"/>
      <c r="V3" s="585"/>
    </row>
    <row r="4" spans="2:22" s="578" customFormat="1" ht="18" customHeight="1">
      <c r="B4" s="590" t="str">
        <f>'1,計画シート(概要ページ)'!H7</f>
        <v>選択してください</v>
      </c>
      <c r="C4" s="590">
        <f>'1,計画シート(概要ページ)'!H9</f>
        <v>0</v>
      </c>
      <c r="D4" s="590" t="str">
        <f>'1,計画シート(概要ページ)'!AB8</f>
        <v>選択してください</v>
      </c>
      <c r="F4" s="591" t="str">
        <f>'1,計画シート(概要ページ)'!F13</f>
        <v> </v>
      </c>
      <c r="G4" s="591">
        <f>'3,計画シート(まとめページ)'!K17</f>
        <v>0</v>
      </c>
      <c r="H4" s="591">
        <f>'3,計画シート(まとめページ)'!K14</f>
        <v>0</v>
      </c>
      <c r="I4" s="591" t="e">
        <f>'3,計画シート(まとめページ)'!K18</f>
        <v>#DIV/0!</v>
      </c>
      <c r="J4" s="591">
        <f>'3,計画シート(まとめページ)'!K20</f>
        <v>0</v>
      </c>
      <c r="K4" s="591">
        <f>'3,計画シート(まとめページ)'!K14</f>
        <v>0</v>
      </c>
      <c r="L4" s="592" t="e">
        <f>'3,計画シート(まとめページ)'!K21</f>
        <v>#DIV/0!</v>
      </c>
      <c r="N4" s="591" t="e">
        <f>'3,計画シート(まとめページ)'!AA18</f>
        <v>#DIV/0!</v>
      </c>
      <c r="O4" s="591" t="e">
        <f>'3,計画シート(まとめページ)'!AG18</f>
        <v>#DIV/0!</v>
      </c>
      <c r="P4" s="591" t="e">
        <f>'3,計画シート(まとめページ)'!AO18</f>
        <v>#DIV/0!</v>
      </c>
      <c r="R4" s="593" t="str">
        <f>'3,計画シート(まとめページ)'!O2</f>
        <v>選択してください</v>
      </c>
      <c r="T4" s="591" t="e">
        <f>'3,計画シート(まとめページ)'!AA21</f>
        <v>#DIV/0!</v>
      </c>
      <c r="U4" s="591" t="e">
        <f>'3,計画シート(まとめページ)'!AG21</f>
        <v>#DIV/0!</v>
      </c>
      <c r="V4" s="591" t="e">
        <f>'3,計画シート(まとめページ)'!AO21</f>
        <v>#DIV/0!</v>
      </c>
    </row>
    <row r="5" s="578" customFormat="1" ht="18" customHeight="1"/>
    <row r="6" s="578" customFormat="1" ht="18" customHeight="1"/>
    <row r="7" s="578" customFormat="1" ht="18" customHeight="1"/>
    <row r="8" s="578" customFormat="1" ht="18" customHeight="1"/>
    <row r="9" s="578" customFormat="1" ht="18" customHeight="1"/>
    <row r="10" s="578" customFormat="1" ht="18" customHeight="1"/>
    <row r="11" s="578" customFormat="1" ht="18" customHeight="1"/>
    <row r="12" s="578" customFormat="1" ht="18" customHeight="1"/>
    <row r="13" s="578" customFormat="1" ht="18" customHeight="1"/>
    <row r="14" s="578" customFormat="1" ht="18" customHeight="1"/>
    <row r="15" s="578" customFormat="1" ht="18" customHeight="1"/>
    <row r="16" s="578" customFormat="1" ht="18" customHeight="1"/>
    <row r="17" s="578" customFormat="1" ht="18" customHeight="1"/>
    <row r="18" s="578" customFormat="1" ht="18" customHeight="1"/>
    <row r="19" s="578" customFormat="1" ht="18" customHeight="1"/>
    <row r="20" s="578" customFormat="1" ht="18" customHeight="1"/>
    <row r="21" s="578" customFormat="1" ht="18" customHeight="1"/>
    <row r="22" s="578" customFormat="1" ht="18" customHeight="1"/>
    <row r="23" s="578" customFormat="1" ht="18" customHeight="1"/>
    <row r="24" s="578" customFormat="1" ht="18" customHeight="1"/>
    <row r="25" s="578" customFormat="1" ht="18" customHeight="1"/>
    <row r="26" s="578" customFormat="1" ht="18" customHeight="1"/>
    <row r="27" s="578" customFormat="1" ht="18" customHeight="1"/>
    <row r="28" s="578" customFormat="1" ht="18" customHeight="1"/>
    <row r="29" s="578" customFormat="1" ht="18" customHeight="1"/>
    <row r="30" s="578" customFormat="1" ht="18" customHeight="1"/>
    <row r="31" s="578" customFormat="1" ht="18" customHeight="1"/>
    <row r="32" s="578" customFormat="1" ht="18" customHeight="1"/>
    <row r="33" s="578" customFormat="1" ht="18" customHeight="1"/>
    <row r="34" s="578" customFormat="1" ht="18" customHeight="1"/>
    <row r="35" s="578" customFormat="1" ht="18" customHeight="1"/>
    <row r="36" s="578" customFormat="1" ht="18" customHeight="1"/>
    <row r="37" s="578" customFormat="1" ht="18" customHeight="1"/>
    <row r="38" s="578" customFormat="1" ht="18" customHeight="1"/>
    <row r="39" s="578" customFormat="1" ht="18" customHeight="1"/>
    <row r="40" s="578" customFormat="1" ht="18" customHeight="1"/>
    <row r="41" s="578" customFormat="1" ht="18" customHeight="1"/>
    <row r="42" s="578" customFormat="1" ht="18" customHeight="1"/>
    <row r="43" s="578" customFormat="1" ht="18" customHeight="1"/>
    <row r="44" s="578" customFormat="1" ht="18" customHeight="1"/>
    <row r="45" s="578" customFormat="1" ht="18" customHeight="1"/>
    <row r="46" s="578" customFormat="1" ht="18" customHeight="1"/>
    <row r="47" s="578" customFormat="1" ht="18" customHeight="1"/>
    <row r="48" s="578" customFormat="1" ht="18" customHeight="1"/>
    <row r="49" s="578" customFormat="1" ht="18" customHeight="1"/>
    <row r="50" s="578" customFormat="1" ht="18" customHeight="1"/>
    <row r="51" s="578" customFormat="1" ht="18" customHeight="1"/>
    <row r="52" s="578" customFormat="1" ht="18" customHeight="1"/>
    <row r="53" s="578" customFormat="1" ht="18" customHeight="1"/>
    <row r="54" s="578" customFormat="1" ht="18" customHeight="1"/>
    <row r="55" s="578" customFormat="1" ht="18" customHeight="1"/>
    <row r="56" s="578" customFormat="1" ht="18" customHeight="1"/>
    <row r="57" s="578" customFormat="1" ht="18" customHeight="1"/>
    <row r="58" s="578" customFormat="1" ht="18" customHeight="1"/>
    <row r="59" s="578" customFormat="1" ht="18" customHeight="1"/>
    <row r="60" s="578" customFormat="1" ht="18" customHeight="1"/>
    <row r="61" s="578" customFormat="1" ht="18" customHeight="1"/>
    <row r="62" s="578" customFormat="1" ht="18" customHeight="1"/>
    <row r="63" s="578" customFormat="1" ht="18" customHeight="1"/>
    <row r="64" s="578" customFormat="1" ht="18" customHeight="1"/>
    <row r="65" s="578" customFormat="1" ht="18" customHeight="1"/>
    <row r="66" s="578" customFormat="1" ht="18" customHeight="1"/>
    <row r="67" s="578" customFormat="1" ht="18" customHeight="1"/>
    <row r="68" s="578" customFormat="1" ht="18" customHeight="1"/>
    <row r="69" s="578" customFormat="1" ht="18" customHeight="1"/>
    <row r="70" s="578" customFormat="1" ht="18" customHeight="1"/>
    <row r="71" s="578" customFormat="1" ht="18" customHeight="1"/>
    <row r="72" s="578" customFormat="1" ht="18" customHeight="1"/>
    <row r="73" s="578" customFormat="1" ht="18" customHeight="1"/>
    <row r="74" s="578" customFormat="1" ht="18" customHeight="1"/>
    <row r="75" s="578" customFormat="1" ht="18" customHeight="1"/>
    <row r="76" s="578" customFormat="1" ht="18" customHeight="1"/>
    <row r="77" s="578" customFormat="1" ht="18" customHeight="1"/>
    <row r="78" s="578" customFormat="1" ht="18" customHeight="1"/>
    <row r="79" s="578" customFormat="1" ht="18" customHeight="1"/>
    <row r="80" s="578" customFormat="1" ht="18" customHeight="1"/>
    <row r="81" s="578" customFormat="1" ht="18" customHeight="1"/>
    <row r="82" s="578" customFormat="1" ht="18" customHeight="1"/>
    <row r="83" s="578" customFormat="1" ht="18" customHeight="1"/>
    <row r="84" s="578" customFormat="1" ht="18" customHeight="1"/>
    <row r="85" s="578" customFormat="1" ht="18" customHeight="1"/>
    <row r="86" s="578" customFormat="1" ht="18" customHeight="1"/>
    <row r="87" s="578" customFormat="1" ht="18" customHeight="1"/>
    <row r="88" s="578" customFormat="1" ht="18" customHeight="1"/>
    <row r="89" s="578" customFormat="1" ht="18" customHeight="1"/>
    <row r="90" s="578" customFormat="1" ht="18" customHeight="1"/>
    <row r="91" s="578" customFormat="1" ht="18" customHeight="1"/>
    <row r="92" s="578" customFormat="1" ht="18" customHeight="1"/>
    <row r="93" s="578" customFormat="1" ht="18" customHeight="1"/>
    <row r="94" s="578" customFormat="1" ht="18" customHeight="1"/>
    <row r="95" s="578" customFormat="1" ht="18" customHeight="1"/>
    <row r="96" s="578" customFormat="1" ht="18" customHeight="1"/>
    <row r="97" s="578" customFormat="1" ht="18" customHeight="1"/>
    <row r="98" s="578" customFormat="1" ht="18" customHeight="1"/>
    <row r="99" s="578" customFormat="1" ht="18" customHeight="1"/>
    <row r="100" s="578" customFormat="1" ht="18" customHeight="1"/>
    <row r="101" s="578" customFormat="1" ht="18" customHeight="1"/>
    <row r="102" s="578" customFormat="1" ht="18" customHeight="1"/>
    <row r="103" s="578" customFormat="1" ht="18" customHeight="1"/>
    <row r="104" s="578" customFormat="1" ht="18" customHeight="1"/>
    <row r="105" s="578" customFormat="1" ht="18" customHeight="1"/>
    <row r="106" s="578" customFormat="1" ht="18" customHeight="1"/>
    <row r="107" s="578" customFormat="1" ht="18" customHeight="1"/>
    <row r="108" s="578" customFormat="1" ht="18" customHeight="1"/>
    <row r="109" s="578" customFormat="1" ht="18" customHeight="1"/>
    <row r="110" s="578" customFormat="1" ht="18" customHeight="1"/>
    <row r="111" s="578" customFormat="1" ht="18" customHeight="1"/>
    <row r="112" s="578" customFormat="1" ht="18" customHeight="1"/>
    <row r="113" s="578" customFormat="1" ht="18" customHeight="1"/>
    <row r="114" s="578" customFormat="1" ht="18" customHeight="1"/>
    <row r="115" s="578" customFormat="1" ht="18" customHeight="1"/>
    <row r="116" s="578" customFormat="1" ht="18" customHeight="1"/>
    <row r="117" s="578" customFormat="1" ht="18" customHeight="1"/>
    <row r="118" s="578" customFormat="1" ht="18" customHeight="1"/>
    <row r="119" s="578" customFormat="1" ht="18" customHeight="1"/>
    <row r="120" s="578" customFormat="1" ht="18" customHeight="1"/>
    <row r="121" s="578" customFormat="1" ht="18" customHeight="1"/>
    <row r="122" s="578" customFormat="1" ht="18" customHeight="1"/>
    <row r="123" s="578" customFormat="1" ht="18" customHeight="1"/>
    <row r="124" s="578" customFormat="1" ht="18" customHeight="1"/>
    <row r="125" s="578" customFormat="1" ht="18" customHeight="1"/>
    <row r="126" s="578" customFormat="1" ht="18" customHeight="1"/>
    <row r="127" s="578" customFormat="1" ht="18" customHeight="1"/>
    <row r="128" s="578" customFormat="1" ht="18" customHeight="1"/>
    <row r="129" s="578" customFormat="1" ht="18" customHeight="1"/>
    <row r="130" s="578" customFormat="1" ht="18" customHeight="1"/>
    <row r="131" s="578" customFormat="1" ht="18" customHeight="1"/>
    <row r="132" s="578" customFormat="1" ht="18" customHeight="1"/>
    <row r="133" s="578" customFormat="1" ht="18" customHeight="1"/>
    <row r="134" s="578" customFormat="1" ht="18" customHeight="1"/>
    <row r="135" s="578" customFormat="1" ht="18" customHeight="1"/>
    <row r="136" s="578" customFormat="1" ht="18" customHeight="1"/>
    <row r="137" s="578" customFormat="1" ht="18" customHeight="1"/>
    <row r="138" s="578" customFormat="1" ht="18" customHeight="1"/>
    <row r="139" s="578" customFormat="1" ht="18" customHeight="1"/>
    <row r="140" s="578" customFormat="1" ht="18" customHeight="1"/>
    <row r="141" s="578" customFormat="1" ht="18" customHeight="1"/>
    <row r="142" s="578" customFormat="1" ht="18" customHeight="1"/>
    <row r="143" s="578" customFormat="1" ht="18" customHeight="1"/>
    <row r="144" s="578" customFormat="1" ht="18" customHeight="1"/>
    <row r="145" s="578" customFormat="1" ht="18" customHeight="1"/>
    <row r="146" s="578" customFormat="1" ht="18" customHeight="1"/>
    <row r="147" s="578" customFormat="1" ht="18" customHeight="1"/>
    <row r="148" s="578" customFormat="1" ht="18" customHeight="1"/>
    <row r="149" s="578" customFormat="1" ht="18" customHeight="1"/>
    <row r="150" s="578" customFormat="1" ht="18" customHeight="1"/>
  </sheetData>
  <sheetProtection password="CCE7" sheet="1"/>
  <mergeCells count="12">
    <mergeCell ref="V2:V3"/>
    <mergeCell ref="G2:I2"/>
    <mergeCell ref="J2:L2"/>
    <mergeCell ref="N2:N3"/>
    <mergeCell ref="O2:O3"/>
    <mergeCell ref="P2:P3"/>
    <mergeCell ref="B2:B3"/>
    <mergeCell ref="D2:D3"/>
    <mergeCell ref="C2:C3"/>
    <mergeCell ref="R2:R3"/>
    <mergeCell ref="T2:T3"/>
    <mergeCell ref="U2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X463"/>
  <sheetViews>
    <sheetView zoomScaleSheetLayoutView="70" zoomScalePageLayoutView="0" workbookViewId="0" topLeftCell="A1">
      <selection activeCell="B4" sqref="B4:O5"/>
    </sheetView>
  </sheetViews>
  <sheetFormatPr defaultColWidth="9.140625" defaultRowHeight="15"/>
  <cols>
    <col min="1" max="1" width="2.28125" style="0" customWidth="1"/>
    <col min="2" max="2" width="3.7109375" style="0" customWidth="1"/>
    <col min="3" max="5" width="2.57421875" style="0" customWidth="1"/>
    <col min="6" max="6" width="6.57421875" style="0" customWidth="1"/>
    <col min="7" max="21" width="2.57421875" style="0" customWidth="1"/>
    <col min="22" max="23" width="2.140625" style="0" customWidth="1"/>
    <col min="24" max="24" width="2.57421875" style="0" customWidth="1"/>
    <col min="25" max="26" width="2.140625" style="0" customWidth="1"/>
    <col min="27" max="41" width="2.57421875" style="0" customWidth="1"/>
    <col min="42" max="43" width="2.140625" style="0" customWidth="1"/>
    <col min="44" max="46" width="5.57421875" style="0" customWidth="1"/>
    <col min="47" max="47" width="5.7109375" style="0" customWidth="1"/>
    <col min="48" max="61" width="5.57421875" style="0" customWidth="1"/>
  </cols>
  <sheetData>
    <row r="1" ht="34.5" customHeight="1" thickBot="1"/>
    <row r="2" spans="2:49" s="2" customFormat="1" ht="19.5" customHeight="1">
      <c r="B2" s="422" t="s">
        <v>64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4"/>
      <c r="AR2" s="51"/>
      <c r="AS2" s="75" t="s">
        <v>109</v>
      </c>
      <c r="AT2" s="75"/>
      <c r="AU2" s="75"/>
      <c r="AV2" s="75"/>
      <c r="AW2" s="75"/>
    </row>
    <row r="3" spans="2:49" s="2" customFormat="1" ht="19.5" customHeight="1">
      <c r="B3" s="401" t="s">
        <v>16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3"/>
      <c r="P3" s="419" t="s">
        <v>25</v>
      </c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51"/>
      <c r="AS3" s="76" t="s">
        <v>51</v>
      </c>
      <c r="AT3" s="76"/>
      <c r="AU3" s="76"/>
      <c r="AV3" s="76"/>
      <c r="AW3" s="76"/>
    </row>
    <row r="4" spans="2:49" s="2" customFormat="1" ht="19.5" customHeight="1"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416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6"/>
      <c r="AR4" s="51"/>
      <c r="AS4" s="77" t="s">
        <v>110</v>
      </c>
      <c r="AT4" s="77"/>
      <c r="AU4" s="77"/>
      <c r="AV4" s="77"/>
      <c r="AW4" s="77"/>
    </row>
    <row r="5" spans="2:50" s="2" customFormat="1" ht="19.5" customHeight="1">
      <c r="B5" s="207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417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9"/>
      <c r="AR5" s="74" t="s">
        <v>132</v>
      </c>
      <c r="AX5" s="6"/>
    </row>
    <row r="6" spans="2:50" s="2" customFormat="1" ht="19.5" customHeight="1" thickBot="1">
      <c r="B6" s="418" t="s">
        <v>52</v>
      </c>
      <c r="C6" s="411"/>
      <c r="D6" s="411"/>
      <c r="E6" s="411"/>
      <c r="F6" s="411"/>
      <c r="G6" s="415"/>
      <c r="H6" s="415"/>
      <c r="I6" s="415"/>
      <c r="J6" s="415"/>
      <c r="K6" s="415"/>
      <c r="L6" s="415"/>
      <c r="M6" s="415"/>
      <c r="N6" s="415"/>
      <c r="O6" s="415"/>
      <c r="P6" s="410" t="s">
        <v>117</v>
      </c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412"/>
      <c r="AQ6" s="413"/>
      <c r="AR6" s="59" t="s">
        <v>116</v>
      </c>
      <c r="AS6" s="52"/>
      <c r="AV6" s="6"/>
      <c r="AW6" s="6"/>
      <c r="AX6" s="6"/>
    </row>
    <row r="7" spans="2:50" s="2" customFormat="1" ht="4.5" customHeight="1"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S7" s="6"/>
      <c r="AT7" s="6"/>
      <c r="AU7" s="6"/>
      <c r="AV7" s="6"/>
      <c r="AW7" s="6"/>
      <c r="AX7" s="6"/>
    </row>
    <row r="8" spans="2:50" s="2" customFormat="1" ht="19.5" customHeight="1">
      <c r="B8" s="404">
        <f>B4</f>
        <v>0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5"/>
      <c r="AM8" s="405"/>
      <c r="AN8" s="405"/>
      <c r="AO8" s="405"/>
      <c r="AP8" s="236" t="s">
        <v>53</v>
      </c>
      <c r="AQ8" s="294"/>
      <c r="AS8" s="6"/>
      <c r="AT8" s="6"/>
      <c r="AU8" s="6"/>
      <c r="AV8" s="6"/>
      <c r="AW8" s="6"/>
      <c r="AX8" s="6"/>
    </row>
    <row r="9" spans="2:50" s="2" customFormat="1" ht="19.5" customHeight="1" thickBot="1">
      <c r="B9" s="406" t="s">
        <v>17</v>
      </c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7"/>
      <c r="AI9" s="407"/>
      <c r="AJ9" s="407"/>
      <c r="AK9" s="407"/>
      <c r="AL9" s="407"/>
      <c r="AM9" s="407"/>
      <c r="AN9" s="407"/>
      <c r="AO9" s="407"/>
      <c r="AP9" s="407"/>
      <c r="AQ9" s="408"/>
      <c r="AS9" s="6"/>
      <c r="AT9" s="6"/>
      <c r="AU9" s="6"/>
      <c r="AV9" s="6"/>
      <c r="AW9" s="6"/>
      <c r="AX9" s="6"/>
    </row>
    <row r="10" spans="2:50" s="2" customFormat="1" ht="19.5" customHeight="1" thickBot="1">
      <c r="B10" s="395"/>
      <c r="C10" s="396"/>
      <c r="D10" s="396"/>
      <c r="E10" s="396"/>
      <c r="F10" s="397"/>
      <c r="G10" s="398" t="s">
        <v>13</v>
      </c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400"/>
      <c r="AA10" s="399" t="s">
        <v>14</v>
      </c>
      <c r="AB10" s="399"/>
      <c r="AC10" s="399"/>
      <c r="AD10" s="399"/>
      <c r="AE10" s="399"/>
      <c r="AF10" s="399"/>
      <c r="AG10" s="399"/>
      <c r="AH10" s="399"/>
      <c r="AI10" s="399"/>
      <c r="AJ10" s="399"/>
      <c r="AK10" s="399"/>
      <c r="AL10" s="399"/>
      <c r="AM10" s="399"/>
      <c r="AN10" s="399"/>
      <c r="AO10" s="399"/>
      <c r="AP10" s="399"/>
      <c r="AQ10" s="400"/>
      <c r="AS10" s="9"/>
      <c r="AT10" s="9"/>
      <c r="AU10" s="9"/>
      <c r="AV10" s="9"/>
      <c r="AW10" s="9"/>
      <c r="AX10" s="9"/>
    </row>
    <row r="11" spans="2:47" s="2" customFormat="1" ht="39" customHeight="1">
      <c r="B11" s="425"/>
      <c r="C11" s="426"/>
      <c r="D11" s="426"/>
      <c r="E11" s="426"/>
      <c r="F11" s="426"/>
      <c r="G11" s="392" t="s">
        <v>218</v>
      </c>
      <c r="H11" s="386"/>
      <c r="I11" s="386"/>
      <c r="J11" s="387"/>
      <c r="K11" s="380" t="s">
        <v>126</v>
      </c>
      <c r="L11" s="381"/>
      <c r="M11" s="393"/>
      <c r="N11" s="386" t="s">
        <v>219</v>
      </c>
      <c r="O11" s="386"/>
      <c r="P11" s="386"/>
      <c r="Q11" s="387"/>
      <c r="R11" s="380" t="s">
        <v>126</v>
      </c>
      <c r="S11" s="381"/>
      <c r="T11" s="382"/>
      <c r="U11" s="388" t="s">
        <v>221</v>
      </c>
      <c r="V11" s="234"/>
      <c r="W11" s="389"/>
      <c r="X11" s="390" t="s">
        <v>264</v>
      </c>
      <c r="Y11" s="390"/>
      <c r="Z11" s="391"/>
      <c r="AA11" s="392" t="s">
        <v>219</v>
      </c>
      <c r="AB11" s="386"/>
      <c r="AC11" s="386"/>
      <c r="AD11" s="387"/>
      <c r="AE11" s="380" t="s">
        <v>126</v>
      </c>
      <c r="AF11" s="381"/>
      <c r="AG11" s="393"/>
      <c r="AH11" s="429" t="s">
        <v>265</v>
      </c>
      <c r="AI11" s="430"/>
      <c r="AJ11" s="430"/>
      <c r="AK11" s="431"/>
      <c r="AL11" s="380" t="s">
        <v>126</v>
      </c>
      <c r="AM11" s="381"/>
      <c r="AN11" s="382"/>
      <c r="AO11" s="388" t="s">
        <v>266</v>
      </c>
      <c r="AP11" s="427"/>
      <c r="AQ11" s="428"/>
      <c r="AR11" s="278" t="s">
        <v>281</v>
      </c>
      <c r="AS11" s="196"/>
      <c r="AT11" s="196"/>
      <c r="AU11" s="196"/>
    </row>
    <row r="12" spans="2:47" s="2" customFormat="1" ht="19.5" customHeight="1">
      <c r="B12" s="231" t="s">
        <v>81</v>
      </c>
      <c r="C12" s="173"/>
      <c r="D12" s="173"/>
      <c r="E12" s="173"/>
      <c r="F12" s="190"/>
      <c r="G12" s="350"/>
      <c r="H12" s="351"/>
      <c r="I12" s="351"/>
      <c r="J12" s="351"/>
      <c r="K12" s="383"/>
      <c r="L12" s="384"/>
      <c r="M12" s="394"/>
      <c r="N12" s="351"/>
      <c r="O12" s="351"/>
      <c r="P12" s="351"/>
      <c r="Q12" s="354"/>
      <c r="R12" s="383"/>
      <c r="S12" s="384"/>
      <c r="T12" s="385"/>
      <c r="U12" s="343" t="e">
        <f>N12/G12</f>
        <v>#DIV/0!</v>
      </c>
      <c r="V12" s="344"/>
      <c r="W12" s="368"/>
      <c r="X12" s="344" t="e">
        <f>N12/AA12</f>
        <v>#DIV/0!</v>
      </c>
      <c r="Y12" s="344"/>
      <c r="Z12" s="345"/>
      <c r="AA12" s="360"/>
      <c r="AB12" s="361"/>
      <c r="AC12" s="361"/>
      <c r="AD12" s="374"/>
      <c r="AE12" s="383"/>
      <c r="AF12" s="384"/>
      <c r="AG12" s="394"/>
      <c r="AH12" s="350"/>
      <c r="AI12" s="351"/>
      <c r="AJ12" s="351"/>
      <c r="AK12" s="351"/>
      <c r="AL12" s="383"/>
      <c r="AM12" s="384"/>
      <c r="AN12" s="385"/>
      <c r="AO12" s="343" t="e">
        <f>AH12/N12</f>
        <v>#DIV/0!</v>
      </c>
      <c r="AP12" s="344"/>
      <c r="AQ12" s="345"/>
      <c r="AR12" s="278"/>
      <c r="AS12" s="196"/>
      <c r="AT12" s="196"/>
      <c r="AU12" s="196"/>
    </row>
    <row r="13" spans="2:47" s="2" customFormat="1" ht="19.5" customHeight="1">
      <c r="B13" s="24"/>
      <c r="C13" s="369" t="s">
        <v>79</v>
      </c>
      <c r="D13" s="377"/>
      <c r="E13" s="377"/>
      <c r="F13" s="377"/>
      <c r="G13" s="358"/>
      <c r="H13" s="359"/>
      <c r="I13" s="359"/>
      <c r="J13" s="359"/>
      <c r="K13" s="362" t="e">
        <f>G13/$G$12</f>
        <v>#DIV/0!</v>
      </c>
      <c r="L13" s="363"/>
      <c r="M13" s="366"/>
      <c r="N13" s="359"/>
      <c r="O13" s="359"/>
      <c r="P13" s="359"/>
      <c r="Q13" s="373"/>
      <c r="R13" s="362" t="e">
        <f>N13/$N$12</f>
        <v>#DIV/0!</v>
      </c>
      <c r="S13" s="363"/>
      <c r="T13" s="375"/>
      <c r="U13" s="362" t="e">
        <f>N13/G13</f>
        <v>#DIV/0!</v>
      </c>
      <c r="V13" s="363"/>
      <c r="W13" s="375"/>
      <c r="X13" s="363" t="e">
        <f>N13/AA13</f>
        <v>#DIV/0!</v>
      </c>
      <c r="Y13" s="363"/>
      <c r="Z13" s="366"/>
      <c r="AA13" s="358"/>
      <c r="AB13" s="359"/>
      <c r="AC13" s="359"/>
      <c r="AD13" s="373"/>
      <c r="AE13" s="362" t="e">
        <f>AA13/$AA$12</f>
        <v>#DIV/0!</v>
      </c>
      <c r="AF13" s="363"/>
      <c r="AG13" s="366"/>
      <c r="AH13" s="358"/>
      <c r="AI13" s="359"/>
      <c r="AJ13" s="359"/>
      <c r="AK13" s="359"/>
      <c r="AL13" s="362" t="e">
        <f>AH13/$AH$12</f>
        <v>#DIV/0!</v>
      </c>
      <c r="AM13" s="363"/>
      <c r="AN13" s="363"/>
      <c r="AO13" s="362" t="e">
        <f>AH13/N13</f>
        <v>#DIV/0!</v>
      </c>
      <c r="AP13" s="363"/>
      <c r="AQ13" s="366"/>
      <c r="AR13" s="278"/>
      <c r="AS13" s="196"/>
      <c r="AT13" s="196"/>
      <c r="AU13" s="196"/>
    </row>
    <row r="14" spans="2:50" s="2" customFormat="1" ht="19.5" customHeight="1">
      <c r="B14" s="24"/>
      <c r="C14" s="378"/>
      <c r="D14" s="379"/>
      <c r="E14" s="379"/>
      <c r="F14" s="379"/>
      <c r="G14" s="360"/>
      <c r="H14" s="361"/>
      <c r="I14" s="361"/>
      <c r="J14" s="361"/>
      <c r="K14" s="364"/>
      <c r="L14" s="365"/>
      <c r="M14" s="367"/>
      <c r="N14" s="361"/>
      <c r="O14" s="361"/>
      <c r="P14" s="361"/>
      <c r="Q14" s="374"/>
      <c r="R14" s="364"/>
      <c r="S14" s="365"/>
      <c r="T14" s="376"/>
      <c r="U14" s="364"/>
      <c r="V14" s="365"/>
      <c r="W14" s="376"/>
      <c r="X14" s="365"/>
      <c r="Y14" s="365"/>
      <c r="Z14" s="367"/>
      <c r="AA14" s="360"/>
      <c r="AB14" s="361"/>
      <c r="AC14" s="361"/>
      <c r="AD14" s="374"/>
      <c r="AE14" s="364"/>
      <c r="AF14" s="365"/>
      <c r="AG14" s="367"/>
      <c r="AH14" s="360"/>
      <c r="AI14" s="361"/>
      <c r="AJ14" s="361"/>
      <c r="AK14" s="361"/>
      <c r="AL14" s="364"/>
      <c r="AM14" s="365"/>
      <c r="AN14" s="365"/>
      <c r="AO14" s="364"/>
      <c r="AP14" s="365"/>
      <c r="AQ14" s="367"/>
      <c r="AR14" s="278"/>
      <c r="AS14" s="196"/>
      <c r="AT14" s="196"/>
      <c r="AU14" s="196"/>
      <c r="AV14" s="46"/>
      <c r="AW14" s="46"/>
      <c r="AX14" s="6"/>
    </row>
    <row r="15" spans="2:50" s="2" customFormat="1" ht="19.5" customHeight="1">
      <c r="B15" s="24"/>
      <c r="C15" s="259" t="s">
        <v>18</v>
      </c>
      <c r="D15" s="259"/>
      <c r="E15" s="259"/>
      <c r="F15" s="233"/>
      <c r="G15" s="350"/>
      <c r="H15" s="351"/>
      <c r="I15" s="351"/>
      <c r="J15" s="351"/>
      <c r="K15" s="352" t="e">
        <f>G15/$G$12</f>
        <v>#DIV/0!</v>
      </c>
      <c r="L15" s="352"/>
      <c r="M15" s="353"/>
      <c r="N15" s="354"/>
      <c r="O15" s="357"/>
      <c r="P15" s="357"/>
      <c r="Q15" s="357"/>
      <c r="R15" s="352" t="e">
        <f>N15/$N$12</f>
        <v>#DIV/0!</v>
      </c>
      <c r="S15" s="352"/>
      <c r="T15" s="352"/>
      <c r="U15" s="343" t="e">
        <f>N15/G15</f>
        <v>#DIV/0!</v>
      </c>
      <c r="V15" s="344"/>
      <c r="W15" s="368"/>
      <c r="X15" s="344" t="e">
        <f>N15/AA15</f>
        <v>#DIV/0!</v>
      </c>
      <c r="Y15" s="344"/>
      <c r="Z15" s="345"/>
      <c r="AA15" s="350"/>
      <c r="AB15" s="351"/>
      <c r="AC15" s="351"/>
      <c r="AD15" s="354"/>
      <c r="AE15" s="343" t="e">
        <f>AA15/$AA$12</f>
        <v>#DIV/0!</v>
      </c>
      <c r="AF15" s="344"/>
      <c r="AG15" s="345"/>
      <c r="AH15" s="350"/>
      <c r="AI15" s="351"/>
      <c r="AJ15" s="351"/>
      <c r="AK15" s="351"/>
      <c r="AL15" s="343" t="e">
        <f>AH15/$AH$12</f>
        <v>#DIV/0!</v>
      </c>
      <c r="AM15" s="344"/>
      <c r="AN15" s="344"/>
      <c r="AO15" s="343" t="e">
        <f>AH15/N15</f>
        <v>#DIV/0!</v>
      </c>
      <c r="AP15" s="344"/>
      <c r="AQ15" s="345"/>
      <c r="AR15" s="278"/>
      <c r="AS15" s="196"/>
      <c r="AT15" s="196"/>
      <c r="AU15" s="196"/>
      <c r="AV15" s="46"/>
      <c r="AW15" s="46"/>
      <c r="AX15" s="6"/>
    </row>
    <row r="16" spans="2:50" s="2" customFormat="1" ht="19.5" customHeight="1">
      <c r="B16" s="24"/>
      <c r="C16" s="259" t="s">
        <v>19</v>
      </c>
      <c r="D16" s="259"/>
      <c r="E16" s="259"/>
      <c r="F16" s="233"/>
      <c r="G16" s="350"/>
      <c r="H16" s="351"/>
      <c r="I16" s="351"/>
      <c r="J16" s="351"/>
      <c r="K16" s="352" t="e">
        <f>G16/$G$12</f>
        <v>#DIV/0!</v>
      </c>
      <c r="L16" s="352"/>
      <c r="M16" s="353"/>
      <c r="N16" s="354"/>
      <c r="O16" s="357"/>
      <c r="P16" s="357"/>
      <c r="Q16" s="357"/>
      <c r="R16" s="352" t="e">
        <f>N16/$N$12</f>
        <v>#DIV/0!</v>
      </c>
      <c r="S16" s="352"/>
      <c r="T16" s="352"/>
      <c r="U16" s="343" t="e">
        <f>N16/G16</f>
        <v>#DIV/0!</v>
      </c>
      <c r="V16" s="344"/>
      <c r="W16" s="368"/>
      <c r="X16" s="344" t="e">
        <f>N16/AA16</f>
        <v>#DIV/0!</v>
      </c>
      <c r="Y16" s="344"/>
      <c r="Z16" s="345"/>
      <c r="AA16" s="350"/>
      <c r="AB16" s="351"/>
      <c r="AC16" s="351"/>
      <c r="AD16" s="354"/>
      <c r="AE16" s="343" t="e">
        <f>AA16/$AA$12</f>
        <v>#DIV/0!</v>
      </c>
      <c r="AF16" s="344"/>
      <c r="AG16" s="345"/>
      <c r="AH16" s="350"/>
      <c r="AI16" s="351"/>
      <c r="AJ16" s="351"/>
      <c r="AK16" s="351"/>
      <c r="AL16" s="343" t="e">
        <f>AH16/$AH$12</f>
        <v>#DIV/0!</v>
      </c>
      <c r="AM16" s="344"/>
      <c r="AN16" s="344"/>
      <c r="AO16" s="343" t="e">
        <f>AH16/N16</f>
        <v>#DIV/0!</v>
      </c>
      <c r="AP16" s="344"/>
      <c r="AQ16" s="345"/>
      <c r="AR16" s="278"/>
      <c r="AS16" s="196"/>
      <c r="AT16" s="196"/>
      <c r="AU16" s="196"/>
      <c r="AV16" s="46"/>
      <c r="AW16" s="46"/>
      <c r="AX16" s="6"/>
    </row>
    <row r="17" spans="2:50" s="2" customFormat="1" ht="19.5" customHeight="1">
      <c r="B17" s="24"/>
      <c r="C17" s="369" t="s">
        <v>96</v>
      </c>
      <c r="D17" s="370"/>
      <c r="E17" s="370"/>
      <c r="F17" s="370"/>
      <c r="G17" s="358"/>
      <c r="H17" s="359"/>
      <c r="I17" s="359"/>
      <c r="J17" s="359"/>
      <c r="K17" s="362" t="e">
        <f>G17/G12</f>
        <v>#DIV/0!</v>
      </c>
      <c r="L17" s="363"/>
      <c r="M17" s="366"/>
      <c r="N17" s="359"/>
      <c r="O17" s="359"/>
      <c r="P17" s="359"/>
      <c r="Q17" s="373"/>
      <c r="R17" s="362" t="e">
        <f>N17/N12</f>
        <v>#DIV/0!</v>
      </c>
      <c r="S17" s="363"/>
      <c r="T17" s="375"/>
      <c r="U17" s="362" t="e">
        <f>N17/G17</f>
        <v>#DIV/0!</v>
      </c>
      <c r="V17" s="363"/>
      <c r="W17" s="375"/>
      <c r="X17" s="362" t="e">
        <f>N17/AA17</f>
        <v>#DIV/0!</v>
      </c>
      <c r="Y17" s="363"/>
      <c r="Z17" s="366"/>
      <c r="AA17" s="358"/>
      <c r="AB17" s="359"/>
      <c r="AC17" s="359"/>
      <c r="AD17" s="373"/>
      <c r="AE17" s="362" t="e">
        <f>AA17/AA12</f>
        <v>#DIV/0!</v>
      </c>
      <c r="AF17" s="363"/>
      <c r="AG17" s="366"/>
      <c r="AH17" s="358"/>
      <c r="AI17" s="359"/>
      <c r="AJ17" s="359"/>
      <c r="AK17" s="359"/>
      <c r="AL17" s="362" t="e">
        <f>AH17/AH12</f>
        <v>#DIV/0!</v>
      </c>
      <c r="AM17" s="363"/>
      <c r="AN17" s="363"/>
      <c r="AO17" s="362" t="e">
        <f>AH17/N17</f>
        <v>#DIV/0!</v>
      </c>
      <c r="AP17" s="363"/>
      <c r="AQ17" s="366"/>
      <c r="AR17" s="278"/>
      <c r="AS17" s="196"/>
      <c r="AT17" s="196"/>
      <c r="AU17" s="196"/>
      <c r="AV17" s="46"/>
      <c r="AW17" s="46"/>
      <c r="AX17" s="6"/>
    </row>
    <row r="18" spans="2:50" s="2" customFormat="1" ht="19.5" customHeight="1">
      <c r="B18" s="24"/>
      <c r="C18" s="371"/>
      <c r="D18" s="372"/>
      <c r="E18" s="372"/>
      <c r="F18" s="372"/>
      <c r="G18" s="360"/>
      <c r="H18" s="361"/>
      <c r="I18" s="361"/>
      <c r="J18" s="361"/>
      <c r="K18" s="364"/>
      <c r="L18" s="365"/>
      <c r="M18" s="367"/>
      <c r="N18" s="361"/>
      <c r="O18" s="361"/>
      <c r="P18" s="361"/>
      <c r="Q18" s="374"/>
      <c r="R18" s="364"/>
      <c r="S18" s="365"/>
      <c r="T18" s="376"/>
      <c r="U18" s="364"/>
      <c r="V18" s="365"/>
      <c r="W18" s="376"/>
      <c r="X18" s="364"/>
      <c r="Y18" s="365"/>
      <c r="Z18" s="367"/>
      <c r="AA18" s="360"/>
      <c r="AB18" s="361"/>
      <c r="AC18" s="361"/>
      <c r="AD18" s="374"/>
      <c r="AE18" s="364"/>
      <c r="AF18" s="365"/>
      <c r="AG18" s="367"/>
      <c r="AH18" s="360"/>
      <c r="AI18" s="361"/>
      <c r="AJ18" s="361"/>
      <c r="AK18" s="361"/>
      <c r="AL18" s="364"/>
      <c r="AM18" s="365"/>
      <c r="AN18" s="365"/>
      <c r="AO18" s="364"/>
      <c r="AP18" s="365"/>
      <c r="AQ18" s="367"/>
      <c r="AR18" s="278"/>
      <c r="AS18" s="196"/>
      <c r="AT18" s="196"/>
      <c r="AU18" s="196"/>
      <c r="AV18" s="46"/>
      <c r="AW18" s="46"/>
      <c r="AX18" s="6"/>
    </row>
    <row r="19" spans="2:50" s="2" customFormat="1" ht="19.5" customHeight="1">
      <c r="B19" s="24"/>
      <c r="C19" s="369" t="s">
        <v>80</v>
      </c>
      <c r="D19" s="370"/>
      <c r="E19" s="370"/>
      <c r="F19" s="370"/>
      <c r="G19" s="358"/>
      <c r="H19" s="359"/>
      <c r="I19" s="359"/>
      <c r="J19" s="359"/>
      <c r="K19" s="362" t="e">
        <f>G19/$G$12</f>
        <v>#DIV/0!</v>
      </c>
      <c r="L19" s="363"/>
      <c r="M19" s="366"/>
      <c r="N19" s="359"/>
      <c r="O19" s="359"/>
      <c r="P19" s="359"/>
      <c r="Q19" s="373"/>
      <c r="R19" s="362" t="e">
        <f>N19/$N$12</f>
        <v>#DIV/0!</v>
      </c>
      <c r="S19" s="363"/>
      <c r="T19" s="375"/>
      <c r="U19" s="362" t="e">
        <f>N19/G19</f>
        <v>#DIV/0!</v>
      </c>
      <c r="V19" s="363"/>
      <c r="W19" s="375"/>
      <c r="X19" s="362" t="e">
        <f>N19/AA19</f>
        <v>#DIV/0!</v>
      </c>
      <c r="Y19" s="363"/>
      <c r="Z19" s="366"/>
      <c r="AA19" s="358"/>
      <c r="AB19" s="359"/>
      <c r="AC19" s="359"/>
      <c r="AD19" s="373"/>
      <c r="AE19" s="362" t="e">
        <f>AA19/$AA$12</f>
        <v>#DIV/0!</v>
      </c>
      <c r="AF19" s="363"/>
      <c r="AG19" s="366"/>
      <c r="AH19" s="358"/>
      <c r="AI19" s="359"/>
      <c r="AJ19" s="359"/>
      <c r="AK19" s="359"/>
      <c r="AL19" s="362" t="e">
        <f>AH19/$AH$12</f>
        <v>#DIV/0!</v>
      </c>
      <c r="AM19" s="363"/>
      <c r="AN19" s="363"/>
      <c r="AO19" s="362" t="e">
        <f>AH19/N19</f>
        <v>#DIV/0!</v>
      </c>
      <c r="AP19" s="363"/>
      <c r="AQ19" s="366"/>
      <c r="AR19" s="278"/>
      <c r="AS19" s="196"/>
      <c r="AT19" s="196"/>
      <c r="AU19" s="196"/>
      <c r="AV19" s="46"/>
      <c r="AW19" s="46"/>
      <c r="AX19" s="6"/>
    </row>
    <row r="20" spans="2:50" s="2" customFormat="1" ht="19.5" customHeight="1">
      <c r="B20" s="24"/>
      <c r="C20" s="371"/>
      <c r="D20" s="372"/>
      <c r="E20" s="372"/>
      <c r="F20" s="372"/>
      <c r="G20" s="360"/>
      <c r="H20" s="361"/>
      <c r="I20" s="361"/>
      <c r="J20" s="361"/>
      <c r="K20" s="364"/>
      <c r="L20" s="365"/>
      <c r="M20" s="367"/>
      <c r="N20" s="361"/>
      <c r="O20" s="361"/>
      <c r="P20" s="361"/>
      <c r="Q20" s="374"/>
      <c r="R20" s="364"/>
      <c r="S20" s="365"/>
      <c r="T20" s="376"/>
      <c r="U20" s="364"/>
      <c r="V20" s="365"/>
      <c r="W20" s="376"/>
      <c r="X20" s="364"/>
      <c r="Y20" s="365"/>
      <c r="Z20" s="367"/>
      <c r="AA20" s="360"/>
      <c r="AB20" s="361"/>
      <c r="AC20" s="361"/>
      <c r="AD20" s="374"/>
      <c r="AE20" s="364"/>
      <c r="AF20" s="365"/>
      <c r="AG20" s="367"/>
      <c r="AH20" s="360"/>
      <c r="AI20" s="361"/>
      <c r="AJ20" s="361"/>
      <c r="AK20" s="361"/>
      <c r="AL20" s="364"/>
      <c r="AM20" s="365"/>
      <c r="AN20" s="365"/>
      <c r="AO20" s="364"/>
      <c r="AP20" s="365"/>
      <c r="AQ20" s="367"/>
      <c r="AR20" s="278"/>
      <c r="AS20" s="196"/>
      <c r="AT20" s="196"/>
      <c r="AU20" s="196"/>
      <c r="AV20" s="46"/>
      <c r="AW20" s="46"/>
      <c r="AX20" s="6"/>
    </row>
    <row r="21" spans="2:50" s="2" customFormat="1" ht="19.5" customHeight="1">
      <c r="B21" s="24"/>
      <c r="C21" s="259" t="s">
        <v>20</v>
      </c>
      <c r="D21" s="259"/>
      <c r="E21" s="259"/>
      <c r="F21" s="233"/>
      <c r="G21" s="350"/>
      <c r="H21" s="351"/>
      <c r="I21" s="351"/>
      <c r="J21" s="351"/>
      <c r="K21" s="352" t="e">
        <f>G21/$G$12</f>
        <v>#DIV/0!</v>
      </c>
      <c r="L21" s="352"/>
      <c r="M21" s="353"/>
      <c r="N21" s="354"/>
      <c r="O21" s="357"/>
      <c r="P21" s="357"/>
      <c r="Q21" s="357"/>
      <c r="R21" s="352" t="e">
        <f>N21/$N$12</f>
        <v>#DIV/0!</v>
      </c>
      <c r="S21" s="352"/>
      <c r="T21" s="352"/>
      <c r="U21" s="343" t="e">
        <f>N21/G21</f>
        <v>#DIV/0!</v>
      </c>
      <c r="V21" s="344"/>
      <c r="W21" s="368"/>
      <c r="X21" s="343" t="e">
        <f>N21/AA21</f>
        <v>#DIV/0!</v>
      </c>
      <c r="Y21" s="344"/>
      <c r="Z21" s="345"/>
      <c r="AA21" s="350"/>
      <c r="AB21" s="351"/>
      <c r="AC21" s="351"/>
      <c r="AD21" s="354"/>
      <c r="AE21" s="343" t="e">
        <f>AA21/$AA$12</f>
        <v>#DIV/0!</v>
      </c>
      <c r="AF21" s="344"/>
      <c r="AG21" s="345"/>
      <c r="AH21" s="350"/>
      <c r="AI21" s="351"/>
      <c r="AJ21" s="351"/>
      <c r="AK21" s="351"/>
      <c r="AL21" s="343" t="e">
        <f>AH21/$AH$12</f>
        <v>#DIV/0!</v>
      </c>
      <c r="AM21" s="344"/>
      <c r="AN21" s="344"/>
      <c r="AO21" s="343" t="e">
        <f>AH21/N21</f>
        <v>#DIV/0!</v>
      </c>
      <c r="AP21" s="344"/>
      <c r="AQ21" s="345"/>
      <c r="AR21" s="278"/>
      <c r="AS21" s="196"/>
      <c r="AT21" s="196"/>
      <c r="AU21" s="196"/>
      <c r="AV21" s="46"/>
      <c r="AW21" s="46"/>
      <c r="AX21" s="6"/>
    </row>
    <row r="22" spans="2:50" s="2" customFormat="1" ht="19.5" customHeight="1">
      <c r="B22" s="24"/>
      <c r="C22" s="259" t="s">
        <v>21</v>
      </c>
      <c r="D22" s="259"/>
      <c r="E22" s="259"/>
      <c r="F22" s="233"/>
      <c r="G22" s="350"/>
      <c r="H22" s="351"/>
      <c r="I22" s="351"/>
      <c r="J22" s="351"/>
      <c r="K22" s="352" t="e">
        <f>G22/$G$12</f>
        <v>#DIV/0!</v>
      </c>
      <c r="L22" s="352"/>
      <c r="M22" s="353"/>
      <c r="N22" s="354"/>
      <c r="O22" s="357"/>
      <c r="P22" s="357"/>
      <c r="Q22" s="357"/>
      <c r="R22" s="352" t="e">
        <f>N22/$N$12</f>
        <v>#DIV/0!</v>
      </c>
      <c r="S22" s="352"/>
      <c r="T22" s="352"/>
      <c r="U22" s="343" t="e">
        <f>N22/G22</f>
        <v>#DIV/0!</v>
      </c>
      <c r="V22" s="344"/>
      <c r="W22" s="368"/>
      <c r="X22" s="343" t="e">
        <f>N22/AA22</f>
        <v>#DIV/0!</v>
      </c>
      <c r="Y22" s="344"/>
      <c r="Z22" s="345"/>
      <c r="AA22" s="350"/>
      <c r="AB22" s="351"/>
      <c r="AC22" s="351"/>
      <c r="AD22" s="354"/>
      <c r="AE22" s="343" t="e">
        <f>AA22/$AA$12</f>
        <v>#DIV/0!</v>
      </c>
      <c r="AF22" s="344"/>
      <c r="AG22" s="345"/>
      <c r="AH22" s="350"/>
      <c r="AI22" s="351"/>
      <c r="AJ22" s="351"/>
      <c r="AK22" s="351"/>
      <c r="AL22" s="343" t="e">
        <f>AH22/$AH$12</f>
        <v>#DIV/0!</v>
      </c>
      <c r="AM22" s="344"/>
      <c r="AN22" s="344"/>
      <c r="AO22" s="343" t="e">
        <f>AH22/N22</f>
        <v>#DIV/0!</v>
      </c>
      <c r="AP22" s="344"/>
      <c r="AQ22" s="345"/>
      <c r="AR22" s="278"/>
      <c r="AS22" s="196"/>
      <c r="AT22" s="196"/>
      <c r="AU22" s="196"/>
      <c r="AV22" s="6"/>
      <c r="AW22" s="6"/>
      <c r="AX22" s="6"/>
    </row>
    <row r="23" spans="2:50" s="2" customFormat="1" ht="19.5" customHeight="1">
      <c r="B23" s="409" t="s">
        <v>113</v>
      </c>
      <c r="C23" s="259"/>
      <c r="D23" s="259"/>
      <c r="E23" s="259"/>
      <c r="F23" s="233"/>
      <c r="G23" s="342">
        <f>SUM(G13:J22)</f>
        <v>0</v>
      </c>
      <c r="H23" s="321"/>
      <c r="I23" s="321"/>
      <c r="J23" s="321"/>
      <c r="K23" s="352" t="e">
        <f>G23/$G$12</f>
        <v>#DIV/0!</v>
      </c>
      <c r="L23" s="352"/>
      <c r="M23" s="353"/>
      <c r="N23" s="322">
        <f>SUM(N13:Q22)</f>
        <v>0</v>
      </c>
      <c r="O23" s="323"/>
      <c r="P23" s="323"/>
      <c r="Q23" s="323"/>
      <c r="R23" s="352" t="e">
        <f>N23/$N$12</f>
        <v>#DIV/0!</v>
      </c>
      <c r="S23" s="352"/>
      <c r="T23" s="352"/>
      <c r="U23" s="343" t="e">
        <f>N23/G23</f>
        <v>#DIV/0!</v>
      </c>
      <c r="V23" s="344"/>
      <c r="W23" s="368"/>
      <c r="X23" s="343" t="e">
        <f>N23/AA23</f>
        <v>#DIV/0!</v>
      </c>
      <c r="Y23" s="344"/>
      <c r="Z23" s="345"/>
      <c r="AA23" s="342">
        <f>SUM(AA13:AD22)</f>
        <v>0</v>
      </c>
      <c r="AB23" s="321"/>
      <c r="AC23" s="321"/>
      <c r="AD23" s="322"/>
      <c r="AE23" s="343" t="e">
        <f>AA23/$AA$12</f>
        <v>#DIV/0!</v>
      </c>
      <c r="AF23" s="344"/>
      <c r="AG23" s="345"/>
      <c r="AH23" s="342">
        <f>SUM(AH13:AK22)</f>
        <v>0</v>
      </c>
      <c r="AI23" s="321"/>
      <c r="AJ23" s="321"/>
      <c r="AK23" s="321"/>
      <c r="AL23" s="343" t="e">
        <f>AH23/$AH$12</f>
        <v>#DIV/0!</v>
      </c>
      <c r="AM23" s="344"/>
      <c r="AN23" s="344"/>
      <c r="AO23" s="343" t="e">
        <f>AH23/N23</f>
        <v>#DIV/0!</v>
      </c>
      <c r="AP23" s="344"/>
      <c r="AQ23" s="345"/>
      <c r="AR23" s="278"/>
      <c r="AS23" s="196"/>
      <c r="AT23" s="196"/>
      <c r="AU23" s="196"/>
      <c r="AV23" s="6"/>
      <c r="AW23" s="6"/>
      <c r="AX23" s="6"/>
    </row>
    <row r="24" spans="2:50" s="2" customFormat="1" ht="19.5" customHeight="1" thickBot="1">
      <c r="B24" s="310" t="s">
        <v>97</v>
      </c>
      <c r="C24" s="311"/>
      <c r="D24" s="311"/>
      <c r="E24" s="311"/>
      <c r="F24" s="355"/>
      <c r="G24" s="347">
        <f>G12-G23</f>
        <v>0</v>
      </c>
      <c r="H24" s="348"/>
      <c r="I24" s="348"/>
      <c r="J24" s="348"/>
      <c r="K24" s="432" t="e">
        <f>G24/$G$12</f>
        <v>#DIV/0!</v>
      </c>
      <c r="L24" s="432"/>
      <c r="M24" s="433"/>
      <c r="N24" s="349">
        <f>N12-N23</f>
        <v>0</v>
      </c>
      <c r="O24" s="356"/>
      <c r="P24" s="356"/>
      <c r="Q24" s="356"/>
      <c r="R24" s="432" t="e">
        <f>N24/$N$12</f>
        <v>#DIV/0!</v>
      </c>
      <c r="S24" s="432"/>
      <c r="T24" s="432"/>
      <c r="U24" s="334" t="e">
        <f>N24/G24</f>
        <v>#DIV/0!</v>
      </c>
      <c r="V24" s="335"/>
      <c r="W24" s="346"/>
      <c r="X24" s="334" t="e">
        <f>N24/AA24</f>
        <v>#DIV/0!</v>
      </c>
      <c r="Y24" s="335"/>
      <c r="Z24" s="336"/>
      <c r="AA24" s="347">
        <f>AA12-AA23</f>
        <v>0</v>
      </c>
      <c r="AB24" s="348"/>
      <c r="AC24" s="348"/>
      <c r="AD24" s="349"/>
      <c r="AE24" s="334" t="e">
        <f>AA24/$AA$12</f>
        <v>#DIV/0!</v>
      </c>
      <c r="AF24" s="335"/>
      <c r="AG24" s="336"/>
      <c r="AH24" s="347">
        <f>AH12-AH23</f>
        <v>0</v>
      </c>
      <c r="AI24" s="348"/>
      <c r="AJ24" s="348"/>
      <c r="AK24" s="348"/>
      <c r="AL24" s="334" t="e">
        <f>AH24/$AH$12</f>
        <v>#DIV/0!</v>
      </c>
      <c r="AM24" s="335"/>
      <c r="AN24" s="335"/>
      <c r="AO24" s="334" t="e">
        <f>AH24/N24</f>
        <v>#DIV/0!</v>
      </c>
      <c r="AP24" s="335"/>
      <c r="AQ24" s="336"/>
      <c r="AR24" s="278"/>
      <c r="AS24" s="196"/>
      <c r="AT24" s="196"/>
      <c r="AU24" s="196"/>
      <c r="AV24" s="6"/>
      <c r="AW24" s="6"/>
      <c r="AX24" s="6"/>
    </row>
    <row r="25" spans="2:50" s="2" customFormat="1" ht="4.5" customHeight="1" thickBot="1">
      <c r="B25" s="124"/>
      <c r="C25" s="125"/>
      <c r="D25" s="125"/>
      <c r="E25" s="125"/>
      <c r="F25" s="125"/>
      <c r="G25" s="126"/>
      <c r="H25" s="126"/>
      <c r="I25" s="126"/>
      <c r="J25" s="126"/>
      <c r="K25" s="127"/>
      <c r="L25" s="127"/>
      <c r="M25" s="127"/>
      <c r="N25" s="23"/>
      <c r="O25" s="118"/>
      <c r="P25" s="118"/>
      <c r="Q25" s="118"/>
      <c r="R25" s="125"/>
      <c r="S25" s="118"/>
      <c r="T25" s="118"/>
      <c r="U25" s="125"/>
      <c r="V25" s="125"/>
      <c r="W25" s="125"/>
      <c r="X25" s="126"/>
      <c r="Y25" s="126"/>
      <c r="Z25" s="126"/>
      <c r="AA25" s="126"/>
      <c r="AB25" s="127"/>
      <c r="AC25" s="127"/>
      <c r="AD25" s="127"/>
      <c r="AE25" s="127"/>
      <c r="AF25" s="127"/>
      <c r="AG25" s="25"/>
      <c r="AH25" s="126"/>
      <c r="AI25" s="126"/>
      <c r="AJ25" s="126"/>
      <c r="AK25" s="126"/>
      <c r="AL25" s="127"/>
      <c r="AM25" s="127"/>
      <c r="AN25" s="127"/>
      <c r="AO25" s="127"/>
      <c r="AP25" s="127"/>
      <c r="AQ25" s="25"/>
      <c r="AS25" s="6"/>
      <c r="AT25" s="6"/>
      <c r="AU25" s="6"/>
      <c r="AV25" s="6"/>
      <c r="AW25" s="6"/>
      <c r="AX25" s="6"/>
    </row>
    <row r="26" spans="2:50" s="2" customFormat="1" ht="19.5" customHeight="1">
      <c r="B26" s="26"/>
      <c r="C26" s="337"/>
      <c r="D26" s="338"/>
      <c r="E26" s="338"/>
      <c r="F26" s="338"/>
      <c r="G26" s="338"/>
      <c r="H26" s="338"/>
      <c r="I26" s="339" t="s">
        <v>54</v>
      </c>
      <c r="J26" s="339"/>
      <c r="K26" s="339"/>
      <c r="L26" s="339"/>
      <c r="M26" s="339"/>
      <c r="N26" s="339" t="s">
        <v>219</v>
      </c>
      <c r="O26" s="339"/>
      <c r="P26" s="339"/>
      <c r="Q26" s="339"/>
      <c r="R26" s="340"/>
      <c r="S26" s="341"/>
      <c r="T26" s="339"/>
      <c r="U26" s="339"/>
      <c r="V26" s="339"/>
      <c r="W26" s="339"/>
      <c r="X26" s="339"/>
      <c r="Y26" s="339"/>
      <c r="Z26" s="339"/>
      <c r="AA26" s="339" t="s">
        <v>219</v>
      </c>
      <c r="AB26" s="339"/>
      <c r="AC26" s="339"/>
      <c r="AD26" s="339"/>
      <c r="AE26" s="339"/>
      <c r="AF26" s="339" t="s">
        <v>56</v>
      </c>
      <c r="AG26" s="339"/>
      <c r="AH26" s="339"/>
      <c r="AI26" s="339"/>
      <c r="AJ26" s="339"/>
      <c r="AK26" s="339" t="s">
        <v>267</v>
      </c>
      <c r="AL26" s="339"/>
      <c r="AM26" s="339"/>
      <c r="AN26" s="339"/>
      <c r="AO26" s="340"/>
      <c r="AP26" s="131"/>
      <c r="AQ26" s="25"/>
      <c r="AR26" s="272" t="s">
        <v>254</v>
      </c>
      <c r="AS26" s="273"/>
      <c r="AT26" s="273"/>
      <c r="AU26" s="273"/>
      <c r="AV26" s="9"/>
      <c r="AW26" s="9"/>
      <c r="AX26" s="9"/>
    </row>
    <row r="27" spans="2:50" s="2" customFormat="1" ht="19.5" customHeight="1">
      <c r="B27" s="26"/>
      <c r="C27" s="327" t="s">
        <v>57</v>
      </c>
      <c r="D27" s="328"/>
      <c r="E27" s="328"/>
      <c r="F27" s="328"/>
      <c r="G27" s="328"/>
      <c r="H27" s="328"/>
      <c r="I27" s="318">
        <f>G12</f>
        <v>0</v>
      </c>
      <c r="J27" s="318"/>
      <c r="K27" s="318"/>
      <c r="L27" s="318"/>
      <c r="M27" s="318"/>
      <c r="N27" s="318">
        <f>N12</f>
        <v>0</v>
      </c>
      <c r="O27" s="318"/>
      <c r="P27" s="318"/>
      <c r="Q27" s="318"/>
      <c r="R27" s="319"/>
      <c r="S27" s="226" t="s">
        <v>60</v>
      </c>
      <c r="T27" s="259"/>
      <c r="U27" s="259"/>
      <c r="V27" s="259"/>
      <c r="W27" s="259"/>
      <c r="X27" s="259"/>
      <c r="Y27" s="259"/>
      <c r="Z27" s="259"/>
      <c r="AA27" s="329">
        <f>AA12</f>
        <v>0</v>
      </c>
      <c r="AB27" s="330"/>
      <c r="AC27" s="330"/>
      <c r="AD27" s="330"/>
      <c r="AE27" s="331"/>
      <c r="AF27" s="329">
        <f>AH12</f>
        <v>0</v>
      </c>
      <c r="AG27" s="330"/>
      <c r="AH27" s="330"/>
      <c r="AI27" s="330"/>
      <c r="AJ27" s="331"/>
      <c r="AK27" s="332"/>
      <c r="AL27" s="332"/>
      <c r="AM27" s="332"/>
      <c r="AN27" s="332"/>
      <c r="AO27" s="333"/>
      <c r="AQ27" s="25"/>
      <c r="AR27" s="272"/>
      <c r="AS27" s="273"/>
      <c r="AT27" s="273"/>
      <c r="AU27" s="273"/>
      <c r="AV27" s="9"/>
      <c r="AW27" s="9"/>
      <c r="AX27" s="9"/>
    </row>
    <row r="28" spans="2:50" s="2" customFormat="1" ht="19.5" customHeight="1">
      <c r="B28" s="26"/>
      <c r="C28" s="258" t="s">
        <v>58</v>
      </c>
      <c r="D28" s="259"/>
      <c r="E28" s="259"/>
      <c r="F28" s="259"/>
      <c r="G28" s="259"/>
      <c r="H28" s="259"/>
      <c r="I28" s="318">
        <f>G23</f>
        <v>0</v>
      </c>
      <c r="J28" s="318"/>
      <c r="K28" s="318"/>
      <c r="L28" s="318"/>
      <c r="M28" s="318"/>
      <c r="N28" s="318">
        <f>N23</f>
        <v>0</v>
      </c>
      <c r="O28" s="318"/>
      <c r="P28" s="318"/>
      <c r="Q28" s="318"/>
      <c r="R28" s="319"/>
      <c r="S28" s="226" t="s">
        <v>58</v>
      </c>
      <c r="T28" s="259"/>
      <c r="U28" s="259"/>
      <c r="V28" s="259"/>
      <c r="W28" s="259"/>
      <c r="X28" s="259"/>
      <c r="Y28" s="259"/>
      <c r="Z28" s="259"/>
      <c r="AA28" s="320">
        <f>AA23</f>
        <v>0</v>
      </c>
      <c r="AB28" s="321"/>
      <c r="AC28" s="321"/>
      <c r="AD28" s="321"/>
      <c r="AE28" s="322"/>
      <c r="AF28" s="320">
        <f>AH23</f>
        <v>0</v>
      </c>
      <c r="AG28" s="321"/>
      <c r="AH28" s="321"/>
      <c r="AI28" s="321"/>
      <c r="AJ28" s="322"/>
      <c r="AK28" s="323">
        <f>AK27*AK29</f>
        <v>0</v>
      </c>
      <c r="AL28" s="323"/>
      <c r="AM28" s="323"/>
      <c r="AN28" s="323"/>
      <c r="AO28" s="324"/>
      <c r="AQ28" s="57"/>
      <c r="AR28" s="272"/>
      <c r="AS28" s="273"/>
      <c r="AT28" s="273"/>
      <c r="AU28" s="273"/>
      <c r="AV28" s="9"/>
      <c r="AW28" s="9"/>
      <c r="AX28" s="9"/>
    </row>
    <row r="29" spans="2:50" s="2" customFormat="1" ht="19.5" customHeight="1">
      <c r="B29" s="26"/>
      <c r="C29" s="258" t="s">
        <v>59</v>
      </c>
      <c r="D29" s="259"/>
      <c r="E29" s="259"/>
      <c r="F29" s="259"/>
      <c r="G29" s="259"/>
      <c r="H29" s="259"/>
      <c r="I29" s="325" t="e">
        <f>K23</f>
        <v>#DIV/0!</v>
      </c>
      <c r="J29" s="325"/>
      <c r="K29" s="325"/>
      <c r="L29" s="325"/>
      <c r="M29" s="325"/>
      <c r="N29" s="325" t="e">
        <f>R23</f>
        <v>#DIV/0!</v>
      </c>
      <c r="O29" s="325"/>
      <c r="P29" s="325"/>
      <c r="Q29" s="325"/>
      <c r="R29" s="326"/>
      <c r="S29" s="226" t="s">
        <v>61</v>
      </c>
      <c r="T29" s="259"/>
      <c r="U29" s="259"/>
      <c r="V29" s="259"/>
      <c r="W29" s="259"/>
      <c r="X29" s="259"/>
      <c r="Y29" s="259"/>
      <c r="Z29" s="259"/>
      <c r="AA29" s="305" t="e">
        <f>AE23</f>
        <v>#DIV/0!</v>
      </c>
      <c r="AB29" s="306"/>
      <c r="AC29" s="306"/>
      <c r="AD29" s="306"/>
      <c r="AE29" s="307"/>
      <c r="AF29" s="305" t="e">
        <f>AL23</f>
        <v>#DIV/0!</v>
      </c>
      <c r="AG29" s="306"/>
      <c r="AH29" s="306"/>
      <c r="AI29" s="306"/>
      <c r="AJ29" s="307"/>
      <c r="AK29" s="308"/>
      <c r="AL29" s="308"/>
      <c r="AM29" s="308"/>
      <c r="AN29" s="308"/>
      <c r="AO29" s="309"/>
      <c r="AQ29" s="57"/>
      <c r="AR29" s="272"/>
      <c r="AS29" s="273"/>
      <c r="AT29" s="273"/>
      <c r="AU29" s="273"/>
      <c r="AV29" s="9"/>
      <c r="AW29" s="9"/>
      <c r="AX29" s="9"/>
    </row>
    <row r="30" spans="2:50" s="2" customFormat="1" ht="19.5" customHeight="1" thickBot="1">
      <c r="B30" s="26"/>
      <c r="C30" s="310" t="s">
        <v>98</v>
      </c>
      <c r="D30" s="311"/>
      <c r="E30" s="311"/>
      <c r="F30" s="311"/>
      <c r="G30" s="311"/>
      <c r="H30" s="311"/>
      <c r="I30" s="312">
        <f>G24</f>
        <v>0</v>
      </c>
      <c r="J30" s="312"/>
      <c r="K30" s="312"/>
      <c r="L30" s="312"/>
      <c r="M30" s="312"/>
      <c r="N30" s="312">
        <f>N24</f>
        <v>0</v>
      </c>
      <c r="O30" s="312"/>
      <c r="P30" s="312"/>
      <c r="Q30" s="312"/>
      <c r="R30" s="313"/>
      <c r="S30" s="314" t="s">
        <v>98</v>
      </c>
      <c r="T30" s="311"/>
      <c r="U30" s="311"/>
      <c r="V30" s="311"/>
      <c r="W30" s="311"/>
      <c r="X30" s="311"/>
      <c r="Y30" s="311"/>
      <c r="Z30" s="311"/>
      <c r="AA30" s="315">
        <f>AA24</f>
        <v>0</v>
      </c>
      <c r="AB30" s="316"/>
      <c r="AC30" s="316"/>
      <c r="AD30" s="316"/>
      <c r="AE30" s="317"/>
      <c r="AF30" s="315">
        <f>AH24</f>
        <v>0</v>
      </c>
      <c r="AG30" s="316"/>
      <c r="AH30" s="316"/>
      <c r="AI30" s="316"/>
      <c r="AJ30" s="317"/>
      <c r="AK30" s="312">
        <f>AK27-AK28</f>
        <v>0</v>
      </c>
      <c r="AL30" s="312"/>
      <c r="AM30" s="312"/>
      <c r="AN30" s="312"/>
      <c r="AO30" s="313"/>
      <c r="AQ30" s="57"/>
      <c r="AR30" s="272"/>
      <c r="AS30" s="273"/>
      <c r="AT30" s="273"/>
      <c r="AU30" s="273"/>
      <c r="AV30" s="9"/>
      <c r="AW30" s="9"/>
      <c r="AX30" s="9"/>
    </row>
    <row r="31" spans="2:50" s="2" customFormat="1" ht="4.5" customHeight="1" thickBot="1">
      <c r="B31" s="40"/>
      <c r="C31" s="41"/>
      <c r="D31" s="41"/>
      <c r="E31" s="41"/>
      <c r="F31" s="42"/>
      <c r="G31" s="42"/>
      <c r="H31" s="42"/>
      <c r="I31" s="42"/>
      <c r="J31" s="42"/>
      <c r="K31" s="43"/>
      <c r="L31" s="43"/>
      <c r="M31" s="43"/>
      <c r="N31" s="43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37"/>
      <c r="AA31" s="37"/>
      <c r="AB31" s="37"/>
      <c r="AC31" s="44"/>
      <c r="AD31" s="44"/>
      <c r="AE31" s="44"/>
      <c r="AF31" s="44"/>
      <c r="AG31" s="44"/>
      <c r="AH31" s="44"/>
      <c r="AI31" s="44"/>
      <c r="AJ31" s="37"/>
      <c r="AK31" s="37"/>
      <c r="AL31" s="37"/>
      <c r="AM31" s="44"/>
      <c r="AN31" s="44"/>
      <c r="AO31" s="44"/>
      <c r="AP31" s="44"/>
      <c r="AQ31" s="45"/>
      <c r="AR31" s="51"/>
      <c r="AS31" s="55"/>
      <c r="AT31" s="55"/>
      <c r="AU31" s="55"/>
      <c r="AV31" s="9"/>
      <c r="AW31" s="9"/>
      <c r="AX31" s="9"/>
    </row>
    <row r="32" spans="2:50" s="2" customFormat="1" ht="19.5" customHeight="1">
      <c r="B32" s="289" t="s">
        <v>268</v>
      </c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420"/>
      <c r="AI32" s="290"/>
      <c r="AJ32" s="290"/>
      <c r="AK32" s="290"/>
      <c r="AL32" s="290"/>
      <c r="AM32" s="290"/>
      <c r="AN32" s="290"/>
      <c r="AO32" s="290"/>
      <c r="AP32" s="290"/>
      <c r="AQ32" s="421"/>
      <c r="AR32" s="148"/>
      <c r="AS32" s="149"/>
      <c r="AT32" s="149"/>
      <c r="AU32" s="149"/>
      <c r="AV32" s="9"/>
      <c r="AW32" s="9"/>
      <c r="AX32" s="9"/>
    </row>
    <row r="33" spans="2:50" s="2" customFormat="1" ht="19.5" customHeight="1">
      <c r="B33" s="204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6"/>
      <c r="AR33" s="274" t="s">
        <v>277</v>
      </c>
      <c r="AS33" s="275"/>
      <c r="AT33" s="275"/>
      <c r="AU33" s="275"/>
      <c r="AV33" s="9"/>
      <c r="AW33" s="9"/>
      <c r="AX33" s="9"/>
    </row>
    <row r="34" spans="2:50" s="2" customFormat="1" ht="19.5" customHeight="1">
      <c r="B34" s="204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6"/>
      <c r="AR34" s="274"/>
      <c r="AS34" s="275"/>
      <c r="AT34" s="275"/>
      <c r="AU34" s="275"/>
      <c r="AV34" s="9"/>
      <c r="AW34" s="9"/>
      <c r="AX34" s="9"/>
    </row>
    <row r="35" spans="2:50" s="2" customFormat="1" ht="19.5" customHeight="1">
      <c r="B35" s="204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6"/>
      <c r="AR35" s="274"/>
      <c r="AS35" s="275"/>
      <c r="AT35" s="275"/>
      <c r="AU35" s="275"/>
      <c r="AV35" s="9"/>
      <c r="AW35" s="9"/>
      <c r="AX35" s="9"/>
    </row>
    <row r="36" spans="2:50" s="2" customFormat="1" ht="19.5" customHeight="1">
      <c r="B36" s="204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6"/>
      <c r="AR36" s="274"/>
      <c r="AS36" s="275"/>
      <c r="AT36" s="275"/>
      <c r="AU36" s="275"/>
      <c r="AV36" s="9"/>
      <c r="AW36" s="9"/>
      <c r="AX36" s="9"/>
    </row>
    <row r="37" spans="2:50" s="2" customFormat="1" ht="19.5" customHeight="1" thickBot="1">
      <c r="B37" s="267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9"/>
      <c r="AR37" s="274"/>
      <c r="AS37" s="275"/>
      <c r="AT37" s="275"/>
      <c r="AU37" s="275"/>
      <c r="AV37" s="9"/>
      <c r="AW37" s="9"/>
      <c r="AX37" s="9"/>
    </row>
    <row r="38" spans="2:50" s="2" customFormat="1" ht="19.5" customHeight="1">
      <c r="B38" s="295" t="s">
        <v>269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7">
        <f>AF27</f>
        <v>0</v>
      </c>
      <c r="M38" s="297"/>
      <c r="N38" s="297"/>
      <c r="O38" s="297"/>
      <c r="P38" s="297"/>
      <c r="Q38" s="297"/>
      <c r="R38" s="297"/>
      <c r="S38" s="298" t="s">
        <v>99</v>
      </c>
      <c r="T38" s="298"/>
      <c r="U38" s="298"/>
      <c r="V38" s="298"/>
      <c r="W38" s="299">
        <f>AF30</f>
        <v>0</v>
      </c>
      <c r="X38" s="299"/>
      <c r="Y38" s="299"/>
      <c r="Z38" s="299"/>
      <c r="AA38" s="299"/>
      <c r="AB38" s="299"/>
      <c r="AC38" s="299"/>
      <c r="AD38" s="299"/>
      <c r="AE38" s="300" t="s">
        <v>26</v>
      </c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1"/>
      <c r="AR38" s="148"/>
      <c r="AS38" s="149"/>
      <c r="AT38" s="149"/>
      <c r="AU38" s="149"/>
      <c r="AV38" s="9"/>
      <c r="AW38" s="9"/>
      <c r="AX38" s="9"/>
    </row>
    <row r="39" spans="2:50" s="2" customFormat="1" ht="30" customHeight="1">
      <c r="B39" s="302" t="s">
        <v>220</v>
      </c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4"/>
      <c r="AR39" s="148"/>
      <c r="AS39" s="149"/>
      <c r="AT39" s="149"/>
      <c r="AU39" s="149"/>
      <c r="AV39" s="9"/>
      <c r="AW39" s="9"/>
      <c r="AX39" s="9"/>
    </row>
    <row r="40" spans="2:50" s="2" customFormat="1" ht="19.5" customHeight="1">
      <c r="B40" s="204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6"/>
      <c r="AR40" s="279" t="s">
        <v>275</v>
      </c>
      <c r="AS40" s="280"/>
      <c r="AT40" s="280"/>
      <c r="AU40" s="280"/>
      <c r="AV40" s="6"/>
      <c r="AW40" s="6"/>
      <c r="AX40" s="6"/>
    </row>
    <row r="41" spans="2:50" s="2" customFormat="1" ht="19.5" customHeight="1">
      <c r="B41" s="204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6"/>
      <c r="AR41" s="279"/>
      <c r="AS41" s="280"/>
      <c r="AT41" s="280"/>
      <c r="AU41" s="280"/>
      <c r="AV41" s="6"/>
      <c r="AW41" s="6"/>
      <c r="AX41" s="6"/>
    </row>
    <row r="42" spans="2:50" s="2" customFormat="1" ht="19.5" customHeight="1">
      <c r="B42" s="204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6"/>
      <c r="AR42" s="279"/>
      <c r="AS42" s="280"/>
      <c r="AT42" s="280"/>
      <c r="AU42" s="280"/>
      <c r="AV42" s="6"/>
      <c r="AW42" s="6"/>
      <c r="AX42" s="6"/>
    </row>
    <row r="43" spans="2:50" s="2" customFormat="1" ht="19.5" customHeight="1">
      <c r="B43" s="204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6"/>
      <c r="AR43" s="279"/>
      <c r="AS43" s="280"/>
      <c r="AT43" s="280"/>
      <c r="AU43" s="280"/>
      <c r="AV43" s="6"/>
      <c r="AW43" s="6"/>
      <c r="AX43" s="6"/>
    </row>
    <row r="44" spans="2:50" s="2" customFormat="1" ht="19.5" customHeight="1">
      <c r="B44" s="204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6"/>
      <c r="AR44" s="279"/>
      <c r="AS44" s="280"/>
      <c r="AT44" s="280"/>
      <c r="AU44" s="280"/>
      <c r="AV44" s="6"/>
      <c r="AW44" s="6"/>
      <c r="AX44" s="6"/>
    </row>
    <row r="45" spans="2:50" s="2" customFormat="1" ht="19.5" customHeight="1">
      <c r="B45" s="204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6"/>
      <c r="AR45" s="279"/>
      <c r="AS45" s="280"/>
      <c r="AT45" s="280"/>
      <c r="AU45" s="280"/>
      <c r="AV45" s="9"/>
      <c r="AW45" s="9"/>
      <c r="AX45" s="9"/>
    </row>
    <row r="46" spans="2:50" s="2" customFormat="1" ht="19.5" customHeight="1">
      <c r="B46" s="204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6"/>
      <c r="AR46" s="279"/>
      <c r="AS46" s="280"/>
      <c r="AT46" s="280"/>
      <c r="AU46" s="280"/>
      <c r="AV46" s="9"/>
      <c r="AW46" s="9"/>
      <c r="AX46" s="9"/>
    </row>
    <row r="47" spans="2:50" s="2" customFormat="1" ht="19.5" customHeight="1">
      <c r="B47" s="204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6"/>
      <c r="AR47" s="279"/>
      <c r="AS47" s="280"/>
      <c r="AT47" s="280"/>
      <c r="AU47" s="280"/>
      <c r="AV47" s="6"/>
      <c r="AW47" s="6"/>
      <c r="AX47" s="6"/>
    </row>
    <row r="48" spans="2:50" s="16" customFormat="1" ht="19.5" customHeight="1">
      <c r="B48" s="207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9"/>
      <c r="AR48" s="279"/>
      <c r="AS48" s="280"/>
      <c r="AT48" s="280"/>
      <c r="AU48" s="280"/>
      <c r="AV48" s="35"/>
      <c r="AW48" s="35"/>
      <c r="AX48" s="35"/>
    </row>
    <row r="49" spans="2:50" s="16" customFormat="1" ht="19.5" customHeight="1">
      <c r="B49" s="281">
        <f>B4</f>
        <v>0</v>
      </c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3" t="s">
        <v>271</v>
      </c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5"/>
      <c r="AR49" s="60"/>
      <c r="AS49" s="35"/>
      <c r="AT49" s="35"/>
      <c r="AU49" s="35"/>
      <c r="AV49" s="35"/>
      <c r="AW49" s="35"/>
      <c r="AX49" s="35"/>
    </row>
    <row r="50" spans="2:50" s="16" customFormat="1" ht="19.5" customHeight="1">
      <c r="B50" s="286" t="s">
        <v>78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8"/>
      <c r="AS50" s="35"/>
      <c r="AT50" s="35"/>
      <c r="AU50" s="35"/>
      <c r="AV50" s="35"/>
      <c r="AW50" s="35"/>
      <c r="AX50" s="35"/>
    </row>
    <row r="51" spans="2:50" s="16" customFormat="1" ht="19.5" customHeight="1">
      <c r="B51" s="289" t="s">
        <v>270</v>
      </c>
      <c r="C51" s="290"/>
      <c r="D51" s="290"/>
      <c r="E51" s="290"/>
      <c r="F51" s="290"/>
      <c r="G51" s="290"/>
      <c r="H51" s="290"/>
      <c r="I51" s="290"/>
      <c r="J51" s="290"/>
      <c r="K51" s="290"/>
      <c r="L51" s="291">
        <f>AK27</f>
        <v>0</v>
      </c>
      <c r="M51" s="291"/>
      <c r="N51" s="291"/>
      <c r="O51" s="291"/>
      <c r="P51" s="291"/>
      <c r="Q51" s="291"/>
      <c r="R51" s="291"/>
      <c r="S51" s="292" t="s">
        <v>99</v>
      </c>
      <c r="T51" s="292"/>
      <c r="U51" s="292"/>
      <c r="V51" s="292"/>
      <c r="W51" s="293">
        <f>AK30</f>
        <v>0</v>
      </c>
      <c r="X51" s="293"/>
      <c r="Y51" s="293"/>
      <c r="Z51" s="293"/>
      <c r="AA51" s="293"/>
      <c r="AB51" s="293"/>
      <c r="AC51" s="293"/>
      <c r="AD51" s="293"/>
      <c r="AE51" s="236" t="s">
        <v>62</v>
      </c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94"/>
      <c r="AS51" s="35"/>
      <c r="AT51" s="35"/>
      <c r="AU51" s="35"/>
      <c r="AV51" s="35"/>
      <c r="AW51" s="35"/>
      <c r="AX51" s="35"/>
    </row>
    <row r="52" spans="2:50" s="16" customFormat="1" ht="19.5" customHeight="1">
      <c r="B52" s="204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6"/>
      <c r="AR52" s="272" t="s">
        <v>276</v>
      </c>
      <c r="AS52" s="276"/>
      <c r="AT52" s="276"/>
      <c r="AU52" s="276"/>
      <c r="AV52" s="35"/>
      <c r="AW52" s="35"/>
      <c r="AX52" s="35"/>
    </row>
    <row r="53" spans="2:50" s="16" customFormat="1" ht="19.5" customHeight="1">
      <c r="B53" s="204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6"/>
      <c r="AR53" s="277"/>
      <c r="AS53" s="276"/>
      <c r="AT53" s="276"/>
      <c r="AU53" s="276"/>
      <c r="AV53" s="35"/>
      <c r="AW53" s="35"/>
      <c r="AX53" s="35"/>
    </row>
    <row r="54" spans="2:50" s="16" customFormat="1" ht="19.5" customHeight="1" thickBot="1">
      <c r="B54" s="267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9"/>
      <c r="AR54" s="277"/>
      <c r="AS54" s="276"/>
      <c r="AT54" s="276"/>
      <c r="AU54" s="276"/>
      <c r="AV54" s="35"/>
      <c r="AW54" s="35"/>
      <c r="AX54" s="35"/>
    </row>
    <row r="55" ht="52.5" customHeight="1" thickBot="1"/>
    <row r="56" spans="2:49" s="2" customFormat="1" ht="19.5" customHeight="1">
      <c r="B56" s="422" t="s">
        <v>65</v>
      </c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  <c r="AH56" s="423"/>
      <c r="AI56" s="423"/>
      <c r="AJ56" s="423"/>
      <c r="AK56" s="423"/>
      <c r="AL56" s="423"/>
      <c r="AM56" s="423"/>
      <c r="AN56" s="423"/>
      <c r="AO56" s="423"/>
      <c r="AP56" s="423"/>
      <c r="AQ56" s="424"/>
      <c r="AR56" s="51"/>
      <c r="AS56" s="75" t="s">
        <v>109</v>
      </c>
      <c r="AT56" s="75"/>
      <c r="AU56" s="75"/>
      <c r="AV56" s="75"/>
      <c r="AW56" s="75"/>
    </row>
    <row r="57" spans="2:49" s="2" customFormat="1" ht="19.5" customHeight="1">
      <c r="B57" s="401" t="s">
        <v>16</v>
      </c>
      <c r="C57" s="402"/>
      <c r="D57" s="402"/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3"/>
      <c r="P57" s="419" t="s">
        <v>25</v>
      </c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5"/>
      <c r="AR57" s="51"/>
      <c r="AS57" s="76" t="s">
        <v>51</v>
      </c>
      <c r="AT57" s="76"/>
      <c r="AU57" s="76"/>
      <c r="AV57" s="76"/>
      <c r="AW57" s="76"/>
    </row>
    <row r="58" spans="2:49" s="2" customFormat="1" ht="19.5" customHeight="1">
      <c r="B58" s="204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416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6"/>
      <c r="AR58" s="51"/>
      <c r="AS58" s="77" t="s">
        <v>110</v>
      </c>
      <c r="AT58" s="77"/>
      <c r="AU58" s="77"/>
      <c r="AV58" s="77"/>
      <c r="AW58" s="77"/>
    </row>
    <row r="59" spans="2:50" s="2" customFormat="1" ht="19.5" customHeight="1">
      <c r="B59" s="207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417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9"/>
      <c r="AR59" s="74" t="s">
        <v>132</v>
      </c>
      <c r="AX59" s="9"/>
    </row>
    <row r="60" spans="2:50" s="2" customFormat="1" ht="19.5" customHeight="1" thickBot="1">
      <c r="B60" s="418" t="s">
        <v>52</v>
      </c>
      <c r="C60" s="411"/>
      <c r="D60" s="411"/>
      <c r="E60" s="411"/>
      <c r="F60" s="411"/>
      <c r="G60" s="415"/>
      <c r="H60" s="415"/>
      <c r="I60" s="415"/>
      <c r="J60" s="415"/>
      <c r="K60" s="415"/>
      <c r="L60" s="415"/>
      <c r="M60" s="415"/>
      <c r="N60" s="415"/>
      <c r="O60" s="415"/>
      <c r="P60" s="410" t="s">
        <v>117</v>
      </c>
      <c r="Q60" s="411"/>
      <c r="R60" s="411"/>
      <c r="S60" s="411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2" t="s">
        <v>78</v>
      </c>
      <c r="AG60" s="412"/>
      <c r="AH60" s="412"/>
      <c r="AI60" s="412"/>
      <c r="AJ60" s="412"/>
      <c r="AK60" s="412"/>
      <c r="AL60" s="412"/>
      <c r="AM60" s="412"/>
      <c r="AN60" s="412"/>
      <c r="AO60" s="412"/>
      <c r="AP60" s="412"/>
      <c r="AQ60" s="413"/>
      <c r="AR60" s="59" t="s">
        <v>116</v>
      </c>
      <c r="AS60" s="52"/>
      <c r="AV60" s="9"/>
      <c r="AW60" s="9"/>
      <c r="AX60" s="9"/>
    </row>
    <row r="61" spans="2:50" s="2" customFormat="1" ht="4.5" customHeight="1">
      <c r="B61" s="414"/>
      <c r="C61" s="414"/>
      <c r="D61" s="414"/>
      <c r="E61" s="414"/>
      <c r="F61" s="414"/>
      <c r="G61" s="414"/>
      <c r="H61" s="414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  <c r="AF61" s="414"/>
      <c r="AG61" s="414"/>
      <c r="AH61" s="414"/>
      <c r="AI61" s="414"/>
      <c r="AJ61" s="414"/>
      <c r="AK61" s="414"/>
      <c r="AL61" s="414"/>
      <c r="AM61" s="414"/>
      <c r="AN61" s="414"/>
      <c r="AO61" s="414"/>
      <c r="AP61" s="414"/>
      <c r="AQ61" s="414"/>
      <c r="AS61" s="9"/>
      <c r="AT61" s="9"/>
      <c r="AU61" s="9"/>
      <c r="AV61" s="9"/>
      <c r="AW61" s="9"/>
      <c r="AX61" s="9"/>
    </row>
    <row r="62" spans="2:50" s="2" customFormat="1" ht="19.5" customHeight="1">
      <c r="B62" s="404">
        <f>B58</f>
        <v>0</v>
      </c>
      <c r="C62" s="405"/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5"/>
      <c r="AD62" s="405"/>
      <c r="AE62" s="405"/>
      <c r="AF62" s="405"/>
      <c r="AG62" s="405"/>
      <c r="AH62" s="405"/>
      <c r="AI62" s="405"/>
      <c r="AJ62" s="405"/>
      <c r="AK62" s="405"/>
      <c r="AL62" s="405"/>
      <c r="AM62" s="405"/>
      <c r="AN62" s="405"/>
      <c r="AO62" s="405"/>
      <c r="AP62" s="236" t="s">
        <v>53</v>
      </c>
      <c r="AQ62" s="294"/>
      <c r="AS62" s="9"/>
      <c r="AT62" s="9"/>
      <c r="AU62" s="9"/>
      <c r="AV62" s="9"/>
      <c r="AW62" s="9"/>
      <c r="AX62" s="9"/>
    </row>
    <row r="63" spans="2:50" s="2" customFormat="1" ht="19.5" customHeight="1" thickBot="1">
      <c r="B63" s="406" t="s">
        <v>17</v>
      </c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407"/>
      <c r="Y63" s="407"/>
      <c r="Z63" s="407"/>
      <c r="AA63" s="407"/>
      <c r="AB63" s="407"/>
      <c r="AC63" s="407"/>
      <c r="AD63" s="407"/>
      <c r="AE63" s="407"/>
      <c r="AF63" s="407"/>
      <c r="AG63" s="407"/>
      <c r="AH63" s="407"/>
      <c r="AI63" s="407"/>
      <c r="AJ63" s="407"/>
      <c r="AK63" s="407"/>
      <c r="AL63" s="407"/>
      <c r="AM63" s="407"/>
      <c r="AN63" s="407"/>
      <c r="AO63" s="407"/>
      <c r="AP63" s="407"/>
      <c r="AQ63" s="408"/>
      <c r="AS63" s="9"/>
      <c r="AT63" s="9"/>
      <c r="AU63" s="9"/>
      <c r="AV63" s="9"/>
      <c r="AW63" s="9"/>
      <c r="AX63" s="9"/>
    </row>
    <row r="64" spans="2:50" s="2" customFormat="1" ht="19.5" customHeight="1" thickBot="1">
      <c r="B64" s="395"/>
      <c r="C64" s="396"/>
      <c r="D64" s="396"/>
      <c r="E64" s="396"/>
      <c r="F64" s="397"/>
      <c r="G64" s="398" t="s">
        <v>13</v>
      </c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400"/>
      <c r="AA64" s="399" t="s">
        <v>14</v>
      </c>
      <c r="AB64" s="399"/>
      <c r="AC64" s="399"/>
      <c r="AD64" s="399"/>
      <c r="AE64" s="399"/>
      <c r="AF64" s="399"/>
      <c r="AG64" s="399"/>
      <c r="AH64" s="399"/>
      <c r="AI64" s="399"/>
      <c r="AJ64" s="399"/>
      <c r="AK64" s="399"/>
      <c r="AL64" s="399"/>
      <c r="AM64" s="399"/>
      <c r="AN64" s="399"/>
      <c r="AO64" s="399"/>
      <c r="AP64" s="399"/>
      <c r="AQ64" s="400"/>
      <c r="AS64" s="9"/>
      <c r="AT64" s="9"/>
      <c r="AU64" s="9"/>
      <c r="AV64" s="9"/>
      <c r="AW64" s="9"/>
      <c r="AX64" s="9"/>
    </row>
    <row r="65" spans="2:47" s="2" customFormat="1" ht="39" customHeight="1">
      <c r="B65" s="425"/>
      <c r="C65" s="426"/>
      <c r="D65" s="426"/>
      <c r="E65" s="426"/>
      <c r="F65" s="426"/>
      <c r="G65" s="392" t="s">
        <v>218</v>
      </c>
      <c r="H65" s="386"/>
      <c r="I65" s="386"/>
      <c r="J65" s="387"/>
      <c r="K65" s="380" t="s">
        <v>126</v>
      </c>
      <c r="L65" s="381"/>
      <c r="M65" s="393"/>
      <c r="N65" s="386" t="s">
        <v>219</v>
      </c>
      <c r="O65" s="386"/>
      <c r="P65" s="386"/>
      <c r="Q65" s="387"/>
      <c r="R65" s="380" t="s">
        <v>126</v>
      </c>
      <c r="S65" s="381"/>
      <c r="T65" s="382"/>
      <c r="U65" s="388" t="s">
        <v>221</v>
      </c>
      <c r="V65" s="234"/>
      <c r="W65" s="389"/>
      <c r="X65" s="390" t="s">
        <v>264</v>
      </c>
      <c r="Y65" s="390"/>
      <c r="Z65" s="391"/>
      <c r="AA65" s="392" t="s">
        <v>219</v>
      </c>
      <c r="AB65" s="386"/>
      <c r="AC65" s="386"/>
      <c r="AD65" s="387"/>
      <c r="AE65" s="380" t="s">
        <v>126</v>
      </c>
      <c r="AF65" s="381"/>
      <c r="AG65" s="393"/>
      <c r="AH65" s="429" t="s">
        <v>265</v>
      </c>
      <c r="AI65" s="430"/>
      <c r="AJ65" s="430"/>
      <c r="AK65" s="431"/>
      <c r="AL65" s="380" t="s">
        <v>126</v>
      </c>
      <c r="AM65" s="381"/>
      <c r="AN65" s="382"/>
      <c r="AO65" s="388" t="s">
        <v>266</v>
      </c>
      <c r="AP65" s="427"/>
      <c r="AQ65" s="428"/>
      <c r="AR65" s="278" t="s">
        <v>281</v>
      </c>
      <c r="AS65" s="196"/>
      <c r="AT65" s="196"/>
      <c r="AU65" s="196"/>
    </row>
    <row r="66" spans="2:47" s="2" customFormat="1" ht="19.5" customHeight="1">
      <c r="B66" s="231" t="s">
        <v>81</v>
      </c>
      <c r="C66" s="173"/>
      <c r="D66" s="173"/>
      <c r="E66" s="173"/>
      <c r="F66" s="190"/>
      <c r="G66" s="350"/>
      <c r="H66" s="351"/>
      <c r="I66" s="351"/>
      <c r="J66" s="351"/>
      <c r="K66" s="383"/>
      <c r="L66" s="384"/>
      <c r="M66" s="394"/>
      <c r="N66" s="351"/>
      <c r="O66" s="351"/>
      <c r="P66" s="351"/>
      <c r="Q66" s="354"/>
      <c r="R66" s="383"/>
      <c r="S66" s="384"/>
      <c r="T66" s="385"/>
      <c r="U66" s="343" t="e">
        <f>N66/G66</f>
        <v>#DIV/0!</v>
      </c>
      <c r="V66" s="344"/>
      <c r="W66" s="368"/>
      <c r="X66" s="344" t="e">
        <f>N66/AA66</f>
        <v>#DIV/0!</v>
      </c>
      <c r="Y66" s="344"/>
      <c r="Z66" s="345"/>
      <c r="AA66" s="360"/>
      <c r="AB66" s="361"/>
      <c r="AC66" s="361"/>
      <c r="AD66" s="374"/>
      <c r="AE66" s="383"/>
      <c r="AF66" s="384"/>
      <c r="AG66" s="394"/>
      <c r="AH66" s="350"/>
      <c r="AI66" s="351"/>
      <c r="AJ66" s="351"/>
      <c r="AK66" s="351"/>
      <c r="AL66" s="383"/>
      <c r="AM66" s="384"/>
      <c r="AN66" s="385"/>
      <c r="AO66" s="343" t="e">
        <f>AH66/N66</f>
        <v>#DIV/0!</v>
      </c>
      <c r="AP66" s="344"/>
      <c r="AQ66" s="345"/>
      <c r="AR66" s="278"/>
      <c r="AS66" s="196"/>
      <c r="AT66" s="196"/>
      <c r="AU66" s="196"/>
    </row>
    <row r="67" spans="2:47" s="2" customFormat="1" ht="19.5" customHeight="1">
      <c r="B67" s="24"/>
      <c r="C67" s="369" t="s">
        <v>79</v>
      </c>
      <c r="D67" s="377"/>
      <c r="E67" s="377"/>
      <c r="F67" s="377"/>
      <c r="G67" s="358"/>
      <c r="H67" s="359"/>
      <c r="I67" s="359"/>
      <c r="J67" s="359"/>
      <c r="K67" s="362" t="e">
        <f>G67/$G$66</f>
        <v>#DIV/0!</v>
      </c>
      <c r="L67" s="363"/>
      <c r="M67" s="366"/>
      <c r="N67" s="359"/>
      <c r="O67" s="359"/>
      <c r="P67" s="359"/>
      <c r="Q67" s="373"/>
      <c r="R67" s="362" t="e">
        <f>N67/$N$66</f>
        <v>#DIV/0!</v>
      </c>
      <c r="S67" s="363"/>
      <c r="T67" s="375"/>
      <c r="U67" s="362" t="e">
        <f>N67/G67</f>
        <v>#DIV/0!</v>
      </c>
      <c r="V67" s="363"/>
      <c r="W67" s="375"/>
      <c r="X67" s="363" t="e">
        <f>N67/AA67</f>
        <v>#DIV/0!</v>
      </c>
      <c r="Y67" s="363"/>
      <c r="Z67" s="366"/>
      <c r="AA67" s="358"/>
      <c r="AB67" s="359"/>
      <c r="AC67" s="359"/>
      <c r="AD67" s="373"/>
      <c r="AE67" s="362" t="e">
        <f>AA67/$AA$66</f>
        <v>#DIV/0!</v>
      </c>
      <c r="AF67" s="363"/>
      <c r="AG67" s="366"/>
      <c r="AH67" s="358"/>
      <c r="AI67" s="359"/>
      <c r="AJ67" s="359"/>
      <c r="AK67" s="359"/>
      <c r="AL67" s="362" t="e">
        <f>AH67/$AH$66</f>
        <v>#DIV/0!</v>
      </c>
      <c r="AM67" s="363"/>
      <c r="AN67" s="363"/>
      <c r="AO67" s="362" t="e">
        <f>AH67/N67</f>
        <v>#DIV/0!</v>
      </c>
      <c r="AP67" s="363"/>
      <c r="AQ67" s="366"/>
      <c r="AR67" s="278"/>
      <c r="AS67" s="196"/>
      <c r="AT67" s="196"/>
      <c r="AU67" s="196"/>
    </row>
    <row r="68" spans="2:50" s="2" customFormat="1" ht="19.5" customHeight="1">
      <c r="B68" s="24"/>
      <c r="C68" s="378"/>
      <c r="D68" s="379"/>
      <c r="E68" s="379"/>
      <c r="F68" s="379"/>
      <c r="G68" s="360"/>
      <c r="H68" s="361"/>
      <c r="I68" s="361"/>
      <c r="J68" s="361"/>
      <c r="K68" s="364"/>
      <c r="L68" s="365"/>
      <c r="M68" s="367"/>
      <c r="N68" s="361"/>
      <c r="O68" s="361"/>
      <c r="P68" s="361"/>
      <c r="Q68" s="374"/>
      <c r="R68" s="364"/>
      <c r="S68" s="365"/>
      <c r="T68" s="376"/>
      <c r="U68" s="364"/>
      <c r="V68" s="365"/>
      <c r="W68" s="376"/>
      <c r="X68" s="365"/>
      <c r="Y68" s="365"/>
      <c r="Z68" s="367"/>
      <c r="AA68" s="360"/>
      <c r="AB68" s="361"/>
      <c r="AC68" s="361"/>
      <c r="AD68" s="374"/>
      <c r="AE68" s="364"/>
      <c r="AF68" s="365"/>
      <c r="AG68" s="367"/>
      <c r="AH68" s="360"/>
      <c r="AI68" s="361"/>
      <c r="AJ68" s="361"/>
      <c r="AK68" s="361"/>
      <c r="AL68" s="364"/>
      <c r="AM68" s="365"/>
      <c r="AN68" s="365"/>
      <c r="AO68" s="364"/>
      <c r="AP68" s="365"/>
      <c r="AQ68" s="367"/>
      <c r="AR68" s="278"/>
      <c r="AS68" s="196"/>
      <c r="AT68" s="196"/>
      <c r="AU68" s="196"/>
      <c r="AV68" s="46"/>
      <c r="AW68" s="46"/>
      <c r="AX68" s="9"/>
    </row>
    <row r="69" spans="2:50" s="2" customFormat="1" ht="19.5" customHeight="1">
      <c r="B69" s="24"/>
      <c r="C69" s="259" t="s">
        <v>18</v>
      </c>
      <c r="D69" s="259"/>
      <c r="E69" s="259"/>
      <c r="F69" s="233"/>
      <c r="G69" s="350"/>
      <c r="H69" s="351"/>
      <c r="I69" s="351"/>
      <c r="J69" s="351"/>
      <c r="K69" s="352" t="e">
        <f>G69/$G$66</f>
        <v>#DIV/0!</v>
      </c>
      <c r="L69" s="352"/>
      <c r="M69" s="353"/>
      <c r="N69" s="354"/>
      <c r="O69" s="357"/>
      <c r="P69" s="357"/>
      <c r="Q69" s="357"/>
      <c r="R69" s="352" t="e">
        <f>N69/$N$66</f>
        <v>#DIV/0!</v>
      </c>
      <c r="S69" s="352"/>
      <c r="T69" s="352"/>
      <c r="U69" s="343" t="e">
        <f>N69/G69</f>
        <v>#DIV/0!</v>
      </c>
      <c r="V69" s="344"/>
      <c r="W69" s="368"/>
      <c r="X69" s="344" t="e">
        <f>N69/AA69</f>
        <v>#DIV/0!</v>
      </c>
      <c r="Y69" s="344"/>
      <c r="Z69" s="345"/>
      <c r="AA69" s="350"/>
      <c r="AB69" s="351"/>
      <c r="AC69" s="351"/>
      <c r="AD69" s="354"/>
      <c r="AE69" s="343" t="e">
        <f>AA69/$AA$66</f>
        <v>#DIV/0!</v>
      </c>
      <c r="AF69" s="344"/>
      <c r="AG69" s="345"/>
      <c r="AH69" s="350"/>
      <c r="AI69" s="351"/>
      <c r="AJ69" s="351"/>
      <c r="AK69" s="351"/>
      <c r="AL69" s="343" t="e">
        <f>AH69/$AH$66</f>
        <v>#DIV/0!</v>
      </c>
      <c r="AM69" s="344"/>
      <c r="AN69" s="344"/>
      <c r="AO69" s="343" t="e">
        <f>AH69/N69</f>
        <v>#DIV/0!</v>
      </c>
      <c r="AP69" s="344"/>
      <c r="AQ69" s="345"/>
      <c r="AR69" s="278"/>
      <c r="AS69" s="196"/>
      <c r="AT69" s="196"/>
      <c r="AU69" s="196"/>
      <c r="AV69" s="46"/>
      <c r="AW69" s="46"/>
      <c r="AX69" s="9"/>
    </row>
    <row r="70" spans="2:50" s="2" customFormat="1" ht="19.5" customHeight="1">
      <c r="B70" s="24"/>
      <c r="C70" s="259" t="s">
        <v>19</v>
      </c>
      <c r="D70" s="259"/>
      <c r="E70" s="259"/>
      <c r="F70" s="233"/>
      <c r="G70" s="350"/>
      <c r="H70" s="351"/>
      <c r="I70" s="351"/>
      <c r="J70" s="351"/>
      <c r="K70" s="352" t="e">
        <f>G70/$G$66</f>
        <v>#DIV/0!</v>
      </c>
      <c r="L70" s="352"/>
      <c r="M70" s="353"/>
      <c r="N70" s="354"/>
      <c r="O70" s="357"/>
      <c r="P70" s="357"/>
      <c r="Q70" s="357"/>
      <c r="R70" s="352" t="e">
        <f>N70/$N$66</f>
        <v>#DIV/0!</v>
      </c>
      <c r="S70" s="352"/>
      <c r="T70" s="352"/>
      <c r="U70" s="343" t="e">
        <f>N70/G70</f>
        <v>#DIV/0!</v>
      </c>
      <c r="V70" s="344"/>
      <c r="W70" s="368"/>
      <c r="X70" s="344" t="e">
        <f>N70/AA70</f>
        <v>#DIV/0!</v>
      </c>
      <c r="Y70" s="344"/>
      <c r="Z70" s="345"/>
      <c r="AA70" s="350"/>
      <c r="AB70" s="351"/>
      <c r="AC70" s="351"/>
      <c r="AD70" s="354"/>
      <c r="AE70" s="343" t="e">
        <f>AA70/$AA$66</f>
        <v>#DIV/0!</v>
      </c>
      <c r="AF70" s="344"/>
      <c r="AG70" s="345"/>
      <c r="AH70" s="350"/>
      <c r="AI70" s="351"/>
      <c r="AJ70" s="351"/>
      <c r="AK70" s="351"/>
      <c r="AL70" s="343" t="e">
        <f>AH70/$AH$66</f>
        <v>#DIV/0!</v>
      </c>
      <c r="AM70" s="344"/>
      <c r="AN70" s="344"/>
      <c r="AO70" s="343" t="e">
        <f>AH70/N70</f>
        <v>#DIV/0!</v>
      </c>
      <c r="AP70" s="344"/>
      <c r="AQ70" s="345"/>
      <c r="AR70" s="278"/>
      <c r="AS70" s="196"/>
      <c r="AT70" s="196"/>
      <c r="AU70" s="196"/>
      <c r="AV70" s="46"/>
      <c r="AW70" s="46"/>
      <c r="AX70" s="9"/>
    </row>
    <row r="71" spans="2:50" s="2" customFormat="1" ht="19.5" customHeight="1">
      <c r="B71" s="24"/>
      <c r="C71" s="369" t="s">
        <v>96</v>
      </c>
      <c r="D71" s="370"/>
      <c r="E71" s="370"/>
      <c r="F71" s="370"/>
      <c r="G71" s="358"/>
      <c r="H71" s="359"/>
      <c r="I71" s="359"/>
      <c r="J71" s="359"/>
      <c r="K71" s="362" t="e">
        <f>G71/G66</f>
        <v>#DIV/0!</v>
      </c>
      <c r="L71" s="363"/>
      <c r="M71" s="366"/>
      <c r="N71" s="359"/>
      <c r="O71" s="359"/>
      <c r="P71" s="359"/>
      <c r="Q71" s="373"/>
      <c r="R71" s="362" t="e">
        <f>N71/$N$66</f>
        <v>#DIV/0!</v>
      </c>
      <c r="S71" s="363"/>
      <c r="T71" s="375"/>
      <c r="U71" s="362" t="e">
        <f>N71/G71</f>
        <v>#DIV/0!</v>
      </c>
      <c r="V71" s="363"/>
      <c r="W71" s="375"/>
      <c r="X71" s="362" t="e">
        <f>N71/AA71</f>
        <v>#DIV/0!</v>
      </c>
      <c r="Y71" s="363"/>
      <c r="Z71" s="366"/>
      <c r="AA71" s="358"/>
      <c r="AB71" s="359"/>
      <c r="AC71" s="359"/>
      <c r="AD71" s="373"/>
      <c r="AE71" s="362" t="e">
        <f>AA71/$AA$66</f>
        <v>#DIV/0!</v>
      </c>
      <c r="AF71" s="363"/>
      <c r="AG71" s="366"/>
      <c r="AH71" s="358"/>
      <c r="AI71" s="359"/>
      <c r="AJ71" s="359"/>
      <c r="AK71" s="359"/>
      <c r="AL71" s="362" t="e">
        <f>AH71/$AH$66</f>
        <v>#DIV/0!</v>
      </c>
      <c r="AM71" s="363"/>
      <c r="AN71" s="363"/>
      <c r="AO71" s="362" t="e">
        <f>AH71/N71</f>
        <v>#DIV/0!</v>
      </c>
      <c r="AP71" s="363"/>
      <c r="AQ71" s="366"/>
      <c r="AR71" s="278"/>
      <c r="AS71" s="196"/>
      <c r="AT71" s="196"/>
      <c r="AU71" s="196"/>
      <c r="AV71" s="46"/>
      <c r="AW71" s="46"/>
      <c r="AX71" s="9"/>
    </row>
    <row r="72" spans="2:50" s="2" customFormat="1" ht="19.5" customHeight="1">
      <c r="B72" s="24"/>
      <c r="C72" s="371"/>
      <c r="D72" s="372"/>
      <c r="E72" s="372"/>
      <c r="F72" s="372"/>
      <c r="G72" s="360"/>
      <c r="H72" s="361"/>
      <c r="I72" s="361"/>
      <c r="J72" s="361"/>
      <c r="K72" s="364"/>
      <c r="L72" s="365"/>
      <c r="M72" s="367"/>
      <c r="N72" s="361"/>
      <c r="O72" s="361"/>
      <c r="P72" s="361"/>
      <c r="Q72" s="374"/>
      <c r="R72" s="364"/>
      <c r="S72" s="365"/>
      <c r="T72" s="376"/>
      <c r="U72" s="364"/>
      <c r="V72" s="365"/>
      <c r="W72" s="376"/>
      <c r="X72" s="364"/>
      <c r="Y72" s="365"/>
      <c r="Z72" s="367"/>
      <c r="AA72" s="360"/>
      <c r="AB72" s="361"/>
      <c r="AC72" s="361"/>
      <c r="AD72" s="374"/>
      <c r="AE72" s="364"/>
      <c r="AF72" s="365"/>
      <c r="AG72" s="367"/>
      <c r="AH72" s="360"/>
      <c r="AI72" s="361"/>
      <c r="AJ72" s="361"/>
      <c r="AK72" s="361"/>
      <c r="AL72" s="364"/>
      <c r="AM72" s="365"/>
      <c r="AN72" s="365"/>
      <c r="AO72" s="364"/>
      <c r="AP72" s="365"/>
      <c r="AQ72" s="367"/>
      <c r="AR72" s="278"/>
      <c r="AS72" s="196"/>
      <c r="AT72" s="196"/>
      <c r="AU72" s="196"/>
      <c r="AV72" s="46"/>
      <c r="AW72" s="46"/>
      <c r="AX72" s="9"/>
    </row>
    <row r="73" spans="2:50" s="2" customFormat="1" ht="19.5" customHeight="1">
      <c r="B73" s="24"/>
      <c r="C73" s="369" t="s">
        <v>80</v>
      </c>
      <c r="D73" s="370"/>
      <c r="E73" s="370"/>
      <c r="F73" s="370"/>
      <c r="G73" s="358"/>
      <c r="H73" s="359"/>
      <c r="I73" s="359"/>
      <c r="J73" s="359"/>
      <c r="K73" s="362" t="e">
        <f>G73/$G$66</f>
        <v>#DIV/0!</v>
      </c>
      <c r="L73" s="363"/>
      <c r="M73" s="366"/>
      <c r="N73" s="359"/>
      <c r="O73" s="359"/>
      <c r="P73" s="359"/>
      <c r="Q73" s="373"/>
      <c r="R73" s="362" t="e">
        <f>N73/$N$66</f>
        <v>#DIV/0!</v>
      </c>
      <c r="S73" s="363"/>
      <c r="T73" s="375"/>
      <c r="U73" s="362" t="e">
        <f>N73/G73</f>
        <v>#DIV/0!</v>
      </c>
      <c r="V73" s="363"/>
      <c r="W73" s="375"/>
      <c r="X73" s="362" t="e">
        <f>N73/AA73</f>
        <v>#DIV/0!</v>
      </c>
      <c r="Y73" s="363"/>
      <c r="Z73" s="366"/>
      <c r="AA73" s="358"/>
      <c r="AB73" s="359"/>
      <c r="AC73" s="359"/>
      <c r="AD73" s="373"/>
      <c r="AE73" s="362" t="e">
        <f>AA73/$AA$66</f>
        <v>#DIV/0!</v>
      </c>
      <c r="AF73" s="363"/>
      <c r="AG73" s="366"/>
      <c r="AH73" s="358"/>
      <c r="AI73" s="359"/>
      <c r="AJ73" s="359"/>
      <c r="AK73" s="359"/>
      <c r="AL73" s="362" t="e">
        <f>AH73/$AH$66</f>
        <v>#DIV/0!</v>
      </c>
      <c r="AM73" s="363"/>
      <c r="AN73" s="363"/>
      <c r="AO73" s="362" t="e">
        <f>AH73/N73</f>
        <v>#DIV/0!</v>
      </c>
      <c r="AP73" s="363"/>
      <c r="AQ73" s="366"/>
      <c r="AR73" s="278"/>
      <c r="AS73" s="196"/>
      <c r="AT73" s="196"/>
      <c r="AU73" s="196"/>
      <c r="AV73" s="46"/>
      <c r="AW73" s="46"/>
      <c r="AX73" s="9"/>
    </row>
    <row r="74" spans="2:50" s="2" customFormat="1" ht="19.5" customHeight="1">
      <c r="B74" s="24"/>
      <c r="C74" s="371"/>
      <c r="D74" s="372"/>
      <c r="E74" s="372"/>
      <c r="F74" s="372"/>
      <c r="G74" s="360"/>
      <c r="H74" s="361"/>
      <c r="I74" s="361"/>
      <c r="J74" s="361"/>
      <c r="K74" s="364"/>
      <c r="L74" s="365"/>
      <c r="M74" s="367"/>
      <c r="N74" s="361"/>
      <c r="O74" s="361"/>
      <c r="P74" s="361"/>
      <c r="Q74" s="374"/>
      <c r="R74" s="364"/>
      <c r="S74" s="365"/>
      <c r="T74" s="376"/>
      <c r="U74" s="364"/>
      <c r="V74" s="365"/>
      <c r="W74" s="376"/>
      <c r="X74" s="364"/>
      <c r="Y74" s="365"/>
      <c r="Z74" s="367"/>
      <c r="AA74" s="360"/>
      <c r="AB74" s="361"/>
      <c r="AC74" s="361"/>
      <c r="AD74" s="374"/>
      <c r="AE74" s="364"/>
      <c r="AF74" s="365"/>
      <c r="AG74" s="367"/>
      <c r="AH74" s="360"/>
      <c r="AI74" s="361"/>
      <c r="AJ74" s="361"/>
      <c r="AK74" s="361"/>
      <c r="AL74" s="364"/>
      <c r="AM74" s="365"/>
      <c r="AN74" s="365"/>
      <c r="AO74" s="364"/>
      <c r="AP74" s="365"/>
      <c r="AQ74" s="367"/>
      <c r="AR74" s="278"/>
      <c r="AS74" s="196"/>
      <c r="AT74" s="196"/>
      <c r="AU74" s="196"/>
      <c r="AV74" s="46"/>
      <c r="AW74" s="46"/>
      <c r="AX74" s="9"/>
    </row>
    <row r="75" spans="2:50" s="2" customFormat="1" ht="19.5" customHeight="1">
      <c r="B75" s="24"/>
      <c r="C75" s="259" t="s">
        <v>20</v>
      </c>
      <c r="D75" s="259"/>
      <c r="E75" s="259"/>
      <c r="F75" s="233"/>
      <c r="G75" s="350"/>
      <c r="H75" s="351"/>
      <c r="I75" s="351"/>
      <c r="J75" s="351"/>
      <c r="K75" s="352" t="e">
        <f>G75/$G$66</f>
        <v>#DIV/0!</v>
      </c>
      <c r="L75" s="352"/>
      <c r="M75" s="353"/>
      <c r="N75" s="354"/>
      <c r="O75" s="357"/>
      <c r="P75" s="357"/>
      <c r="Q75" s="357"/>
      <c r="R75" s="352" t="e">
        <f>N75/$N$66</f>
        <v>#DIV/0!</v>
      </c>
      <c r="S75" s="352"/>
      <c r="T75" s="352"/>
      <c r="U75" s="343" t="e">
        <f>N75/G75</f>
        <v>#DIV/0!</v>
      </c>
      <c r="V75" s="344"/>
      <c r="W75" s="368"/>
      <c r="X75" s="343" t="e">
        <f>N75/AA75</f>
        <v>#DIV/0!</v>
      </c>
      <c r="Y75" s="344"/>
      <c r="Z75" s="345"/>
      <c r="AA75" s="350"/>
      <c r="AB75" s="351"/>
      <c r="AC75" s="351"/>
      <c r="AD75" s="354"/>
      <c r="AE75" s="343" t="e">
        <f>AA75/$AA$66</f>
        <v>#DIV/0!</v>
      </c>
      <c r="AF75" s="344"/>
      <c r="AG75" s="345"/>
      <c r="AH75" s="350"/>
      <c r="AI75" s="351"/>
      <c r="AJ75" s="351"/>
      <c r="AK75" s="351"/>
      <c r="AL75" s="343" t="e">
        <f>AH75/$AH$66</f>
        <v>#DIV/0!</v>
      </c>
      <c r="AM75" s="344"/>
      <c r="AN75" s="344"/>
      <c r="AO75" s="343" t="e">
        <f>AH75/N75</f>
        <v>#DIV/0!</v>
      </c>
      <c r="AP75" s="344"/>
      <c r="AQ75" s="345"/>
      <c r="AR75" s="278"/>
      <c r="AS75" s="196"/>
      <c r="AT75" s="196"/>
      <c r="AU75" s="196"/>
      <c r="AV75" s="46"/>
      <c r="AW75" s="46"/>
      <c r="AX75" s="9"/>
    </row>
    <row r="76" spans="2:50" s="2" customFormat="1" ht="19.5" customHeight="1">
      <c r="B76" s="24"/>
      <c r="C76" s="259" t="s">
        <v>21</v>
      </c>
      <c r="D76" s="259"/>
      <c r="E76" s="259"/>
      <c r="F76" s="233"/>
      <c r="G76" s="350"/>
      <c r="H76" s="351"/>
      <c r="I76" s="351"/>
      <c r="J76" s="351"/>
      <c r="K76" s="352" t="e">
        <f>G76/$G$66</f>
        <v>#DIV/0!</v>
      </c>
      <c r="L76" s="352"/>
      <c r="M76" s="353"/>
      <c r="N76" s="354"/>
      <c r="O76" s="357"/>
      <c r="P76" s="357"/>
      <c r="Q76" s="357"/>
      <c r="R76" s="352" t="e">
        <f>N76/$N$66</f>
        <v>#DIV/0!</v>
      </c>
      <c r="S76" s="352"/>
      <c r="T76" s="352"/>
      <c r="U76" s="343" t="e">
        <f>N76/G76</f>
        <v>#DIV/0!</v>
      </c>
      <c r="V76" s="344"/>
      <c r="W76" s="368"/>
      <c r="X76" s="343" t="e">
        <f>N76/AA76</f>
        <v>#DIV/0!</v>
      </c>
      <c r="Y76" s="344"/>
      <c r="Z76" s="345"/>
      <c r="AA76" s="350"/>
      <c r="AB76" s="351"/>
      <c r="AC76" s="351"/>
      <c r="AD76" s="354"/>
      <c r="AE76" s="343" t="e">
        <f>AA76/$AA$66</f>
        <v>#DIV/0!</v>
      </c>
      <c r="AF76" s="344"/>
      <c r="AG76" s="345"/>
      <c r="AH76" s="350"/>
      <c r="AI76" s="351"/>
      <c r="AJ76" s="351"/>
      <c r="AK76" s="351"/>
      <c r="AL76" s="343" t="e">
        <f>AH76/$AH$66</f>
        <v>#DIV/0!</v>
      </c>
      <c r="AM76" s="344"/>
      <c r="AN76" s="344"/>
      <c r="AO76" s="343" t="e">
        <f>AH76/N76</f>
        <v>#DIV/0!</v>
      </c>
      <c r="AP76" s="344"/>
      <c r="AQ76" s="345"/>
      <c r="AR76" s="278"/>
      <c r="AS76" s="196"/>
      <c r="AT76" s="196"/>
      <c r="AU76" s="196"/>
      <c r="AV76" s="9"/>
      <c r="AW76" s="9"/>
      <c r="AX76" s="9"/>
    </row>
    <row r="77" spans="2:50" s="2" customFormat="1" ht="19.5" customHeight="1">
      <c r="B77" s="409" t="s">
        <v>113</v>
      </c>
      <c r="C77" s="259"/>
      <c r="D77" s="259"/>
      <c r="E77" s="259"/>
      <c r="F77" s="233"/>
      <c r="G77" s="342">
        <f>SUM(G67:J76)</f>
        <v>0</v>
      </c>
      <c r="H77" s="321"/>
      <c r="I77" s="321"/>
      <c r="J77" s="321"/>
      <c r="K77" s="352" t="e">
        <f>G77/$G$66</f>
        <v>#DIV/0!</v>
      </c>
      <c r="L77" s="352"/>
      <c r="M77" s="353"/>
      <c r="N77" s="322">
        <f>SUM(N67:Q76)</f>
        <v>0</v>
      </c>
      <c r="O77" s="323"/>
      <c r="P77" s="323"/>
      <c r="Q77" s="323"/>
      <c r="R77" s="352" t="e">
        <f>N77/$N$66</f>
        <v>#DIV/0!</v>
      </c>
      <c r="S77" s="352"/>
      <c r="T77" s="352"/>
      <c r="U77" s="343" t="e">
        <f>N77/G77</f>
        <v>#DIV/0!</v>
      </c>
      <c r="V77" s="344"/>
      <c r="W77" s="368"/>
      <c r="X77" s="343" t="e">
        <f>N77/AA77</f>
        <v>#DIV/0!</v>
      </c>
      <c r="Y77" s="344"/>
      <c r="Z77" s="345"/>
      <c r="AA77" s="342">
        <f>SUM(AA67:AD76)</f>
        <v>0</v>
      </c>
      <c r="AB77" s="321"/>
      <c r="AC77" s="321"/>
      <c r="AD77" s="322"/>
      <c r="AE77" s="343" t="e">
        <f>AA77/$AA$66</f>
        <v>#DIV/0!</v>
      </c>
      <c r="AF77" s="344"/>
      <c r="AG77" s="345"/>
      <c r="AH77" s="342">
        <f>SUM(AH67:AK76)</f>
        <v>0</v>
      </c>
      <c r="AI77" s="321"/>
      <c r="AJ77" s="321"/>
      <c r="AK77" s="321"/>
      <c r="AL77" s="343" t="e">
        <f>AH77/$AH$66</f>
        <v>#DIV/0!</v>
      </c>
      <c r="AM77" s="344"/>
      <c r="AN77" s="344"/>
      <c r="AO77" s="343" t="e">
        <f>AH77/N77</f>
        <v>#DIV/0!</v>
      </c>
      <c r="AP77" s="344"/>
      <c r="AQ77" s="345"/>
      <c r="AR77" s="278"/>
      <c r="AS77" s="196"/>
      <c r="AT77" s="196"/>
      <c r="AU77" s="196"/>
      <c r="AV77" s="9"/>
      <c r="AW77" s="9"/>
      <c r="AX77" s="9"/>
    </row>
    <row r="78" spans="2:50" s="2" customFormat="1" ht="19.5" customHeight="1" thickBot="1">
      <c r="B78" s="310" t="s">
        <v>97</v>
      </c>
      <c r="C78" s="311"/>
      <c r="D78" s="311"/>
      <c r="E78" s="311"/>
      <c r="F78" s="355"/>
      <c r="G78" s="347">
        <f>G66-G77</f>
        <v>0</v>
      </c>
      <c r="H78" s="348"/>
      <c r="I78" s="348"/>
      <c r="J78" s="348"/>
      <c r="K78" s="352" t="e">
        <f>G78/$G$66</f>
        <v>#DIV/0!</v>
      </c>
      <c r="L78" s="352"/>
      <c r="M78" s="353"/>
      <c r="N78" s="349">
        <f>N66-N77</f>
        <v>0</v>
      </c>
      <c r="O78" s="356"/>
      <c r="P78" s="356"/>
      <c r="Q78" s="356"/>
      <c r="R78" s="352" t="e">
        <f>N78/$N$66</f>
        <v>#DIV/0!</v>
      </c>
      <c r="S78" s="352"/>
      <c r="T78" s="352"/>
      <c r="U78" s="334" t="e">
        <f>N78/G78</f>
        <v>#DIV/0!</v>
      </c>
      <c r="V78" s="335"/>
      <c r="W78" s="346"/>
      <c r="X78" s="334" t="e">
        <f>N78/AA78</f>
        <v>#DIV/0!</v>
      </c>
      <c r="Y78" s="335"/>
      <c r="Z78" s="336"/>
      <c r="AA78" s="347">
        <f>AA66-AA77</f>
        <v>0</v>
      </c>
      <c r="AB78" s="348"/>
      <c r="AC78" s="348"/>
      <c r="AD78" s="349"/>
      <c r="AE78" s="343" t="e">
        <f>AA78/$AA$66</f>
        <v>#DIV/0!</v>
      </c>
      <c r="AF78" s="344"/>
      <c r="AG78" s="345"/>
      <c r="AH78" s="347">
        <f>AH66-AH77</f>
        <v>0</v>
      </c>
      <c r="AI78" s="348"/>
      <c r="AJ78" s="348"/>
      <c r="AK78" s="348"/>
      <c r="AL78" s="343" t="e">
        <f>AH78/$AH$66</f>
        <v>#DIV/0!</v>
      </c>
      <c r="AM78" s="344"/>
      <c r="AN78" s="344"/>
      <c r="AO78" s="334" t="e">
        <f>AH78/N78</f>
        <v>#DIV/0!</v>
      </c>
      <c r="AP78" s="335"/>
      <c r="AQ78" s="336"/>
      <c r="AR78" s="278"/>
      <c r="AS78" s="196"/>
      <c r="AT78" s="196"/>
      <c r="AU78" s="196"/>
      <c r="AV78" s="9"/>
      <c r="AW78" s="9"/>
      <c r="AX78" s="9"/>
    </row>
    <row r="79" spans="2:50" s="2" customFormat="1" ht="4.5" customHeight="1" thickBot="1">
      <c r="B79" s="135"/>
      <c r="C79" s="136"/>
      <c r="D79" s="136"/>
      <c r="E79" s="136"/>
      <c r="F79" s="136"/>
      <c r="G79" s="126"/>
      <c r="H79" s="126"/>
      <c r="I79" s="126"/>
      <c r="J79" s="126"/>
      <c r="K79" s="127"/>
      <c r="L79" s="127"/>
      <c r="M79" s="127"/>
      <c r="N79" s="35"/>
      <c r="O79" s="136"/>
      <c r="P79" s="136"/>
      <c r="Q79" s="136"/>
      <c r="R79" s="136"/>
      <c r="S79" s="136"/>
      <c r="T79" s="136"/>
      <c r="U79" s="136"/>
      <c r="V79" s="136"/>
      <c r="W79" s="136"/>
      <c r="X79" s="126"/>
      <c r="Y79" s="126"/>
      <c r="Z79" s="126"/>
      <c r="AA79" s="126"/>
      <c r="AB79" s="127"/>
      <c r="AC79" s="127"/>
      <c r="AD79" s="127"/>
      <c r="AE79" s="127"/>
      <c r="AF79" s="127"/>
      <c r="AG79" s="25"/>
      <c r="AH79" s="126"/>
      <c r="AI79" s="126"/>
      <c r="AJ79" s="126"/>
      <c r="AK79" s="126"/>
      <c r="AL79" s="127"/>
      <c r="AM79" s="127"/>
      <c r="AN79" s="127"/>
      <c r="AO79" s="127"/>
      <c r="AP79" s="127"/>
      <c r="AQ79" s="25"/>
      <c r="AS79" s="9"/>
      <c r="AT79" s="9"/>
      <c r="AU79" s="9"/>
      <c r="AV79" s="9"/>
      <c r="AW79" s="9"/>
      <c r="AX79" s="9"/>
    </row>
    <row r="80" spans="2:50" s="2" customFormat="1" ht="19.5" customHeight="1">
      <c r="B80" s="26"/>
      <c r="C80" s="337"/>
      <c r="D80" s="338"/>
      <c r="E80" s="338"/>
      <c r="F80" s="338"/>
      <c r="G80" s="338"/>
      <c r="H80" s="338"/>
      <c r="I80" s="339" t="s">
        <v>54</v>
      </c>
      <c r="J80" s="339"/>
      <c r="K80" s="339"/>
      <c r="L80" s="339"/>
      <c r="M80" s="339"/>
      <c r="N80" s="339" t="s">
        <v>219</v>
      </c>
      <c r="O80" s="339"/>
      <c r="P80" s="339"/>
      <c r="Q80" s="339"/>
      <c r="R80" s="340"/>
      <c r="S80" s="341"/>
      <c r="T80" s="339"/>
      <c r="U80" s="339"/>
      <c r="V80" s="339"/>
      <c r="W80" s="339"/>
      <c r="X80" s="339"/>
      <c r="Y80" s="339"/>
      <c r="Z80" s="339"/>
      <c r="AA80" s="339" t="s">
        <v>219</v>
      </c>
      <c r="AB80" s="339"/>
      <c r="AC80" s="339"/>
      <c r="AD80" s="339"/>
      <c r="AE80" s="339"/>
      <c r="AF80" s="339" t="s">
        <v>56</v>
      </c>
      <c r="AG80" s="339"/>
      <c r="AH80" s="339"/>
      <c r="AI80" s="339"/>
      <c r="AJ80" s="339"/>
      <c r="AK80" s="339" t="s">
        <v>267</v>
      </c>
      <c r="AL80" s="339"/>
      <c r="AM80" s="339"/>
      <c r="AN80" s="339"/>
      <c r="AO80" s="340"/>
      <c r="AP80" s="131"/>
      <c r="AQ80" s="25"/>
      <c r="AR80" s="272" t="s">
        <v>254</v>
      </c>
      <c r="AS80" s="273"/>
      <c r="AT80" s="273"/>
      <c r="AU80" s="273"/>
      <c r="AV80" s="9"/>
      <c r="AW80" s="9"/>
      <c r="AX80" s="9"/>
    </row>
    <row r="81" spans="2:50" s="2" customFormat="1" ht="19.5" customHeight="1">
      <c r="B81" s="26"/>
      <c r="C81" s="327" t="s">
        <v>57</v>
      </c>
      <c r="D81" s="328"/>
      <c r="E81" s="328"/>
      <c r="F81" s="328"/>
      <c r="G81" s="328"/>
      <c r="H81" s="328"/>
      <c r="I81" s="318">
        <f>G66</f>
        <v>0</v>
      </c>
      <c r="J81" s="318"/>
      <c r="K81" s="318"/>
      <c r="L81" s="318"/>
      <c r="M81" s="318"/>
      <c r="N81" s="318">
        <f>N66</f>
        <v>0</v>
      </c>
      <c r="O81" s="318"/>
      <c r="P81" s="318"/>
      <c r="Q81" s="318"/>
      <c r="R81" s="319"/>
      <c r="S81" s="226" t="s">
        <v>60</v>
      </c>
      <c r="T81" s="259"/>
      <c r="U81" s="259"/>
      <c r="V81" s="259"/>
      <c r="W81" s="259"/>
      <c r="X81" s="259"/>
      <c r="Y81" s="259"/>
      <c r="Z81" s="259"/>
      <c r="AA81" s="329">
        <f>AA66</f>
        <v>0</v>
      </c>
      <c r="AB81" s="330"/>
      <c r="AC81" s="330"/>
      <c r="AD81" s="330"/>
      <c r="AE81" s="331"/>
      <c r="AF81" s="329">
        <f>AH66</f>
        <v>0</v>
      </c>
      <c r="AG81" s="330"/>
      <c r="AH81" s="330"/>
      <c r="AI81" s="330"/>
      <c r="AJ81" s="331"/>
      <c r="AK81" s="332"/>
      <c r="AL81" s="332"/>
      <c r="AM81" s="332"/>
      <c r="AN81" s="332"/>
      <c r="AO81" s="333"/>
      <c r="AQ81" s="25"/>
      <c r="AR81" s="272"/>
      <c r="AS81" s="273"/>
      <c r="AT81" s="273"/>
      <c r="AU81" s="273"/>
      <c r="AV81" s="9"/>
      <c r="AW81" s="9"/>
      <c r="AX81" s="9"/>
    </row>
    <row r="82" spans="2:50" s="2" customFormat="1" ht="19.5" customHeight="1">
      <c r="B82" s="26"/>
      <c r="C82" s="258" t="s">
        <v>58</v>
      </c>
      <c r="D82" s="259"/>
      <c r="E82" s="259"/>
      <c r="F82" s="259"/>
      <c r="G82" s="259"/>
      <c r="H82" s="259"/>
      <c r="I82" s="318">
        <f>G77</f>
        <v>0</v>
      </c>
      <c r="J82" s="318"/>
      <c r="K82" s="318"/>
      <c r="L82" s="318"/>
      <c r="M82" s="318"/>
      <c r="N82" s="318">
        <f>N77</f>
        <v>0</v>
      </c>
      <c r="O82" s="318"/>
      <c r="P82" s="318"/>
      <c r="Q82" s="318"/>
      <c r="R82" s="319"/>
      <c r="S82" s="226" t="s">
        <v>58</v>
      </c>
      <c r="T82" s="259"/>
      <c r="U82" s="259"/>
      <c r="V82" s="259"/>
      <c r="W82" s="259"/>
      <c r="X82" s="259"/>
      <c r="Y82" s="259"/>
      <c r="Z82" s="259"/>
      <c r="AA82" s="320">
        <f>AA77</f>
        <v>0</v>
      </c>
      <c r="AB82" s="321"/>
      <c r="AC82" s="321"/>
      <c r="AD82" s="321"/>
      <c r="AE82" s="322"/>
      <c r="AF82" s="320">
        <f>AH77</f>
        <v>0</v>
      </c>
      <c r="AG82" s="321"/>
      <c r="AH82" s="321"/>
      <c r="AI82" s="321"/>
      <c r="AJ82" s="322"/>
      <c r="AK82" s="323">
        <f>AK81*AK83</f>
        <v>0</v>
      </c>
      <c r="AL82" s="323"/>
      <c r="AM82" s="323"/>
      <c r="AN82" s="323"/>
      <c r="AO82" s="324"/>
      <c r="AQ82" s="57"/>
      <c r="AR82" s="272"/>
      <c r="AS82" s="273"/>
      <c r="AT82" s="273"/>
      <c r="AU82" s="273"/>
      <c r="AV82" s="9"/>
      <c r="AW82" s="9"/>
      <c r="AX82" s="9"/>
    </row>
    <row r="83" spans="2:50" s="2" customFormat="1" ht="19.5" customHeight="1">
      <c r="B83" s="26"/>
      <c r="C83" s="258" t="s">
        <v>59</v>
      </c>
      <c r="D83" s="259"/>
      <c r="E83" s="259"/>
      <c r="F83" s="259"/>
      <c r="G83" s="259"/>
      <c r="H83" s="259"/>
      <c r="I83" s="325" t="e">
        <f>K77</f>
        <v>#DIV/0!</v>
      </c>
      <c r="J83" s="325"/>
      <c r="K83" s="325"/>
      <c r="L83" s="325"/>
      <c r="M83" s="325"/>
      <c r="N83" s="325" t="e">
        <f>R77</f>
        <v>#DIV/0!</v>
      </c>
      <c r="O83" s="325"/>
      <c r="P83" s="325"/>
      <c r="Q83" s="325"/>
      <c r="R83" s="326"/>
      <c r="S83" s="226" t="s">
        <v>61</v>
      </c>
      <c r="T83" s="259"/>
      <c r="U83" s="259"/>
      <c r="V83" s="259"/>
      <c r="W83" s="259"/>
      <c r="X83" s="259"/>
      <c r="Y83" s="259"/>
      <c r="Z83" s="259"/>
      <c r="AA83" s="305" t="e">
        <f>AE77</f>
        <v>#DIV/0!</v>
      </c>
      <c r="AB83" s="306"/>
      <c r="AC83" s="306"/>
      <c r="AD83" s="306"/>
      <c r="AE83" s="307"/>
      <c r="AF83" s="305" t="e">
        <f>AL77</f>
        <v>#DIV/0!</v>
      </c>
      <c r="AG83" s="306"/>
      <c r="AH83" s="306"/>
      <c r="AI83" s="306"/>
      <c r="AJ83" s="307"/>
      <c r="AK83" s="308"/>
      <c r="AL83" s="308"/>
      <c r="AM83" s="308"/>
      <c r="AN83" s="308"/>
      <c r="AO83" s="309"/>
      <c r="AQ83" s="57"/>
      <c r="AR83" s="272"/>
      <c r="AS83" s="273"/>
      <c r="AT83" s="273"/>
      <c r="AU83" s="273"/>
      <c r="AV83" s="9"/>
      <c r="AW83" s="9"/>
      <c r="AX83" s="9"/>
    </row>
    <row r="84" spans="2:50" s="2" customFormat="1" ht="19.5" customHeight="1" thickBot="1">
      <c r="B84" s="26"/>
      <c r="C84" s="310" t="s">
        <v>98</v>
      </c>
      <c r="D84" s="311"/>
      <c r="E84" s="311"/>
      <c r="F84" s="311"/>
      <c r="G84" s="311"/>
      <c r="H84" s="311"/>
      <c r="I84" s="312">
        <f>G78</f>
        <v>0</v>
      </c>
      <c r="J84" s="312"/>
      <c r="K84" s="312"/>
      <c r="L84" s="312"/>
      <c r="M84" s="312"/>
      <c r="N84" s="312">
        <f>N78</f>
        <v>0</v>
      </c>
      <c r="O84" s="312"/>
      <c r="P84" s="312"/>
      <c r="Q84" s="312"/>
      <c r="R84" s="313"/>
      <c r="S84" s="314" t="s">
        <v>98</v>
      </c>
      <c r="T84" s="311"/>
      <c r="U84" s="311"/>
      <c r="V84" s="311"/>
      <c r="W84" s="311"/>
      <c r="X84" s="311"/>
      <c r="Y84" s="311"/>
      <c r="Z84" s="311"/>
      <c r="AA84" s="315">
        <f>AA78</f>
        <v>0</v>
      </c>
      <c r="AB84" s="316"/>
      <c r="AC84" s="316"/>
      <c r="AD84" s="316"/>
      <c r="AE84" s="317"/>
      <c r="AF84" s="315">
        <f>AH78</f>
        <v>0</v>
      </c>
      <c r="AG84" s="316"/>
      <c r="AH84" s="316"/>
      <c r="AI84" s="316"/>
      <c r="AJ84" s="317"/>
      <c r="AK84" s="312">
        <f>AK81-AK82</f>
        <v>0</v>
      </c>
      <c r="AL84" s="312"/>
      <c r="AM84" s="312"/>
      <c r="AN84" s="312"/>
      <c r="AO84" s="313"/>
      <c r="AQ84" s="57"/>
      <c r="AR84" s="272"/>
      <c r="AS84" s="273"/>
      <c r="AT84" s="273"/>
      <c r="AU84" s="273"/>
      <c r="AV84" s="9"/>
      <c r="AW84" s="9"/>
      <c r="AX84" s="9"/>
    </row>
    <row r="85" spans="2:50" s="2" customFormat="1" ht="4.5" customHeight="1" thickBot="1">
      <c r="B85" s="40"/>
      <c r="C85" s="41"/>
      <c r="D85" s="41"/>
      <c r="E85" s="41"/>
      <c r="F85" s="42"/>
      <c r="G85" s="42"/>
      <c r="H85" s="42"/>
      <c r="I85" s="42"/>
      <c r="J85" s="42"/>
      <c r="K85" s="43"/>
      <c r="L85" s="43"/>
      <c r="M85" s="43"/>
      <c r="N85" s="43"/>
      <c r="O85" s="43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37"/>
      <c r="AA85" s="37"/>
      <c r="AB85" s="37"/>
      <c r="AC85" s="44"/>
      <c r="AD85" s="44"/>
      <c r="AE85" s="44"/>
      <c r="AF85" s="44"/>
      <c r="AG85" s="44"/>
      <c r="AH85" s="44"/>
      <c r="AI85" s="44"/>
      <c r="AJ85" s="37"/>
      <c r="AK85" s="37"/>
      <c r="AL85" s="37"/>
      <c r="AM85" s="44"/>
      <c r="AN85" s="44"/>
      <c r="AO85" s="44"/>
      <c r="AP85" s="44"/>
      <c r="AQ85" s="45"/>
      <c r="AR85" s="51"/>
      <c r="AS85" s="55"/>
      <c r="AT85" s="55"/>
      <c r="AU85" s="55"/>
      <c r="AV85" s="9"/>
      <c r="AW85" s="9"/>
      <c r="AX85" s="9"/>
    </row>
    <row r="86" spans="2:50" s="2" customFormat="1" ht="19.5" customHeight="1">
      <c r="B86" s="289" t="s">
        <v>268</v>
      </c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  <c r="AD86" s="290"/>
      <c r="AE86" s="290"/>
      <c r="AF86" s="290"/>
      <c r="AG86" s="290"/>
      <c r="AH86" s="420"/>
      <c r="AI86" s="290"/>
      <c r="AJ86" s="290"/>
      <c r="AK86" s="290"/>
      <c r="AL86" s="290"/>
      <c r="AM86" s="290"/>
      <c r="AN86" s="290"/>
      <c r="AO86" s="290"/>
      <c r="AP86" s="290"/>
      <c r="AQ86" s="421"/>
      <c r="AR86" s="148"/>
      <c r="AS86" s="149"/>
      <c r="AT86" s="149"/>
      <c r="AU86" s="149"/>
      <c r="AV86" s="9"/>
      <c r="AW86" s="9"/>
      <c r="AX86" s="9"/>
    </row>
    <row r="87" spans="2:50" s="2" customFormat="1" ht="19.5" customHeight="1">
      <c r="B87" s="204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6"/>
      <c r="AR87" s="274" t="s">
        <v>277</v>
      </c>
      <c r="AS87" s="275"/>
      <c r="AT87" s="275"/>
      <c r="AU87" s="275"/>
      <c r="AV87" s="9"/>
      <c r="AW87" s="9"/>
      <c r="AX87" s="9"/>
    </row>
    <row r="88" spans="2:50" s="2" customFormat="1" ht="19.5" customHeight="1">
      <c r="B88" s="204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6"/>
      <c r="AR88" s="274"/>
      <c r="AS88" s="275"/>
      <c r="AT88" s="275"/>
      <c r="AU88" s="275"/>
      <c r="AV88" s="9"/>
      <c r="AW88" s="9"/>
      <c r="AX88" s="9"/>
    </row>
    <row r="89" spans="2:50" s="2" customFormat="1" ht="19.5" customHeight="1">
      <c r="B89" s="204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6"/>
      <c r="AR89" s="274"/>
      <c r="AS89" s="275"/>
      <c r="AT89" s="275"/>
      <c r="AU89" s="275"/>
      <c r="AV89" s="9"/>
      <c r="AW89" s="9"/>
      <c r="AX89" s="9"/>
    </row>
    <row r="90" spans="2:50" s="2" customFormat="1" ht="19.5" customHeight="1">
      <c r="B90" s="204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6"/>
      <c r="AR90" s="274"/>
      <c r="AS90" s="275"/>
      <c r="AT90" s="275"/>
      <c r="AU90" s="275"/>
      <c r="AV90" s="9"/>
      <c r="AW90" s="9"/>
      <c r="AX90" s="9"/>
    </row>
    <row r="91" spans="2:50" s="2" customFormat="1" ht="19.5" customHeight="1" thickBot="1">
      <c r="B91" s="267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  <c r="AG91" s="268"/>
      <c r="AH91" s="268"/>
      <c r="AI91" s="268"/>
      <c r="AJ91" s="268"/>
      <c r="AK91" s="268"/>
      <c r="AL91" s="268"/>
      <c r="AM91" s="268"/>
      <c r="AN91" s="268"/>
      <c r="AO91" s="268"/>
      <c r="AP91" s="268"/>
      <c r="AQ91" s="269"/>
      <c r="AR91" s="274"/>
      <c r="AS91" s="275"/>
      <c r="AT91" s="275"/>
      <c r="AU91" s="275"/>
      <c r="AV91" s="9"/>
      <c r="AW91" s="9"/>
      <c r="AX91" s="9"/>
    </row>
    <row r="92" spans="2:50" s="2" customFormat="1" ht="19.5" customHeight="1">
      <c r="B92" s="295" t="s">
        <v>269</v>
      </c>
      <c r="C92" s="296"/>
      <c r="D92" s="296"/>
      <c r="E92" s="296"/>
      <c r="F92" s="296"/>
      <c r="G92" s="296"/>
      <c r="H92" s="296"/>
      <c r="I92" s="296"/>
      <c r="J92" s="296"/>
      <c r="K92" s="296"/>
      <c r="L92" s="297">
        <f>AF81</f>
        <v>0</v>
      </c>
      <c r="M92" s="297"/>
      <c r="N92" s="297"/>
      <c r="O92" s="297"/>
      <c r="P92" s="297"/>
      <c r="Q92" s="297"/>
      <c r="R92" s="297"/>
      <c r="S92" s="298" t="s">
        <v>99</v>
      </c>
      <c r="T92" s="298"/>
      <c r="U92" s="298"/>
      <c r="V92" s="298"/>
      <c r="W92" s="299">
        <f>AF84</f>
        <v>0</v>
      </c>
      <c r="X92" s="299"/>
      <c r="Y92" s="299"/>
      <c r="Z92" s="299"/>
      <c r="AA92" s="299"/>
      <c r="AB92" s="299"/>
      <c r="AC92" s="299"/>
      <c r="AD92" s="299"/>
      <c r="AE92" s="300" t="s">
        <v>26</v>
      </c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1"/>
      <c r="AR92" s="148"/>
      <c r="AS92" s="149"/>
      <c r="AT92" s="149"/>
      <c r="AU92" s="149"/>
      <c r="AV92" s="9"/>
      <c r="AW92" s="9"/>
      <c r="AX92" s="9"/>
    </row>
    <row r="93" spans="2:50" s="2" customFormat="1" ht="30" customHeight="1">
      <c r="B93" s="302" t="s">
        <v>220</v>
      </c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  <c r="AA93" s="303"/>
      <c r="AB93" s="303"/>
      <c r="AC93" s="303"/>
      <c r="AD93" s="303"/>
      <c r="AE93" s="303"/>
      <c r="AF93" s="303"/>
      <c r="AG93" s="303"/>
      <c r="AH93" s="303"/>
      <c r="AI93" s="303"/>
      <c r="AJ93" s="303"/>
      <c r="AK93" s="303"/>
      <c r="AL93" s="303"/>
      <c r="AM93" s="303"/>
      <c r="AN93" s="303"/>
      <c r="AO93" s="303"/>
      <c r="AP93" s="303"/>
      <c r="AQ93" s="304"/>
      <c r="AR93" s="148"/>
      <c r="AS93" s="149"/>
      <c r="AT93" s="149"/>
      <c r="AU93" s="149"/>
      <c r="AV93" s="9"/>
      <c r="AW93" s="9"/>
      <c r="AX93" s="9"/>
    </row>
    <row r="94" spans="2:50" s="2" customFormat="1" ht="19.5" customHeight="1">
      <c r="B94" s="204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6"/>
      <c r="AR94" s="279" t="s">
        <v>275</v>
      </c>
      <c r="AS94" s="280"/>
      <c r="AT94" s="280"/>
      <c r="AU94" s="280"/>
      <c r="AV94" s="9"/>
      <c r="AW94" s="9"/>
      <c r="AX94" s="9"/>
    </row>
    <row r="95" spans="2:50" s="2" customFormat="1" ht="19.5" customHeight="1">
      <c r="B95" s="204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6"/>
      <c r="AR95" s="279"/>
      <c r="AS95" s="280"/>
      <c r="AT95" s="280"/>
      <c r="AU95" s="280"/>
      <c r="AV95" s="9"/>
      <c r="AW95" s="9"/>
      <c r="AX95" s="9"/>
    </row>
    <row r="96" spans="2:50" s="2" customFormat="1" ht="19.5" customHeight="1">
      <c r="B96" s="204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6"/>
      <c r="AR96" s="279"/>
      <c r="AS96" s="280"/>
      <c r="AT96" s="280"/>
      <c r="AU96" s="280"/>
      <c r="AV96" s="9"/>
      <c r="AW96" s="9"/>
      <c r="AX96" s="9"/>
    </row>
    <row r="97" spans="2:50" s="2" customFormat="1" ht="19.5" customHeight="1">
      <c r="B97" s="204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6"/>
      <c r="AR97" s="279"/>
      <c r="AS97" s="280"/>
      <c r="AT97" s="280"/>
      <c r="AU97" s="280"/>
      <c r="AV97" s="9"/>
      <c r="AW97" s="9"/>
      <c r="AX97" s="9"/>
    </row>
    <row r="98" spans="2:50" s="2" customFormat="1" ht="19.5" customHeight="1">
      <c r="B98" s="204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6"/>
      <c r="AR98" s="279"/>
      <c r="AS98" s="280"/>
      <c r="AT98" s="280"/>
      <c r="AU98" s="280"/>
      <c r="AV98" s="9"/>
      <c r="AW98" s="9"/>
      <c r="AX98" s="9"/>
    </row>
    <row r="99" spans="2:50" s="2" customFormat="1" ht="19.5" customHeight="1">
      <c r="B99" s="204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6"/>
      <c r="AR99" s="279"/>
      <c r="AS99" s="280"/>
      <c r="AT99" s="280"/>
      <c r="AU99" s="280"/>
      <c r="AV99" s="9"/>
      <c r="AW99" s="9"/>
      <c r="AX99" s="9"/>
    </row>
    <row r="100" spans="2:50" s="2" customFormat="1" ht="19.5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6"/>
      <c r="AR100" s="279"/>
      <c r="AS100" s="280"/>
      <c r="AT100" s="280"/>
      <c r="AU100" s="280"/>
      <c r="AV100" s="9"/>
      <c r="AW100" s="9"/>
      <c r="AX100" s="9"/>
    </row>
    <row r="101" spans="2:50" s="2" customFormat="1" ht="19.5" customHeight="1">
      <c r="B101" s="204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6"/>
      <c r="AR101" s="279"/>
      <c r="AS101" s="280"/>
      <c r="AT101" s="280"/>
      <c r="AU101" s="280"/>
      <c r="AV101" s="9"/>
      <c r="AW101" s="9"/>
      <c r="AX101" s="9"/>
    </row>
    <row r="102" spans="2:50" s="16" customFormat="1" ht="19.5" customHeight="1">
      <c r="B102" s="207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9"/>
      <c r="AR102" s="279"/>
      <c r="AS102" s="280"/>
      <c r="AT102" s="280"/>
      <c r="AU102" s="280"/>
      <c r="AV102" s="35"/>
      <c r="AW102" s="35"/>
      <c r="AX102" s="35"/>
    </row>
    <row r="103" spans="2:50" s="16" customFormat="1" ht="19.5" customHeight="1">
      <c r="B103" s="281">
        <f>B58</f>
        <v>0</v>
      </c>
      <c r="C103" s="282"/>
      <c r="D103" s="28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  <c r="S103" s="282"/>
      <c r="T103" s="282"/>
      <c r="U103" s="282"/>
      <c r="V103" s="282"/>
      <c r="W103" s="283" t="s">
        <v>285</v>
      </c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5"/>
      <c r="AR103" s="60"/>
      <c r="AS103" s="35"/>
      <c r="AT103" s="35"/>
      <c r="AU103" s="35"/>
      <c r="AV103" s="35"/>
      <c r="AW103" s="35"/>
      <c r="AX103" s="35"/>
    </row>
    <row r="104" spans="2:50" s="16" customFormat="1" ht="19.5" customHeight="1">
      <c r="B104" s="286" t="s">
        <v>78</v>
      </c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  <c r="AA104" s="287"/>
      <c r="AB104" s="287"/>
      <c r="AC104" s="287"/>
      <c r="AD104" s="287"/>
      <c r="AE104" s="287"/>
      <c r="AF104" s="287"/>
      <c r="AG104" s="287"/>
      <c r="AH104" s="287"/>
      <c r="AI104" s="287"/>
      <c r="AJ104" s="287"/>
      <c r="AK104" s="287"/>
      <c r="AL104" s="287"/>
      <c r="AM104" s="287"/>
      <c r="AN104" s="287"/>
      <c r="AO104" s="287"/>
      <c r="AP104" s="287"/>
      <c r="AQ104" s="288"/>
      <c r="AS104" s="35"/>
      <c r="AT104" s="35"/>
      <c r="AU104" s="35"/>
      <c r="AV104" s="35"/>
      <c r="AW104" s="35"/>
      <c r="AX104" s="35"/>
    </row>
    <row r="105" spans="2:50" s="16" customFormat="1" ht="19.5" customHeight="1">
      <c r="B105" s="289" t="s">
        <v>286</v>
      </c>
      <c r="C105" s="290"/>
      <c r="D105" s="290"/>
      <c r="E105" s="290"/>
      <c r="F105" s="290"/>
      <c r="G105" s="290"/>
      <c r="H105" s="290"/>
      <c r="I105" s="290"/>
      <c r="J105" s="290"/>
      <c r="K105" s="290"/>
      <c r="L105" s="291">
        <f>AK81</f>
        <v>0</v>
      </c>
      <c r="M105" s="291"/>
      <c r="N105" s="291"/>
      <c r="O105" s="291"/>
      <c r="P105" s="291"/>
      <c r="Q105" s="291"/>
      <c r="R105" s="291"/>
      <c r="S105" s="292" t="s">
        <v>99</v>
      </c>
      <c r="T105" s="292"/>
      <c r="U105" s="292"/>
      <c r="V105" s="292"/>
      <c r="W105" s="293">
        <f>AK84</f>
        <v>0</v>
      </c>
      <c r="X105" s="293"/>
      <c r="Y105" s="293"/>
      <c r="Z105" s="293"/>
      <c r="AA105" s="293"/>
      <c r="AB105" s="293"/>
      <c r="AC105" s="293"/>
      <c r="AD105" s="293"/>
      <c r="AE105" s="236" t="s">
        <v>62</v>
      </c>
      <c r="AF105" s="236"/>
      <c r="AG105" s="236"/>
      <c r="AH105" s="236"/>
      <c r="AI105" s="236"/>
      <c r="AJ105" s="236"/>
      <c r="AK105" s="236"/>
      <c r="AL105" s="236"/>
      <c r="AM105" s="236"/>
      <c r="AN105" s="236"/>
      <c r="AO105" s="236"/>
      <c r="AP105" s="236"/>
      <c r="AQ105" s="294"/>
      <c r="AS105" s="35"/>
      <c r="AT105" s="35"/>
      <c r="AU105" s="35"/>
      <c r="AV105" s="35"/>
      <c r="AW105" s="35"/>
      <c r="AX105" s="35"/>
    </row>
    <row r="106" spans="2:50" s="16" customFormat="1" ht="19.5" customHeight="1">
      <c r="B106" s="204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6"/>
      <c r="AR106" s="272" t="s">
        <v>276</v>
      </c>
      <c r="AS106" s="276"/>
      <c r="AT106" s="276"/>
      <c r="AU106" s="276"/>
      <c r="AV106" s="35"/>
      <c r="AW106" s="35"/>
      <c r="AX106" s="35"/>
    </row>
    <row r="107" spans="2:50" s="16" customFormat="1" ht="19.5" customHeight="1">
      <c r="B107" s="204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6"/>
      <c r="AR107" s="277"/>
      <c r="AS107" s="276"/>
      <c r="AT107" s="276"/>
      <c r="AU107" s="276"/>
      <c r="AV107" s="35"/>
      <c r="AW107" s="35"/>
      <c r="AX107" s="35"/>
    </row>
    <row r="108" spans="2:50" s="16" customFormat="1" ht="19.5" customHeight="1" thickBot="1">
      <c r="B108" s="267"/>
      <c r="C108" s="268"/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68"/>
      <c r="AG108" s="268"/>
      <c r="AH108" s="268"/>
      <c r="AI108" s="268"/>
      <c r="AJ108" s="268"/>
      <c r="AK108" s="268"/>
      <c r="AL108" s="268"/>
      <c r="AM108" s="268"/>
      <c r="AN108" s="268"/>
      <c r="AO108" s="268"/>
      <c r="AP108" s="268"/>
      <c r="AQ108" s="269"/>
      <c r="AR108" s="277"/>
      <c r="AS108" s="276"/>
      <c r="AT108" s="276"/>
      <c r="AU108" s="276"/>
      <c r="AV108" s="35"/>
      <c r="AW108" s="35"/>
      <c r="AX108" s="35"/>
    </row>
    <row r="109" ht="58.5" customHeight="1" thickBot="1"/>
    <row r="110" spans="2:49" s="2" customFormat="1" ht="19.5" customHeight="1">
      <c r="B110" s="422" t="s">
        <v>149</v>
      </c>
      <c r="C110" s="423"/>
      <c r="D110" s="423"/>
      <c r="E110" s="423"/>
      <c r="F110" s="423"/>
      <c r="G110" s="423"/>
      <c r="H110" s="423"/>
      <c r="I110" s="423"/>
      <c r="J110" s="423"/>
      <c r="K110" s="423"/>
      <c r="L110" s="423"/>
      <c r="M110" s="423"/>
      <c r="N110" s="423"/>
      <c r="O110" s="423"/>
      <c r="P110" s="423"/>
      <c r="Q110" s="423"/>
      <c r="R110" s="423"/>
      <c r="S110" s="423"/>
      <c r="T110" s="423"/>
      <c r="U110" s="423"/>
      <c r="V110" s="423"/>
      <c r="W110" s="423"/>
      <c r="X110" s="423"/>
      <c r="Y110" s="423"/>
      <c r="Z110" s="423"/>
      <c r="AA110" s="423"/>
      <c r="AB110" s="423"/>
      <c r="AC110" s="423"/>
      <c r="AD110" s="423"/>
      <c r="AE110" s="423"/>
      <c r="AF110" s="423"/>
      <c r="AG110" s="423"/>
      <c r="AH110" s="423"/>
      <c r="AI110" s="423"/>
      <c r="AJ110" s="423"/>
      <c r="AK110" s="423"/>
      <c r="AL110" s="423"/>
      <c r="AM110" s="423"/>
      <c r="AN110" s="423"/>
      <c r="AO110" s="423"/>
      <c r="AP110" s="423"/>
      <c r="AQ110" s="424"/>
      <c r="AR110" s="51"/>
      <c r="AS110" s="75" t="s">
        <v>109</v>
      </c>
      <c r="AT110" s="75"/>
      <c r="AU110" s="75"/>
      <c r="AV110" s="75"/>
      <c r="AW110" s="75"/>
    </row>
    <row r="111" spans="2:49" s="2" customFormat="1" ht="19.5" customHeight="1">
      <c r="B111" s="401" t="s">
        <v>16</v>
      </c>
      <c r="C111" s="402"/>
      <c r="D111" s="402"/>
      <c r="E111" s="402"/>
      <c r="F111" s="402"/>
      <c r="G111" s="402"/>
      <c r="H111" s="402"/>
      <c r="I111" s="402"/>
      <c r="J111" s="402"/>
      <c r="K111" s="402"/>
      <c r="L111" s="402"/>
      <c r="M111" s="402"/>
      <c r="N111" s="402"/>
      <c r="O111" s="403"/>
      <c r="P111" s="419" t="s">
        <v>25</v>
      </c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5"/>
      <c r="AR111" s="51"/>
      <c r="AS111" s="76" t="s">
        <v>51</v>
      </c>
      <c r="AT111" s="76"/>
      <c r="AU111" s="76"/>
      <c r="AV111" s="76"/>
      <c r="AW111" s="76"/>
    </row>
    <row r="112" spans="2:49" s="2" customFormat="1" ht="19.5" customHeight="1">
      <c r="B112" s="204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416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6"/>
      <c r="AR112" s="51"/>
      <c r="AS112" s="77" t="s">
        <v>110</v>
      </c>
      <c r="AT112" s="77"/>
      <c r="AU112" s="77"/>
      <c r="AV112" s="77"/>
      <c r="AW112" s="77"/>
    </row>
    <row r="113" spans="2:50" s="2" customFormat="1" ht="19.5" customHeight="1">
      <c r="B113" s="207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417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9"/>
      <c r="AR113" s="74" t="s">
        <v>132</v>
      </c>
      <c r="AX113" s="9"/>
    </row>
    <row r="114" spans="2:50" s="2" customFormat="1" ht="19.5" customHeight="1" thickBot="1">
      <c r="B114" s="418" t="s">
        <v>52</v>
      </c>
      <c r="C114" s="411"/>
      <c r="D114" s="411"/>
      <c r="E114" s="411"/>
      <c r="F114" s="411"/>
      <c r="G114" s="415"/>
      <c r="H114" s="415"/>
      <c r="I114" s="415"/>
      <c r="J114" s="415"/>
      <c r="K114" s="415"/>
      <c r="L114" s="415"/>
      <c r="M114" s="415"/>
      <c r="N114" s="415"/>
      <c r="O114" s="415"/>
      <c r="P114" s="410" t="s">
        <v>117</v>
      </c>
      <c r="Q114" s="411"/>
      <c r="R114" s="411"/>
      <c r="S114" s="411"/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2" t="s">
        <v>78</v>
      </c>
      <c r="AG114" s="412"/>
      <c r="AH114" s="412"/>
      <c r="AI114" s="412"/>
      <c r="AJ114" s="412"/>
      <c r="AK114" s="412"/>
      <c r="AL114" s="412"/>
      <c r="AM114" s="412"/>
      <c r="AN114" s="412"/>
      <c r="AO114" s="412"/>
      <c r="AP114" s="412"/>
      <c r="AQ114" s="413"/>
      <c r="AR114" s="59" t="s">
        <v>116</v>
      </c>
      <c r="AS114" s="52"/>
      <c r="AV114" s="9"/>
      <c r="AW114" s="9"/>
      <c r="AX114" s="9"/>
    </row>
    <row r="115" spans="2:50" s="2" customFormat="1" ht="4.5" customHeight="1">
      <c r="B115" s="414"/>
      <c r="C115" s="414"/>
      <c r="D115" s="414"/>
      <c r="E115" s="414"/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  <c r="Z115" s="414"/>
      <c r="AA115" s="414"/>
      <c r="AB115" s="414"/>
      <c r="AC115" s="414"/>
      <c r="AD115" s="414"/>
      <c r="AE115" s="414"/>
      <c r="AF115" s="414"/>
      <c r="AG115" s="414"/>
      <c r="AH115" s="414"/>
      <c r="AI115" s="414"/>
      <c r="AJ115" s="414"/>
      <c r="AK115" s="414"/>
      <c r="AL115" s="414"/>
      <c r="AM115" s="414"/>
      <c r="AN115" s="414"/>
      <c r="AO115" s="414"/>
      <c r="AP115" s="414"/>
      <c r="AQ115" s="414"/>
      <c r="AS115" s="9"/>
      <c r="AT115" s="9"/>
      <c r="AU115" s="9"/>
      <c r="AV115" s="9"/>
      <c r="AW115" s="9"/>
      <c r="AX115" s="9"/>
    </row>
    <row r="116" spans="2:50" s="2" customFormat="1" ht="19.5" customHeight="1">
      <c r="B116" s="404">
        <f>B112</f>
        <v>0</v>
      </c>
      <c r="C116" s="405"/>
      <c r="D116" s="405"/>
      <c r="E116" s="405"/>
      <c r="F116" s="405"/>
      <c r="G116" s="405"/>
      <c r="H116" s="405"/>
      <c r="I116" s="405"/>
      <c r="J116" s="405"/>
      <c r="K116" s="405"/>
      <c r="L116" s="405"/>
      <c r="M116" s="405"/>
      <c r="N116" s="405"/>
      <c r="O116" s="405"/>
      <c r="P116" s="405"/>
      <c r="Q116" s="405"/>
      <c r="R116" s="405"/>
      <c r="S116" s="405"/>
      <c r="T116" s="405"/>
      <c r="U116" s="405"/>
      <c r="V116" s="405"/>
      <c r="W116" s="405"/>
      <c r="X116" s="405"/>
      <c r="Y116" s="405"/>
      <c r="Z116" s="405"/>
      <c r="AA116" s="405"/>
      <c r="AB116" s="405"/>
      <c r="AC116" s="405"/>
      <c r="AD116" s="405"/>
      <c r="AE116" s="405"/>
      <c r="AF116" s="405"/>
      <c r="AG116" s="405"/>
      <c r="AH116" s="405"/>
      <c r="AI116" s="405"/>
      <c r="AJ116" s="405"/>
      <c r="AK116" s="405"/>
      <c r="AL116" s="405"/>
      <c r="AM116" s="405"/>
      <c r="AN116" s="405"/>
      <c r="AO116" s="405"/>
      <c r="AP116" s="236" t="s">
        <v>53</v>
      </c>
      <c r="AQ116" s="294"/>
      <c r="AS116" s="9"/>
      <c r="AT116" s="9"/>
      <c r="AU116" s="9"/>
      <c r="AV116" s="9"/>
      <c r="AW116" s="9"/>
      <c r="AX116" s="9"/>
    </row>
    <row r="117" spans="2:50" s="2" customFormat="1" ht="19.5" customHeight="1" thickBot="1">
      <c r="B117" s="406" t="s">
        <v>17</v>
      </c>
      <c r="C117" s="407"/>
      <c r="D117" s="407"/>
      <c r="E117" s="407"/>
      <c r="F117" s="407"/>
      <c r="G117" s="407"/>
      <c r="H117" s="407"/>
      <c r="I117" s="407"/>
      <c r="J117" s="407"/>
      <c r="K117" s="407"/>
      <c r="L117" s="407"/>
      <c r="M117" s="407"/>
      <c r="N117" s="407"/>
      <c r="O117" s="407"/>
      <c r="P117" s="407"/>
      <c r="Q117" s="407"/>
      <c r="R117" s="407"/>
      <c r="S117" s="407"/>
      <c r="T117" s="407"/>
      <c r="U117" s="407"/>
      <c r="V117" s="407"/>
      <c r="W117" s="407"/>
      <c r="X117" s="407"/>
      <c r="Y117" s="407"/>
      <c r="Z117" s="407"/>
      <c r="AA117" s="407"/>
      <c r="AB117" s="407"/>
      <c r="AC117" s="407"/>
      <c r="AD117" s="407"/>
      <c r="AE117" s="407"/>
      <c r="AF117" s="407"/>
      <c r="AG117" s="407"/>
      <c r="AH117" s="407"/>
      <c r="AI117" s="407"/>
      <c r="AJ117" s="407"/>
      <c r="AK117" s="407"/>
      <c r="AL117" s="407"/>
      <c r="AM117" s="407"/>
      <c r="AN117" s="407"/>
      <c r="AO117" s="407"/>
      <c r="AP117" s="407"/>
      <c r="AQ117" s="408"/>
      <c r="AS117" s="9"/>
      <c r="AT117" s="9"/>
      <c r="AU117" s="9"/>
      <c r="AV117" s="9"/>
      <c r="AW117" s="9"/>
      <c r="AX117" s="9"/>
    </row>
    <row r="118" spans="2:50" s="2" customFormat="1" ht="19.5" customHeight="1" thickBot="1">
      <c r="B118" s="395"/>
      <c r="C118" s="396"/>
      <c r="D118" s="396"/>
      <c r="E118" s="396"/>
      <c r="F118" s="397"/>
      <c r="G118" s="398" t="s">
        <v>13</v>
      </c>
      <c r="H118" s="399"/>
      <c r="I118" s="399"/>
      <c r="J118" s="399"/>
      <c r="K118" s="399"/>
      <c r="L118" s="399"/>
      <c r="M118" s="399"/>
      <c r="N118" s="399"/>
      <c r="O118" s="399"/>
      <c r="P118" s="399"/>
      <c r="Q118" s="399"/>
      <c r="R118" s="399"/>
      <c r="S118" s="399"/>
      <c r="T118" s="399"/>
      <c r="U118" s="399"/>
      <c r="V118" s="399"/>
      <c r="W118" s="399"/>
      <c r="X118" s="399"/>
      <c r="Y118" s="399"/>
      <c r="Z118" s="400"/>
      <c r="AA118" s="399" t="s">
        <v>14</v>
      </c>
      <c r="AB118" s="399"/>
      <c r="AC118" s="399"/>
      <c r="AD118" s="399"/>
      <c r="AE118" s="399"/>
      <c r="AF118" s="399"/>
      <c r="AG118" s="399"/>
      <c r="AH118" s="399"/>
      <c r="AI118" s="399"/>
      <c r="AJ118" s="399"/>
      <c r="AK118" s="399"/>
      <c r="AL118" s="399"/>
      <c r="AM118" s="399"/>
      <c r="AN118" s="399"/>
      <c r="AO118" s="399"/>
      <c r="AP118" s="399"/>
      <c r="AQ118" s="400"/>
      <c r="AS118" s="9"/>
      <c r="AT118" s="9"/>
      <c r="AU118" s="9"/>
      <c r="AV118" s="9"/>
      <c r="AW118" s="9"/>
      <c r="AX118" s="9"/>
    </row>
    <row r="119" spans="2:47" s="2" customFormat="1" ht="39" customHeight="1">
      <c r="B119" s="425"/>
      <c r="C119" s="426"/>
      <c r="D119" s="426"/>
      <c r="E119" s="426"/>
      <c r="F119" s="426"/>
      <c r="G119" s="392" t="s">
        <v>218</v>
      </c>
      <c r="H119" s="386"/>
      <c r="I119" s="386"/>
      <c r="J119" s="387"/>
      <c r="K119" s="380" t="s">
        <v>126</v>
      </c>
      <c r="L119" s="381"/>
      <c r="M119" s="393"/>
      <c r="N119" s="386" t="s">
        <v>219</v>
      </c>
      <c r="O119" s="386"/>
      <c r="P119" s="386"/>
      <c r="Q119" s="387"/>
      <c r="R119" s="380" t="s">
        <v>126</v>
      </c>
      <c r="S119" s="381"/>
      <c r="T119" s="382"/>
      <c r="U119" s="388" t="s">
        <v>221</v>
      </c>
      <c r="V119" s="234"/>
      <c r="W119" s="389"/>
      <c r="X119" s="390" t="s">
        <v>264</v>
      </c>
      <c r="Y119" s="390"/>
      <c r="Z119" s="391"/>
      <c r="AA119" s="392" t="s">
        <v>219</v>
      </c>
      <c r="AB119" s="386"/>
      <c r="AC119" s="386"/>
      <c r="AD119" s="387"/>
      <c r="AE119" s="380" t="s">
        <v>126</v>
      </c>
      <c r="AF119" s="381"/>
      <c r="AG119" s="393"/>
      <c r="AH119" s="429" t="s">
        <v>265</v>
      </c>
      <c r="AI119" s="430"/>
      <c r="AJ119" s="430"/>
      <c r="AK119" s="431"/>
      <c r="AL119" s="380" t="s">
        <v>126</v>
      </c>
      <c r="AM119" s="381"/>
      <c r="AN119" s="382"/>
      <c r="AO119" s="388" t="s">
        <v>266</v>
      </c>
      <c r="AP119" s="427"/>
      <c r="AQ119" s="428"/>
      <c r="AR119" s="278" t="s">
        <v>281</v>
      </c>
      <c r="AS119" s="196"/>
      <c r="AT119" s="196"/>
      <c r="AU119" s="196"/>
    </row>
    <row r="120" spans="2:47" s="2" customFormat="1" ht="19.5" customHeight="1">
      <c r="B120" s="231" t="s">
        <v>81</v>
      </c>
      <c r="C120" s="173"/>
      <c r="D120" s="173"/>
      <c r="E120" s="173"/>
      <c r="F120" s="190"/>
      <c r="G120" s="350"/>
      <c r="H120" s="351"/>
      <c r="I120" s="351"/>
      <c r="J120" s="351"/>
      <c r="K120" s="383"/>
      <c r="L120" s="384"/>
      <c r="M120" s="394"/>
      <c r="N120" s="351"/>
      <c r="O120" s="351"/>
      <c r="P120" s="351"/>
      <c r="Q120" s="354"/>
      <c r="R120" s="383"/>
      <c r="S120" s="384"/>
      <c r="T120" s="385"/>
      <c r="U120" s="343" t="e">
        <f>N120/G120</f>
        <v>#DIV/0!</v>
      </c>
      <c r="V120" s="344"/>
      <c r="W120" s="368"/>
      <c r="X120" s="344" t="e">
        <f>N120/AA120</f>
        <v>#DIV/0!</v>
      </c>
      <c r="Y120" s="344"/>
      <c r="Z120" s="345"/>
      <c r="AA120" s="360"/>
      <c r="AB120" s="361"/>
      <c r="AC120" s="361"/>
      <c r="AD120" s="374"/>
      <c r="AE120" s="383"/>
      <c r="AF120" s="384"/>
      <c r="AG120" s="394"/>
      <c r="AH120" s="350"/>
      <c r="AI120" s="351"/>
      <c r="AJ120" s="351"/>
      <c r="AK120" s="351"/>
      <c r="AL120" s="383"/>
      <c r="AM120" s="384"/>
      <c r="AN120" s="385"/>
      <c r="AO120" s="343" t="e">
        <f>AH120/N120</f>
        <v>#DIV/0!</v>
      </c>
      <c r="AP120" s="344"/>
      <c r="AQ120" s="345"/>
      <c r="AR120" s="278"/>
      <c r="AS120" s="196"/>
      <c r="AT120" s="196"/>
      <c r="AU120" s="196"/>
    </row>
    <row r="121" spans="2:47" s="2" customFormat="1" ht="19.5" customHeight="1">
      <c r="B121" s="24"/>
      <c r="C121" s="369" t="s">
        <v>79</v>
      </c>
      <c r="D121" s="377"/>
      <c r="E121" s="377"/>
      <c r="F121" s="377"/>
      <c r="G121" s="358"/>
      <c r="H121" s="359"/>
      <c r="I121" s="359"/>
      <c r="J121" s="359"/>
      <c r="K121" s="362" t="e">
        <f>G121/$G$120</f>
        <v>#DIV/0!</v>
      </c>
      <c r="L121" s="363"/>
      <c r="M121" s="366"/>
      <c r="N121" s="359"/>
      <c r="O121" s="359"/>
      <c r="P121" s="359"/>
      <c r="Q121" s="373"/>
      <c r="R121" s="362" t="e">
        <f>N121/$N$120</f>
        <v>#DIV/0!</v>
      </c>
      <c r="S121" s="363"/>
      <c r="T121" s="375"/>
      <c r="U121" s="362" t="e">
        <f>N121/G121</f>
        <v>#DIV/0!</v>
      </c>
      <c r="V121" s="363"/>
      <c r="W121" s="375"/>
      <c r="X121" s="363" t="e">
        <f>N121/AA121</f>
        <v>#DIV/0!</v>
      </c>
      <c r="Y121" s="363"/>
      <c r="Z121" s="366"/>
      <c r="AA121" s="358"/>
      <c r="AB121" s="359"/>
      <c r="AC121" s="359"/>
      <c r="AD121" s="373"/>
      <c r="AE121" s="362" t="e">
        <f>AA121/$AA$120</f>
        <v>#DIV/0!</v>
      </c>
      <c r="AF121" s="363"/>
      <c r="AG121" s="366"/>
      <c r="AH121" s="358"/>
      <c r="AI121" s="359"/>
      <c r="AJ121" s="359"/>
      <c r="AK121" s="359"/>
      <c r="AL121" s="362" t="e">
        <f>AH121/$AH$120</f>
        <v>#DIV/0!</v>
      </c>
      <c r="AM121" s="363"/>
      <c r="AN121" s="363"/>
      <c r="AO121" s="362" t="e">
        <f>AH121/N121</f>
        <v>#DIV/0!</v>
      </c>
      <c r="AP121" s="363"/>
      <c r="AQ121" s="366"/>
      <c r="AR121" s="278"/>
      <c r="AS121" s="196"/>
      <c r="AT121" s="196"/>
      <c r="AU121" s="196"/>
    </row>
    <row r="122" spans="2:50" s="2" customFormat="1" ht="19.5" customHeight="1">
      <c r="B122" s="24"/>
      <c r="C122" s="378"/>
      <c r="D122" s="379"/>
      <c r="E122" s="379"/>
      <c r="F122" s="379"/>
      <c r="G122" s="360"/>
      <c r="H122" s="361"/>
      <c r="I122" s="361"/>
      <c r="J122" s="361"/>
      <c r="K122" s="364"/>
      <c r="L122" s="365"/>
      <c r="M122" s="367"/>
      <c r="N122" s="361"/>
      <c r="O122" s="361"/>
      <c r="P122" s="361"/>
      <c r="Q122" s="374"/>
      <c r="R122" s="364"/>
      <c r="S122" s="365"/>
      <c r="T122" s="376"/>
      <c r="U122" s="364"/>
      <c r="V122" s="365"/>
      <c r="W122" s="376"/>
      <c r="X122" s="365"/>
      <c r="Y122" s="365"/>
      <c r="Z122" s="367"/>
      <c r="AA122" s="360"/>
      <c r="AB122" s="361"/>
      <c r="AC122" s="361"/>
      <c r="AD122" s="374"/>
      <c r="AE122" s="364"/>
      <c r="AF122" s="365"/>
      <c r="AG122" s="367"/>
      <c r="AH122" s="360"/>
      <c r="AI122" s="361"/>
      <c r="AJ122" s="361"/>
      <c r="AK122" s="361"/>
      <c r="AL122" s="364"/>
      <c r="AM122" s="365"/>
      <c r="AN122" s="365"/>
      <c r="AO122" s="364"/>
      <c r="AP122" s="365"/>
      <c r="AQ122" s="367"/>
      <c r="AR122" s="278"/>
      <c r="AS122" s="196"/>
      <c r="AT122" s="196"/>
      <c r="AU122" s="196"/>
      <c r="AV122" s="46"/>
      <c r="AW122" s="46"/>
      <c r="AX122" s="9"/>
    </row>
    <row r="123" spans="2:50" s="2" customFormat="1" ht="19.5" customHeight="1">
      <c r="B123" s="24"/>
      <c r="C123" s="259" t="s">
        <v>18</v>
      </c>
      <c r="D123" s="259"/>
      <c r="E123" s="259"/>
      <c r="F123" s="233"/>
      <c r="G123" s="350"/>
      <c r="H123" s="351"/>
      <c r="I123" s="351"/>
      <c r="J123" s="351"/>
      <c r="K123" s="352" t="e">
        <f>G123/$G$120</f>
        <v>#DIV/0!</v>
      </c>
      <c r="L123" s="352"/>
      <c r="M123" s="353"/>
      <c r="N123" s="354"/>
      <c r="O123" s="357"/>
      <c r="P123" s="357"/>
      <c r="Q123" s="357"/>
      <c r="R123" s="352" t="e">
        <f>N123/$N$120</f>
        <v>#DIV/0!</v>
      </c>
      <c r="S123" s="352"/>
      <c r="T123" s="352"/>
      <c r="U123" s="343" t="e">
        <f>N123/G123</f>
        <v>#DIV/0!</v>
      </c>
      <c r="V123" s="344"/>
      <c r="W123" s="368"/>
      <c r="X123" s="344" t="e">
        <f>N123/AA123</f>
        <v>#DIV/0!</v>
      </c>
      <c r="Y123" s="344"/>
      <c r="Z123" s="345"/>
      <c r="AA123" s="350"/>
      <c r="AB123" s="351"/>
      <c r="AC123" s="351"/>
      <c r="AD123" s="354"/>
      <c r="AE123" s="352" t="e">
        <f>AA123/$AA$120</f>
        <v>#DIV/0!</v>
      </c>
      <c r="AF123" s="352"/>
      <c r="AG123" s="352"/>
      <c r="AH123" s="350"/>
      <c r="AI123" s="351"/>
      <c r="AJ123" s="351"/>
      <c r="AK123" s="351"/>
      <c r="AL123" s="343" t="e">
        <f>AH123/$AH$120</f>
        <v>#DIV/0!</v>
      </c>
      <c r="AM123" s="344"/>
      <c r="AN123" s="344"/>
      <c r="AO123" s="343" t="e">
        <f>AH123/N123</f>
        <v>#DIV/0!</v>
      </c>
      <c r="AP123" s="344"/>
      <c r="AQ123" s="345"/>
      <c r="AR123" s="278"/>
      <c r="AS123" s="196"/>
      <c r="AT123" s="196"/>
      <c r="AU123" s="196"/>
      <c r="AV123" s="46"/>
      <c r="AW123" s="46"/>
      <c r="AX123" s="9"/>
    </row>
    <row r="124" spans="2:50" s="2" customFormat="1" ht="19.5" customHeight="1">
      <c r="B124" s="24"/>
      <c r="C124" s="259" t="s">
        <v>19</v>
      </c>
      <c r="D124" s="259"/>
      <c r="E124" s="259"/>
      <c r="F124" s="233"/>
      <c r="G124" s="350"/>
      <c r="H124" s="351"/>
      <c r="I124" s="351"/>
      <c r="J124" s="351"/>
      <c r="K124" s="352" t="e">
        <f>G124/$G$120</f>
        <v>#DIV/0!</v>
      </c>
      <c r="L124" s="352"/>
      <c r="M124" s="353"/>
      <c r="N124" s="354"/>
      <c r="O124" s="357"/>
      <c r="P124" s="357"/>
      <c r="Q124" s="357"/>
      <c r="R124" s="352" t="e">
        <f>N124/$N$120</f>
        <v>#DIV/0!</v>
      </c>
      <c r="S124" s="352"/>
      <c r="T124" s="352"/>
      <c r="U124" s="343" t="e">
        <f>N124/G124</f>
        <v>#DIV/0!</v>
      </c>
      <c r="V124" s="344"/>
      <c r="W124" s="368"/>
      <c r="X124" s="344" t="e">
        <f>N124/AA124</f>
        <v>#DIV/0!</v>
      </c>
      <c r="Y124" s="344"/>
      <c r="Z124" s="345"/>
      <c r="AA124" s="350"/>
      <c r="AB124" s="351"/>
      <c r="AC124" s="351"/>
      <c r="AD124" s="354"/>
      <c r="AE124" s="352" t="e">
        <f>AA124/$AA$120</f>
        <v>#DIV/0!</v>
      </c>
      <c r="AF124" s="352"/>
      <c r="AG124" s="352"/>
      <c r="AH124" s="350"/>
      <c r="AI124" s="351"/>
      <c r="AJ124" s="351"/>
      <c r="AK124" s="351"/>
      <c r="AL124" s="343" t="e">
        <f>AH124/$AH$120</f>
        <v>#DIV/0!</v>
      </c>
      <c r="AM124" s="344"/>
      <c r="AN124" s="344"/>
      <c r="AO124" s="343" t="e">
        <f>AH124/N124</f>
        <v>#DIV/0!</v>
      </c>
      <c r="AP124" s="344"/>
      <c r="AQ124" s="345"/>
      <c r="AR124" s="278"/>
      <c r="AS124" s="196"/>
      <c r="AT124" s="196"/>
      <c r="AU124" s="196"/>
      <c r="AV124" s="46"/>
      <c r="AW124" s="46"/>
      <c r="AX124" s="9"/>
    </row>
    <row r="125" spans="2:50" s="2" customFormat="1" ht="19.5" customHeight="1">
      <c r="B125" s="24"/>
      <c r="C125" s="369" t="s">
        <v>96</v>
      </c>
      <c r="D125" s="370"/>
      <c r="E125" s="370"/>
      <c r="F125" s="370"/>
      <c r="G125" s="358"/>
      <c r="H125" s="359"/>
      <c r="I125" s="359"/>
      <c r="J125" s="359"/>
      <c r="K125" s="362" t="e">
        <f>G125/$G$120</f>
        <v>#DIV/0!</v>
      </c>
      <c r="L125" s="363"/>
      <c r="M125" s="366"/>
      <c r="N125" s="359"/>
      <c r="O125" s="359"/>
      <c r="P125" s="359"/>
      <c r="Q125" s="373"/>
      <c r="R125" s="362" t="e">
        <f>N125/$N$120</f>
        <v>#DIV/0!</v>
      </c>
      <c r="S125" s="363"/>
      <c r="T125" s="375"/>
      <c r="U125" s="362" t="e">
        <f>N125/G125</f>
        <v>#DIV/0!</v>
      </c>
      <c r="V125" s="363"/>
      <c r="W125" s="375"/>
      <c r="X125" s="362" t="e">
        <f>N125/AA125</f>
        <v>#DIV/0!</v>
      </c>
      <c r="Y125" s="363"/>
      <c r="Z125" s="366"/>
      <c r="AA125" s="358"/>
      <c r="AB125" s="359"/>
      <c r="AC125" s="359"/>
      <c r="AD125" s="373"/>
      <c r="AE125" s="362" t="e">
        <f>AA125/$AA$120</f>
        <v>#DIV/0!</v>
      </c>
      <c r="AF125" s="363"/>
      <c r="AG125" s="366"/>
      <c r="AH125" s="358"/>
      <c r="AI125" s="359"/>
      <c r="AJ125" s="359"/>
      <c r="AK125" s="359"/>
      <c r="AL125" s="362" t="e">
        <f>AH125/$AH$120</f>
        <v>#DIV/0!</v>
      </c>
      <c r="AM125" s="363"/>
      <c r="AN125" s="363"/>
      <c r="AO125" s="362" t="e">
        <f>AH125/N125</f>
        <v>#DIV/0!</v>
      </c>
      <c r="AP125" s="363"/>
      <c r="AQ125" s="366"/>
      <c r="AR125" s="278"/>
      <c r="AS125" s="196"/>
      <c r="AT125" s="196"/>
      <c r="AU125" s="196"/>
      <c r="AV125" s="46"/>
      <c r="AW125" s="46"/>
      <c r="AX125" s="9"/>
    </row>
    <row r="126" spans="2:50" s="2" customFormat="1" ht="19.5" customHeight="1">
      <c r="B126" s="24"/>
      <c r="C126" s="371"/>
      <c r="D126" s="372"/>
      <c r="E126" s="372"/>
      <c r="F126" s="372"/>
      <c r="G126" s="360"/>
      <c r="H126" s="361"/>
      <c r="I126" s="361"/>
      <c r="J126" s="361"/>
      <c r="K126" s="364"/>
      <c r="L126" s="365"/>
      <c r="M126" s="367"/>
      <c r="N126" s="361"/>
      <c r="O126" s="361"/>
      <c r="P126" s="361"/>
      <c r="Q126" s="374"/>
      <c r="R126" s="364"/>
      <c r="S126" s="365"/>
      <c r="T126" s="376"/>
      <c r="U126" s="364"/>
      <c r="V126" s="365"/>
      <c r="W126" s="376"/>
      <c r="X126" s="364"/>
      <c r="Y126" s="365"/>
      <c r="Z126" s="367"/>
      <c r="AA126" s="360"/>
      <c r="AB126" s="361"/>
      <c r="AC126" s="361"/>
      <c r="AD126" s="374"/>
      <c r="AE126" s="364"/>
      <c r="AF126" s="365"/>
      <c r="AG126" s="367"/>
      <c r="AH126" s="360"/>
      <c r="AI126" s="361"/>
      <c r="AJ126" s="361"/>
      <c r="AK126" s="361"/>
      <c r="AL126" s="364"/>
      <c r="AM126" s="365"/>
      <c r="AN126" s="365"/>
      <c r="AO126" s="364"/>
      <c r="AP126" s="365"/>
      <c r="AQ126" s="367"/>
      <c r="AR126" s="278"/>
      <c r="AS126" s="196"/>
      <c r="AT126" s="196"/>
      <c r="AU126" s="196"/>
      <c r="AV126" s="46"/>
      <c r="AW126" s="46"/>
      <c r="AX126" s="9"/>
    </row>
    <row r="127" spans="2:50" s="2" customFormat="1" ht="19.5" customHeight="1">
      <c r="B127" s="24"/>
      <c r="C127" s="369" t="s">
        <v>80</v>
      </c>
      <c r="D127" s="370"/>
      <c r="E127" s="370"/>
      <c r="F127" s="370"/>
      <c r="G127" s="358"/>
      <c r="H127" s="359"/>
      <c r="I127" s="359"/>
      <c r="J127" s="359"/>
      <c r="K127" s="362" t="e">
        <f>G127/$G$120</f>
        <v>#DIV/0!</v>
      </c>
      <c r="L127" s="363"/>
      <c r="M127" s="366"/>
      <c r="N127" s="359"/>
      <c r="O127" s="359"/>
      <c r="P127" s="359"/>
      <c r="Q127" s="373"/>
      <c r="R127" s="362" t="e">
        <f>N127/$N$120</f>
        <v>#DIV/0!</v>
      </c>
      <c r="S127" s="363"/>
      <c r="T127" s="375"/>
      <c r="U127" s="362" t="e">
        <f>N127/G127</f>
        <v>#DIV/0!</v>
      </c>
      <c r="V127" s="363"/>
      <c r="W127" s="375"/>
      <c r="X127" s="362" t="e">
        <f>N127/AA127</f>
        <v>#DIV/0!</v>
      </c>
      <c r="Y127" s="363"/>
      <c r="Z127" s="366"/>
      <c r="AA127" s="358"/>
      <c r="AB127" s="359"/>
      <c r="AC127" s="359"/>
      <c r="AD127" s="373"/>
      <c r="AE127" s="362" t="e">
        <f>AA127/$AA$120</f>
        <v>#DIV/0!</v>
      </c>
      <c r="AF127" s="363"/>
      <c r="AG127" s="366"/>
      <c r="AH127" s="358"/>
      <c r="AI127" s="359"/>
      <c r="AJ127" s="359"/>
      <c r="AK127" s="359"/>
      <c r="AL127" s="362" t="e">
        <f>AH127/$AH$120</f>
        <v>#DIV/0!</v>
      </c>
      <c r="AM127" s="363"/>
      <c r="AN127" s="363"/>
      <c r="AO127" s="362" t="e">
        <f>AH127/N127</f>
        <v>#DIV/0!</v>
      </c>
      <c r="AP127" s="363"/>
      <c r="AQ127" s="366"/>
      <c r="AR127" s="278"/>
      <c r="AS127" s="196"/>
      <c r="AT127" s="196"/>
      <c r="AU127" s="196"/>
      <c r="AV127" s="46"/>
      <c r="AW127" s="46"/>
      <c r="AX127" s="9"/>
    </row>
    <row r="128" spans="2:50" s="2" customFormat="1" ht="19.5" customHeight="1">
      <c r="B128" s="24"/>
      <c r="C128" s="371"/>
      <c r="D128" s="372"/>
      <c r="E128" s="372"/>
      <c r="F128" s="372"/>
      <c r="G128" s="360"/>
      <c r="H128" s="361"/>
      <c r="I128" s="361"/>
      <c r="J128" s="361"/>
      <c r="K128" s="364"/>
      <c r="L128" s="365"/>
      <c r="M128" s="367"/>
      <c r="N128" s="361"/>
      <c r="O128" s="361"/>
      <c r="P128" s="361"/>
      <c r="Q128" s="374"/>
      <c r="R128" s="364"/>
      <c r="S128" s="365"/>
      <c r="T128" s="376"/>
      <c r="U128" s="364"/>
      <c r="V128" s="365"/>
      <c r="W128" s="376"/>
      <c r="X128" s="364"/>
      <c r="Y128" s="365"/>
      <c r="Z128" s="367"/>
      <c r="AA128" s="360"/>
      <c r="AB128" s="361"/>
      <c r="AC128" s="361"/>
      <c r="AD128" s="374"/>
      <c r="AE128" s="364"/>
      <c r="AF128" s="365"/>
      <c r="AG128" s="367"/>
      <c r="AH128" s="360"/>
      <c r="AI128" s="361"/>
      <c r="AJ128" s="361"/>
      <c r="AK128" s="361"/>
      <c r="AL128" s="364"/>
      <c r="AM128" s="365"/>
      <c r="AN128" s="365"/>
      <c r="AO128" s="364"/>
      <c r="AP128" s="365"/>
      <c r="AQ128" s="367"/>
      <c r="AR128" s="278"/>
      <c r="AS128" s="196"/>
      <c r="AT128" s="196"/>
      <c r="AU128" s="196"/>
      <c r="AV128" s="46"/>
      <c r="AW128" s="46"/>
      <c r="AX128" s="9"/>
    </row>
    <row r="129" spans="2:50" s="2" customFormat="1" ht="19.5" customHeight="1">
      <c r="B129" s="24"/>
      <c r="C129" s="259" t="s">
        <v>20</v>
      </c>
      <c r="D129" s="259"/>
      <c r="E129" s="259"/>
      <c r="F129" s="233"/>
      <c r="G129" s="350"/>
      <c r="H129" s="351"/>
      <c r="I129" s="351"/>
      <c r="J129" s="351"/>
      <c r="K129" s="352" t="e">
        <f>G129/$G$120</f>
        <v>#DIV/0!</v>
      </c>
      <c r="L129" s="352"/>
      <c r="M129" s="353"/>
      <c r="N129" s="354"/>
      <c r="O129" s="357"/>
      <c r="P129" s="357"/>
      <c r="Q129" s="357"/>
      <c r="R129" s="352" t="e">
        <f>N129/$N$120</f>
        <v>#DIV/0!</v>
      </c>
      <c r="S129" s="352"/>
      <c r="T129" s="352"/>
      <c r="U129" s="343" t="e">
        <f>N129/G129</f>
        <v>#DIV/0!</v>
      </c>
      <c r="V129" s="344"/>
      <c r="W129" s="368"/>
      <c r="X129" s="343" t="e">
        <f>N129/AA129</f>
        <v>#DIV/0!</v>
      </c>
      <c r="Y129" s="344"/>
      <c r="Z129" s="345"/>
      <c r="AA129" s="350"/>
      <c r="AB129" s="351"/>
      <c r="AC129" s="351"/>
      <c r="AD129" s="354"/>
      <c r="AE129" s="352" t="e">
        <f>AA129/$AA$120</f>
        <v>#DIV/0!</v>
      </c>
      <c r="AF129" s="352"/>
      <c r="AG129" s="352"/>
      <c r="AH129" s="350"/>
      <c r="AI129" s="351"/>
      <c r="AJ129" s="351"/>
      <c r="AK129" s="351"/>
      <c r="AL129" s="343" t="e">
        <f>AH129/$AH$120</f>
        <v>#DIV/0!</v>
      </c>
      <c r="AM129" s="344"/>
      <c r="AN129" s="344"/>
      <c r="AO129" s="343" t="e">
        <f>AH129/N129</f>
        <v>#DIV/0!</v>
      </c>
      <c r="AP129" s="344"/>
      <c r="AQ129" s="345"/>
      <c r="AR129" s="278"/>
      <c r="AS129" s="196"/>
      <c r="AT129" s="196"/>
      <c r="AU129" s="196"/>
      <c r="AV129" s="46"/>
      <c r="AW129" s="46"/>
      <c r="AX129" s="9"/>
    </row>
    <row r="130" spans="2:50" s="2" customFormat="1" ht="19.5" customHeight="1">
      <c r="B130" s="24"/>
      <c r="C130" s="259" t="s">
        <v>21</v>
      </c>
      <c r="D130" s="259"/>
      <c r="E130" s="259"/>
      <c r="F130" s="233"/>
      <c r="G130" s="350"/>
      <c r="H130" s="351"/>
      <c r="I130" s="351"/>
      <c r="J130" s="351"/>
      <c r="K130" s="352" t="e">
        <f>G130/$G$120</f>
        <v>#DIV/0!</v>
      </c>
      <c r="L130" s="352"/>
      <c r="M130" s="353"/>
      <c r="N130" s="354"/>
      <c r="O130" s="357"/>
      <c r="P130" s="357"/>
      <c r="Q130" s="357"/>
      <c r="R130" s="352" t="e">
        <f>N130/$N$120</f>
        <v>#DIV/0!</v>
      </c>
      <c r="S130" s="352"/>
      <c r="T130" s="352"/>
      <c r="U130" s="343" t="e">
        <f>N130/G130</f>
        <v>#DIV/0!</v>
      </c>
      <c r="V130" s="344"/>
      <c r="W130" s="368"/>
      <c r="X130" s="343" t="e">
        <f>N130/AA130</f>
        <v>#DIV/0!</v>
      </c>
      <c r="Y130" s="344"/>
      <c r="Z130" s="345"/>
      <c r="AA130" s="350"/>
      <c r="AB130" s="351"/>
      <c r="AC130" s="351"/>
      <c r="AD130" s="354"/>
      <c r="AE130" s="352" t="e">
        <f>AA130/$AA$120</f>
        <v>#DIV/0!</v>
      </c>
      <c r="AF130" s="352"/>
      <c r="AG130" s="352"/>
      <c r="AH130" s="350"/>
      <c r="AI130" s="351"/>
      <c r="AJ130" s="351"/>
      <c r="AK130" s="351"/>
      <c r="AL130" s="343" t="e">
        <f>AH130/$AH$120</f>
        <v>#DIV/0!</v>
      </c>
      <c r="AM130" s="344"/>
      <c r="AN130" s="344"/>
      <c r="AO130" s="343" t="e">
        <f>AH130/N130</f>
        <v>#DIV/0!</v>
      </c>
      <c r="AP130" s="344"/>
      <c r="AQ130" s="345"/>
      <c r="AR130" s="278"/>
      <c r="AS130" s="196"/>
      <c r="AT130" s="196"/>
      <c r="AU130" s="196"/>
      <c r="AV130" s="9"/>
      <c r="AW130" s="9"/>
      <c r="AX130" s="9"/>
    </row>
    <row r="131" spans="2:50" s="2" customFormat="1" ht="19.5" customHeight="1">
      <c r="B131" s="409" t="s">
        <v>113</v>
      </c>
      <c r="C131" s="259"/>
      <c r="D131" s="259"/>
      <c r="E131" s="259"/>
      <c r="F131" s="233"/>
      <c r="G131" s="342">
        <f>SUM(G121:J130)</f>
        <v>0</v>
      </c>
      <c r="H131" s="321"/>
      <c r="I131" s="321"/>
      <c r="J131" s="321"/>
      <c r="K131" s="352" t="e">
        <f>G131/$G$120</f>
        <v>#DIV/0!</v>
      </c>
      <c r="L131" s="352"/>
      <c r="M131" s="353"/>
      <c r="N131" s="322">
        <f>SUM(N121:Q130)</f>
        <v>0</v>
      </c>
      <c r="O131" s="323"/>
      <c r="P131" s="323"/>
      <c r="Q131" s="323"/>
      <c r="R131" s="352" t="e">
        <f>N131/$N$120</f>
        <v>#DIV/0!</v>
      </c>
      <c r="S131" s="352"/>
      <c r="T131" s="352"/>
      <c r="U131" s="343" t="e">
        <f>N131/G131</f>
        <v>#DIV/0!</v>
      </c>
      <c r="V131" s="344"/>
      <c r="W131" s="368"/>
      <c r="X131" s="343" t="e">
        <f>N131/AA131</f>
        <v>#DIV/0!</v>
      </c>
      <c r="Y131" s="344"/>
      <c r="Z131" s="345"/>
      <c r="AA131" s="342">
        <f>SUM(AA121:AD130)</f>
        <v>0</v>
      </c>
      <c r="AB131" s="321"/>
      <c r="AC131" s="321"/>
      <c r="AD131" s="322"/>
      <c r="AE131" s="352" t="e">
        <f>AA131/$AA$120</f>
        <v>#DIV/0!</v>
      </c>
      <c r="AF131" s="352"/>
      <c r="AG131" s="352"/>
      <c r="AH131" s="342">
        <f>SUM(AH121:AK130)</f>
        <v>0</v>
      </c>
      <c r="AI131" s="321"/>
      <c r="AJ131" s="321"/>
      <c r="AK131" s="321"/>
      <c r="AL131" s="343" t="e">
        <f>AH131/$AH$120</f>
        <v>#DIV/0!</v>
      </c>
      <c r="AM131" s="344"/>
      <c r="AN131" s="344"/>
      <c r="AO131" s="343" t="e">
        <f>AH131/N131</f>
        <v>#DIV/0!</v>
      </c>
      <c r="AP131" s="344"/>
      <c r="AQ131" s="345"/>
      <c r="AR131" s="278"/>
      <c r="AS131" s="196"/>
      <c r="AT131" s="196"/>
      <c r="AU131" s="196"/>
      <c r="AV131" s="9"/>
      <c r="AW131" s="9"/>
      <c r="AX131" s="9"/>
    </row>
    <row r="132" spans="2:50" s="2" customFormat="1" ht="19.5" customHeight="1" thickBot="1">
      <c r="B132" s="310" t="s">
        <v>97</v>
      </c>
      <c r="C132" s="311"/>
      <c r="D132" s="311"/>
      <c r="E132" s="311"/>
      <c r="F132" s="355"/>
      <c r="G132" s="347">
        <f>G120-G131</f>
        <v>0</v>
      </c>
      <c r="H132" s="348"/>
      <c r="I132" s="348"/>
      <c r="J132" s="348"/>
      <c r="K132" s="352" t="e">
        <f>G132/$G$120</f>
        <v>#DIV/0!</v>
      </c>
      <c r="L132" s="352"/>
      <c r="M132" s="353"/>
      <c r="N132" s="349">
        <f>N120-N131</f>
        <v>0</v>
      </c>
      <c r="O132" s="356"/>
      <c r="P132" s="356"/>
      <c r="Q132" s="356"/>
      <c r="R132" s="352" t="e">
        <f>N132/$N$120</f>
        <v>#DIV/0!</v>
      </c>
      <c r="S132" s="352"/>
      <c r="T132" s="352"/>
      <c r="U132" s="334" t="e">
        <f>N132/G132</f>
        <v>#DIV/0!</v>
      </c>
      <c r="V132" s="335"/>
      <c r="W132" s="346"/>
      <c r="X132" s="334" t="e">
        <f>N132/AA132</f>
        <v>#DIV/0!</v>
      </c>
      <c r="Y132" s="335"/>
      <c r="Z132" s="336"/>
      <c r="AA132" s="347">
        <f>AA120-AA131</f>
        <v>0</v>
      </c>
      <c r="AB132" s="348"/>
      <c r="AC132" s="348"/>
      <c r="AD132" s="349"/>
      <c r="AE132" s="352" t="e">
        <f>AA132/$AA$120</f>
        <v>#DIV/0!</v>
      </c>
      <c r="AF132" s="352"/>
      <c r="AG132" s="352"/>
      <c r="AH132" s="347">
        <f>AH120-AH131</f>
        <v>0</v>
      </c>
      <c r="AI132" s="348"/>
      <c r="AJ132" s="348"/>
      <c r="AK132" s="348"/>
      <c r="AL132" s="343" t="e">
        <f>AH132/$AH$120</f>
        <v>#DIV/0!</v>
      </c>
      <c r="AM132" s="344"/>
      <c r="AN132" s="344"/>
      <c r="AO132" s="334" t="e">
        <f>AH132/N132</f>
        <v>#DIV/0!</v>
      </c>
      <c r="AP132" s="335"/>
      <c r="AQ132" s="336"/>
      <c r="AR132" s="278"/>
      <c r="AS132" s="196"/>
      <c r="AT132" s="196"/>
      <c r="AU132" s="196"/>
      <c r="AV132" s="9"/>
      <c r="AW132" s="9"/>
      <c r="AX132" s="9"/>
    </row>
    <row r="133" spans="2:50" s="2" customFormat="1" ht="4.5" customHeight="1" thickBot="1">
      <c r="B133" s="135"/>
      <c r="C133" s="136"/>
      <c r="D133" s="136"/>
      <c r="E133" s="136"/>
      <c r="F133" s="136"/>
      <c r="G133" s="126"/>
      <c r="H133" s="126"/>
      <c r="I133" s="126"/>
      <c r="J133" s="126"/>
      <c r="K133" s="127"/>
      <c r="L133" s="127"/>
      <c r="M133" s="127"/>
      <c r="N133" s="35"/>
      <c r="O133" s="136"/>
      <c r="P133" s="136"/>
      <c r="Q133" s="136"/>
      <c r="R133" s="136"/>
      <c r="S133" s="136"/>
      <c r="T133" s="136"/>
      <c r="U133" s="136"/>
      <c r="V133" s="136"/>
      <c r="W133" s="136"/>
      <c r="X133" s="126"/>
      <c r="Y133" s="126"/>
      <c r="Z133" s="126"/>
      <c r="AA133" s="126"/>
      <c r="AB133" s="127"/>
      <c r="AC133" s="127"/>
      <c r="AD133" s="127"/>
      <c r="AE133" s="127"/>
      <c r="AF133" s="127"/>
      <c r="AG133" s="25"/>
      <c r="AH133" s="126"/>
      <c r="AI133" s="126"/>
      <c r="AJ133" s="126"/>
      <c r="AK133" s="126"/>
      <c r="AL133" s="127"/>
      <c r="AM133" s="127"/>
      <c r="AN133" s="127"/>
      <c r="AO133" s="127"/>
      <c r="AP133" s="127"/>
      <c r="AQ133" s="25"/>
      <c r="AS133" s="9"/>
      <c r="AT133" s="9"/>
      <c r="AU133" s="9"/>
      <c r="AV133" s="9"/>
      <c r="AW133" s="9"/>
      <c r="AX133" s="9"/>
    </row>
    <row r="134" spans="2:50" s="2" customFormat="1" ht="19.5" customHeight="1">
      <c r="B134" s="26"/>
      <c r="C134" s="337"/>
      <c r="D134" s="338"/>
      <c r="E134" s="338"/>
      <c r="F134" s="338"/>
      <c r="G134" s="338"/>
      <c r="H134" s="338"/>
      <c r="I134" s="339" t="s">
        <v>54</v>
      </c>
      <c r="J134" s="339"/>
      <c r="K134" s="339"/>
      <c r="L134" s="339"/>
      <c r="M134" s="339"/>
      <c r="N134" s="339" t="s">
        <v>219</v>
      </c>
      <c r="O134" s="339"/>
      <c r="P134" s="339"/>
      <c r="Q134" s="339"/>
      <c r="R134" s="340"/>
      <c r="S134" s="341"/>
      <c r="T134" s="339"/>
      <c r="U134" s="339"/>
      <c r="V134" s="339"/>
      <c r="W134" s="339"/>
      <c r="X134" s="339"/>
      <c r="Y134" s="339"/>
      <c r="Z134" s="339"/>
      <c r="AA134" s="339" t="s">
        <v>219</v>
      </c>
      <c r="AB134" s="339"/>
      <c r="AC134" s="339"/>
      <c r="AD134" s="339"/>
      <c r="AE134" s="339"/>
      <c r="AF134" s="339" t="s">
        <v>56</v>
      </c>
      <c r="AG134" s="339"/>
      <c r="AH134" s="339"/>
      <c r="AI134" s="339"/>
      <c r="AJ134" s="339"/>
      <c r="AK134" s="339" t="s">
        <v>267</v>
      </c>
      <c r="AL134" s="339"/>
      <c r="AM134" s="339"/>
      <c r="AN134" s="339"/>
      <c r="AO134" s="340"/>
      <c r="AP134" s="131"/>
      <c r="AQ134" s="25"/>
      <c r="AR134" s="272" t="s">
        <v>254</v>
      </c>
      <c r="AS134" s="273"/>
      <c r="AT134" s="273"/>
      <c r="AU134" s="273"/>
      <c r="AV134" s="9"/>
      <c r="AW134" s="9"/>
      <c r="AX134" s="9"/>
    </row>
    <row r="135" spans="2:50" s="2" customFormat="1" ht="19.5" customHeight="1">
      <c r="B135" s="26"/>
      <c r="C135" s="327" t="s">
        <v>57</v>
      </c>
      <c r="D135" s="328"/>
      <c r="E135" s="328"/>
      <c r="F135" s="328"/>
      <c r="G135" s="328"/>
      <c r="H135" s="328"/>
      <c r="I135" s="318">
        <f>G120</f>
        <v>0</v>
      </c>
      <c r="J135" s="318"/>
      <c r="K135" s="318"/>
      <c r="L135" s="318"/>
      <c r="M135" s="318"/>
      <c r="N135" s="318">
        <f>N120</f>
        <v>0</v>
      </c>
      <c r="O135" s="318"/>
      <c r="P135" s="318"/>
      <c r="Q135" s="318"/>
      <c r="R135" s="319"/>
      <c r="S135" s="226" t="s">
        <v>60</v>
      </c>
      <c r="T135" s="259"/>
      <c r="U135" s="259"/>
      <c r="V135" s="259"/>
      <c r="W135" s="259"/>
      <c r="X135" s="259"/>
      <c r="Y135" s="259"/>
      <c r="Z135" s="259"/>
      <c r="AA135" s="329">
        <f>AA120</f>
        <v>0</v>
      </c>
      <c r="AB135" s="330"/>
      <c r="AC135" s="330"/>
      <c r="AD135" s="330"/>
      <c r="AE135" s="331"/>
      <c r="AF135" s="329">
        <f>AH120</f>
        <v>0</v>
      </c>
      <c r="AG135" s="330"/>
      <c r="AH135" s="330"/>
      <c r="AI135" s="330"/>
      <c r="AJ135" s="331"/>
      <c r="AK135" s="332"/>
      <c r="AL135" s="332"/>
      <c r="AM135" s="332"/>
      <c r="AN135" s="332"/>
      <c r="AO135" s="333"/>
      <c r="AQ135" s="25"/>
      <c r="AR135" s="272"/>
      <c r="AS135" s="273"/>
      <c r="AT135" s="273"/>
      <c r="AU135" s="273"/>
      <c r="AV135" s="9"/>
      <c r="AW135" s="9"/>
      <c r="AX135" s="9"/>
    </row>
    <row r="136" spans="2:50" s="2" customFormat="1" ht="19.5" customHeight="1">
      <c r="B136" s="26"/>
      <c r="C136" s="258" t="s">
        <v>58</v>
      </c>
      <c r="D136" s="259"/>
      <c r="E136" s="259"/>
      <c r="F136" s="259"/>
      <c r="G136" s="259"/>
      <c r="H136" s="259"/>
      <c r="I136" s="318">
        <f>G131</f>
        <v>0</v>
      </c>
      <c r="J136" s="318"/>
      <c r="K136" s="318"/>
      <c r="L136" s="318"/>
      <c r="M136" s="318"/>
      <c r="N136" s="318">
        <f>N131</f>
        <v>0</v>
      </c>
      <c r="O136" s="318"/>
      <c r="P136" s="318"/>
      <c r="Q136" s="318"/>
      <c r="R136" s="319"/>
      <c r="S136" s="226" t="s">
        <v>58</v>
      </c>
      <c r="T136" s="259"/>
      <c r="U136" s="259"/>
      <c r="V136" s="259"/>
      <c r="W136" s="259"/>
      <c r="X136" s="259"/>
      <c r="Y136" s="259"/>
      <c r="Z136" s="259"/>
      <c r="AA136" s="320">
        <f>AA131</f>
        <v>0</v>
      </c>
      <c r="AB136" s="321"/>
      <c r="AC136" s="321"/>
      <c r="AD136" s="321"/>
      <c r="AE136" s="322"/>
      <c r="AF136" s="320">
        <f>AH131</f>
        <v>0</v>
      </c>
      <c r="AG136" s="321"/>
      <c r="AH136" s="321"/>
      <c r="AI136" s="321"/>
      <c r="AJ136" s="322"/>
      <c r="AK136" s="323">
        <f>AK135*AK137</f>
        <v>0</v>
      </c>
      <c r="AL136" s="323"/>
      <c r="AM136" s="323"/>
      <c r="AN136" s="323"/>
      <c r="AO136" s="324"/>
      <c r="AQ136" s="57"/>
      <c r="AR136" s="272"/>
      <c r="AS136" s="273"/>
      <c r="AT136" s="273"/>
      <c r="AU136" s="273"/>
      <c r="AV136" s="9"/>
      <c r="AW136" s="9"/>
      <c r="AX136" s="9"/>
    </row>
    <row r="137" spans="2:50" s="2" customFormat="1" ht="19.5" customHeight="1">
      <c r="B137" s="26"/>
      <c r="C137" s="258" t="s">
        <v>59</v>
      </c>
      <c r="D137" s="259"/>
      <c r="E137" s="259"/>
      <c r="F137" s="259"/>
      <c r="G137" s="259"/>
      <c r="H137" s="259"/>
      <c r="I137" s="325" t="e">
        <f>K131</f>
        <v>#DIV/0!</v>
      </c>
      <c r="J137" s="325"/>
      <c r="K137" s="325"/>
      <c r="L137" s="325"/>
      <c r="M137" s="325"/>
      <c r="N137" s="325" t="e">
        <f>R131</f>
        <v>#DIV/0!</v>
      </c>
      <c r="O137" s="325"/>
      <c r="P137" s="325"/>
      <c r="Q137" s="325"/>
      <c r="R137" s="326"/>
      <c r="S137" s="226" t="s">
        <v>61</v>
      </c>
      <c r="T137" s="259"/>
      <c r="U137" s="259"/>
      <c r="V137" s="259"/>
      <c r="W137" s="259"/>
      <c r="X137" s="259"/>
      <c r="Y137" s="259"/>
      <c r="Z137" s="259"/>
      <c r="AA137" s="305" t="e">
        <f>AE131</f>
        <v>#DIV/0!</v>
      </c>
      <c r="AB137" s="306"/>
      <c r="AC137" s="306"/>
      <c r="AD137" s="306"/>
      <c r="AE137" s="307"/>
      <c r="AF137" s="305" t="e">
        <f>AL131</f>
        <v>#DIV/0!</v>
      </c>
      <c r="AG137" s="306"/>
      <c r="AH137" s="306"/>
      <c r="AI137" s="306"/>
      <c r="AJ137" s="307"/>
      <c r="AK137" s="308"/>
      <c r="AL137" s="308"/>
      <c r="AM137" s="308"/>
      <c r="AN137" s="308"/>
      <c r="AO137" s="309"/>
      <c r="AQ137" s="57"/>
      <c r="AR137" s="272"/>
      <c r="AS137" s="273"/>
      <c r="AT137" s="273"/>
      <c r="AU137" s="273"/>
      <c r="AV137" s="9"/>
      <c r="AW137" s="9"/>
      <c r="AX137" s="9"/>
    </row>
    <row r="138" spans="2:50" s="2" customFormat="1" ht="19.5" customHeight="1" thickBot="1">
      <c r="B138" s="26"/>
      <c r="C138" s="310" t="s">
        <v>98</v>
      </c>
      <c r="D138" s="311"/>
      <c r="E138" s="311"/>
      <c r="F138" s="311"/>
      <c r="G138" s="311"/>
      <c r="H138" s="311"/>
      <c r="I138" s="312">
        <f>G132</f>
        <v>0</v>
      </c>
      <c r="J138" s="312"/>
      <c r="K138" s="312"/>
      <c r="L138" s="312"/>
      <c r="M138" s="312"/>
      <c r="N138" s="312">
        <f>N132</f>
        <v>0</v>
      </c>
      <c r="O138" s="312"/>
      <c r="P138" s="312"/>
      <c r="Q138" s="312"/>
      <c r="R138" s="313"/>
      <c r="S138" s="314" t="s">
        <v>98</v>
      </c>
      <c r="T138" s="311"/>
      <c r="U138" s="311"/>
      <c r="V138" s="311"/>
      <c r="W138" s="311"/>
      <c r="X138" s="311"/>
      <c r="Y138" s="311"/>
      <c r="Z138" s="311"/>
      <c r="AA138" s="315">
        <f>AA132</f>
        <v>0</v>
      </c>
      <c r="AB138" s="316"/>
      <c r="AC138" s="316"/>
      <c r="AD138" s="316"/>
      <c r="AE138" s="317"/>
      <c r="AF138" s="315">
        <f>AH132</f>
        <v>0</v>
      </c>
      <c r="AG138" s="316"/>
      <c r="AH138" s="316"/>
      <c r="AI138" s="316"/>
      <c r="AJ138" s="317"/>
      <c r="AK138" s="312">
        <f>AK135-AK136</f>
        <v>0</v>
      </c>
      <c r="AL138" s="312"/>
      <c r="AM138" s="312"/>
      <c r="AN138" s="312"/>
      <c r="AO138" s="313"/>
      <c r="AQ138" s="57"/>
      <c r="AR138" s="272"/>
      <c r="AS138" s="273"/>
      <c r="AT138" s="273"/>
      <c r="AU138" s="273"/>
      <c r="AV138" s="9"/>
      <c r="AW138" s="9"/>
      <c r="AX138" s="9"/>
    </row>
    <row r="139" spans="2:50" s="2" customFormat="1" ht="4.5" customHeight="1" thickBot="1">
      <c r="B139" s="40"/>
      <c r="C139" s="41"/>
      <c r="D139" s="41"/>
      <c r="E139" s="41"/>
      <c r="F139" s="42"/>
      <c r="G139" s="42"/>
      <c r="H139" s="42"/>
      <c r="I139" s="42"/>
      <c r="J139" s="42"/>
      <c r="K139" s="43"/>
      <c r="L139" s="43"/>
      <c r="M139" s="43"/>
      <c r="N139" s="43"/>
      <c r="O139" s="43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37"/>
      <c r="AA139" s="37"/>
      <c r="AB139" s="37"/>
      <c r="AC139" s="44"/>
      <c r="AD139" s="44"/>
      <c r="AE139" s="44"/>
      <c r="AF139" s="44"/>
      <c r="AG139" s="44"/>
      <c r="AH139" s="44"/>
      <c r="AI139" s="44"/>
      <c r="AJ139" s="37"/>
      <c r="AK139" s="37"/>
      <c r="AL139" s="37"/>
      <c r="AM139" s="44"/>
      <c r="AN139" s="44"/>
      <c r="AO139" s="44"/>
      <c r="AP139" s="44"/>
      <c r="AQ139" s="45"/>
      <c r="AR139" s="51"/>
      <c r="AS139" s="55"/>
      <c r="AT139" s="55"/>
      <c r="AU139" s="55"/>
      <c r="AV139" s="9"/>
      <c r="AW139" s="9"/>
      <c r="AX139" s="9"/>
    </row>
    <row r="140" spans="2:50" s="2" customFormat="1" ht="19.5" customHeight="1">
      <c r="B140" s="289" t="s">
        <v>268</v>
      </c>
      <c r="C140" s="290"/>
      <c r="D140" s="290"/>
      <c r="E140" s="290"/>
      <c r="F140" s="290"/>
      <c r="G140" s="290"/>
      <c r="H140" s="290"/>
      <c r="I140" s="290"/>
      <c r="J140" s="290"/>
      <c r="K140" s="290"/>
      <c r="L140" s="290"/>
      <c r="M140" s="290"/>
      <c r="N140" s="290"/>
      <c r="O140" s="290"/>
      <c r="P140" s="290"/>
      <c r="Q140" s="290"/>
      <c r="R140" s="290"/>
      <c r="S140" s="290"/>
      <c r="T140" s="290"/>
      <c r="U140" s="290"/>
      <c r="V140" s="290"/>
      <c r="W140" s="290"/>
      <c r="X140" s="290"/>
      <c r="Y140" s="290"/>
      <c r="Z140" s="290"/>
      <c r="AA140" s="290"/>
      <c r="AB140" s="290"/>
      <c r="AC140" s="290"/>
      <c r="AD140" s="290"/>
      <c r="AE140" s="290"/>
      <c r="AF140" s="290"/>
      <c r="AG140" s="290"/>
      <c r="AH140" s="420"/>
      <c r="AI140" s="290"/>
      <c r="AJ140" s="290"/>
      <c r="AK140" s="290"/>
      <c r="AL140" s="290"/>
      <c r="AM140" s="290"/>
      <c r="AN140" s="290"/>
      <c r="AO140" s="290"/>
      <c r="AP140" s="290"/>
      <c r="AQ140" s="421"/>
      <c r="AR140" s="148"/>
      <c r="AS140" s="149"/>
      <c r="AT140" s="149"/>
      <c r="AU140" s="149"/>
      <c r="AV140" s="9"/>
      <c r="AW140" s="9"/>
      <c r="AX140" s="9"/>
    </row>
    <row r="141" spans="2:50" s="2" customFormat="1" ht="19.5" customHeight="1">
      <c r="B141" s="204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6"/>
      <c r="AR141" s="274" t="s">
        <v>277</v>
      </c>
      <c r="AS141" s="275"/>
      <c r="AT141" s="275"/>
      <c r="AU141" s="275"/>
      <c r="AV141" s="9"/>
      <c r="AW141" s="9"/>
      <c r="AX141" s="9"/>
    </row>
    <row r="142" spans="2:50" s="2" customFormat="1" ht="19.5" customHeight="1">
      <c r="B142" s="204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6"/>
      <c r="AR142" s="274"/>
      <c r="AS142" s="275"/>
      <c r="AT142" s="275"/>
      <c r="AU142" s="275"/>
      <c r="AV142" s="9"/>
      <c r="AW142" s="9"/>
      <c r="AX142" s="9"/>
    </row>
    <row r="143" spans="2:50" s="2" customFormat="1" ht="19.5" customHeight="1">
      <c r="B143" s="204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6"/>
      <c r="AR143" s="274"/>
      <c r="AS143" s="275"/>
      <c r="AT143" s="275"/>
      <c r="AU143" s="275"/>
      <c r="AV143" s="9"/>
      <c r="AW143" s="9"/>
      <c r="AX143" s="9"/>
    </row>
    <row r="144" spans="2:50" s="2" customFormat="1" ht="19.5" customHeight="1">
      <c r="B144" s="204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6"/>
      <c r="AR144" s="274"/>
      <c r="AS144" s="275"/>
      <c r="AT144" s="275"/>
      <c r="AU144" s="275"/>
      <c r="AV144" s="9"/>
      <c r="AW144" s="9"/>
      <c r="AX144" s="9"/>
    </row>
    <row r="145" spans="2:50" s="2" customFormat="1" ht="19.5" customHeight="1" thickBot="1">
      <c r="B145" s="267"/>
      <c r="C145" s="268"/>
      <c r="D145" s="268"/>
      <c r="E145" s="268"/>
      <c r="F145" s="268"/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  <c r="X145" s="268"/>
      <c r="Y145" s="268"/>
      <c r="Z145" s="268"/>
      <c r="AA145" s="268"/>
      <c r="AB145" s="268"/>
      <c r="AC145" s="268"/>
      <c r="AD145" s="268"/>
      <c r="AE145" s="268"/>
      <c r="AF145" s="268"/>
      <c r="AG145" s="268"/>
      <c r="AH145" s="268"/>
      <c r="AI145" s="268"/>
      <c r="AJ145" s="268"/>
      <c r="AK145" s="268"/>
      <c r="AL145" s="268"/>
      <c r="AM145" s="268"/>
      <c r="AN145" s="268"/>
      <c r="AO145" s="268"/>
      <c r="AP145" s="268"/>
      <c r="AQ145" s="269"/>
      <c r="AR145" s="274"/>
      <c r="AS145" s="275"/>
      <c r="AT145" s="275"/>
      <c r="AU145" s="275"/>
      <c r="AV145" s="9"/>
      <c r="AW145" s="9"/>
      <c r="AX145" s="9"/>
    </row>
    <row r="146" spans="2:50" s="2" customFormat="1" ht="19.5" customHeight="1">
      <c r="B146" s="295" t="s">
        <v>269</v>
      </c>
      <c r="C146" s="296"/>
      <c r="D146" s="296"/>
      <c r="E146" s="296"/>
      <c r="F146" s="296"/>
      <c r="G146" s="296"/>
      <c r="H146" s="296"/>
      <c r="I146" s="296"/>
      <c r="J146" s="296"/>
      <c r="K146" s="296"/>
      <c r="L146" s="297">
        <f>AF135</f>
        <v>0</v>
      </c>
      <c r="M146" s="297"/>
      <c r="N146" s="297"/>
      <c r="O146" s="297"/>
      <c r="P146" s="297"/>
      <c r="Q146" s="297"/>
      <c r="R146" s="297"/>
      <c r="S146" s="298" t="s">
        <v>99</v>
      </c>
      <c r="T146" s="298"/>
      <c r="U146" s="298"/>
      <c r="V146" s="298"/>
      <c r="W146" s="299">
        <f>AF138</f>
        <v>0</v>
      </c>
      <c r="X146" s="299"/>
      <c r="Y146" s="299"/>
      <c r="Z146" s="299"/>
      <c r="AA146" s="299"/>
      <c r="AB146" s="299"/>
      <c r="AC146" s="299"/>
      <c r="AD146" s="299"/>
      <c r="AE146" s="300" t="s">
        <v>26</v>
      </c>
      <c r="AF146" s="300"/>
      <c r="AG146" s="300"/>
      <c r="AH146" s="300"/>
      <c r="AI146" s="300"/>
      <c r="AJ146" s="300"/>
      <c r="AK146" s="300"/>
      <c r="AL146" s="300"/>
      <c r="AM146" s="300"/>
      <c r="AN146" s="300"/>
      <c r="AO146" s="300"/>
      <c r="AP146" s="300"/>
      <c r="AQ146" s="301"/>
      <c r="AR146" s="148"/>
      <c r="AS146" s="149"/>
      <c r="AT146" s="149"/>
      <c r="AU146" s="149"/>
      <c r="AV146" s="9"/>
      <c r="AW146" s="9"/>
      <c r="AX146" s="9"/>
    </row>
    <row r="147" spans="2:50" s="2" customFormat="1" ht="30" customHeight="1">
      <c r="B147" s="302" t="s">
        <v>220</v>
      </c>
      <c r="C147" s="303"/>
      <c r="D147" s="303"/>
      <c r="E147" s="303"/>
      <c r="F147" s="303"/>
      <c r="G147" s="303"/>
      <c r="H147" s="303"/>
      <c r="I147" s="303"/>
      <c r="J147" s="303"/>
      <c r="K147" s="303"/>
      <c r="L147" s="303"/>
      <c r="M147" s="303"/>
      <c r="N147" s="303"/>
      <c r="O147" s="303"/>
      <c r="P147" s="303"/>
      <c r="Q147" s="303"/>
      <c r="R147" s="303"/>
      <c r="S147" s="303"/>
      <c r="T147" s="303"/>
      <c r="U147" s="303"/>
      <c r="V147" s="303"/>
      <c r="W147" s="303"/>
      <c r="X147" s="303"/>
      <c r="Y147" s="303"/>
      <c r="Z147" s="303"/>
      <c r="AA147" s="303"/>
      <c r="AB147" s="303"/>
      <c r="AC147" s="303"/>
      <c r="AD147" s="303"/>
      <c r="AE147" s="303"/>
      <c r="AF147" s="303"/>
      <c r="AG147" s="303"/>
      <c r="AH147" s="303"/>
      <c r="AI147" s="303"/>
      <c r="AJ147" s="303"/>
      <c r="AK147" s="303"/>
      <c r="AL147" s="303"/>
      <c r="AM147" s="303"/>
      <c r="AN147" s="303"/>
      <c r="AO147" s="303"/>
      <c r="AP147" s="303"/>
      <c r="AQ147" s="304"/>
      <c r="AR147" s="148"/>
      <c r="AS147" s="149"/>
      <c r="AT147" s="149"/>
      <c r="AU147" s="149"/>
      <c r="AV147" s="9"/>
      <c r="AW147" s="9"/>
      <c r="AX147" s="9"/>
    </row>
    <row r="148" spans="2:50" s="2" customFormat="1" ht="19.5" customHeight="1">
      <c r="B148" s="204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/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6"/>
      <c r="AR148" s="279" t="s">
        <v>275</v>
      </c>
      <c r="AS148" s="280"/>
      <c r="AT148" s="280"/>
      <c r="AU148" s="280"/>
      <c r="AV148" s="9"/>
      <c r="AW148" s="9"/>
      <c r="AX148" s="9"/>
    </row>
    <row r="149" spans="2:50" s="2" customFormat="1" ht="19.5" customHeight="1">
      <c r="B149" s="204"/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/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6"/>
      <c r="AR149" s="279"/>
      <c r="AS149" s="280"/>
      <c r="AT149" s="280"/>
      <c r="AU149" s="280"/>
      <c r="AV149" s="9"/>
      <c r="AW149" s="9"/>
      <c r="AX149" s="9"/>
    </row>
    <row r="150" spans="2:50" s="2" customFormat="1" ht="19.5" customHeight="1">
      <c r="B150" s="204"/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6"/>
      <c r="AR150" s="279"/>
      <c r="AS150" s="280"/>
      <c r="AT150" s="280"/>
      <c r="AU150" s="280"/>
      <c r="AV150" s="9"/>
      <c r="AW150" s="9"/>
      <c r="AX150" s="9"/>
    </row>
    <row r="151" spans="2:50" s="2" customFormat="1" ht="19.5" customHeight="1">
      <c r="B151" s="204"/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/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6"/>
      <c r="AR151" s="279"/>
      <c r="AS151" s="280"/>
      <c r="AT151" s="280"/>
      <c r="AU151" s="280"/>
      <c r="AV151" s="9"/>
      <c r="AW151" s="9"/>
      <c r="AX151" s="9"/>
    </row>
    <row r="152" spans="2:50" s="2" customFormat="1" ht="19.5" customHeight="1">
      <c r="B152" s="204"/>
      <c r="C152" s="205"/>
      <c r="D152" s="205"/>
      <c r="E152" s="205"/>
      <c r="F152" s="205"/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6"/>
      <c r="AR152" s="279"/>
      <c r="AS152" s="280"/>
      <c r="AT152" s="280"/>
      <c r="AU152" s="280"/>
      <c r="AV152" s="9"/>
      <c r="AW152" s="9"/>
      <c r="AX152" s="9"/>
    </row>
    <row r="153" spans="2:50" s="2" customFormat="1" ht="19.5" customHeight="1">
      <c r="B153" s="204"/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6"/>
      <c r="AR153" s="279"/>
      <c r="AS153" s="280"/>
      <c r="AT153" s="280"/>
      <c r="AU153" s="280"/>
      <c r="AV153" s="9"/>
      <c r="AW153" s="9"/>
      <c r="AX153" s="9"/>
    </row>
    <row r="154" spans="2:50" s="2" customFormat="1" ht="19.5" customHeight="1">
      <c r="B154" s="204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6"/>
      <c r="AR154" s="279"/>
      <c r="AS154" s="280"/>
      <c r="AT154" s="280"/>
      <c r="AU154" s="280"/>
      <c r="AV154" s="9"/>
      <c r="AW154" s="9"/>
      <c r="AX154" s="9"/>
    </row>
    <row r="155" spans="2:50" s="2" customFormat="1" ht="19.5" customHeight="1">
      <c r="B155" s="204"/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6"/>
      <c r="AR155" s="279"/>
      <c r="AS155" s="280"/>
      <c r="AT155" s="280"/>
      <c r="AU155" s="280"/>
      <c r="AV155" s="9"/>
      <c r="AW155" s="9"/>
      <c r="AX155" s="9"/>
    </row>
    <row r="156" spans="2:50" s="16" customFormat="1" ht="19.5" customHeight="1">
      <c r="B156" s="207"/>
      <c r="C156" s="208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/>
      <c r="AN156" s="208"/>
      <c r="AO156" s="208"/>
      <c r="AP156" s="208"/>
      <c r="AQ156" s="209"/>
      <c r="AR156" s="279"/>
      <c r="AS156" s="280"/>
      <c r="AT156" s="280"/>
      <c r="AU156" s="280"/>
      <c r="AV156" s="35"/>
      <c r="AW156" s="35"/>
      <c r="AX156" s="35"/>
    </row>
    <row r="157" spans="2:50" s="16" customFormat="1" ht="19.5" customHeight="1">
      <c r="B157" s="281">
        <f>B112</f>
        <v>0</v>
      </c>
      <c r="C157" s="282"/>
      <c r="D157" s="282"/>
      <c r="E157" s="282"/>
      <c r="F157" s="282"/>
      <c r="G157" s="282"/>
      <c r="H157" s="282"/>
      <c r="I157" s="282"/>
      <c r="J157" s="282"/>
      <c r="K157" s="282"/>
      <c r="L157" s="282"/>
      <c r="M157" s="282"/>
      <c r="N157" s="282"/>
      <c r="O157" s="282"/>
      <c r="P157" s="282"/>
      <c r="Q157" s="282"/>
      <c r="R157" s="282"/>
      <c r="S157" s="282"/>
      <c r="T157" s="282"/>
      <c r="U157" s="282"/>
      <c r="V157" s="282"/>
      <c r="W157" s="283" t="s">
        <v>285</v>
      </c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5"/>
      <c r="AR157" s="60"/>
      <c r="AS157" s="35"/>
      <c r="AT157" s="35"/>
      <c r="AU157" s="35"/>
      <c r="AV157" s="35"/>
      <c r="AW157" s="35"/>
      <c r="AX157" s="35"/>
    </row>
    <row r="158" spans="2:50" s="16" customFormat="1" ht="19.5" customHeight="1">
      <c r="B158" s="286" t="s">
        <v>78</v>
      </c>
      <c r="C158" s="287"/>
      <c r="D158" s="287"/>
      <c r="E158" s="287"/>
      <c r="F158" s="287"/>
      <c r="G158" s="287"/>
      <c r="H158" s="287"/>
      <c r="I158" s="287"/>
      <c r="J158" s="287"/>
      <c r="K158" s="287"/>
      <c r="L158" s="287"/>
      <c r="M158" s="287"/>
      <c r="N158" s="287"/>
      <c r="O158" s="287"/>
      <c r="P158" s="287"/>
      <c r="Q158" s="287"/>
      <c r="R158" s="287"/>
      <c r="S158" s="287"/>
      <c r="T158" s="287"/>
      <c r="U158" s="287"/>
      <c r="V158" s="287"/>
      <c r="W158" s="287"/>
      <c r="X158" s="287"/>
      <c r="Y158" s="287"/>
      <c r="Z158" s="287"/>
      <c r="AA158" s="287"/>
      <c r="AB158" s="287"/>
      <c r="AC158" s="287"/>
      <c r="AD158" s="287"/>
      <c r="AE158" s="287"/>
      <c r="AF158" s="287"/>
      <c r="AG158" s="287"/>
      <c r="AH158" s="287"/>
      <c r="AI158" s="287"/>
      <c r="AJ158" s="287"/>
      <c r="AK158" s="287"/>
      <c r="AL158" s="287"/>
      <c r="AM158" s="287"/>
      <c r="AN158" s="287"/>
      <c r="AO158" s="287"/>
      <c r="AP158" s="287"/>
      <c r="AQ158" s="288"/>
      <c r="AS158" s="35"/>
      <c r="AT158" s="35"/>
      <c r="AU158" s="35"/>
      <c r="AV158" s="35"/>
      <c r="AW158" s="35"/>
      <c r="AX158" s="35"/>
    </row>
    <row r="159" spans="2:50" s="16" customFormat="1" ht="19.5" customHeight="1">
      <c r="B159" s="289" t="s">
        <v>287</v>
      </c>
      <c r="C159" s="290"/>
      <c r="D159" s="290"/>
      <c r="E159" s="290"/>
      <c r="F159" s="290"/>
      <c r="G159" s="290"/>
      <c r="H159" s="290"/>
      <c r="I159" s="290"/>
      <c r="J159" s="290"/>
      <c r="K159" s="290"/>
      <c r="L159" s="291">
        <f>AK135</f>
        <v>0</v>
      </c>
      <c r="M159" s="291"/>
      <c r="N159" s="291"/>
      <c r="O159" s="291"/>
      <c r="P159" s="291"/>
      <c r="Q159" s="291"/>
      <c r="R159" s="291"/>
      <c r="S159" s="292" t="s">
        <v>99</v>
      </c>
      <c r="T159" s="292"/>
      <c r="U159" s="292"/>
      <c r="V159" s="292"/>
      <c r="W159" s="293">
        <f>AK138</f>
        <v>0</v>
      </c>
      <c r="X159" s="293"/>
      <c r="Y159" s="293"/>
      <c r="Z159" s="293"/>
      <c r="AA159" s="293"/>
      <c r="AB159" s="293"/>
      <c r="AC159" s="293"/>
      <c r="AD159" s="293"/>
      <c r="AE159" s="236" t="s">
        <v>62</v>
      </c>
      <c r="AF159" s="236"/>
      <c r="AG159" s="236"/>
      <c r="AH159" s="236"/>
      <c r="AI159" s="236"/>
      <c r="AJ159" s="236"/>
      <c r="AK159" s="236"/>
      <c r="AL159" s="236"/>
      <c r="AM159" s="236"/>
      <c r="AN159" s="236"/>
      <c r="AO159" s="236"/>
      <c r="AP159" s="236"/>
      <c r="AQ159" s="294"/>
      <c r="AS159" s="35"/>
      <c r="AT159" s="35"/>
      <c r="AU159" s="35"/>
      <c r="AV159" s="35"/>
      <c r="AW159" s="35"/>
      <c r="AX159" s="35"/>
    </row>
    <row r="160" spans="2:50" s="16" customFormat="1" ht="19.5" customHeight="1">
      <c r="B160" s="204"/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6"/>
      <c r="AR160" s="272" t="s">
        <v>276</v>
      </c>
      <c r="AS160" s="276"/>
      <c r="AT160" s="276"/>
      <c r="AU160" s="276"/>
      <c r="AV160" s="35"/>
      <c r="AW160" s="35"/>
      <c r="AX160" s="35"/>
    </row>
    <row r="161" spans="2:50" s="16" customFormat="1" ht="19.5" customHeight="1">
      <c r="B161" s="204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/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6"/>
      <c r="AR161" s="277"/>
      <c r="AS161" s="276"/>
      <c r="AT161" s="276"/>
      <c r="AU161" s="276"/>
      <c r="AV161" s="35"/>
      <c r="AW161" s="35"/>
      <c r="AX161" s="35"/>
    </row>
    <row r="162" spans="2:50" s="16" customFormat="1" ht="19.5" customHeight="1" thickBot="1">
      <c r="B162" s="267"/>
      <c r="C162" s="268"/>
      <c r="D162" s="268"/>
      <c r="E162" s="268"/>
      <c r="F162" s="268"/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  <c r="AA162" s="268"/>
      <c r="AB162" s="268"/>
      <c r="AC162" s="268"/>
      <c r="AD162" s="268"/>
      <c r="AE162" s="268"/>
      <c r="AF162" s="268"/>
      <c r="AG162" s="268"/>
      <c r="AH162" s="268"/>
      <c r="AI162" s="268"/>
      <c r="AJ162" s="268"/>
      <c r="AK162" s="268"/>
      <c r="AL162" s="268"/>
      <c r="AM162" s="268"/>
      <c r="AN162" s="268"/>
      <c r="AO162" s="268"/>
      <c r="AP162" s="268"/>
      <c r="AQ162" s="269"/>
      <c r="AR162" s="277"/>
      <c r="AS162" s="276"/>
      <c r="AT162" s="276"/>
      <c r="AU162" s="276"/>
      <c r="AV162" s="35"/>
      <c r="AW162" s="35"/>
      <c r="AX162" s="35"/>
    </row>
    <row r="163" ht="49.5" customHeight="1" thickBot="1"/>
    <row r="164" spans="2:49" s="2" customFormat="1" ht="19.5" customHeight="1">
      <c r="B164" s="422" t="s">
        <v>150</v>
      </c>
      <c r="C164" s="423"/>
      <c r="D164" s="423"/>
      <c r="E164" s="423"/>
      <c r="F164" s="423"/>
      <c r="G164" s="423"/>
      <c r="H164" s="423"/>
      <c r="I164" s="423"/>
      <c r="J164" s="423"/>
      <c r="K164" s="423"/>
      <c r="L164" s="423"/>
      <c r="M164" s="423"/>
      <c r="N164" s="423"/>
      <c r="O164" s="423"/>
      <c r="P164" s="423"/>
      <c r="Q164" s="423"/>
      <c r="R164" s="423"/>
      <c r="S164" s="423"/>
      <c r="T164" s="423"/>
      <c r="U164" s="423"/>
      <c r="V164" s="423"/>
      <c r="W164" s="423"/>
      <c r="X164" s="423"/>
      <c r="Y164" s="423"/>
      <c r="Z164" s="423"/>
      <c r="AA164" s="423"/>
      <c r="AB164" s="423"/>
      <c r="AC164" s="423"/>
      <c r="AD164" s="423"/>
      <c r="AE164" s="423"/>
      <c r="AF164" s="423"/>
      <c r="AG164" s="423"/>
      <c r="AH164" s="423"/>
      <c r="AI164" s="423"/>
      <c r="AJ164" s="423"/>
      <c r="AK164" s="423"/>
      <c r="AL164" s="423"/>
      <c r="AM164" s="423"/>
      <c r="AN164" s="423"/>
      <c r="AO164" s="423"/>
      <c r="AP164" s="423"/>
      <c r="AQ164" s="424"/>
      <c r="AR164" s="51"/>
      <c r="AS164" s="75" t="s">
        <v>109</v>
      </c>
      <c r="AT164" s="75"/>
      <c r="AU164" s="75"/>
      <c r="AV164" s="75"/>
      <c r="AW164" s="75"/>
    </row>
    <row r="165" spans="2:49" s="2" customFormat="1" ht="19.5" customHeight="1">
      <c r="B165" s="401" t="s">
        <v>16</v>
      </c>
      <c r="C165" s="402"/>
      <c r="D165" s="402"/>
      <c r="E165" s="402"/>
      <c r="F165" s="402"/>
      <c r="G165" s="402"/>
      <c r="H165" s="402"/>
      <c r="I165" s="402"/>
      <c r="J165" s="402"/>
      <c r="K165" s="402"/>
      <c r="L165" s="402"/>
      <c r="M165" s="402"/>
      <c r="N165" s="402"/>
      <c r="O165" s="403"/>
      <c r="P165" s="419" t="s">
        <v>25</v>
      </c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5"/>
      <c r="AR165" s="51"/>
      <c r="AS165" s="76" t="s">
        <v>51</v>
      </c>
      <c r="AT165" s="76"/>
      <c r="AU165" s="76"/>
      <c r="AV165" s="76"/>
      <c r="AW165" s="76"/>
    </row>
    <row r="166" spans="2:49" s="2" customFormat="1" ht="19.5" customHeight="1">
      <c r="B166" s="204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5"/>
      <c r="P166" s="416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/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6"/>
      <c r="AR166" s="51"/>
      <c r="AS166" s="77" t="s">
        <v>110</v>
      </c>
      <c r="AT166" s="77"/>
      <c r="AU166" s="77"/>
      <c r="AV166" s="77"/>
      <c r="AW166" s="77"/>
    </row>
    <row r="167" spans="2:50" s="2" customFormat="1" ht="19.5" customHeight="1">
      <c r="B167" s="207"/>
      <c r="C167" s="208"/>
      <c r="D167" s="208"/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  <c r="O167" s="208"/>
      <c r="P167" s="417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9"/>
      <c r="AR167" s="74" t="s">
        <v>132</v>
      </c>
      <c r="AX167" s="9"/>
    </row>
    <row r="168" spans="2:50" s="2" customFormat="1" ht="19.5" customHeight="1" thickBot="1">
      <c r="B168" s="418" t="s">
        <v>52</v>
      </c>
      <c r="C168" s="411"/>
      <c r="D168" s="411"/>
      <c r="E168" s="411"/>
      <c r="F168" s="411"/>
      <c r="G168" s="415"/>
      <c r="H168" s="415"/>
      <c r="I168" s="415"/>
      <c r="J168" s="415"/>
      <c r="K168" s="415"/>
      <c r="L168" s="415"/>
      <c r="M168" s="415"/>
      <c r="N168" s="415"/>
      <c r="O168" s="415"/>
      <c r="P168" s="410" t="s">
        <v>117</v>
      </c>
      <c r="Q168" s="411"/>
      <c r="R168" s="411"/>
      <c r="S168" s="411"/>
      <c r="T168" s="411"/>
      <c r="U168" s="411"/>
      <c r="V168" s="411"/>
      <c r="W168" s="411"/>
      <c r="X168" s="411"/>
      <c r="Y168" s="411"/>
      <c r="Z168" s="411"/>
      <c r="AA168" s="411"/>
      <c r="AB168" s="411"/>
      <c r="AC168" s="411"/>
      <c r="AD168" s="411"/>
      <c r="AE168" s="411"/>
      <c r="AF168" s="412" t="s">
        <v>78</v>
      </c>
      <c r="AG168" s="412"/>
      <c r="AH168" s="412"/>
      <c r="AI168" s="412"/>
      <c r="AJ168" s="412"/>
      <c r="AK168" s="412"/>
      <c r="AL168" s="412"/>
      <c r="AM168" s="412"/>
      <c r="AN168" s="412"/>
      <c r="AO168" s="412"/>
      <c r="AP168" s="412"/>
      <c r="AQ168" s="413"/>
      <c r="AR168" s="59" t="s">
        <v>116</v>
      </c>
      <c r="AS168" s="52"/>
      <c r="AV168" s="9"/>
      <c r="AW168" s="9"/>
      <c r="AX168" s="9"/>
    </row>
    <row r="169" spans="2:50" s="2" customFormat="1" ht="4.5" customHeight="1">
      <c r="B169" s="414"/>
      <c r="C169" s="414"/>
      <c r="D169" s="414"/>
      <c r="E169" s="414"/>
      <c r="F169" s="414"/>
      <c r="G169" s="414"/>
      <c r="H169" s="414"/>
      <c r="I169" s="414"/>
      <c r="J169" s="414"/>
      <c r="K169" s="414"/>
      <c r="L169" s="414"/>
      <c r="M169" s="414"/>
      <c r="N169" s="414"/>
      <c r="O169" s="414"/>
      <c r="P169" s="414"/>
      <c r="Q169" s="414"/>
      <c r="R169" s="414"/>
      <c r="S169" s="414"/>
      <c r="T169" s="414"/>
      <c r="U169" s="414"/>
      <c r="V169" s="414"/>
      <c r="W169" s="414"/>
      <c r="X169" s="414"/>
      <c r="Y169" s="414"/>
      <c r="Z169" s="414"/>
      <c r="AA169" s="414"/>
      <c r="AB169" s="414"/>
      <c r="AC169" s="414"/>
      <c r="AD169" s="414"/>
      <c r="AE169" s="414"/>
      <c r="AF169" s="414"/>
      <c r="AG169" s="414"/>
      <c r="AH169" s="414"/>
      <c r="AI169" s="414"/>
      <c r="AJ169" s="414"/>
      <c r="AK169" s="414"/>
      <c r="AL169" s="414"/>
      <c r="AM169" s="414"/>
      <c r="AN169" s="414"/>
      <c r="AO169" s="414"/>
      <c r="AP169" s="414"/>
      <c r="AQ169" s="414"/>
      <c r="AS169" s="9"/>
      <c r="AT169" s="9"/>
      <c r="AU169" s="9"/>
      <c r="AV169" s="9"/>
      <c r="AW169" s="9"/>
      <c r="AX169" s="9"/>
    </row>
    <row r="170" spans="2:50" s="2" customFormat="1" ht="19.5" customHeight="1">
      <c r="B170" s="404">
        <f>B166</f>
        <v>0</v>
      </c>
      <c r="C170" s="405"/>
      <c r="D170" s="405"/>
      <c r="E170" s="405"/>
      <c r="F170" s="405"/>
      <c r="G170" s="405"/>
      <c r="H170" s="405"/>
      <c r="I170" s="405"/>
      <c r="J170" s="405"/>
      <c r="K170" s="405"/>
      <c r="L170" s="405"/>
      <c r="M170" s="405"/>
      <c r="N170" s="405"/>
      <c r="O170" s="405"/>
      <c r="P170" s="405"/>
      <c r="Q170" s="405"/>
      <c r="R170" s="405"/>
      <c r="S170" s="405"/>
      <c r="T170" s="405"/>
      <c r="U170" s="405"/>
      <c r="V170" s="405"/>
      <c r="W170" s="405"/>
      <c r="X170" s="405"/>
      <c r="Y170" s="405"/>
      <c r="Z170" s="405"/>
      <c r="AA170" s="405"/>
      <c r="AB170" s="405"/>
      <c r="AC170" s="405"/>
      <c r="AD170" s="405"/>
      <c r="AE170" s="405"/>
      <c r="AF170" s="405"/>
      <c r="AG170" s="405"/>
      <c r="AH170" s="405"/>
      <c r="AI170" s="405"/>
      <c r="AJ170" s="405"/>
      <c r="AK170" s="405"/>
      <c r="AL170" s="405"/>
      <c r="AM170" s="405"/>
      <c r="AN170" s="405"/>
      <c r="AO170" s="405"/>
      <c r="AP170" s="236" t="s">
        <v>53</v>
      </c>
      <c r="AQ170" s="294"/>
      <c r="AS170" s="9"/>
      <c r="AT170" s="9"/>
      <c r="AU170" s="9"/>
      <c r="AV170" s="9"/>
      <c r="AW170" s="9"/>
      <c r="AX170" s="9"/>
    </row>
    <row r="171" spans="2:50" s="2" customFormat="1" ht="19.5" customHeight="1" thickBot="1">
      <c r="B171" s="406" t="s">
        <v>17</v>
      </c>
      <c r="C171" s="407"/>
      <c r="D171" s="407"/>
      <c r="E171" s="407"/>
      <c r="F171" s="407"/>
      <c r="G171" s="407"/>
      <c r="H171" s="407"/>
      <c r="I171" s="407"/>
      <c r="J171" s="407"/>
      <c r="K171" s="407"/>
      <c r="L171" s="407"/>
      <c r="M171" s="407"/>
      <c r="N171" s="407"/>
      <c r="O171" s="407"/>
      <c r="P171" s="407"/>
      <c r="Q171" s="407"/>
      <c r="R171" s="407"/>
      <c r="S171" s="407"/>
      <c r="T171" s="407"/>
      <c r="U171" s="407"/>
      <c r="V171" s="407"/>
      <c r="W171" s="407"/>
      <c r="X171" s="407"/>
      <c r="Y171" s="407"/>
      <c r="Z171" s="407"/>
      <c r="AA171" s="407"/>
      <c r="AB171" s="407"/>
      <c r="AC171" s="407"/>
      <c r="AD171" s="407"/>
      <c r="AE171" s="407"/>
      <c r="AF171" s="407"/>
      <c r="AG171" s="407"/>
      <c r="AH171" s="407"/>
      <c r="AI171" s="407"/>
      <c r="AJ171" s="407"/>
      <c r="AK171" s="407"/>
      <c r="AL171" s="407"/>
      <c r="AM171" s="407"/>
      <c r="AN171" s="407"/>
      <c r="AO171" s="407"/>
      <c r="AP171" s="407"/>
      <c r="AQ171" s="408"/>
      <c r="AS171" s="9"/>
      <c r="AT171" s="9"/>
      <c r="AU171" s="9"/>
      <c r="AV171" s="9"/>
      <c r="AW171" s="9"/>
      <c r="AX171" s="9"/>
    </row>
    <row r="172" spans="2:50" s="2" customFormat="1" ht="19.5" customHeight="1" thickBot="1">
      <c r="B172" s="395"/>
      <c r="C172" s="396"/>
      <c r="D172" s="396"/>
      <c r="E172" s="396"/>
      <c r="F172" s="397"/>
      <c r="G172" s="398" t="s">
        <v>13</v>
      </c>
      <c r="H172" s="399"/>
      <c r="I172" s="399"/>
      <c r="J172" s="399"/>
      <c r="K172" s="399"/>
      <c r="L172" s="399"/>
      <c r="M172" s="399"/>
      <c r="N172" s="399"/>
      <c r="O172" s="399"/>
      <c r="P172" s="399"/>
      <c r="Q172" s="399"/>
      <c r="R172" s="399"/>
      <c r="S172" s="399"/>
      <c r="T172" s="399"/>
      <c r="U172" s="399"/>
      <c r="V172" s="399"/>
      <c r="W172" s="399"/>
      <c r="X172" s="399"/>
      <c r="Y172" s="399"/>
      <c r="Z172" s="400"/>
      <c r="AA172" s="399" t="s">
        <v>14</v>
      </c>
      <c r="AB172" s="399"/>
      <c r="AC172" s="399"/>
      <c r="AD172" s="399"/>
      <c r="AE172" s="399"/>
      <c r="AF172" s="399"/>
      <c r="AG172" s="399"/>
      <c r="AH172" s="399"/>
      <c r="AI172" s="399"/>
      <c r="AJ172" s="399"/>
      <c r="AK172" s="399"/>
      <c r="AL172" s="399"/>
      <c r="AM172" s="399"/>
      <c r="AN172" s="399"/>
      <c r="AO172" s="399"/>
      <c r="AP172" s="399"/>
      <c r="AQ172" s="400"/>
      <c r="AS172" s="9"/>
      <c r="AT172" s="9"/>
      <c r="AU172" s="9"/>
      <c r="AV172" s="9"/>
      <c r="AW172" s="9"/>
      <c r="AX172" s="9"/>
    </row>
    <row r="173" spans="2:47" s="2" customFormat="1" ht="39" customHeight="1">
      <c r="B173" s="425"/>
      <c r="C173" s="426"/>
      <c r="D173" s="426"/>
      <c r="E173" s="426"/>
      <c r="F173" s="426"/>
      <c r="G173" s="392" t="s">
        <v>218</v>
      </c>
      <c r="H173" s="386"/>
      <c r="I173" s="386"/>
      <c r="J173" s="387"/>
      <c r="K173" s="380" t="s">
        <v>126</v>
      </c>
      <c r="L173" s="381"/>
      <c r="M173" s="393"/>
      <c r="N173" s="386" t="s">
        <v>219</v>
      </c>
      <c r="O173" s="386"/>
      <c r="P173" s="386"/>
      <c r="Q173" s="387"/>
      <c r="R173" s="380" t="s">
        <v>126</v>
      </c>
      <c r="S173" s="381"/>
      <c r="T173" s="382"/>
      <c r="U173" s="388" t="s">
        <v>221</v>
      </c>
      <c r="V173" s="234"/>
      <c r="W173" s="389"/>
      <c r="X173" s="390" t="s">
        <v>264</v>
      </c>
      <c r="Y173" s="390"/>
      <c r="Z173" s="391"/>
      <c r="AA173" s="392" t="s">
        <v>219</v>
      </c>
      <c r="AB173" s="386"/>
      <c r="AC173" s="386"/>
      <c r="AD173" s="387"/>
      <c r="AE173" s="380" t="s">
        <v>126</v>
      </c>
      <c r="AF173" s="381"/>
      <c r="AG173" s="393"/>
      <c r="AH173" s="429" t="s">
        <v>265</v>
      </c>
      <c r="AI173" s="430"/>
      <c r="AJ173" s="430"/>
      <c r="AK173" s="431"/>
      <c r="AL173" s="380" t="s">
        <v>126</v>
      </c>
      <c r="AM173" s="381"/>
      <c r="AN173" s="382"/>
      <c r="AO173" s="388" t="s">
        <v>266</v>
      </c>
      <c r="AP173" s="427"/>
      <c r="AQ173" s="428"/>
      <c r="AR173" s="278" t="s">
        <v>281</v>
      </c>
      <c r="AS173" s="196"/>
      <c r="AT173" s="196"/>
      <c r="AU173" s="196"/>
    </row>
    <row r="174" spans="2:47" s="2" customFormat="1" ht="19.5" customHeight="1">
      <c r="B174" s="231" t="s">
        <v>81</v>
      </c>
      <c r="C174" s="173"/>
      <c r="D174" s="173"/>
      <c r="E174" s="173"/>
      <c r="F174" s="190"/>
      <c r="G174" s="350"/>
      <c r="H174" s="351"/>
      <c r="I174" s="351"/>
      <c r="J174" s="351"/>
      <c r="K174" s="383"/>
      <c r="L174" s="384"/>
      <c r="M174" s="394"/>
      <c r="N174" s="351"/>
      <c r="O174" s="351"/>
      <c r="P174" s="351"/>
      <c r="Q174" s="354"/>
      <c r="R174" s="383"/>
      <c r="S174" s="384"/>
      <c r="T174" s="385"/>
      <c r="U174" s="343" t="e">
        <f>N174/G174</f>
        <v>#DIV/0!</v>
      </c>
      <c r="V174" s="344"/>
      <c r="W174" s="368"/>
      <c r="X174" s="344" t="e">
        <f>N174/AA174</f>
        <v>#DIV/0!</v>
      </c>
      <c r="Y174" s="344"/>
      <c r="Z174" s="345"/>
      <c r="AA174" s="360"/>
      <c r="AB174" s="361"/>
      <c r="AC174" s="361"/>
      <c r="AD174" s="374"/>
      <c r="AE174" s="383"/>
      <c r="AF174" s="384"/>
      <c r="AG174" s="394"/>
      <c r="AH174" s="350"/>
      <c r="AI174" s="351"/>
      <c r="AJ174" s="351"/>
      <c r="AK174" s="351"/>
      <c r="AL174" s="383"/>
      <c r="AM174" s="384"/>
      <c r="AN174" s="385"/>
      <c r="AO174" s="343" t="e">
        <f>AH174/N174</f>
        <v>#DIV/0!</v>
      </c>
      <c r="AP174" s="344"/>
      <c r="AQ174" s="345"/>
      <c r="AR174" s="278"/>
      <c r="AS174" s="196"/>
      <c r="AT174" s="196"/>
      <c r="AU174" s="196"/>
    </row>
    <row r="175" spans="2:47" s="2" customFormat="1" ht="19.5" customHeight="1">
      <c r="B175" s="24"/>
      <c r="C175" s="369" t="s">
        <v>79</v>
      </c>
      <c r="D175" s="377"/>
      <c r="E175" s="377"/>
      <c r="F175" s="377"/>
      <c r="G175" s="358"/>
      <c r="H175" s="359"/>
      <c r="I175" s="359"/>
      <c r="J175" s="359"/>
      <c r="K175" s="362" t="e">
        <f>G175/$G$174</f>
        <v>#DIV/0!</v>
      </c>
      <c r="L175" s="363"/>
      <c r="M175" s="366"/>
      <c r="N175" s="359"/>
      <c r="O175" s="359"/>
      <c r="P175" s="359"/>
      <c r="Q175" s="373"/>
      <c r="R175" s="362" t="e">
        <f>N175/$N$174</f>
        <v>#DIV/0!</v>
      </c>
      <c r="S175" s="363"/>
      <c r="T175" s="375"/>
      <c r="U175" s="362" t="e">
        <f>N175/G175</f>
        <v>#DIV/0!</v>
      </c>
      <c r="V175" s="363"/>
      <c r="W175" s="375"/>
      <c r="X175" s="363" t="e">
        <f>N175/AA175</f>
        <v>#DIV/0!</v>
      </c>
      <c r="Y175" s="363"/>
      <c r="Z175" s="366"/>
      <c r="AA175" s="358"/>
      <c r="AB175" s="359"/>
      <c r="AC175" s="359"/>
      <c r="AD175" s="373"/>
      <c r="AE175" s="362" t="e">
        <f>AA175/$AA$174</f>
        <v>#DIV/0!</v>
      </c>
      <c r="AF175" s="363"/>
      <c r="AG175" s="366"/>
      <c r="AH175" s="358"/>
      <c r="AI175" s="359"/>
      <c r="AJ175" s="359"/>
      <c r="AK175" s="359"/>
      <c r="AL175" s="362" t="e">
        <f>AH175/$AH$174</f>
        <v>#DIV/0!</v>
      </c>
      <c r="AM175" s="363"/>
      <c r="AN175" s="363"/>
      <c r="AO175" s="362" t="e">
        <f>AH175/N175</f>
        <v>#DIV/0!</v>
      </c>
      <c r="AP175" s="363"/>
      <c r="AQ175" s="366"/>
      <c r="AR175" s="278"/>
      <c r="AS175" s="196"/>
      <c r="AT175" s="196"/>
      <c r="AU175" s="196"/>
    </row>
    <row r="176" spans="2:50" s="2" customFormat="1" ht="19.5" customHeight="1">
      <c r="B176" s="24"/>
      <c r="C176" s="378"/>
      <c r="D176" s="379"/>
      <c r="E176" s="379"/>
      <c r="F176" s="379"/>
      <c r="G176" s="360"/>
      <c r="H176" s="361"/>
      <c r="I176" s="361"/>
      <c r="J176" s="361"/>
      <c r="K176" s="364"/>
      <c r="L176" s="365"/>
      <c r="M176" s="367"/>
      <c r="N176" s="361"/>
      <c r="O176" s="361"/>
      <c r="P176" s="361"/>
      <c r="Q176" s="374"/>
      <c r="R176" s="364"/>
      <c r="S176" s="365"/>
      <c r="T176" s="376"/>
      <c r="U176" s="364"/>
      <c r="V176" s="365"/>
      <c r="W176" s="376"/>
      <c r="X176" s="365"/>
      <c r="Y176" s="365"/>
      <c r="Z176" s="367"/>
      <c r="AA176" s="360"/>
      <c r="AB176" s="361"/>
      <c r="AC176" s="361"/>
      <c r="AD176" s="374"/>
      <c r="AE176" s="364"/>
      <c r="AF176" s="365"/>
      <c r="AG176" s="367"/>
      <c r="AH176" s="360"/>
      <c r="AI176" s="361"/>
      <c r="AJ176" s="361"/>
      <c r="AK176" s="361"/>
      <c r="AL176" s="364"/>
      <c r="AM176" s="365"/>
      <c r="AN176" s="365"/>
      <c r="AO176" s="364"/>
      <c r="AP176" s="365"/>
      <c r="AQ176" s="367"/>
      <c r="AR176" s="278"/>
      <c r="AS176" s="196"/>
      <c r="AT176" s="196"/>
      <c r="AU176" s="196"/>
      <c r="AV176" s="46"/>
      <c r="AW176" s="46"/>
      <c r="AX176" s="9"/>
    </row>
    <row r="177" spans="2:50" s="2" customFormat="1" ht="19.5" customHeight="1">
      <c r="B177" s="24"/>
      <c r="C177" s="259" t="s">
        <v>18</v>
      </c>
      <c r="D177" s="259"/>
      <c r="E177" s="259"/>
      <c r="F177" s="233"/>
      <c r="G177" s="350"/>
      <c r="H177" s="351"/>
      <c r="I177" s="351"/>
      <c r="J177" s="351"/>
      <c r="K177" s="352" t="e">
        <f>G177/$G$174</f>
        <v>#DIV/0!</v>
      </c>
      <c r="L177" s="352"/>
      <c r="M177" s="353"/>
      <c r="N177" s="354"/>
      <c r="O177" s="357"/>
      <c r="P177" s="357"/>
      <c r="Q177" s="357"/>
      <c r="R177" s="352" t="e">
        <f>N177/$N$174</f>
        <v>#DIV/0!</v>
      </c>
      <c r="S177" s="352"/>
      <c r="T177" s="352"/>
      <c r="U177" s="343" t="e">
        <f>N177/G177</f>
        <v>#DIV/0!</v>
      </c>
      <c r="V177" s="344"/>
      <c r="W177" s="368"/>
      <c r="X177" s="344" t="e">
        <f>N177/AA177</f>
        <v>#DIV/0!</v>
      </c>
      <c r="Y177" s="344"/>
      <c r="Z177" s="345"/>
      <c r="AA177" s="350"/>
      <c r="AB177" s="351"/>
      <c r="AC177" s="351"/>
      <c r="AD177" s="354"/>
      <c r="AE177" s="343" t="e">
        <f>AA177/$AA$174</f>
        <v>#DIV/0!</v>
      </c>
      <c r="AF177" s="344"/>
      <c r="AG177" s="345"/>
      <c r="AH177" s="350"/>
      <c r="AI177" s="351"/>
      <c r="AJ177" s="351"/>
      <c r="AK177" s="351"/>
      <c r="AL177" s="343" t="e">
        <f>AH177/$AH$174</f>
        <v>#DIV/0!</v>
      </c>
      <c r="AM177" s="344"/>
      <c r="AN177" s="344"/>
      <c r="AO177" s="343" t="e">
        <f>AH177/N177</f>
        <v>#DIV/0!</v>
      </c>
      <c r="AP177" s="344"/>
      <c r="AQ177" s="345"/>
      <c r="AR177" s="278"/>
      <c r="AS177" s="196"/>
      <c r="AT177" s="196"/>
      <c r="AU177" s="196"/>
      <c r="AV177" s="46"/>
      <c r="AW177" s="46"/>
      <c r="AX177" s="9"/>
    </row>
    <row r="178" spans="2:50" s="2" customFormat="1" ht="19.5" customHeight="1">
      <c r="B178" s="24"/>
      <c r="C178" s="259" t="s">
        <v>19</v>
      </c>
      <c r="D178" s="259"/>
      <c r="E178" s="259"/>
      <c r="F178" s="233"/>
      <c r="G178" s="350"/>
      <c r="H178" s="351"/>
      <c r="I178" s="351"/>
      <c r="J178" s="351"/>
      <c r="K178" s="352" t="e">
        <f>G178/$G$174</f>
        <v>#DIV/0!</v>
      </c>
      <c r="L178" s="352"/>
      <c r="M178" s="353"/>
      <c r="N178" s="354"/>
      <c r="O178" s="357"/>
      <c r="P178" s="357"/>
      <c r="Q178" s="357"/>
      <c r="R178" s="352" t="e">
        <f>N178/$N$174</f>
        <v>#DIV/0!</v>
      </c>
      <c r="S178" s="352"/>
      <c r="T178" s="352"/>
      <c r="U178" s="343" t="e">
        <f>N178/G178</f>
        <v>#DIV/0!</v>
      </c>
      <c r="V178" s="344"/>
      <c r="W178" s="368"/>
      <c r="X178" s="344" t="e">
        <f>N178/AA178</f>
        <v>#DIV/0!</v>
      </c>
      <c r="Y178" s="344"/>
      <c r="Z178" s="345"/>
      <c r="AA178" s="350"/>
      <c r="AB178" s="351"/>
      <c r="AC178" s="351"/>
      <c r="AD178" s="354"/>
      <c r="AE178" s="343" t="e">
        <f>AA178/$AA$174</f>
        <v>#DIV/0!</v>
      </c>
      <c r="AF178" s="344"/>
      <c r="AG178" s="345"/>
      <c r="AH178" s="350"/>
      <c r="AI178" s="351"/>
      <c r="AJ178" s="351"/>
      <c r="AK178" s="351"/>
      <c r="AL178" s="343" t="e">
        <f>AH178/$AH$174</f>
        <v>#DIV/0!</v>
      </c>
      <c r="AM178" s="344"/>
      <c r="AN178" s="344"/>
      <c r="AO178" s="343" t="e">
        <f>AH178/N178</f>
        <v>#DIV/0!</v>
      </c>
      <c r="AP178" s="344"/>
      <c r="AQ178" s="345"/>
      <c r="AR178" s="278"/>
      <c r="AS178" s="196"/>
      <c r="AT178" s="196"/>
      <c r="AU178" s="196"/>
      <c r="AV178" s="46"/>
      <c r="AW178" s="46"/>
      <c r="AX178" s="9"/>
    </row>
    <row r="179" spans="2:50" s="2" customFormat="1" ht="19.5" customHeight="1">
      <c r="B179" s="24"/>
      <c r="C179" s="369" t="s">
        <v>96</v>
      </c>
      <c r="D179" s="370"/>
      <c r="E179" s="370"/>
      <c r="F179" s="370"/>
      <c r="G179" s="358"/>
      <c r="H179" s="359"/>
      <c r="I179" s="359"/>
      <c r="J179" s="359"/>
      <c r="K179" s="362" t="e">
        <f>G179/$G$174</f>
        <v>#DIV/0!</v>
      </c>
      <c r="L179" s="363"/>
      <c r="M179" s="366"/>
      <c r="N179" s="359"/>
      <c r="O179" s="359"/>
      <c r="P179" s="359"/>
      <c r="Q179" s="373"/>
      <c r="R179" s="362" t="e">
        <f>N179/$N$174</f>
        <v>#DIV/0!</v>
      </c>
      <c r="S179" s="363"/>
      <c r="T179" s="375"/>
      <c r="U179" s="362" t="e">
        <f>N179/G179</f>
        <v>#DIV/0!</v>
      </c>
      <c r="V179" s="363"/>
      <c r="W179" s="375"/>
      <c r="X179" s="362" t="e">
        <f>N179/AA179</f>
        <v>#DIV/0!</v>
      </c>
      <c r="Y179" s="363"/>
      <c r="Z179" s="366"/>
      <c r="AA179" s="358"/>
      <c r="AB179" s="359"/>
      <c r="AC179" s="359"/>
      <c r="AD179" s="373"/>
      <c r="AE179" s="362" t="e">
        <f>AA179/$AA$174</f>
        <v>#DIV/0!</v>
      </c>
      <c r="AF179" s="363"/>
      <c r="AG179" s="366"/>
      <c r="AH179" s="358"/>
      <c r="AI179" s="359"/>
      <c r="AJ179" s="359"/>
      <c r="AK179" s="359"/>
      <c r="AL179" s="362" t="e">
        <f>AH179/$AH$174</f>
        <v>#DIV/0!</v>
      </c>
      <c r="AM179" s="363"/>
      <c r="AN179" s="363"/>
      <c r="AO179" s="362" t="e">
        <f>AH179/N179</f>
        <v>#DIV/0!</v>
      </c>
      <c r="AP179" s="363"/>
      <c r="AQ179" s="366"/>
      <c r="AR179" s="278"/>
      <c r="AS179" s="196"/>
      <c r="AT179" s="196"/>
      <c r="AU179" s="196"/>
      <c r="AV179" s="46"/>
      <c r="AW179" s="46"/>
      <c r="AX179" s="9"/>
    </row>
    <row r="180" spans="2:50" s="2" customFormat="1" ht="19.5" customHeight="1">
      <c r="B180" s="24"/>
      <c r="C180" s="371"/>
      <c r="D180" s="372"/>
      <c r="E180" s="372"/>
      <c r="F180" s="372"/>
      <c r="G180" s="360"/>
      <c r="H180" s="361"/>
      <c r="I180" s="361"/>
      <c r="J180" s="361"/>
      <c r="K180" s="364"/>
      <c r="L180" s="365"/>
      <c r="M180" s="367"/>
      <c r="N180" s="361"/>
      <c r="O180" s="361"/>
      <c r="P180" s="361"/>
      <c r="Q180" s="374"/>
      <c r="R180" s="364"/>
      <c r="S180" s="365"/>
      <c r="T180" s="376"/>
      <c r="U180" s="364"/>
      <c r="V180" s="365"/>
      <c r="W180" s="376"/>
      <c r="X180" s="364"/>
      <c r="Y180" s="365"/>
      <c r="Z180" s="367"/>
      <c r="AA180" s="360"/>
      <c r="AB180" s="361"/>
      <c r="AC180" s="361"/>
      <c r="AD180" s="374"/>
      <c r="AE180" s="364"/>
      <c r="AF180" s="365"/>
      <c r="AG180" s="367"/>
      <c r="AH180" s="360"/>
      <c r="AI180" s="361"/>
      <c r="AJ180" s="361"/>
      <c r="AK180" s="361"/>
      <c r="AL180" s="364"/>
      <c r="AM180" s="365"/>
      <c r="AN180" s="365"/>
      <c r="AO180" s="364"/>
      <c r="AP180" s="365"/>
      <c r="AQ180" s="367"/>
      <c r="AR180" s="278"/>
      <c r="AS180" s="196"/>
      <c r="AT180" s="196"/>
      <c r="AU180" s="196"/>
      <c r="AV180" s="46"/>
      <c r="AW180" s="46"/>
      <c r="AX180" s="9"/>
    </row>
    <row r="181" spans="2:50" s="2" customFormat="1" ht="19.5" customHeight="1">
      <c r="B181" s="24"/>
      <c r="C181" s="369" t="s">
        <v>80</v>
      </c>
      <c r="D181" s="370"/>
      <c r="E181" s="370"/>
      <c r="F181" s="370"/>
      <c r="G181" s="358"/>
      <c r="H181" s="359"/>
      <c r="I181" s="359"/>
      <c r="J181" s="359"/>
      <c r="K181" s="362" t="e">
        <f>G181/$G$174</f>
        <v>#DIV/0!</v>
      </c>
      <c r="L181" s="363"/>
      <c r="M181" s="366"/>
      <c r="N181" s="359"/>
      <c r="O181" s="359"/>
      <c r="P181" s="359"/>
      <c r="Q181" s="373"/>
      <c r="R181" s="362" t="e">
        <f>N181/$N$174</f>
        <v>#DIV/0!</v>
      </c>
      <c r="S181" s="363"/>
      <c r="T181" s="375"/>
      <c r="U181" s="362" t="e">
        <f>N181/G181</f>
        <v>#DIV/0!</v>
      </c>
      <c r="V181" s="363"/>
      <c r="W181" s="375"/>
      <c r="X181" s="362" t="e">
        <f>N181/AA181</f>
        <v>#DIV/0!</v>
      </c>
      <c r="Y181" s="363"/>
      <c r="Z181" s="366"/>
      <c r="AA181" s="358"/>
      <c r="AB181" s="359"/>
      <c r="AC181" s="359"/>
      <c r="AD181" s="373"/>
      <c r="AE181" s="362" t="e">
        <f>AA181/$AA$174</f>
        <v>#DIV/0!</v>
      </c>
      <c r="AF181" s="363"/>
      <c r="AG181" s="366"/>
      <c r="AH181" s="358"/>
      <c r="AI181" s="359"/>
      <c r="AJ181" s="359"/>
      <c r="AK181" s="359"/>
      <c r="AL181" s="362" t="e">
        <f>AH181/$AH$174</f>
        <v>#DIV/0!</v>
      </c>
      <c r="AM181" s="363"/>
      <c r="AN181" s="363"/>
      <c r="AO181" s="362" t="e">
        <f>AH181/N181</f>
        <v>#DIV/0!</v>
      </c>
      <c r="AP181" s="363"/>
      <c r="AQ181" s="366"/>
      <c r="AR181" s="278"/>
      <c r="AS181" s="196"/>
      <c r="AT181" s="196"/>
      <c r="AU181" s="196"/>
      <c r="AV181" s="46"/>
      <c r="AW181" s="46"/>
      <c r="AX181" s="9"/>
    </row>
    <row r="182" spans="2:50" s="2" customFormat="1" ht="19.5" customHeight="1">
      <c r="B182" s="24"/>
      <c r="C182" s="371"/>
      <c r="D182" s="372"/>
      <c r="E182" s="372"/>
      <c r="F182" s="372"/>
      <c r="G182" s="360"/>
      <c r="H182" s="361"/>
      <c r="I182" s="361"/>
      <c r="J182" s="361"/>
      <c r="K182" s="364"/>
      <c r="L182" s="365"/>
      <c r="M182" s="367"/>
      <c r="N182" s="361"/>
      <c r="O182" s="361"/>
      <c r="P182" s="361"/>
      <c r="Q182" s="374"/>
      <c r="R182" s="364"/>
      <c r="S182" s="365"/>
      <c r="T182" s="376"/>
      <c r="U182" s="364"/>
      <c r="V182" s="365"/>
      <c r="W182" s="376"/>
      <c r="X182" s="364"/>
      <c r="Y182" s="365"/>
      <c r="Z182" s="367"/>
      <c r="AA182" s="360"/>
      <c r="AB182" s="361"/>
      <c r="AC182" s="361"/>
      <c r="AD182" s="374"/>
      <c r="AE182" s="364"/>
      <c r="AF182" s="365"/>
      <c r="AG182" s="367"/>
      <c r="AH182" s="360"/>
      <c r="AI182" s="361"/>
      <c r="AJ182" s="361"/>
      <c r="AK182" s="361"/>
      <c r="AL182" s="364"/>
      <c r="AM182" s="365"/>
      <c r="AN182" s="365"/>
      <c r="AO182" s="364"/>
      <c r="AP182" s="365"/>
      <c r="AQ182" s="367"/>
      <c r="AR182" s="278"/>
      <c r="AS182" s="196"/>
      <c r="AT182" s="196"/>
      <c r="AU182" s="196"/>
      <c r="AV182" s="46"/>
      <c r="AW182" s="46"/>
      <c r="AX182" s="9"/>
    </row>
    <row r="183" spans="2:50" s="2" customFormat="1" ht="19.5" customHeight="1">
      <c r="B183" s="24"/>
      <c r="C183" s="259" t="s">
        <v>20</v>
      </c>
      <c r="D183" s="259"/>
      <c r="E183" s="259"/>
      <c r="F183" s="233"/>
      <c r="G183" s="350"/>
      <c r="H183" s="351"/>
      <c r="I183" s="351"/>
      <c r="J183" s="351"/>
      <c r="K183" s="352" t="e">
        <f>G183/$G$174</f>
        <v>#DIV/0!</v>
      </c>
      <c r="L183" s="352"/>
      <c r="M183" s="353"/>
      <c r="N183" s="354"/>
      <c r="O183" s="357"/>
      <c r="P183" s="357"/>
      <c r="Q183" s="357"/>
      <c r="R183" s="352" t="e">
        <f>N183/$N$174</f>
        <v>#DIV/0!</v>
      </c>
      <c r="S183" s="352"/>
      <c r="T183" s="352"/>
      <c r="U183" s="343" t="e">
        <f>N183/G183</f>
        <v>#DIV/0!</v>
      </c>
      <c r="V183" s="344"/>
      <c r="W183" s="368"/>
      <c r="X183" s="343" t="e">
        <f>N183/AA183</f>
        <v>#DIV/0!</v>
      </c>
      <c r="Y183" s="344"/>
      <c r="Z183" s="345"/>
      <c r="AA183" s="350"/>
      <c r="AB183" s="351"/>
      <c r="AC183" s="351"/>
      <c r="AD183" s="354"/>
      <c r="AE183" s="343" t="e">
        <f>AA183/$AA$174</f>
        <v>#DIV/0!</v>
      </c>
      <c r="AF183" s="344"/>
      <c r="AG183" s="345"/>
      <c r="AH183" s="350"/>
      <c r="AI183" s="351"/>
      <c r="AJ183" s="351"/>
      <c r="AK183" s="351"/>
      <c r="AL183" s="343" t="e">
        <f>AH183/$AH$174</f>
        <v>#DIV/0!</v>
      </c>
      <c r="AM183" s="344"/>
      <c r="AN183" s="344"/>
      <c r="AO183" s="343" t="e">
        <f>AH183/N183</f>
        <v>#DIV/0!</v>
      </c>
      <c r="AP183" s="344"/>
      <c r="AQ183" s="345"/>
      <c r="AR183" s="278"/>
      <c r="AS183" s="196"/>
      <c r="AT183" s="196"/>
      <c r="AU183" s="196"/>
      <c r="AV183" s="46"/>
      <c r="AW183" s="46"/>
      <c r="AX183" s="9"/>
    </row>
    <row r="184" spans="2:50" s="2" customFormat="1" ht="19.5" customHeight="1">
      <c r="B184" s="24"/>
      <c r="C184" s="259" t="s">
        <v>21</v>
      </c>
      <c r="D184" s="259"/>
      <c r="E184" s="259"/>
      <c r="F184" s="233"/>
      <c r="G184" s="350"/>
      <c r="H184" s="351"/>
      <c r="I184" s="351"/>
      <c r="J184" s="351"/>
      <c r="K184" s="352" t="e">
        <f>G184/$G$174</f>
        <v>#DIV/0!</v>
      </c>
      <c r="L184" s="352"/>
      <c r="M184" s="353"/>
      <c r="N184" s="354"/>
      <c r="O184" s="357"/>
      <c r="P184" s="357"/>
      <c r="Q184" s="357"/>
      <c r="R184" s="352" t="e">
        <f>N184/$N$174</f>
        <v>#DIV/0!</v>
      </c>
      <c r="S184" s="352"/>
      <c r="T184" s="352"/>
      <c r="U184" s="343" t="e">
        <f>N184/G184</f>
        <v>#DIV/0!</v>
      </c>
      <c r="V184" s="344"/>
      <c r="W184" s="368"/>
      <c r="X184" s="343" t="e">
        <f>N184/AA184</f>
        <v>#DIV/0!</v>
      </c>
      <c r="Y184" s="344"/>
      <c r="Z184" s="345"/>
      <c r="AA184" s="350"/>
      <c r="AB184" s="351"/>
      <c r="AC184" s="351"/>
      <c r="AD184" s="354"/>
      <c r="AE184" s="343" t="e">
        <f>AA184/$AA$174</f>
        <v>#DIV/0!</v>
      </c>
      <c r="AF184" s="344"/>
      <c r="AG184" s="345"/>
      <c r="AH184" s="350"/>
      <c r="AI184" s="351"/>
      <c r="AJ184" s="351"/>
      <c r="AK184" s="351"/>
      <c r="AL184" s="343" t="e">
        <f>AH184/$AH$174</f>
        <v>#DIV/0!</v>
      </c>
      <c r="AM184" s="344"/>
      <c r="AN184" s="344"/>
      <c r="AO184" s="343" t="e">
        <f>AH184/N184</f>
        <v>#DIV/0!</v>
      </c>
      <c r="AP184" s="344"/>
      <c r="AQ184" s="345"/>
      <c r="AR184" s="278"/>
      <c r="AS184" s="196"/>
      <c r="AT184" s="196"/>
      <c r="AU184" s="196"/>
      <c r="AV184" s="9"/>
      <c r="AW184" s="9"/>
      <c r="AX184" s="9"/>
    </row>
    <row r="185" spans="2:50" s="2" customFormat="1" ht="19.5" customHeight="1">
      <c r="B185" s="409" t="s">
        <v>113</v>
      </c>
      <c r="C185" s="259"/>
      <c r="D185" s="259"/>
      <c r="E185" s="259"/>
      <c r="F185" s="233"/>
      <c r="G185" s="342">
        <f>SUM(G175:J184)</f>
        <v>0</v>
      </c>
      <c r="H185" s="321"/>
      <c r="I185" s="321"/>
      <c r="J185" s="321"/>
      <c r="K185" s="352" t="e">
        <f>G185/$G$174</f>
        <v>#DIV/0!</v>
      </c>
      <c r="L185" s="352"/>
      <c r="M185" s="353"/>
      <c r="N185" s="322">
        <f>SUM(N175:Q184)</f>
        <v>0</v>
      </c>
      <c r="O185" s="323"/>
      <c r="P185" s="323"/>
      <c r="Q185" s="323"/>
      <c r="R185" s="352" t="e">
        <f>N185/$N$174</f>
        <v>#DIV/0!</v>
      </c>
      <c r="S185" s="352"/>
      <c r="T185" s="352"/>
      <c r="U185" s="343" t="e">
        <f>N185/G185</f>
        <v>#DIV/0!</v>
      </c>
      <c r="V185" s="344"/>
      <c r="W185" s="368"/>
      <c r="X185" s="343" t="e">
        <f>N185/AA185</f>
        <v>#DIV/0!</v>
      </c>
      <c r="Y185" s="344"/>
      <c r="Z185" s="345"/>
      <c r="AA185" s="342">
        <f>SUM(AA175:AD184)</f>
        <v>0</v>
      </c>
      <c r="AB185" s="321"/>
      <c r="AC185" s="321"/>
      <c r="AD185" s="322"/>
      <c r="AE185" s="343" t="e">
        <f>AA185/$AA$174</f>
        <v>#DIV/0!</v>
      </c>
      <c r="AF185" s="344"/>
      <c r="AG185" s="345"/>
      <c r="AH185" s="342">
        <f>SUM(AH175:AK184)</f>
        <v>0</v>
      </c>
      <c r="AI185" s="321"/>
      <c r="AJ185" s="321"/>
      <c r="AK185" s="321"/>
      <c r="AL185" s="343" t="e">
        <f>AH185/$AH$174</f>
        <v>#DIV/0!</v>
      </c>
      <c r="AM185" s="344"/>
      <c r="AN185" s="344"/>
      <c r="AO185" s="343" t="e">
        <f>AH185/N185</f>
        <v>#DIV/0!</v>
      </c>
      <c r="AP185" s="344"/>
      <c r="AQ185" s="345"/>
      <c r="AR185" s="278"/>
      <c r="AS185" s="196"/>
      <c r="AT185" s="196"/>
      <c r="AU185" s="196"/>
      <c r="AV185" s="9"/>
      <c r="AW185" s="9"/>
      <c r="AX185" s="9"/>
    </row>
    <row r="186" spans="2:50" s="2" customFormat="1" ht="19.5" customHeight="1" thickBot="1">
      <c r="B186" s="310" t="s">
        <v>97</v>
      </c>
      <c r="C186" s="311"/>
      <c r="D186" s="311"/>
      <c r="E186" s="311"/>
      <c r="F186" s="355"/>
      <c r="G186" s="347">
        <f>G174-G185</f>
        <v>0</v>
      </c>
      <c r="H186" s="348"/>
      <c r="I186" s="348"/>
      <c r="J186" s="348"/>
      <c r="K186" s="352" t="e">
        <f>G186/$G$174</f>
        <v>#DIV/0!</v>
      </c>
      <c r="L186" s="352"/>
      <c r="M186" s="353"/>
      <c r="N186" s="349">
        <f>N174-N185</f>
        <v>0</v>
      </c>
      <c r="O186" s="356"/>
      <c r="P186" s="356"/>
      <c r="Q186" s="356"/>
      <c r="R186" s="352" t="e">
        <f>N186/$N$174</f>
        <v>#DIV/0!</v>
      </c>
      <c r="S186" s="352"/>
      <c r="T186" s="352"/>
      <c r="U186" s="334" t="e">
        <f>N186/G186</f>
        <v>#DIV/0!</v>
      </c>
      <c r="V186" s="335"/>
      <c r="W186" s="346"/>
      <c r="X186" s="334" t="e">
        <f>N186/AA186</f>
        <v>#DIV/0!</v>
      </c>
      <c r="Y186" s="335"/>
      <c r="Z186" s="336"/>
      <c r="AA186" s="347">
        <f>AA174-AA185</f>
        <v>0</v>
      </c>
      <c r="AB186" s="348"/>
      <c r="AC186" s="348"/>
      <c r="AD186" s="349"/>
      <c r="AE186" s="343" t="e">
        <f>AA186/$AA$174</f>
        <v>#DIV/0!</v>
      </c>
      <c r="AF186" s="344"/>
      <c r="AG186" s="345"/>
      <c r="AH186" s="347">
        <f>AH174-AH185</f>
        <v>0</v>
      </c>
      <c r="AI186" s="348"/>
      <c r="AJ186" s="348"/>
      <c r="AK186" s="348"/>
      <c r="AL186" s="343" t="e">
        <f>AH186/$AH$174</f>
        <v>#DIV/0!</v>
      </c>
      <c r="AM186" s="344"/>
      <c r="AN186" s="344"/>
      <c r="AO186" s="334" t="e">
        <f>AH186/N186</f>
        <v>#DIV/0!</v>
      </c>
      <c r="AP186" s="335"/>
      <c r="AQ186" s="336"/>
      <c r="AR186" s="278"/>
      <c r="AS186" s="196"/>
      <c r="AT186" s="196"/>
      <c r="AU186" s="196"/>
      <c r="AV186" s="9"/>
      <c r="AW186" s="9"/>
      <c r="AX186" s="9"/>
    </row>
    <row r="187" spans="2:50" s="2" customFormat="1" ht="4.5" customHeight="1" thickBot="1">
      <c r="B187" s="135"/>
      <c r="C187" s="136"/>
      <c r="D187" s="136"/>
      <c r="E187" s="136"/>
      <c r="F187" s="136"/>
      <c r="G187" s="126"/>
      <c r="H187" s="126"/>
      <c r="I187" s="126"/>
      <c r="J187" s="126"/>
      <c r="K187" s="127"/>
      <c r="L187" s="127"/>
      <c r="M187" s="127"/>
      <c r="N187" s="35"/>
      <c r="O187" s="136"/>
      <c r="P187" s="136"/>
      <c r="Q187" s="136"/>
      <c r="R187" s="136"/>
      <c r="S187" s="136"/>
      <c r="T187" s="136"/>
      <c r="U187" s="136"/>
      <c r="V187" s="136"/>
      <c r="W187" s="136"/>
      <c r="X187" s="126"/>
      <c r="Y187" s="126"/>
      <c r="Z187" s="126"/>
      <c r="AA187" s="126"/>
      <c r="AB187" s="127"/>
      <c r="AC187" s="127"/>
      <c r="AD187" s="127"/>
      <c r="AE187" s="127"/>
      <c r="AF187" s="127"/>
      <c r="AG187" s="25"/>
      <c r="AH187" s="126"/>
      <c r="AI187" s="126"/>
      <c r="AJ187" s="126"/>
      <c r="AK187" s="126"/>
      <c r="AL187" s="127"/>
      <c r="AM187" s="127"/>
      <c r="AN187" s="127"/>
      <c r="AO187" s="127"/>
      <c r="AP187" s="127"/>
      <c r="AQ187" s="25"/>
      <c r="AS187" s="9"/>
      <c r="AT187" s="9"/>
      <c r="AU187" s="9"/>
      <c r="AV187" s="9"/>
      <c r="AW187" s="9"/>
      <c r="AX187" s="9"/>
    </row>
    <row r="188" spans="2:50" s="2" customFormat="1" ht="19.5" customHeight="1">
      <c r="B188" s="26"/>
      <c r="C188" s="337"/>
      <c r="D188" s="338"/>
      <c r="E188" s="338"/>
      <c r="F188" s="338"/>
      <c r="G188" s="338"/>
      <c r="H188" s="338"/>
      <c r="I188" s="339" t="s">
        <v>54</v>
      </c>
      <c r="J188" s="339"/>
      <c r="K188" s="339"/>
      <c r="L188" s="339"/>
      <c r="M188" s="339"/>
      <c r="N188" s="339" t="s">
        <v>219</v>
      </c>
      <c r="O188" s="339"/>
      <c r="P188" s="339"/>
      <c r="Q188" s="339"/>
      <c r="R188" s="340"/>
      <c r="S188" s="341"/>
      <c r="T188" s="339"/>
      <c r="U188" s="339"/>
      <c r="V188" s="339"/>
      <c r="W188" s="339"/>
      <c r="X188" s="339"/>
      <c r="Y188" s="339"/>
      <c r="Z188" s="339"/>
      <c r="AA188" s="339" t="s">
        <v>219</v>
      </c>
      <c r="AB188" s="339"/>
      <c r="AC188" s="339"/>
      <c r="AD188" s="339"/>
      <c r="AE188" s="339"/>
      <c r="AF188" s="339" t="s">
        <v>56</v>
      </c>
      <c r="AG188" s="339"/>
      <c r="AH188" s="339"/>
      <c r="AI188" s="339"/>
      <c r="AJ188" s="339"/>
      <c r="AK188" s="339" t="s">
        <v>267</v>
      </c>
      <c r="AL188" s="339"/>
      <c r="AM188" s="339"/>
      <c r="AN188" s="339"/>
      <c r="AO188" s="340"/>
      <c r="AP188" s="131"/>
      <c r="AQ188" s="25"/>
      <c r="AR188" s="272" t="s">
        <v>254</v>
      </c>
      <c r="AS188" s="273"/>
      <c r="AT188" s="273"/>
      <c r="AU188" s="273"/>
      <c r="AV188" s="9"/>
      <c r="AW188" s="9"/>
      <c r="AX188" s="9"/>
    </row>
    <row r="189" spans="2:50" s="2" customFormat="1" ht="19.5" customHeight="1">
      <c r="B189" s="26"/>
      <c r="C189" s="327" t="s">
        <v>57</v>
      </c>
      <c r="D189" s="328"/>
      <c r="E189" s="328"/>
      <c r="F189" s="328"/>
      <c r="G189" s="328"/>
      <c r="H189" s="328"/>
      <c r="I189" s="318">
        <f>G174</f>
        <v>0</v>
      </c>
      <c r="J189" s="318"/>
      <c r="K189" s="318"/>
      <c r="L189" s="318"/>
      <c r="M189" s="318"/>
      <c r="N189" s="318">
        <f>N174</f>
        <v>0</v>
      </c>
      <c r="O189" s="318"/>
      <c r="P189" s="318"/>
      <c r="Q189" s="318"/>
      <c r="R189" s="319"/>
      <c r="S189" s="226" t="s">
        <v>60</v>
      </c>
      <c r="T189" s="259"/>
      <c r="U189" s="259"/>
      <c r="V189" s="259"/>
      <c r="W189" s="259"/>
      <c r="X189" s="259"/>
      <c r="Y189" s="259"/>
      <c r="Z189" s="259"/>
      <c r="AA189" s="329">
        <f>AA174</f>
        <v>0</v>
      </c>
      <c r="AB189" s="330"/>
      <c r="AC189" s="330"/>
      <c r="AD189" s="330"/>
      <c r="AE189" s="331"/>
      <c r="AF189" s="329">
        <f>AH174</f>
        <v>0</v>
      </c>
      <c r="AG189" s="330"/>
      <c r="AH189" s="330"/>
      <c r="AI189" s="330"/>
      <c r="AJ189" s="331"/>
      <c r="AK189" s="332"/>
      <c r="AL189" s="332"/>
      <c r="AM189" s="332"/>
      <c r="AN189" s="332"/>
      <c r="AO189" s="333"/>
      <c r="AQ189" s="25"/>
      <c r="AR189" s="272"/>
      <c r="AS189" s="273"/>
      <c r="AT189" s="273"/>
      <c r="AU189" s="273"/>
      <c r="AV189" s="9"/>
      <c r="AW189" s="9"/>
      <c r="AX189" s="9"/>
    </row>
    <row r="190" spans="2:50" s="2" customFormat="1" ht="19.5" customHeight="1">
      <c r="B190" s="26"/>
      <c r="C190" s="258" t="s">
        <v>58</v>
      </c>
      <c r="D190" s="259"/>
      <c r="E190" s="259"/>
      <c r="F190" s="259"/>
      <c r="G190" s="259"/>
      <c r="H190" s="259"/>
      <c r="I190" s="318">
        <f>G185</f>
        <v>0</v>
      </c>
      <c r="J190" s="318"/>
      <c r="K190" s="318"/>
      <c r="L190" s="318"/>
      <c r="M190" s="318"/>
      <c r="N190" s="318">
        <f>N185</f>
        <v>0</v>
      </c>
      <c r="O190" s="318"/>
      <c r="P190" s="318"/>
      <c r="Q190" s="318"/>
      <c r="R190" s="319"/>
      <c r="S190" s="226" t="s">
        <v>58</v>
      </c>
      <c r="T190" s="259"/>
      <c r="U190" s="259"/>
      <c r="V190" s="259"/>
      <c r="W190" s="259"/>
      <c r="X190" s="259"/>
      <c r="Y190" s="259"/>
      <c r="Z190" s="259"/>
      <c r="AA190" s="320">
        <f>AA185</f>
        <v>0</v>
      </c>
      <c r="AB190" s="321"/>
      <c r="AC190" s="321"/>
      <c r="AD190" s="321"/>
      <c r="AE190" s="322"/>
      <c r="AF190" s="320">
        <f>AH185</f>
        <v>0</v>
      </c>
      <c r="AG190" s="321"/>
      <c r="AH190" s="321"/>
      <c r="AI190" s="321"/>
      <c r="AJ190" s="322"/>
      <c r="AK190" s="323">
        <f>AK189*AK191</f>
        <v>0</v>
      </c>
      <c r="AL190" s="323"/>
      <c r="AM190" s="323"/>
      <c r="AN190" s="323"/>
      <c r="AO190" s="324"/>
      <c r="AQ190" s="57"/>
      <c r="AR190" s="272"/>
      <c r="AS190" s="273"/>
      <c r="AT190" s="273"/>
      <c r="AU190" s="273"/>
      <c r="AV190" s="9"/>
      <c r="AW190" s="9"/>
      <c r="AX190" s="9"/>
    </row>
    <row r="191" spans="2:50" s="2" customFormat="1" ht="19.5" customHeight="1">
      <c r="B191" s="26"/>
      <c r="C191" s="258" t="s">
        <v>59</v>
      </c>
      <c r="D191" s="259"/>
      <c r="E191" s="259"/>
      <c r="F191" s="259"/>
      <c r="G191" s="259"/>
      <c r="H191" s="259"/>
      <c r="I191" s="325" t="e">
        <f>K185</f>
        <v>#DIV/0!</v>
      </c>
      <c r="J191" s="325"/>
      <c r="K191" s="325"/>
      <c r="L191" s="325"/>
      <c r="M191" s="325"/>
      <c r="N191" s="325" t="e">
        <f>R185</f>
        <v>#DIV/0!</v>
      </c>
      <c r="O191" s="325"/>
      <c r="P191" s="325"/>
      <c r="Q191" s="325"/>
      <c r="R191" s="326"/>
      <c r="S191" s="226" t="s">
        <v>61</v>
      </c>
      <c r="T191" s="259"/>
      <c r="U191" s="259"/>
      <c r="V191" s="259"/>
      <c r="W191" s="259"/>
      <c r="X191" s="259"/>
      <c r="Y191" s="259"/>
      <c r="Z191" s="259"/>
      <c r="AA191" s="305" t="e">
        <f>AE185</f>
        <v>#DIV/0!</v>
      </c>
      <c r="AB191" s="306"/>
      <c r="AC191" s="306"/>
      <c r="AD191" s="306"/>
      <c r="AE191" s="307"/>
      <c r="AF191" s="305" t="e">
        <f>AL185</f>
        <v>#DIV/0!</v>
      </c>
      <c r="AG191" s="306"/>
      <c r="AH191" s="306"/>
      <c r="AI191" s="306"/>
      <c r="AJ191" s="307"/>
      <c r="AK191" s="308"/>
      <c r="AL191" s="308"/>
      <c r="AM191" s="308"/>
      <c r="AN191" s="308"/>
      <c r="AO191" s="309"/>
      <c r="AQ191" s="57"/>
      <c r="AR191" s="272"/>
      <c r="AS191" s="273"/>
      <c r="AT191" s="273"/>
      <c r="AU191" s="273"/>
      <c r="AV191" s="9"/>
      <c r="AW191" s="9"/>
      <c r="AX191" s="9"/>
    </row>
    <row r="192" spans="2:50" s="2" customFormat="1" ht="19.5" customHeight="1" thickBot="1">
      <c r="B192" s="26"/>
      <c r="C192" s="310" t="s">
        <v>98</v>
      </c>
      <c r="D192" s="311"/>
      <c r="E192" s="311"/>
      <c r="F192" s="311"/>
      <c r="G192" s="311"/>
      <c r="H192" s="311"/>
      <c r="I192" s="312">
        <f>G186</f>
        <v>0</v>
      </c>
      <c r="J192" s="312"/>
      <c r="K192" s="312"/>
      <c r="L192" s="312"/>
      <c r="M192" s="312"/>
      <c r="N192" s="312">
        <f>N186</f>
        <v>0</v>
      </c>
      <c r="O192" s="312"/>
      <c r="P192" s="312"/>
      <c r="Q192" s="312"/>
      <c r="R192" s="313"/>
      <c r="S192" s="314" t="s">
        <v>98</v>
      </c>
      <c r="T192" s="311"/>
      <c r="U192" s="311"/>
      <c r="V192" s="311"/>
      <c r="W192" s="311"/>
      <c r="X192" s="311"/>
      <c r="Y192" s="311"/>
      <c r="Z192" s="311"/>
      <c r="AA192" s="315">
        <f>AA186</f>
        <v>0</v>
      </c>
      <c r="AB192" s="316"/>
      <c r="AC192" s="316"/>
      <c r="AD192" s="316"/>
      <c r="AE192" s="317"/>
      <c r="AF192" s="315">
        <f>AH186</f>
        <v>0</v>
      </c>
      <c r="AG192" s="316"/>
      <c r="AH192" s="316"/>
      <c r="AI192" s="316"/>
      <c r="AJ192" s="317"/>
      <c r="AK192" s="312">
        <f>AK189-AK190</f>
        <v>0</v>
      </c>
      <c r="AL192" s="312"/>
      <c r="AM192" s="312"/>
      <c r="AN192" s="312"/>
      <c r="AO192" s="313"/>
      <c r="AQ192" s="57"/>
      <c r="AR192" s="272"/>
      <c r="AS192" s="273"/>
      <c r="AT192" s="273"/>
      <c r="AU192" s="273"/>
      <c r="AV192" s="9"/>
      <c r="AW192" s="9"/>
      <c r="AX192" s="9"/>
    </row>
    <row r="193" spans="2:50" s="2" customFormat="1" ht="4.5" customHeight="1" thickBot="1">
      <c r="B193" s="40"/>
      <c r="C193" s="41"/>
      <c r="D193" s="41"/>
      <c r="E193" s="41"/>
      <c r="F193" s="42"/>
      <c r="G193" s="42"/>
      <c r="H193" s="42"/>
      <c r="I193" s="42"/>
      <c r="J193" s="42"/>
      <c r="K193" s="43"/>
      <c r="L193" s="43"/>
      <c r="M193" s="43"/>
      <c r="N193" s="43"/>
      <c r="O193" s="43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37"/>
      <c r="AA193" s="37"/>
      <c r="AB193" s="37"/>
      <c r="AC193" s="44"/>
      <c r="AD193" s="44"/>
      <c r="AE193" s="44"/>
      <c r="AF193" s="44"/>
      <c r="AG193" s="44"/>
      <c r="AH193" s="44"/>
      <c r="AI193" s="44"/>
      <c r="AJ193" s="37"/>
      <c r="AK193" s="37"/>
      <c r="AL193" s="37"/>
      <c r="AM193" s="44"/>
      <c r="AN193" s="44"/>
      <c r="AO193" s="44"/>
      <c r="AP193" s="44"/>
      <c r="AQ193" s="45"/>
      <c r="AR193" s="51"/>
      <c r="AS193" s="55"/>
      <c r="AT193" s="55"/>
      <c r="AU193" s="55"/>
      <c r="AV193" s="9"/>
      <c r="AW193" s="9"/>
      <c r="AX193" s="9"/>
    </row>
    <row r="194" spans="2:50" s="2" customFormat="1" ht="19.5" customHeight="1">
      <c r="B194" s="289" t="s">
        <v>268</v>
      </c>
      <c r="C194" s="290"/>
      <c r="D194" s="290"/>
      <c r="E194" s="290"/>
      <c r="F194" s="290"/>
      <c r="G194" s="290"/>
      <c r="H194" s="290"/>
      <c r="I194" s="290"/>
      <c r="J194" s="290"/>
      <c r="K194" s="290"/>
      <c r="L194" s="290"/>
      <c r="M194" s="290"/>
      <c r="N194" s="290"/>
      <c r="O194" s="290"/>
      <c r="P194" s="290"/>
      <c r="Q194" s="290"/>
      <c r="R194" s="290"/>
      <c r="S194" s="290"/>
      <c r="T194" s="290"/>
      <c r="U194" s="290"/>
      <c r="V194" s="290"/>
      <c r="W194" s="290"/>
      <c r="X194" s="290"/>
      <c r="Y194" s="290"/>
      <c r="Z194" s="290"/>
      <c r="AA194" s="290"/>
      <c r="AB194" s="290"/>
      <c r="AC194" s="290"/>
      <c r="AD194" s="290"/>
      <c r="AE194" s="290"/>
      <c r="AF194" s="290"/>
      <c r="AG194" s="290"/>
      <c r="AH194" s="420"/>
      <c r="AI194" s="290"/>
      <c r="AJ194" s="290"/>
      <c r="AK194" s="290"/>
      <c r="AL194" s="290"/>
      <c r="AM194" s="290"/>
      <c r="AN194" s="290"/>
      <c r="AO194" s="290"/>
      <c r="AP194" s="290"/>
      <c r="AQ194" s="421"/>
      <c r="AR194" s="148"/>
      <c r="AS194" s="149"/>
      <c r="AT194" s="149"/>
      <c r="AU194" s="149"/>
      <c r="AV194" s="9"/>
      <c r="AW194" s="9"/>
      <c r="AX194" s="9"/>
    </row>
    <row r="195" spans="2:50" s="2" customFormat="1" ht="19.5" customHeight="1">
      <c r="B195" s="204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6"/>
      <c r="AR195" s="274" t="s">
        <v>277</v>
      </c>
      <c r="AS195" s="275"/>
      <c r="AT195" s="275"/>
      <c r="AU195" s="275"/>
      <c r="AV195" s="9"/>
      <c r="AW195" s="9"/>
      <c r="AX195" s="9"/>
    </row>
    <row r="196" spans="2:50" s="2" customFormat="1" ht="19.5" customHeight="1">
      <c r="B196" s="204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6"/>
      <c r="AR196" s="274"/>
      <c r="AS196" s="275"/>
      <c r="AT196" s="275"/>
      <c r="AU196" s="275"/>
      <c r="AV196" s="9"/>
      <c r="AW196" s="9"/>
      <c r="AX196" s="9"/>
    </row>
    <row r="197" spans="2:50" s="2" customFormat="1" ht="19.5" customHeight="1">
      <c r="B197" s="204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6"/>
      <c r="AR197" s="274"/>
      <c r="AS197" s="275"/>
      <c r="AT197" s="275"/>
      <c r="AU197" s="275"/>
      <c r="AV197" s="9"/>
      <c r="AW197" s="9"/>
      <c r="AX197" s="9"/>
    </row>
    <row r="198" spans="2:50" s="2" customFormat="1" ht="19.5" customHeight="1">
      <c r="B198" s="204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6"/>
      <c r="AR198" s="274"/>
      <c r="AS198" s="275"/>
      <c r="AT198" s="275"/>
      <c r="AU198" s="275"/>
      <c r="AV198" s="9"/>
      <c r="AW198" s="9"/>
      <c r="AX198" s="9"/>
    </row>
    <row r="199" spans="2:50" s="2" customFormat="1" ht="19.5" customHeight="1" thickBot="1">
      <c r="B199" s="267"/>
      <c r="C199" s="268"/>
      <c r="D199" s="268"/>
      <c r="E199" s="268"/>
      <c r="F199" s="268"/>
      <c r="G199" s="268"/>
      <c r="H199" s="268"/>
      <c r="I199" s="268"/>
      <c r="J199" s="268"/>
      <c r="K199" s="268"/>
      <c r="L199" s="268"/>
      <c r="M199" s="268"/>
      <c r="N199" s="268"/>
      <c r="O199" s="268"/>
      <c r="P199" s="268"/>
      <c r="Q199" s="268"/>
      <c r="R199" s="268"/>
      <c r="S199" s="268"/>
      <c r="T199" s="268"/>
      <c r="U199" s="268"/>
      <c r="V199" s="268"/>
      <c r="W199" s="268"/>
      <c r="X199" s="268"/>
      <c r="Y199" s="268"/>
      <c r="Z199" s="268"/>
      <c r="AA199" s="268"/>
      <c r="AB199" s="268"/>
      <c r="AC199" s="268"/>
      <c r="AD199" s="268"/>
      <c r="AE199" s="268"/>
      <c r="AF199" s="268"/>
      <c r="AG199" s="268"/>
      <c r="AH199" s="268"/>
      <c r="AI199" s="268"/>
      <c r="AJ199" s="268"/>
      <c r="AK199" s="268"/>
      <c r="AL199" s="268"/>
      <c r="AM199" s="268"/>
      <c r="AN199" s="268"/>
      <c r="AO199" s="268"/>
      <c r="AP199" s="268"/>
      <c r="AQ199" s="269"/>
      <c r="AR199" s="274"/>
      <c r="AS199" s="275"/>
      <c r="AT199" s="275"/>
      <c r="AU199" s="275"/>
      <c r="AV199" s="9"/>
      <c r="AW199" s="9"/>
      <c r="AX199" s="9"/>
    </row>
    <row r="200" spans="2:50" s="2" customFormat="1" ht="19.5" customHeight="1">
      <c r="B200" s="295" t="s">
        <v>269</v>
      </c>
      <c r="C200" s="296"/>
      <c r="D200" s="296"/>
      <c r="E200" s="296"/>
      <c r="F200" s="296"/>
      <c r="G200" s="296"/>
      <c r="H200" s="296"/>
      <c r="I200" s="296"/>
      <c r="J200" s="296"/>
      <c r="K200" s="296"/>
      <c r="L200" s="297">
        <f>AF189</f>
        <v>0</v>
      </c>
      <c r="M200" s="297"/>
      <c r="N200" s="297"/>
      <c r="O200" s="297"/>
      <c r="P200" s="297"/>
      <c r="Q200" s="297"/>
      <c r="R200" s="297"/>
      <c r="S200" s="298" t="s">
        <v>99</v>
      </c>
      <c r="T200" s="298"/>
      <c r="U200" s="298"/>
      <c r="V200" s="298"/>
      <c r="W200" s="299">
        <f>AF192</f>
        <v>0</v>
      </c>
      <c r="X200" s="299"/>
      <c r="Y200" s="299"/>
      <c r="Z200" s="299"/>
      <c r="AA200" s="299"/>
      <c r="AB200" s="299"/>
      <c r="AC200" s="299"/>
      <c r="AD200" s="299"/>
      <c r="AE200" s="300" t="s">
        <v>26</v>
      </c>
      <c r="AF200" s="300"/>
      <c r="AG200" s="300"/>
      <c r="AH200" s="300"/>
      <c r="AI200" s="300"/>
      <c r="AJ200" s="300"/>
      <c r="AK200" s="300"/>
      <c r="AL200" s="300"/>
      <c r="AM200" s="300"/>
      <c r="AN200" s="300"/>
      <c r="AO200" s="300"/>
      <c r="AP200" s="300"/>
      <c r="AQ200" s="301"/>
      <c r="AR200" s="148"/>
      <c r="AS200" s="149"/>
      <c r="AT200" s="149"/>
      <c r="AU200" s="149"/>
      <c r="AV200" s="9"/>
      <c r="AW200" s="9"/>
      <c r="AX200" s="9"/>
    </row>
    <row r="201" spans="2:50" s="2" customFormat="1" ht="30" customHeight="1">
      <c r="B201" s="302" t="s">
        <v>220</v>
      </c>
      <c r="C201" s="303"/>
      <c r="D201" s="303"/>
      <c r="E201" s="303"/>
      <c r="F201" s="303"/>
      <c r="G201" s="303"/>
      <c r="H201" s="303"/>
      <c r="I201" s="303"/>
      <c r="J201" s="303"/>
      <c r="K201" s="303"/>
      <c r="L201" s="303"/>
      <c r="M201" s="303"/>
      <c r="N201" s="303"/>
      <c r="O201" s="303"/>
      <c r="P201" s="303"/>
      <c r="Q201" s="303"/>
      <c r="R201" s="303"/>
      <c r="S201" s="303"/>
      <c r="T201" s="303"/>
      <c r="U201" s="303"/>
      <c r="V201" s="303"/>
      <c r="W201" s="303"/>
      <c r="X201" s="303"/>
      <c r="Y201" s="303"/>
      <c r="Z201" s="303"/>
      <c r="AA201" s="303"/>
      <c r="AB201" s="303"/>
      <c r="AC201" s="303"/>
      <c r="AD201" s="303"/>
      <c r="AE201" s="303"/>
      <c r="AF201" s="303"/>
      <c r="AG201" s="303"/>
      <c r="AH201" s="303"/>
      <c r="AI201" s="303"/>
      <c r="AJ201" s="303"/>
      <c r="AK201" s="303"/>
      <c r="AL201" s="303"/>
      <c r="AM201" s="303"/>
      <c r="AN201" s="303"/>
      <c r="AO201" s="303"/>
      <c r="AP201" s="303"/>
      <c r="AQ201" s="304"/>
      <c r="AR201" s="148"/>
      <c r="AS201" s="149"/>
      <c r="AT201" s="149"/>
      <c r="AU201" s="149"/>
      <c r="AV201" s="9"/>
      <c r="AW201" s="9"/>
      <c r="AX201" s="9"/>
    </row>
    <row r="202" spans="2:50" s="2" customFormat="1" ht="19.5" customHeight="1">
      <c r="B202" s="204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6"/>
      <c r="AR202" s="279" t="s">
        <v>275</v>
      </c>
      <c r="AS202" s="280"/>
      <c r="AT202" s="280"/>
      <c r="AU202" s="280"/>
      <c r="AV202" s="9"/>
      <c r="AW202" s="9"/>
      <c r="AX202" s="9"/>
    </row>
    <row r="203" spans="2:50" s="2" customFormat="1" ht="19.5" customHeight="1">
      <c r="B203" s="204"/>
      <c r="C203" s="205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6"/>
      <c r="AR203" s="279"/>
      <c r="AS203" s="280"/>
      <c r="AT203" s="280"/>
      <c r="AU203" s="280"/>
      <c r="AV203" s="9"/>
      <c r="AW203" s="9"/>
      <c r="AX203" s="9"/>
    </row>
    <row r="204" spans="2:50" s="2" customFormat="1" ht="19.5" customHeight="1">
      <c r="B204" s="204"/>
      <c r="C204" s="205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6"/>
      <c r="AR204" s="279"/>
      <c r="AS204" s="280"/>
      <c r="AT204" s="280"/>
      <c r="AU204" s="280"/>
      <c r="AV204" s="9"/>
      <c r="AW204" s="9"/>
      <c r="AX204" s="9"/>
    </row>
    <row r="205" spans="2:50" s="2" customFormat="1" ht="19.5" customHeight="1">
      <c r="B205" s="204"/>
      <c r="C205" s="205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6"/>
      <c r="AR205" s="279"/>
      <c r="AS205" s="280"/>
      <c r="AT205" s="280"/>
      <c r="AU205" s="280"/>
      <c r="AV205" s="9"/>
      <c r="AW205" s="9"/>
      <c r="AX205" s="9"/>
    </row>
    <row r="206" spans="2:50" s="2" customFormat="1" ht="19.5" customHeight="1">
      <c r="B206" s="204"/>
      <c r="C206" s="20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6"/>
      <c r="AR206" s="279"/>
      <c r="AS206" s="280"/>
      <c r="AT206" s="280"/>
      <c r="AU206" s="280"/>
      <c r="AV206" s="9"/>
      <c r="AW206" s="9"/>
      <c r="AX206" s="9"/>
    </row>
    <row r="207" spans="2:50" s="2" customFormat="1" ht="19.5" customHeight="1">
      <c r="B207" s="204"/>
      <c r="C207" s="20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6"/>
      <c r="AR207" s="279"/>
      <c r="AS207" s="280"/>
      <c r="AT207" s="280"/>
      <c r="AU207" s="280"/>
      <c r="AV207" s="9"/>
      <c r="AW207" s="9"/>
      <c r="AX207" s="9"/>
    </row>
    <row r="208" spans="2:50" s="2" customFormat="1" ht="19.5" customHeight="1">
      <c r="B208" s="204"/>
      <c r="C208" s="205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6"/>
      <c r="AR208" s="279"/>
      <c r="AS208" s="280"/>
      <c r="AT208" s="280"/>
      <c r="AU208" s="280"/>
      <c r="AV208" s="9"/>
      <c r="AW208" s="9"/>
      <c r="AX208" s="9"/>
    </row>
    <row r="209" spans="2:50" s="2" customFormat="1" ht="19.5" customHeight="1">
      <c r="B209" s="204"/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6"/>
      <c r="AR209" s="279"/>
      <c r="AS209" s="280"/>
      <c r="AT209" s="280"/>
      <c r="AU209" s="280"/>
      <c r="AV209" s="9"/>
      <c r="AW209" s="9"/>
      <c r="AX209" s="9"/>
    </row>
    <row r="210" spans="2:50" s="16" customFormat="1" ht="19.5" customHeight="1">
      <c r="B210" s="207"/>
      <c r="C210" s="208"/>
      <c r="D210" s="208"/>
      <c r="E210" s="208"/>
      <c r="F210" s="208"/>
      <c r="G210" s="208"/>
      <c r="H210" s="208"/>
      <c r="I210" s="208"/>
      <c r="J210" s="208"/>
      <c r="K210" s="208"/>
      <c r="L210" s="208"/>
      <c r="M210" s="208"/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  <c r="Y210" s="208"/>
      <c r="Z210" s="208"/>
      <c r="AA210" s="208"/>
      <c r="AB210" s="208"/>
      <c r="AC210" s="208"/>
      <c r="AD210" s="208"/>
      <c r="AE210" s="208"/>
      <c r="AF210" s="208"/>
      <c r="AG210" s="208"/>
      <c r="AH210" s="208"/>
      <c r="AI210" s="208"/>
      <c r="AJ210" s="208"/>
      <c r="AK210" s="208"/>
      <c r="AL210" s="208"/>
      <c r="AM210" s="208"/>
      <c r="AN210" s="208"/>
      <c r="AO210" s="208"/>
      <c r="AP210" s="208"/>
      <c r="AQ210" s="209"/>
      <c r="AR210" s="279"/>
      <c r="AS210" s="280"/>
      <c r="AT210" s="280"/>
      <c r="AU210" s="280"/>
      <c r="AV210" s="35"/>
      <c r="AW210" s="35"/>
      <c r="AX210" s="35"/>
    </row>
    <row r="211" spans="2:50" s="16" customFormat="1" ht="19.5" customHeight="1">
      <c r="B211" s="281">
        <f>B166</f>
        <v>0</v>
      </c>
      <c r="C211" s="282"/>
      <c r="D211" s="282"/>
      <c r="E211" s="282"/>
      <c r="F211" s="282"/>
      <c r="G211" s="282"/>
      <c r="H211" s="282"/>
      <c r="I211" s="282"/>
      <c r="J211" s="282"/>
      <c r="K211" s="282"/>
      <c r="L211" s="282"/>
      <c r="M211" s="282"/>
      <c r="N211" s="282"/>
      <c r="O211" s="282"/>
      <c r="P211" s="282"/>
      <c r="Q211" s="282"/>
      <c r="R211" s="282"/>
      <c r="S211" s="282"/>
      <c r="T211" s="282"/>
      <c r="U211" s="282"/>
      <c r="V211" s="282"/>
      <c r="W211" s="283" t="s">
        <v>285</v>
      </c>
      <c r="X211" s="284"/>
      <c r="Y211" s="284"/>
      <c r="Z211" s="284"/>
      <c r="AA211" s="284"/>
      <c r="AB211" s="284"/>
      <c r="AC211" s="284"/>
      <c r="AD211" s="284"/>
      <c r="AE211" s="284"/>
      <c r="AF211" s="284"/>
      <c r="AG211" s="284"/>
      <c r="AH211" s="284"/>
      <c r="AI211" s="284"/>
      <c r="AJ211" s="284"/>
      <c r="AK211" s="284"/>
      <c r="AL211" s="284"/>
      <c r="AM211" s="284"/>
      <c r="AN211" s="284"/>
      <c r="AO211" s="284"/>
      <c r="AP211" s="284"/>
      <c r="AQ211" s="285"/>
      <c r="AR211" s="60"/>
      <c r="AS211" s="35"/>
      <c r="AT211" s="35"/>
      <c r="AU211" s="35"/>
      <c r="AV211" s="35"/>
      <c r="AW211" s="35"/>
      <c r="AX211" s="35"/>
    </row>
    <row r="212" spans="2:50" s="16" customFormat="1" ht="19.5" customHeight="1">
      <c r="B212" s="286" t="s">
        <v>78</v>
      </c>
      <c r="C212" s="287"/>
      <c r="D212" s="287"/>
      <c r="E212" s="287"/>
      <c r="F212" s="287"/>
      <c r="G212" s="287"/>
      <c r="H212" s="287"/>
      <c r="I212" s="287"/>
      <c r="J212" s="287"/>
      <c r="K212" s="287"/>
      <c r="L212" s="287"/>
      <c r="M212" s="287"/>
      <c r="N212" s="287"/>
      <c r="O212" s="287"/>
      <c r="P212" s="287"/>
      <c r="Q212" s="287"/>
      <c r="R212" s="287"/>
      <c r="S212" s="287"/>
      <c r="T212" s="287"/>
      <c r="U212" s="287"/>
      <c r="V212" s="287"/>
      <c r="W212" s="287"/>
      <c r="X212" s="287"/>
      <c r="Y212" s="287"/>
      <c r="Z212" s="287"/>
      <c r="AA212" s="287"/>
      <c r="AB212" s="287"/>
      <c r="AC212" s="287"/>
      <c r="AD212" s="287"/>
      <c r="AE212" s="287"/>
      <c r="AF212" s="287"/>
      <c r="AG212" s="287"/>
      <c r="AH212" s="287"/>
      <c r="AI212" s="287"/>
      <c r="AJ212" s="287"/>
      <c r="AK212" s="287"/>
      <c r="AL212" s="287"/>
      <c r="AM212" s="287"/>
      <c r="AN212" s="287"/>
      <c r="AO212" s="287"/>
      <c r="AP212" s="287"/>
      <c r="AQ212" s="288"/>
      <c r="AS212" s="35"/>
      <c r="AT212" s="35"/>
      <c r="AU212" s="35"/>
      <c r="AV212" s="35"/>
      <c r="AW212" s="35"/>
      <c r="AX212" s="35"/>
    </row>
    <row r="213" spans="2:50" s="16" customFormat="1" ht="19.5" customHeight="1">
      <c r="B213" s="289" t="s">
        <v>287</v>
      </c>
      <c r="C213" s="290"/>
      <c r="D213" s="290"/>
      <c r="E213" s="290"/>
      <c r="F213" s="290"/>
      <c r="G213" s="290"/>
      <c r="H213" s="290"/>
      <c r="I213" s="290"/>
      <c r="J213" s="290"/>
      <c r="K213" s="290"/>
      <c r="L213" s="291">
        <f>AK189</f>
        <v>0</v>
      </c>
      <c r="M213" s="291"/>
      <c r="N213" s="291"/>
      <c r="O213" s="291"/>
      <c r="P213" s="291"/>
      <c r="Q213" s="291"/>
      <c r="R213" s="291"/>
      <c r="S213" s="292" t="s">
        <v>99</v>
      </c>
      <c r="T213" s="292"/>
      <c r="U213" s="292"/>
      <c r="V213" s="292"/>
      <c r="W213" s="293">
        <f>AK192</f>
        <v>0</v>
      </c>
      <c r="X213" s="293"/>
      <c r="Y213" s="293"/>
      <c r="Z213" s="293"/>
      <c r="AA213" s="293"/>
      <c r="AB213" s="293"/>
      <c r="AC213" s="293"/>
      <c r="AD213" s="293"/>
      <c r="AE213" s="236" t="s">
        <v>62</v>
      </c>
      <c r="AF213" s="236"/>
      <c r="AG213" s="236"/>
      <c r="AH213" s="236"/>
      <c r="AI213" s="236"/>
      <c r="AJ213" s="236"/>
      <c r="AK213" s="236"/>
      <c r="AL213" s="236"/>
      <c r="AM213" s="236"/>
      <c r="AN213" s="236"/>
      <c r="AO213" s="236"/>
      <c r="AP213" s="236"/>
      <c r="AQ213" s="294"/>
      <c r="AS213" s="35"/>
      <c r="AT213" s="35"/>
      <c r="AU213" s="35"/>
      <c r="AV213" s="35"/>
      <c r="AW213" s="35"/>
      <c r="AX213" s="35"/>
    </row>
    <row r="214" spans="2:50" s="16" customFormat="1" ht="19.5" customHeight="1">
      <c r="B214" s="204"/>
      <c r="C214" s="205"/>
      <c r="D214" s="205"/>
      <c r="E214" s="205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6"/>
      <c r="AR214" s="272" t="s">
        <v>276</v>
      </c>
      <c r="AS214" s="276"/>
      <c r="AT214" s="276"/>
      <c r="AU214" s="276"/>
      <c r="AV214" s="35"/>
      <c r="AW214" s="35"/>
      <c r="AX214" s="35"/>
    </row>
    <row r="215" spans="2:50" s="16" customFormat="1" ht="19.5" customHeight="1">
      <c r="B215" s="204"/>
      <c r="C215" s="205"/>
      <c r="D215" s="205"/>
      <c r="E215" s="205"/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6"/>
      <c r="AR215" s="277"/>
      <c r="AS215" s="276"/>
      <c r="AT215" s="276"/>
      <c r="AU215" s="276"/>
      <c r="AV215" s="35"/>
      <c r="AW215" s="35"/>
      <c r="AX215" s="35"/>
    </row>
    <row r="216" spans="2:50" s="16" customFormat="1" ht="19.5" customHeight="1" thickBot="1">
      <c r="B216" s="267"/>
      <c r="C216" s="268"/>
      <c r="D216" s="268"/>
      <c r="E216" s="268"/>
      <c r="F216" s="268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  <c r="AA216" s="268"/>
      <c r="AB216" s="268"/>
      <c r="AC216" s="268"/>
      <c r="AD216" s="268"/>
      <c r="AE216" s="268"/>
      <c r="AF216" s="268"/>
      <c r="AG216" s="268"/>
      <c r="AH216" s="268"/>
      <c r="AI216" s="268"/>
      <c r="AJ216" s="268"/>
      <c r="AK216" s="268"/>
      <c r="AL216" s="268"/>
      <c r="AM216" s="268"/>
      <c r="AN216" s="268"/>
      <c r="AO216" s="268"/>
      <c r="AP216" s="268"/>
      <c r="AQ216" s="269"/>
      <c r="AR216" s="277"/>
      <c r="AS216" s="276"/>
      <c r="AT216" s="276"/>
      <c r="AU216" s="276"/>
      <c r="AV216" s="35"/>
      <c r="AW216" s="35"/>
      <c r="AX216" s="35"/>
    </row>
    <row r="217" ht="48" customHeight="1" thickBot="1"/>
    <row r="218" spans="2:49" s="2" customFormat="1" ht="19.5" customHeight="1">
      <c r="B218" s="422" t="s">
        <v>151</v>
      </c>
      <c r="C218" s="423"/>
      <c r="D218" s="423"/>
      <c r="E218" s="423"/>
      <c r="F218" s="423"/>
      <c r="G218" s="423"/>
      <c r="H218" s="423"/>
      <c r="I218" s="423"/>
      <c r="J218" s="423"/>
      <c r="K218" s="423"/>
      <c r="L218" s="423"/>
      <c r="M218" s="423"/>
      <c r="N218" s="423"/>
      <c r="O218" s="423"/>
      <c r="P218" s="423"/>
      <c r="Q218" s="423"/>
      <c r="R218" s="423"/>
      <c r="S218" s="423"/>
      <c r="T218" s="423"/>
      <c r="U218" s="423"/>
      <c r="V218" s="423"/>
      <c r="W218" s="423"/>
      <c r="X218" s="423"/>
      <c r="Y218" s="423"/>
      <c r="Z218" s="423"/>
      <c r="AA218" s="423"/>
      <c r="AB218" s="423"/>
      <c r="AC218" s="423"/>
      <c r="AD218" s="423"/>
      <c r="AE218" s="423"/>
      <c r="AF218" s="423"/>
      <c r="AG218" s="423"/>
      <c r="AH218" s="423"/>
      <c r="AI218" s="423"/>
      <c r="AJ218" s="423"/>
      <c r="AK218" s="423"/>
      <c r="AL218" s="423"/>
      <c r="AM218" s="423"/>
      <c r="AN218" s="423"/>
      <c r="AO218" s="423"/>
      <c r="AP218" s="423"/>
      <c r="AQ218" s="424"/>
      <c r="AR218" s="51"/>
      <c r="AS218" s="75" t="s">
        <v>109</v>
      </c>
      <c r="AT218" s="75"/>
      <c r="AU218" s="75"/>
      <c r="AV218" s="75"/>
      <c r="AW218" s="75"/>
    </row>
    <row r="219" spans="2:49" s="2" customFormat="1" ht="19.5" customHeight="1">
      <c r="B219" s="401" t="s">
        <v>16</v>
      </c>
      <c r="C219" s="402"/>
      <c r="D219" s="402"/>
      <c r="E219" s="402"/>
      <c r="F219" s="402"/>
      <c r="G219" s="402"/>
      <c r="H219" s="402"/>
      <c r="I219" s="402"/>
      <c r="J219" s="402"/>
      <c r="K219" s="402"/>
      <c r="L219" s="402"/>
      <c r="M219" s="402"/>
      <c r="N219" s="402"/>
      <c r="O219" s="403"/>
      <c r="P219" s="419" t="s">
        <v>25</v>
      </c>
      <c r="Q219" s="284"/>
      <c r="R219" s="284"/>
      <c r="S219" s="284"/>
      <c r="T219" s="284"/>
      <c r="U219" s="284"/>
      <c r="V219" s="284"/>
      <c r="W219" s="284"/>
      <c r="X219" s="284"/>
      <c r="Y219" s="284"/>
      <c r="Z219" s="284"/>
      <c r="AA219" s="284"/>
      <c r="AB219" s="284"/>
      <c r="AC219" s="284"/>
      <c r="AD219" s="284"/>
      <c r="AE219" s="284"/>
      <c r="AF219" s="284"/>
      <c r="AG219" s="284"/>
      <c r="AH219" s="284"/>
      <c r="AI219" s="284"/>
      <c r="AJ219" s="284"/>
      <c r="AK219" s="284"/>
      <c r="AL219" s="284"/>
      <c r="AM219" s="284"/>
      <c r="AN219" s="284"/>
      <c r="AO219" s="284"/>
      <c r="AP219" s="284"/>
      <c r="AQ219" s="285"/>
      <c r="AR219" s="51"/>
      <c r="AS219" s="76" t="s">
        <v>51</v>
      </c>
      <c r="AT219" s="76"/>
      <c r="AU219" s="76"/>
      <c r="AV219" s="76"/>
      <c r="AW219" s="76"/>
    </row>
    <row r="220" spans="2:49" s="2" customFormat="1" ht="19.5" customHeight="1">
      <c r="B220" s="204"/>
      <c r="C220" s="205"/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416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6"/>
      <c r="AR220" s="51"/>
      <c r="AS220" s="77" t="s">
        <v>110</v>
      </c>
      <c r="AT220" s="77"/>
      <c r="AU220" s="77"/>
      <c r="AV220" s="77"/>
      <c r="AW220" s="77"/>
    </row>
    <row r="221" spans="2:50" s="2" customFormat="1" ht="19.5" customHeight="1">
      <c r="B221" s="207"/>
      <c r="C221" s="208"/>
      <c r="D221" s="208"/>
      <c r="E221" s="208"/>
      <c r="F221" s="208"/>
      <c r="G221" s="208"/>
      <c r="H221" s="208"/>
      <c r="I221" s="208"/>
      <c r="J221" s="208"/>
      <c r="K221" s="208"/>
      <c r="L221" s="208"/>
      <c r="M221" s="208"/>
      <c r="N221" s="208"/>
      <c r="O221" s="208"/>
      <c r="P221" s="417"/>
      <c r="Q221" s="208"/>
      <c r="R221" s="208"/>
      <c r="S221" s="208"/>
      <c r="T221" s="208"/>
      <c r="U221" s="208"/>
      <c r="V221" s="208"/>
      <c r="W221" s="208"/>
      <c r="X221" s="208"/>
      <c r="Y221" s="208"/>
      <c r="Z221" s="208"/>
      <c r="AA221" s="208"/>
      <c r="AB221" s="208"/>
      <c r="AC221" s="208"/>
      <c r="AD221" s="208"/>
      <c r="AE221" s="208"/>
      <c r="AF221" s="208"/>
      <c r="AG221" s="208"/>
      <c r="AH221" s="208"/>
      <c r="AI221" s="208"/>
      <c r="AJ221" s="208"/>
      <c r="AK221" s="208"/>
      <c r="AL221" s="208"/>
      <c r="AM221" s="208"/>
      <c r="AN221" s="208"/>
      <c r="AO221" s="208"/>
      <c r="AP221" s="208"/>
      <c r="AQ221" s="209"/>
      <c r="AR221" s="74" t="s">
        <v>132</v>
      </c>
      <c r="AX221" s="9"/>
    </row>
    <row r="222" spans="2:50" s="2" customFormat="1" ht="19.5" customHeight="1" thickBot="1">
      <c r="B222" s="418" t="s">
        <v>52</v>
      </c>
      <c r="C222" s="411"/>
      <c r="D222" s="411"/>
      <c r="E222" s="411"/>
      <c r="F222" s="411"/>
      <c r="G222" s="415"/>
      <c r="H222" s="415"/>
      <c r="I222" s="415"/>
      <c r="J222" s="415"/>
      <c r="K222" s="415"/>
      <c r="L222" s="415"/>
      <c r="M222" s="415"/>
      <c r="N222" s="415"/>
      <c r="O222" s="415"/>
      <c r="P222" s="410" t="s">
        <v>117</v>
      </c>
      <c r="Q222" s="411"/>
      <c r="R222" s="411"/>
      <c r="S222" s="411"/>
      <c r="T222" s="411"/>
      <c r="U222" s="411"/>
      <c r="V222" s="411"/>
      <c r="W222" s="411"/>
      <c r="X222" s="411"/>
      <c r="Y222" s="411"/>
      <c r="Z222" s="411"/>
      <c r="AA222" s="411"/>
      <c r="AB222" s="411"/>
      <c r="AC222" s="411"/>
      <c r="AD222" s="411"/>
      <c r="AE222" s="411"/>
      <c r="AF222" s="412" t="s">
        <v>78</v>
      </c>
      <c r="AG222" s="412"/>
      <c r="AH222" s="412"/>
      <c r="AI222" s="412"/>
      <c r="AJ222" s="412"/>
      <c r="AK222" s="412"/>
      <c r="AL222" s="412"/>
      <c r="AM222" s="412"/>
      <c r="AN222" s="412"/>
      <c r="AO222" s="412"/>
      <c r="AP222" s="412"/>
      <c r="AQ222" s="413"/>
      <c r="AR222" s="59" t="s">
        <v>116</v>
      </c>
      <c r="AS222" s="52"/>
      <c r="AV222" s="9"/>
      <c r="AW222" s="9"/>
      <c r="AX222" s="9"/>
    </row>
    <row r="223" spans="2:50" s="2" customFormat="1" ht="4.5" customHeight="1">
      <c r="B223" s="414"/>
      <c r="C223" s="414"/>
      <c r="D223" s="414"/>
      <c r="E223" s="414"/>
      <c r="F223" s="414"/>
      <c r="G223" s="414"/>
      <c r="H223" s="414"/>
      <c r="I223" s="414"/>
      <c r="J223" s="414"/>
      <c r="K223" s="414"/>
      <c r="L223" s="414"/>
      <c r="M223" s="414"/>
      <c r="N223" s="414"/>
      <c r="O223" s="414"/>
      <c r="P223" s="414"/>
      <c r="Q223" s="414"/>
      <c r="R223" s="414"/>
      <c r="S223" s="414"/>
      <c r="T223" s="414"/>
      <c r="U223" s="414"/>
      <c r="V223" s="414"/>
      <c r="W223" s="414"/>
      <c r="X223" s="414"/>
      <c r="Y223" s="414"/>
      <c r="Z223" s="414"/>
      <c r="AA223" s="414"/>
      <c r="AB223" s="414"/>
      <c r="AC223" s="414"/>
      <c r="AD223" s="414"/>
      <c r="AE223" s="414"/>
      <c r="AF223" s="414"/>
      <c r="AG223" s="414"/>
      <c r="AH223" s="414"/>
      <c r="AI223" s="414"/>
      <c r="AJ223" s="414"/>
      <c r="AK223" s="414"/>
      <c r="AL223" s="414"/>
      <c r="AM223" s="414"/>
      <c r="AN223" s="414"/>
      <c r="AO223" s="414"/>
      <c r="AP223" s="414"/>
      <c r="AQ223" s="414"/>
      <c r="AS223" s="9"/>
      <c r="AT223" s="9"/>
      <c r="AU223" s="9"/>
      <c r="AV223" s="9"/>
      <c r="AW223" s="9"/>
      <c r="AX223" s="9"/>
    </row>
    <row r="224" spans="2:50" s="2" customFormat="1" ht="19.5" customHeight="1">
      <c r="B224" s="404">
        <f>B220</f>
        <v>0</v>
      </c>
      <c r="C224" s="405"/>
      <c r="D224" s="405"/>
      <c r="E224" s="405"/>
      <c r="F224" s="405"/>
      <c r="G224" s="405"/>
      <c r="H224" s="405"/>
      <c r="I224" s="405"/>
      <c r="J224" s="405"/>
      <c r="K224" s="405"/>
      <c r="L224" s="405"/>
      <c r="M224" s="405"/>
      <c r="N224" s="405"/>
      <c r="O224" s="405"/>
      <c r="P224" s="405"/>
      <c r="Q224" s="405"/>
      <c r="R224" s="405"/>
      <c r="S224" s="405"/>
      <c r="T224" s="405"/>
      <c r="U224" s="405"/>
      <c r="V224" s="405"/>
      <c r="W224" s="405"/>
      <c r="X224" s="405"/>
      <c r="Y224" s="405"/>
      <c r="Z224" s="405"/>
      <c r="AA224" s="405"/>
      <c r="AB224" s="405"/>
      <c r="AC224" s="405"/>
      <c r="AD224" s="405"/>
      <c r="AE224" s="405"/>
      <c r="AF224" s="405"/>
      <c r="AG224" s="405"/>
      <c r="AH224" s="405"/>
      <c r="AI224" s="405"/>
      <c r="AJ224" s="405"/>
      <c r="AK224" s="405"/>
      <c r="AL224" s="405"/>
      <c r="AM224" s="405"/>
      <c r="AN224" s="405"/>
      <c r="AO224" s="405"/>
      <c r="AP224" s="236" t="s">
        <v>53</v>
      </c>
      <c r="AQ224" s="294"/>
      <c r="AS224" s="9"/>
      <c r="AT224" s="9"/>
      <c r="AU224" s="9"/>
      <c r="AV224" s="9"/>
      <c r="AW224" s="9"/>
      <c r="AX224" s="9"/>
    </row>
    <row r="225" spans="2:50" s="2" customFormat="1" ht="19.5" customHeight="1" thickBot="1">
      <c r="B225" s="406" t="s">
        <v>17</v>
      </c>
      <c r="C225" s="407"/>
      <c r="D225" s="407"/>
      <c r="E225" s="407"/>
      <c r="F225" s="407"/>
      <c r="G225" s="407"/>
      <c r="H225" s="407"/>
      <c r="I225" s="407"/>
      <c r="J225" s="407"/>
      <c r="K225" s="407"/>
      <c r="L225" s="407"/>
      <c r="M225" s="407"/>
      <c r="N225" s="407"/>
      <c r="O225" s="407"/>
      <c r="P225" s="407"/>
      <c r="Q225" s="407"/>
      <c r="R225" s="407"/>
      <c r="S225" s="407"/>
      <c r="T225" s="407"/>
      <c r="U225" s="407"/>
      <c r="V225" s="407"/>
      <c r="W225" s="407"/>
      <c r="X225" s="407"/>
      <c r="Y225" s="407"/>
      <c r="Z225" s="407"/>
      <c r="AA225" s="407"/>
      <c r="AB225" s="407"/>
      <c r="AC225" s="407"/>
      <c r="AD225" s="407"/>
      <c r="AE225" s="407"/>
      <c r="AF225" s="407"/>
      <c r="AG225" s="407"/>
      <c r="AH225" s="407"/>
      <c r="AI225" s="407"/>
      <c r="AJ225" s="407"/>
      <c r="AK225" s="407"/>
      <c r="AL225" s="407"/>
      <c r="AM225" s="407"/>
      <c r="AN225" s="407"/>
      <c r="AO225" s="407"/>
      <c r="AP225" s="407"/>
      <c r="AQ225" s="408"/>
      <c r="AS225" s="9"/>
      <c r="AT225" s="9"/>
      <c r="AU225" s="9"/>
      <c r="AV225" s="9"/>
      <c r="AW225" s="9"/>
      <c r="AX225" s="9"/>
    </row>
    <row r="226" spans="2:50" s="2" customFormat="1" ht="19.5" customHeight="1" thickBot="1">
      <c r="B226" s="395"/>
      <c r="C226" s="396"/>
      <c r="D226" s="396"/>
      <c r="E226" s="396"/>
      <c r="F226" s="397"/>
      <c r="G226" s="398" t="s">
        <v>13</v>
      </c>
      <c r="H226" s="399"/>
      <c r="I226" s="399"/>
      <c r="J226" s="399"/>
      <c r="K226" s="399"/>
      <c r="L226" s="399"/>
      <c r="M226" s="399"/>
      <c r="N226" s="399"/>
      <c r="O226" s="399"/>
      <c r="P226" s="399"/>
      <c r="Q226" s="399"/>
      <c r="R226" s="399"/>
      <c r="S226" s="399"/>
      <c r="T226" s="399"/>
      <c r="U226" s="399"/>
      <c r="V226" s="399"/>
      <c r="W226" s="399"/>
      <c r="X226" s="399"/>
      <c r="Y226" s="399"/>
      <c r="Z226" s="400"/>
      <c r="AA226" s="399" t="s">
        <v>14</v>
      </c>
      <c r="AB226" s="399"/>
      <c r="AC226" s="399"/>
      <c r="AD226" s="399"/>
      <c r="AE226" s="399"/>
      <c r="AF226" s="399"/>
      <c r="AG226" s="399"/>
      <c r="AH226" s="399"/>
      <c r="AI226" s="399"/>
      <c r="AJ226" s="399"/>
      <c r="AK226" s="399"/>
      <c r="AL226" s="399"/>
      <c r="AM226" s="399"/>
      <c r="AN226" s="399"/>
      <c r="AO226" s="399"/>
      <c r="AP226" s="399"/>
      <c r="AQ226" s="400"/>
      <c r="AS226" s="9"/>
      <c r="AT226" s="9"/>
      <c r="AU226" s="9"/>
      <c r="AV226" s="9"/>
      <c r="AW226" s="9"/>
      <c r="AX226" s="9"/>
    </row>
    <row r="227" spans="2:47" s="2" customFormat="1" ht="39" customHeight="1">
      <c r="B227" s="425"/>
      <c r="C227" s="426"/>
      <c r="D227" s="426"/>
      <c r="E227" s="426"/>
      <c r="F227" s="426"/>
      <c r="G227" s="392" t="s">
        <v>218</v>
      </c>
      <c r="H227" s="386"/>
      <c r="I227" s="386"/>
      <c r="J227" s="387"/>
      <c r="K227" s="380" t="s">
        <v>126</v>
      </c>
      <c r="L227" s="381"/>
      <c r="M227" s="393"/>
      <c r="N227" s="386" t="s">
        <v>219</v>
      </c>
      <c r="O227" s="386"/>
      <c r="P227" s="386"/>
      <c r="Q227" s="387"/>
      <c r="R227" s="380" t="s">
        <v>126</v>
      </c>
      <c r="S227" s="381"/>
      <c r="T227" s="382"/>
      <c r="U227" s="388" t="s">
        <v>221</v>
      </c>
      <c r="V227" s="234"/>
      <c r="W227" s="389"/>
      <c r="X227" s="390" t="s">
        <v>264</v>
      </c>
      <c r="Y227" s="390"/>
      <c r="Z227" s="391"/>
      <c r="AA227" s="392" t="s">
        <v>219</v>
      </c>
      <c r="AB227" s="386"/>
      <c r="AC227" s="386"/>
      <c r="AD227" s="387"/>
      <c r="AE227" s="380" t="s">
        <v>126</v>
      </c>
      <c r="AF227" s="381"/>
      <c r="AG227" s="393"/>
      <c r="AH227" s="429" t="s">
        <v>265</v>
      </c>
      <c r="AI227" s="430"/>
      <c r="AJ227" s="430"/>
      <c r="AK227" s="431"/>
      <c r="AL227" s="380" t="s">
        <v>126</v>
      </c>
      <c r="AM227" s="381"/>
      <c r="AN227" s="382"/>
      <c r="AO227" s="388" t="s">
        <v>266</v>
      </c>
      <c r="AP227" s="427"/>
      <c r="AQ227" s="428"/>
      <c r="AR227" s="278" t="s">
        <v>281</v>
      </c>
      <c r="AS227" s="196"/>
      <c r="AT227" s="196"/>
      <c r="AU227" s="196"/>
    </row>
    <row r="228" spans="2:47" s="2" customFormat="1" ht="19.5" customHeight="1">
      <c r="B228" s="231" t="s">
        <v>81</v>
      </c>
      <c r="C228" s="173"/>
      <c r="D228" s="173"/>
      <c r="E228" s="173"/>
      <c r="F228" s="190"/>
      <c r="G228" s="350"/>
      <c r="H228" s="351"/>
      <c r="I228" s="351"/>
      <c r="J228" s="351"/>
      <c r="K228" s="383"/>
      <c r="L228" s="384"/>
      <c r="M228" s="394"/>
      <c r="N228" s="351"/>
      <c r="O228" s="351"/>
      <c r="P228" s="351"/>
      <c r="Q228" s="354"/>
      <c r="R228" s="383"/>
      <c r="S228" s="384"/>
      <c r="T228" s="385"/>
      <c r="U228" s="343" t="e">
        <f>N228/G228</f>
        <v>#DIV/0!</v>
      </c>
      <c r="V228" s="344"/>
      <c r="W228" s="368"/>
      <c r="X228" s="344" t="e">
        <f>N228/AA228</f>
        <v>#DIV/0!</v>
      </c>
      <c r="Y228" s="344"/>
      <c r="Z228" s="345"/>
      <c r="AA228" s="360"/>
      <c r="AB228" s="361"/>
      <c r="AC228" s="361"/>
      <c r="AD228" s="374"/>
      <c r="AE228" s="383"/>
      <c r="AF228" s="384"/>
      <c r="AG228" s="394"/>
      <c r="AH228" s="350"/>
      <c r="AI228" s="351"/>
      <c r="AJ228" s="351"/>
      <c r="AK228" s="351"/>
      <c r="AL228" s="383"/>
      <c r="AM228" s="384"/>
      <c r="AN228" s="385"/>
      <c r="AO228" s="343" t="e">
        <f>AH228/N228</f>
        <v>#DIV/0!</v>
      </c>
      <c r="AP228" s="344"/>
      <c r="AQ228" s="345"/>
      <c r="AR228" s="278"/>
      <c r="AS228" s="196"/>
      <c r="AT228" s="196"/>
      <c r="AU228" s="196"/>
    </row>
    <row r="229" spans="2:47" s="2" customFormat="1" ht="19.5" customHeight="1">
      <c r="B229" s="24"/>
      <c r="C229" s="369" t="s">
        <v>79</v>
      </c>
      <c r="D229" s="377"/>
      <c r="E229" s="377"/>
      <c r="F229" s="377"/>
      <c r="G229" s="358"/>
      <c r="H229" s="359"/>
      <c r="I229" s="359"/>
      <c r="J229" s="359"/>
      <c r="K229" s="362" t="e">
        <f>G229/$G$228</f>
        <v>#DIV/0!</v>
      </c>
      <c r="L229" s="363"/>
      <c r="M229" s="366"/>
      <c r="N229" s="359"/>
      <c r="O229" s="359"/>
      <c r="P229" s="359"/>
      <c r="Q229" s="373"/>
      <c r="R229" s="362" t="e">
        <f>N229/$N$228</f>
        <v>#DIV/0!</v>
      </c>
      <c r="S229" s="363"/>
      <c r="T229" s="375"/>
      <c r="U229" s="362" t="e">
        <f>N229/G229</f>
        <v>#DIV/0!</v>
      </c>
      <c r="V229" s="363"/>
      <c r="W229" s="375"/>
      <c r="X229" s="363" t="e">
        <f>N229/AA229</f>
        <v>#DIV/0!</v>
      </c>
      <c r="Y229" s="363"/>
      <c r="Z229" s="366"/>
      <c r="AA229" s="358"/>
      <c r="AB229" s="359"/>
      <c r="AC229" s="359"/>
      <c r="AD229" s="373"/>
      <c r="AE229" s="362" t="e">
        <f>AA229/$AA$228</f>
        <v>#DIV/0!</v>
      </c>
      <c r="AF229" s="363"/>
      <c r="AG229" s="366"/>
      <c r="AH229" s="358"/>
      <c r="AI229" s="359"/>
      <c r="AJ229" s="359"/>
      <c r="AK229" s="359"/>
      <c r="AL229" s="362" t="e">
        <f>AH229/$AH$228</f>
        <v>#DIV/0!</v>
      </c>
      <c r="AM229" s="363"/>
      <c r="AN229" s="363"/>
      <c r="AO229" s="362" t="e">
        <f>AH229/N229</f>
        <v>#DIV/0!</v>
      </c>
      <c r="AP229" s="363"/>
      <c r="AQ229" s="366"/>
      <c r="AR229" s="278"/>
      <c r="AS229" s="196"/>
      <c r="AT229" s="196"/>
      <c r="AU229" s="196"/>
    </row>
    <row r="230" spans="2:50" s="2" customFormat="1" ht="19.5" customHeight="1">
      <c r="B230" s="24"/>
      <c r="C230" s="378"/>
      <c r="D230" s="379"/>
      <c r="E230" s="379"/>
      <c r="F230" s="379"/>
      <c r="G230" s="360"/>
      <c r="H230" s="361"/>
      <c r="I230" s="361"/>
      <c r="J230" s="361"/>
      <c r="K230" s="364"/>
      <c r="L230" s="365"/>
      <c r="M230" s="367"/>
      <c r="N230" s="361"/>
      <c r="O230" s="361"/>
      <c r="P230" s="361"/>
      <c r="Q230" s="374"/>
      <c r="R230" s="364"/>
      <c r="S230" s="365"/>
      <c r="T230" s="376"/>
      <c r="U230" s="364"/>
      <c r="V230" s="365"/>
      <c r="W230" s="376"/>
      <c r="X230" s="365"/>
      <c r="Y230" s="365"/>
      <c r="Z230" s="367"/>
      <c r="AA230" s="360"/>
      <c r="AB230" s="361"/>
      <c r="AC230" s="361"/>
      <c r="AD230" s="374"/>
      <c r="AE230" s="364"/>
      <c r="AF230" s="365"/>
      <c r="AG230" s="367"/>
      <c r="AH230" s="360"/>
      <c r="AI230" s="361"/>
      <c r="AJ230" s="361"/>
      <c r="AK230" s="361"/>
      <c r="AL230" s="364"/>
      <c r="AM230" s="365"/>
      <c r="AN230" s="365"/>
      <c r="AO230" s="364"/>
      <c r="AP230" s="365"/>
      <c r="AQ230" s="367"/>
      <c r="AR230" s="278"/>
      <c r="AS230" s="196"/>
      <c r="AT230" s="196"/>
      <c r="AU230" s="196"/>
      <c r="AV230" s="46"/>
      <c r="AW230" s="46"/>
      <c r="AX230" s="9"/>
    </row>
    <row r="231" spans="2:50" s="2" customFormat="1" ht="19.5" customHeight="1">
      <c r="B231" s="24"/>
      <c r="C231" s="259" t="s">
        <v>18</v>
      </c>
      <c r="D231" s="259"/>
      <c r="E231" s="259"/>
      <c r="F231" s="233"/>
      <c r="G231" s="350"/>
      <c r="H231" s="351"/>
      <c r="I231" s="351"/>
      <c r="J231" s="351"/>
      <c r="K231" s="352" t="e">
        <f>G231/$G$228</f>
        <v>#DIV/0!</v>
      </c>
      <c r="L231" s="352"/>
      <c r="M231" s="353"/>
      <c r="N231" s="354"/>
      <c r="O231" s="357"/>
      <c r="P231" s="357"/>
      <c r="Q231" s="357"/>
      <c r="R231" s="352" t="e">
        <f>N231/$N$228</f>
        <v>#DIV/0!</v>
      </c>
      <c r="S231" s="352"/>
      <c r="T231" s="352"/>
      <c r="U231" s="343" t="e">
        <f>N231/G231</f>
        <v>#DIV/0!</v>
      </c>
      <c r="V231" s="344"/>
      <c r="W231" s="368"/>
      <c r="X231" s="344" t="e">
        <f>N231/AA231</f>
        <v>#DIV/0!</v>
      </c>
      <c r="Y231" s="344"/>
      <c r="Z231" s="345"/>
      <c r="AA231" s="350"/>
      <c r="AB231" s="351"/>
      <c r="AC231" s="351"/>
      <c r="AD231" s="354"/>
      <c r="AE231" s="343" t="e">
        <f>AA231/$AA$228</f>
        <v>#DIV/0!</v>
      </c>
      <c r="AF231" s="344"/>
      <c r="AG231" s="345"/>
      <c r="AH231" s="350"/>
      <c r="AI231" s="351"/>
      <c r="AJ231" s="351"/>
      <c r="AK231" s="351"/>
      <c r="AL231" s="343" t="e">
        <f>AH231/$AH$228</f>
        <v>#DIV/0!</v>
      </c>
      <c r="AM231" s="344"/>
      <c r="AN231" s="344"/>
      <c r="AO231" s="343" t="e">
        <f>AH231/N231</f>
        <v>#DIV/0!</v>
      </c>
      <c r="AP231" s="344"/>
      <c r="AQ231" s="345"/>
      <c r="AR231" s="278"/>
      <c r="AS231" s="196"/>
      <c r="AT231" s="196"/>
      <c r="AU231" s="196"/>
      <c r="AV231" s="46"/>
      <c r="AW231" s="46"/>
      <c r="AX231" s="9"/>
    </row>
    <row r="232" spans="2:50" s="2" customFormat="1" ht="19.5" customHeight="1">
      <c r="B232" s="24"/>
      <c r="C232" s="259" t="s">
        <v>19</v>
      </c>
      <c r="D232" s="259"/>
      <c r="E232" s="259"/>
      <c r="F232" s="233"/>
      <c r="G232" s="350"/>
      <c r="H232" s="351"/>
      <c r="I232" s="351"/>
      <c r="J232" s="351"/>
      <c r="K232" s="352" t="e">
        <f>G232/$G$228</f>
        <v>#DIV/0!</v>
      </c>
      <c r="L232" s="352"/>
      <c r="M232" s="353"/>
      <c r="N232" s="354"/>
      <c r="O232" s="357"/>
      <c r="P232" s="357"/>
      <c r="Q232" s="357"/>
      <c r="R232" s="352" t="e">
        <f>N232/$N$228</f>
        <v>#DIV/0!</v>
      </c>
      <c r="S232" s="352"/>
      <c r="T232" s="352"/>
      <c r="U232" s="343" t="e">
        <f>N232/G232</f>
        <v>#DIV/0!</v>
      </c>
      <c r="V232" s="344"/>
      <c r="W232" s="368"/>
      <c r="X232" s="344" t="e">
        <f>N232/AA232</f>
        <v>#DIV/0!</v>
      </c>
      <c r="Y232" s="344"/>
      <c r="Z232" s="345"/>
      <c r="AA232" s="350"/>
      <c r="AB232" s="351"/>
      <c r="AC232" s="351"/>
      <c r="AD232" s="354"/>
      <c r="AE232" s="343" t="e">
        <f>AA232/$AA$228</f>
        <v>#DIV/0!</v>
      </c>
      <c r="AF232" s="344"/>
      <c r="AG232" s="345"/>
      <c r="AH232" s="350"/>
      <c r="AI232" s="351"/>
      <c r="AJ232" s="351"/>
      <c r="AK232" s="351"/>
      <c r="AL232" s="343" t="e">
        <f>AH232/$AH$228</f>
        <v>#DIV/0!</v>
      </c>
      <c r="AM232" s="344"/>
      <c r="AN232" s="344"/>
      <c r="AO232" s="343" t="e">
        <f>AH232/N232</f>
        <v>#DIV/0!</v>
      </c>
      <c r="AP232" s="344"/>
      <c r="AQ232" s="345"/>
      <c r="AR232" s="278"/>
      <c r="AS232" s="196"/>
      <c r="AT232" s="196"/>
      <c r="AU232" s="196"/>
      <c r="AV232" s="46"/>
      <c r="AW232" s="46"/>
      <c r="AX232" s="9"/>
    </row>
    <row r="233" spans="2:50" s="2" customFormat="1" ht="19.5" customHeight="1">
      <c r="B233" s="24"/>
      <c r="C233" s="369" t="s">
        <v>96</v>
      </c>
      <c r="D233" s="370"/>
      <c r="E233" s="370"/>
      <c r="F233" s="370"/>
      <c r="G233" s="358"/>
      <c r="H233" s="359"/>
      <c r="I233" s="359"/>
      <c r="J233" s="359"/>
      <c r="K233" s="362" t="e">
        <f>G233/$G$228</f>
        <v>#DIV/0!</v>
      </c>
      <c r="L233" s="363"/>
      <c r="M233" s="366"/>
      <c r="N233" s="359"/>
      <c r="O233" s="359"/>
      <c r="P233" s="359"/>
      <c r="Q233" s="373"/>
      <c r="R233" s="362" t="e">
        <f>N233/$N$228</f>
        <v>#DIV/0!</v>
      </c>
      <c r="S233" s="363"/>
      <c r="T233" s="375"/>
      <c r="U233" s="362" t="e">
        <f>N233/G233</f>
        <v>#DIV/0!</v>
      </c>
      <c r="V233" s="363"/>
      <c r="W233" s="375"/>
      <c r="X233" s="362" t="e">
        <f>N233/AA233</f>
        <v>#DIV/0!</v>
      </c>
      <c r="Y233" s="363"/>
      <c r="Z233" s="366"/>
      <c r="AA233" s="358"/>
      <c r="AB233" s="359"/>
      <c r="AC233" s="359"/>
      <c r="AD233" s="373"/>
      <c r="AE233" s="362" t="e">
        <f>AA233/$AA$228</f>
        <v>#DIV/0!</v>
      </c>
      <c r="AF233" s="363"/>
      <c r="AG233" s="366"/>
      <c r="AH233" s="358"/>
      <c r="AI233" s="359"/>
      <c r="AJ233" s="359"/>
      <c r="AK233" s="359"/>
      <c r="AL233" s="362" t="e">
        <f>AH233/$AH$228</f>
        <v>#DIV/0!</v>
      </c>
      <c r="AM233" s="363"/>
      <c r="AN233" s="363"/>
      <c r="AO233" s="362" t="e">
        <f>AH233/N233</f>
        <v>#DIV/0!</v>
      </c>
      <c r="AP233" s="363"/>
      <c r="AQ233" s="366"/>
      <c r="AR233" s="278"/>
      <c r="AS233" s="196"/>
      <c r="AT233" s="196"/>
      <c r="AU233" s="196"/>
      <c r="AV233" s="46"/>
      <c r="AW233" s="46"/>
      <c r="AX233" s="9"/>
    </row>
    <row r="234" spans="2:50" s="2" customFormat="1" ht="19.5" customHeight="1">
      <c r="B234" s="24"/>
      <c r="C234" s="371"/>
      <c r="D234" s="372"/>
      <c r="E234" s="372"/>
      <c r="F234" s="372"/>
      <c r="G234" s="360"/>
      <c r="H234" s="361"/>
      <c r="I234" s="361"/>
      <c r="J234" s="361"/>
      <c r="K234" s="364"/>
      <c r="L234" s="365"/>
      <c r="M234" s="367"/>
      <c r="N234" s="361"/>
      <c r="O234" s="361"/>
      <c r="P234" s="361"/>
      <c r="Q234" s="374"/>
      <c r="R234" s="364"/>
      <c r="S234" s="365"/>
      <c r="T234" s="376"/>
      <c r="U234" s="364"/>
      <c r="V234" s="365"/>
      <c r="W234" s="376"/>
      <c r="X234" s="364"/>
      <c r="Y234" s="365"/>
      <c r="Z234" s="367"/>
      <c r="AA234" s="360"/>
      <c r="AB234" s="361"/>
      <c r="AC234" s="361"/>
      <c r="AD234" s="374"/>
      <c r="AE234" s="364"/>
      <c r="AF234" s="365"/>
      <c r="AG234" s="367"/>
      <c r="AH234" s="360"/>
      <c r="AI234" s="361"/>
      <c r="AJ234" s="361"/>
      <c r="AK234" s="361"/>
      <c r="AL234" s="364"/>
      <c r="AM234" s="365"/>
      <c r="AN234" s="365"/>
      <c r="AO234" s="364"/>
      <c r="AP234" s="365"/>
      <c r="AQ234" s="367"/>
      <c r="AR234" s="278"/>
      <c r="AS234" s="196"/>
      <c r="AT234" s="196"/>
      <c r="AU234" s="196"/>
      <c r="AV234" s="46"/>
      <c r="AW234" s="46"/>
      <c r="AX234" s="9"/>
    </row>
    <row r="235" spans="2:50" s="2" customFormat="1" ht="19.5" customHeight="1">
      <c r="B235" s="24"/>
      <c r="C235" s="369" t="s">
        <v>80</v>
      </c>
      <c r="D235" s="370"/>
      <c r="E235" s="370"/>
      <c r="F235" s="370"/>
      <c r="G235" s="358"/>
      <c r="H235" s="359"/>
      <c r="I235" s="359"/>
      <c r="J235" s="359"/>
      <c r="K235" s="362" t="e">
        <f>G235/$G$228</f>
        <v>#DIV/0!</v>
      </c>
      <c r="L235" s="363"/>
      <c r="M235" s="366"/>
      <c r="N235" s="359"/>
      <c r="O235" s="359"/>
      <c r="P235" s="359"/>
      <c r="Q235" s="373"/>
      <c r="R235" s="362" t="e">
        <f>N235/$N$228</f>
        <v>#DIV/0!</v>
      </c>
      <c r="S235" s="363"/>
      <c r="T235" s="375"/>
      <c r="U235" s="362" t="e">
        <f>N235/G235</f>
        <v>#DIV/0!</v>
      </c>
      <c r="V235" s="363"/>
      <c r="W235" s="375"/>
      <c r="X235" s="362" t="e">
        <f>N235/AA235</f>
        <v>#DIV/0!</v>
      </c>
      <c r="Y235" s="363"/>
      <c r="Z235" s="366"/>
      <c r="AA235" s="358"/>
      <c r="AB235" s="359"/>
      <c r="AC235" s="359"/>
      <c r="AD235" s="373"/>
      <c r="AE235" s="362" t="e">
        <f>AA235/$AA$228</f>
        <v>#DIV/0!</v>
      </c>
      <c r="AF235" s="363"/>
      <c r="AG235" s="366"/>
      <c r="AH235" s="358"/>
      <c r="AI235" s="359"/>
      <c r="AJ235" s="359"/>
      <c r="AK235" s="359"/>
      <c r="AL235" s="362" t="e">
        <f>AH235/$AH$228</f>
        <v>#DIV/0!</v>
      </c>
      <c r="AM235" s="363"/>
      <c r="AN235" s="363"/>
      <c r="AO235" s="362" t="e">
        <f>AH235/N235</f>
        <v>#DIV/0!</v>
      </c>
      <c r="AP235" s="363"/>
      <c r="AQ235" s="366"/>
      <c r="AR235" s="278"/>
      <c r="AS235" s="196"/>
      <c r="AT235" s="196"/>
      <c r="AU235" s="196"/>
      <c r="AV235" s="46"/>
      <c r="AW235" s="46"/>
      <c r="AX235" s="9"/>
    </row>
    <row r="236" spans="2:50" s="2" customFormat="1" ht="19.5" customHeight="1">
      <c r="B236" s="24"/>
      <c r="C236" s="371"/>
      <c r="D236" s="372"/>
      <c r="E236" s="372"/>
      <c r="F236" s="372"/>
      <c r="G236" s="360"/>
      <c r="H236" s="361"/>
      <c r="I236" s="361"/>
      <c r="J236" s="361"/>
      <c r="K236" s="364"/>
      <c r="L236" s="365"/>
      <c r="M236" s="367"/>
      <c r="N236" s="361"/>
      <c r="O236" s="361"/>
      <c r="P236" s="361"/>
      <c r="Q236" s="374"/>
      <c r="R236" s="364"/>
      <c r="S236" s="365"/>
      <c r="T236" s="376"/>
      <c r="U236" s="364"/>
      <c r="V236" s="365"/>
      <c r="W236" s="376"/>
      <c r="X236" s="364"/>
      <c r="Y236" s="365"/>
      <c r="Z236" s="367"/>
      <c r="AA236" s="360"/>
      <c r="AB236" s="361"/>
      <c r="AC236" s="361"/>
      <c r="AD236" s="374"/>
      <c r="AE236" s="364"/>
      <c r="AF236" s="365"/>
      <c r="AG236" s="367"/>
      <c r="AH236" s="360"/>
      <c r="AI236" s="361"/>
      <c r="AJ236" s="361"/>
      <c r="AK236" s="361"/>
      <c r="AL236" s="364"/>
      <c r="AM236" s="365"/>
      <c r="AN236" s="365"/>
      <c r="AO236" s="364"/>
      <c r="AP236" s="365"/>
      <c r="AQ236" s="367"/>
      <c r="AR236" s="278"/>
      <c r="AS236" s="196"/>
      <c r="AT236" s="196"/>
      <c r="AU236" s="196"/>
      <c r="AV236" s="46"/>
      <c r="AW236" s="46"/>
      <c r="AX236" s="9"/>
    </row>
    <row r="237" spans="2:50" s="2" customFormat="1" ht="19.5" customHeight="1">
      <c r="B237" s="24"/>
      <c r="C237" s="259" t="s">
        <v>20</v>
      </c>
      <c r="D237" s="259"/>
      <c r="E237" s="259"/>
      <c r="F237" s="233"/>
      <c r="G237" s="350"/>
      <c r="H237" s="351"/>
      <c r="I237" s="351"/>
      <c r="J237" s="351"/>
      <c r="K237" s="352" t="e">
        <f>G237/$G$228</f>
        <v>#DIV/0!</v>
      </c>
      <c r="L237" s="352"/>
      <c r="M237" s="353"/>
      <c r="N237" s="354"/>
      <c r="O237" s="357"/>
      <c r="P237" s="357"/>
      <c r="Q237" s="357"/>
      <c r="R237" s="352" t="e">
        <f>N237/$N$228</f>
        <v>#DIV/0!</v>
      </c>
      <c r="S237" s="352"/>
      <c r="T237" s="352"/>
      <c r="U237" s="343" t="e">
        <f>N237/G237</f>
        <v>#DIV/0!</v>
      </c>
      <c r="V237" s="344"/>
      <c r="W237" s="368"/>
      <c r="X237" s="343" t="e">
        <f>N237/AA237</f>
        <v>#DIV/0!</v>
      </c>
      <c r="Y237" s="344"/>
      <c r="Z237" s="345"/>
      <c r="AA237" s="350"/>
      <c r="AB237" s="351"/>
      <c r="AC237" s="351"/>
      <c r="AD237" s="354"/>
      <c r="AE237" s="343" t="e">
        <f>AA237/$AA$228</f>
        <v>#DIV/0!</v>
      </c>
      <c r="AF237" s="344"/>
      <c r="AG237" s="345"/>
      <c r="AH237" s="350"/>
      <c r="AI237" s="351"/>
      <c r="AJ237" s="351"/>
      <c r="AK237" s="351"/>
      <c r="AL237" s="343" t="e">
        <f>AH237/$AH$228</f>
        <v>#DIV/0!</v>
      </c>
      <c r="AM237" s="344"/>
      <c r="AN237" s="344"/>
      <c r="AO237" s="343" t="e">
        <f>AH237/N237</f>
        <v>#DIV/0!</v>
      </c>
      <c r="AP237" s="344"/>
      <c r="AQ237" s="345"/>
      <c r="AR237" s="278"/>
      <c r="AS237" s="196"/>
      <c r="AT237" s="196"/>
      <c r="AU237" s="196"/>
      <c r="AV237" s="46"/>
      <c r="AW237" s="46"/>
      <c r="AX237" s="9"/>
    </row>
    <row r="238" spans="2:50" s="2" customFormat="1" ht="19.5" customHeight="1">
      <c r="B238" s="24"/>
      <c r="C238" s="259" t="s">
        <v>21</v>
      </c>
      <c r="D238" s="259"/>
      <c r="E238" s="259"/>
      <c r="F238" s="233"/>
      <c r="G238" s="350"/>
      <c r="H238" s="351"/>
      <c r="I238" s="351"/>
      <c r="J238" s="351"/>
      <c r="K238" s="352" t="e">
        <f>G238/$G$228</f>
        <v>#DIV/0!</v>
      </c>
      <c r="L238" s="352"/>
      <c r="M238" s="353"/>
      <c r="N238" s="354"/>
      <c r="O238" s="357"/>
      <c r="P238" s="357"/>
      <c r="Q238" s="357"/>
      <c r="R238" s="352" t="e">
        <f>N238/$N$228</f>
        <v>#DIV/0!</v>
      </c>
      <c r="S238" s="352"/>
      <c r="T238" s="352"/>
      <c r="U238" s="343" t="e">
        <f>N238/G238</f>
        <v>#DIV/0!</v>
      </c>
      <c r="V238" s="344"/>
      <c r="W238" s="368"/>
      <c r="X238" s="343" t="e">
        <f>N238/AA238</f>
        <v>#DIV/0!</v>
      </c>
      <c r="Y238" s="344"/>
      <c r="Z238" s="345"/>
      <c r="AA238" s="350"/>
      <c r="AB238" s="351"/>
      <c r="AC238" s="351"/>
      <c r="AD238" s="354"/>
      <c r="AE238" s="343" t="e">
        <f>AA238/$AA$228</f>
        <v>#DIV/0!</v>
      </c>
      <c r="AF238" s="344"/>
      <c r="AG238" s="345"/>
      <c r="AH238" s="350"/>
      <c r="AI238" s="351"/>
      <c r="AJ238" s="351"/>
      <c r="AK238" s="351"/>
      <c r="AL238" s="343" t="e">
        <f>AH238/$AH$228</f>
        <v>#DIV/0!</v>
      </c>
      <c r="AM238" s="344"/>
      <c r="AN238" s="344"/>
      <c r="AO238" s="343" t="e">
        <f>AH238/N238</f>
        <v>#DIV/0!</v>
      </c>
      <c r="AP238" s="344"/>
      <c r="AQ238" s="345"/>
      <c r="AR238" s="278"/>
      <c r="AS238" s="196"/>
      <c r="AT238" s="196"/>
      <c r="AU238" s="196"/>
      <c r="AV238" s="9"/>
      <c r="AW238" s="9"/>
      <c r="AX238" s="9"/>
    </row>
    <row r="239" spans="2:50" s="2" customFormat="1" ht="19.5" customHeight="1">
      <c r="B239" s="409" t="s">
        <v>113</v>
      </c>
      <c r="C239" s="259"/>
      <c r="D239" s="259"/>
      <c r="E239" s="259"/>
      <c r="F239" s="233"/>
      <c r="G239" s="342">
        <f>SUM(G229:J238)</f>
        <v>0</v>
      </c>
      <c r="H239" s="321"/>
      <c r="I239" s="321"/>
      <c r="J239" s="321"/>
      <c r="K239" s="352" t="e">
        <f>G239/$G$228</f>
        <v>#DIV/0!</v>
      </c>
      <c r="L239" s="352"/>
      <c r="M239" s="353"/>
      <c r="N239" s="322">
        <f>SUM(N229:Q238)</f>
        <v>0</v>
      </c>
      <c r="O239" s="323"/>
      <c r="P239" s="323"/>
      <c r="Q239" s="323"/>
      <c r="R239" s="352" t="e">
        <f>N239/$N$228</f>
        <v>#DIV/0!</v>
      </c>
      <c r="S239" s="352"/>
      <c r="T239" s="352"/>
      <c r="U239" s="343" t="e">
        <f>N239/G239</f>
        <v>#DIV/0!</v>
      </c>
      <c r="V239" s="344"/>
      <c r="W239" s="368"/>
      <c r="X239" s="343" t="e">
        <f>N239/AA239</f>
        <v>#DIV/0!</v>
      </c>
      <c r="Y239" s="344"/>
      <c r="Z239" s="345"/>
      <c r="AA239" s="342">
        <f>SUM(AA229:AD238)</f>
        <v>0</v>
      </c>
      <c r="AB239" s="321"/>
      <c r="AC239" s="321"/>
      <c r="AD239" s="322"/>
      <c r="AE239" s="343" t="e">
        <f>AA239/$AA$228</f>
        <v>#DIV/0!</v>
      </c>
      <c r="AF239" s="344"/>
      <c r="AG239" s="345"/>
      <c r="AH239" s="342">
        <f>SUM(AH229:AK238)</f>
        <v>0</v>
      </c>
      <c r="AI239" s="321"/>
      <c r="AJ239" s="321"/>
      <c r="AK239" s="321"/>
      <c r="AL239" s="343" t="e">
        <f>AH239/$AH$228</f>
        <v>#DIV/0!</v>
      </c>
      <c r="AM239" s="344"/>
      <c r="AN239" s="344"/>
      <c r="AO239" s="343" t="e">
        <f>AH239/N239</f>
        <v>#DIV/0!</v>
      </c>
      <c r="AP239" s="344"/>
      <c r="AQ239" s="345"/>
      <c r="AR239" s="278"/>
      <c r="AS239" s="196"/>
      <c r="AT239" s="196"/>
      <c r="AU239" s="196"/>
      <c r="AV239" s="9"/>
      <c r="AW239" s="9"/>
      <c r="AX239" s="9"/>
    </row>
    <row r="240" spans="2:50" s="2" customFormat="1" ht="19.5" customHeight="1" thickBot="1">
      <c r="B240" s="310" t="s">
        <v>97</v>
      </c>
      <c r="C240" s="311"/>
      <c r="D240" s="311"/>
      <c r="E240" s="311"/>
      <c r="F240" s="355"/>
      <c r="G240" s="347">
        <f>G228-G239</f>
        <v>0</v>
      </c>
      <c r="H240" s="348"/>
      <c r="I240" s="348"/>
      <c r="J240" s="348"/>
      <c r="K240" s="352" t="e">
        <f>G240/$G$228</f>
        <v>#DIV/0!</v>
      </c>
      <c r="L240" s="352"/>
      <c r="M240" s="353"/>
      <c r="N240" s="349">
        <f>N228-N239</f>
        <v>0</v>
      </c>
      <c r="O240" s="356"/>
      <c r="P240" s="356"/>
      <c r="Q240" s="356"/>
      <c r="R240" s="352" t="e">
        <f>N240/$N$228</f>
        <v>#DIV/0!</v>
      </c>
      <c r="S240" s="352"/>
      <c r="T240" s="352"/>
      <c r="U240" s="334" t="e">
        <f>N240/G240</f>
        <v>#DIV/0!</v>
      </c>
      <c r="V240" s="335"/>
      <c r="W240" s="346"/>
      <c r="X240" s="334" t="e">
        <f>N240/AA240</f>
        <v>#DIV/0!</v>
      </c>
      <c r="Y240" s="335"/>
      <c r="Z240" s="336"/>
      <c r="AA240" s="347">
        <f>AA228-AA239</f>
        <v>0</v>
      </c>
      <c r="AB240" s="348"/>
      <c r="AC240" s="348"/>
      <c r="AD240" s="349"/>
      <c r="AE240" s="343" t="e">
        <f>AA240/$AA$228</f>
        <v>#DIV/0!</v>
      </c>
      <c r="AF240" s="344"/>
      <c r="AG240" s="345"/>
      <c r="AH240" s="347">
        <f>AH228-AH239</f>
        <v>0</v>
      </c>
      <c r="AI240" s="348"/>
      <c r="AJ240" s="348"/>
      <c r="AK240" s="348"/>
      <c r="AL240" s="343" t="e">
        <f>AH240/$AH$228</f>
        <v>#DIV/0!</v>
      </c>
      <c r="AM240" s="344"/>
      <c r="AN240" s="344"/>
      <c r="AO240" s="334" t="e">
        <f>AH240/N240</f>
        <v>#DIV/0!</v>
      </c>
      <c r="AP240" s="335"/>
      <c r="AQ240" s="336"/>
      <c r="AR240" s="278"/>
      <c r="AS240" s="196"/>
      <c r="AT240" s="196"/>
      <c r="AU240" s="196"/>
      <c r="AV240" s="9"/>
      <c r="AW240" s="9"/>
      <c r="AX240" s="9"/>
    </row>
    <row r="241" spans="2:50" s="2" customFormat="1" ht="4.5" customHeight="1" thickBot="1">
      <c r="B241" s="135"/>
      <c r="C241" s="136"/>
      <c r="D241" s="136"/>
      <c r="E241" s="136"/>
      <c r="F241" s="136"/>
      <c r="G241" s="126"/>
      <c r="H241" s="126"/>
      <c r="I241" s="126"/>
      <c r="J241" s="126"/>
      <c r="K241" s="127"/>
      <c r="L241" s="127"/>
      <c r="M241" s="127"/>
      <c r="N241" s="35"/>
      <c r="O241" s="136"/>
      <c r="P241" s="136"/>
      <c r="Q241" s="136"/>
      <c r="R241" s="136"/>
      <c r="S241" s="136"/>
      <c r="T241" s="136"/>
      <c r="U241" s="136"/>
      <c r="V241" s="136"/>
      <c r="W241" s="136"/>
      <c r="X241" s="126"/>
      <c r="Y241" s="126"/>
      <c r="Z241" s="126"/>
      <c r="AA241" s="126"/>
      <c r="AB241" s="127"/>
      <c r="AC241" s="127"/>
      <c r="AD241" s="127"/>
      <c r="AE241" s="127"/>
      <c r="AF241" s="127"/>
      <c r="AG241" s="25"/>
      <c r="AH241" s="126"/>
      <c r="AI241" s="126"/>
      <c r="AJ241" s="126"/>
      <c r="AK241" s="126"/>
      <c r="AL241" s="127"/>
      <c r="AM241" s="127"/>
      <c r="AN241" s="127"/>
      <c r="AO241" s="127"/>
      <c r="AP241" s="127"/>
      <c r="AQ241" s="25"/>
      <c r="AS241" s="9"/>
      <c r="AT241" s="9"/>
      <c r="AU241" s="9"/>
      <c r="AV241" s="9"/>
      <c r="AW241" s="9"/>
      <c r="AX241" s="9"/>
    </row>
    <row r="242" spans="2:50" s="2" customFormat="1" ht="19.5" customHeight="1">
      <c r="B242" s="26"/>
      <c r="C242" s="337"/>
      <c r="D242" s="338"/>
      <c r="E242" s="338"/>
      <c r="F242" s="338"/>
      <c r="G242" s="338"/>
      <c r="H242" s="338"/>
      <c r="I242" s="339" t="s">
        <v>54</v>
      </c>
      <c r="J242" s="339"/>
      <c r="K242" s="339"/>
      <c r="L242" s="339"/>
      <c r="M242" s="339"/>
      <c r="N242" s="339" t="s">
        <v>219</v>
      </c>
      <c r="O242" s="339"/>
      <c r="P242" s="339"/>
      <c r="Q242" s="339"/>
      <c r="R242" s="340"/>
      <c r="S242" s="341"/>
      <c r="T242" s="339"/>
      <c r="U242" s="339"/>
      <c r="V242" s="339"/>
      <c r="W242" s="339"/>
      <c r="X242" s="339"/>
      <c r="Y242" s="339"/>
      <c r="Z242" s="339"/>
      <c r="AA242" s="339" t="s">
        <v>219</v>
      </c>
      <c r="AB242" s="339"/>
      <c r="AC242" s="339"/>
      <c r="AD242" s="339"/>
      <c r="AE242" s="339"/>
      <c r="AF242" s="339" t="s">
        <v>56</v>
      </c>
      <c r="AG242" s="339"/>
      <c r="AH242" s="339"/>
      <c r="AI242" s="339"/>
      <c r="AJ242" s="339"/>
      <c r="AK242" s="339" t="s">
        <v>267</v>
      </c>
      <c r="AL242" s="339"/>
      <c r="AM242" s="339"/>
      <c r="AN242" s="339"/>
      <c r="AO242" s="340"/>
      <c r="AP242" s="131"/>
      <c r="AQ242" s="25"/>
      <c r="AR242" s="272" t="s">
        <v>254</v>
      </c>
      <c r="AS242" s="273"/>
      <c r="AT242" s="273"/>
      <c r="AU242" s="273"/>
      <c r="AV242" s="9"/>
      <c r="AW242" s="9"/>
      <c r="AX242" s="9"/>
    </row>
    <row r="243" spans="2:50" s="2" customFormat="1" ht="19.5" customHeight="1">
      <c r="B243" s="26"/>
      <c r="C243" s="327" t="s">
        <v>57</v>
      </c>
      <c r="D243" s="328"/>
      <c r="E243" s="328"/>
      <c r="F243" s="328"/>
      <c r="G243" s="328"/>
      <c r="H243" s="328"/>
      <c r="I243" s="318">
        <f>G228</f>
        <v>0</v>
      </c>
      <c r="J243" s="318"/>
      <c r="K243" s="318"/>
      <c r="L243" s="318"/>
      <c r="M243" s="318"/>
      <c r="N243" s="318">
        <f>N228</f>
        <v>0</v>
      </c>
      <c r="O243" s="318"/>
      <c r="P243" s="318"/>
      <c r="Q243" s="318"/>
      <c r="R243" s="319"/>
      <c r="S243" s="226" t="s">
        <v>60</v>
      </c>
      <c r="T243" s="259"/>
      <c r="U243" s="259"/>
      <c r="V243" s="259"/>
      <c r="W243" s="259"/>
      <c r="X243" s="259"/>
      <c r="Y243" s="259"/>
      <c r="Z243" s="259"/>
      <c r="AA243" s="329">
        <f>AA228</f>
        <v>0</v>
      </c>
      <c r="AB243" s="330"/>
      <c r="AC243" s="330"/>
      <c r="AD243" s="330"/>
      <c r="AE243" s="331"/>
      <c r="AF243" s="329">
        <f>AH228</f>
        <v>0</v>
      </c>
      <c r="AG243" s="330"/>
      <c r="AH243" s="330"/>
      <c r="AI243" s="330"/>
      <c r="AJ243" s="331"/>
      <c r="AK243" s="332"/>
      <c r="AL243" s="332"/>
      <c r="AM243" s="332"/>
      <c r="AN243" s="332"/>
      <c r="AO243" s="333"/>
      <c r="AQ243" s="25"/>
      <c r="AR243" s="272"/>
      <c r="AS243" s="273"/>
      <c r="AT243" s="273"/>
      <c r="AU243" s="273"/>
      <c r="AV243" s="9"/>
      <c r="AW243" s="9"/>
      <c r="AX243" s="9"/>
    </row>
    <row r="244" spans="2:50" s="2" customFormat="1" ht="19.5" customHeight="1">
      <c r="B244" s="26"/>
      <c r="C244" s="258" t="s">
        <v>58</v>
      </c>
      <c r="D244" s="259"/>
      <c r="E244" s="259"/>
      <c r="F244" s="259"/>
      <c r="G244" s="259"/>
      <c r="H244" s="259"/>
      <c r="I244" s="318">
        <f>G239</f>
        <v>0</v>
      </c>
      <c r="J244" s="318"/>
      <c r="K244" s="318"/>
      <c r="L244" s="318"/>
      <c r="M244" s="318"/>
      <c r="N244" s="318">
        <f>N239</f>
        <v>0</v>
      </c>
      <c r="O244" s="318"/>
      <c r="P244" s="318"/>
      <c r="Q244" s="318"/>
      <c r="R244" s="319"/>
      <c r="S244" s="226" t="s">
        <v>58</v>
      </c>
      <c r="T244" s="259"/>
      <c r="U244" s="259"/>
      <c r="V244" s="259"/>
      <c r="W244" s="259"/>
      <c r="X244" s="259"/>
      <c r="Y244" s="259"/>
      <c r="Z244" s="259"/>
      <c r="AA244" s="320">
        <f>AA239</f>
        <v>0</v>
      </c>
      <c r="AB244" s="321"/>
      <c r="AC244" s="321"/>
      <c r="AD244" s="321"/>
      <c r="AE244" s="322"/>
      <c r="AF244" s="320">
        <f>AH239</f>
        <v>0</v>
      </c>
      <c r="AG244" s="321"/>
      <c r="AH244" s="321"/>
      <c r="AI244" s="321"/>
      <c r="AJ244" s="322"/>
      <c r="AK244" s="323">
        <f>AK243*AK245</f>
        <v>0</v>
      </c>
      <c r="AL244" s="323"/>
      <c r="AM244" s="323"/>
      <c r="AN244" s="323"/>
      <c r="AO244" s="324"/>
      <c r="AQ244" s="57"/>
      <c r="AR244" s="272"/>
      <c r="AS244" s="273"/>
      <c r="AT244" s="273"/>
      <c r="AU244" s="273"/>
      <c r="AV244" s="9"/>
      <c r="AW244" s="9"/>
      <c r="AX244" s="9"/>
    </row>
    <row r="245" spans="2:50" s="2" customFormat="1" ht="19.5" customHeight="1">
      <c r="B245" s="26"/>
      <c r="C245" s="258" t="s">
        <v>59</v>
      </c>
      <c r="D245" s="259"/>
      <c r="E245" s="259"/>
      <c r="F245" s="259"/>
      <c r="G245" s="259"/>
      <c r="H245" s="259"/>
      <c r="I245" s="325" t="e">
        <f>K239</f>
        <v>#DIV/0!</v>
      </c>
      <c r="J245" s="325"/>
      <c r="K245" s="325"/>
      <c r="L245" s="325"/>
      <c r="M245" s="325"/>
      <c r="N245" s="325" t="e">
        <f>R239</f>
        <v>#DIV/0!</v>
      </c>
      <c r="O245" s="325"/>
      <c r="P245" s="325"/>
      <c r="Q245" s="325"/>
      <c r="R245" s="326"/>
      <c r="S245" s="226" t="s">
        <v>61</v>
      </c>
      <c r="T245" s="259"/>
      <c r="U245" s="259"/>
      <c r="V245" s="259"/>
      <c r="W245" s="259"/>
      <c r="X245" s="259"/>
      <c r="Y245" s="259"/>
      <c r="Z245" s="259"/>
      <c r="AA245" s="305" t="e">
        <f>AE239</f>
        <v>#DIV/0!</v>
      </c>
      <c r="AB245" s="306"/>
      <c r="AC245" s="306"/>
      <c r="AD245" s="306"/>
      <c r="AE245" s="307"/>
      <c r="AF245" s="305" t="e">
        <f>AL239</f>
        <v>#DIV/0!</v>
      </c>
      <c r="AG245" s="306"/>
      <c r="AH245" s="306"/>
      <c r="AI245" s="306"/>
      <c r="AJ245" s="307"/>
      <c r="AK245" s="308"/>
      <c r="AL245" s="308"/>
      <c r="AM245" s="308"/>
      <c r="AN245" s="308"/>
      <c r="AO245" s="309"/>
      <c r="AQ245" s="57"/>
      <c r="AR245" s="272"/>
      <c r="AS245" s="273"/>
      <c r="AT245" s="273"/>
      <c r="AU245" s="273"/>
      <c r="AV245" s="9"/>
      <c r="AW245" s="9"/>
      <c r="AX245" s="9"/>
    </row>
    <row r="246" spans="2:50" s="2" customFormat="1" ht="19.5" customHeight="1" thickBot="1">
      <c r="B246" s="26"/>
      <c r="C246" s="310" t="s">
        <v>98</v>
      </c>
      <c r="D246" s="311"/>
      <c r="E246" s="311"/>
      <c r="F246" s="311"/>
      <c r="G246" s="311"/>
      <c r="H246" s="311"/>
      <c r="I246" s="312">
        <f>G240</f>
        <v>0</v>
      </c>
      <c r="J246" s="312"/>
      <c r="K246" s="312"/>
      <c r="L246" s="312"/>
      <c r="M246" s="312"/>
      <c r="N246" s="312">
        <f>N240</f>
        <v>0</v>
      </c>
      <c r="O246" s="312"/>
      <c r="P246" s="312"/>
      <c r="Q246" s="312"/>
      <c r="R246" s="313"/>
      <c r="S246" s="314" t="s">
        <v>98</v>
      </c>
      <c r="T246" s="311"/>
      <c r="U246" s="311"/>
      <c r="V246" s="311"/>
      <c r="W246" s="311"/>
      <c r="X246" s="311"/>
      <c r="Y246" s="311"/>
      <c r="Z246" s="311"/>
      <c r="AA246" s="315">
        <f>AA240</f>
        <v>0</v>
      </c>
      <c r="AB246" s="316"/>
      <c r="AC246" s="316"/>
      <c r="AD246" s="316"/>
      <c r="AE246" s="317"/>
      <c r="AF246" s="315">
        <f>AH240</f>
        <v>0</v>
      </c>
      <c r="AG246" s="316"/>
      <c r="AH246" s="316"/>
      <c r="AI246" s="316"/>
      <c r="AJ246" s="317"/>
      <c r="AK246" s="312">
        <f>AK243-AK244</f>
        <v>0</v>
      </c>
      <c r="AL246" s="312"/>
      <c r="AM246" s="312"/>
      <c r="AN246" s="312"/>
      <c r="AO246" s="313"/>
      <c r="AQ246" s="57"/>
      <c r="AR246" s="272"/>
      <c r="AS246" s="273"/>
      <c r="AT246" s="273"/>
      <c r="AU246" s="273"/>
      <c r="AV246" s="9"/>
      <c r="AW246" s="9"/>
      <c r="AX246" s="9"/>
    </row>
    <row r="247" spans="2:50" s="2" customFormat="1" ht="4.5" customHeight="1" thickBot="1">
      <c r="B247" s="40"/>
      <c r="C247" s="41"/>
      <c r="D247" s="41"/>
      <c r="E247" s="41"/>
      <c r="F247" s="42"/>
      <c r="G247" s="42"/>
      <c r="H247" s="42"/>
      <c r="I247" s="42"/>
      <c r="J247" s="42"/>
      <c r="K247" s="43"/>
      <c r="L247" s="43"/>
      <c r="M247" s="43"/>
      <c r="N247" s="43"/>
      <c r="O247" s="43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37"/>
      <c r="AA247" s="37"/>
      <c r="AB247" s="37"/>
      <c r="AC247" s="44"/>
      <c r="AD247" s="44"/>
      <c r="AE247" s="44"/>
      <c r="AF247" s="44"/>
      <c r="AG247" s="44"/>
      <c r="AH247" s="44"/>
      <c r="AI247" s="44"/>
      <c r="AJ247" s="37"/>
      <c r="AK247" s="37"/>
      <c r="AL247" s="37"/>
      <c r="AM247" s="44"/>
      <c r="AN247" s="44"/>
      <c r="AO247" s="44"/>
      <c r="AP247" s="44"/>
      <c r="AQ247" s="45"/>
      <c r="AR247" s="51"/>
      <c r="AS247" s="55"/>
      <c r="AT247" s="55"/>
      <c r="AU247" s="55"/>
      <c r="AV247" s="9"/>
      <c r="AW247" s="9"/>
      <c r="AX247" s="9"/>
    </row>
    <row r="248" spans="2:50" s="2" customFormat="1" ht="19.5" customHeight="1">
      <c r="B248" s="289" t="s">
        <v>268</v>
      </c>
      <c r="C248" s="290"/>
      <c r="D248" s="290"/>
      <c r="E248" s="290"/>
      <c r="F248" s="290"/>
      <c r="G248" s="290"/>
      <c r="H248" s="290"/>
      <c r="I248" s="290"/>
      <c r="J248" s="290"/>
      <c r="K248" s="290"/>
      <c r="L248" s="290"/>
      <c r="M248" s="290"/>
      <c r="N248" s="290"/>
      <c r="O248" s="290"/>
      <c r="P248" s="290"/>
      <c r="Q248" s="290"/>
      <c r="R248" s="290"/>
      <c r="S248" s="290"/>
      <c r="T248" s="290"/>
      <c r="U248" s="290"/>
      <c r="V248" s="290"/>
      <c r="W248" s="290"/>
      <c r="X248" s="290"/>
      <c r="Y248" s="290"/>
      <c r="Z248" s="290"/>
      <c r="AA248" s="290"/>
      <c r="AB248" s="290"/>
      <c r="AC248" s="290"/>
      <c r="AD248" s="290"/>
      <c r="AE248" s="290"/>
      <c r="AF248" s="290"/>
      <c r="AG248" s="290"/>
      <c r="AH248" s="420"/>
      <c r="AI248" s="290"/>
      <c r="AJ248" s="290"/>
      <c r="AK248" s="290"/>
      <c r="AL248" s="290"/>
      <c r="AM248" s="290"/>
      <c r="AN248" s="290"/>
      <c r="AO248" s="290"/>
      <c r="AP248" s="290"/>
      <c r="AQ248" s="421"/>
      <c r="AR248" s="148"/>
      <c r="AS248" s="149"/>
      <c r="AT248" s="149"/>
      <c r="AU248" s="149"/>
      <c r="AV248" s="9"/>
      <c r="AW248" s="9"/>
      <c r="AX248" s="9"/>
    </row>
    <row r="249" spans="2:50" s="2" customFormat="1" ht="19.5" customHeight="1">
      <c r="B249" s="204"/>
      <c r="C249" s="205"/>
      <c r="D249" s="205"/>
      <c r="E249" s="205"/>
      <c r="F249" s="205"/>
      <c r="G249" s="205"/>
      <c r="H249" s="205"/>
      <c r="I249" s="205"/>
      <c r="J249" s="205"/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6"/>
      <c r="AR249" s="274" t="s">
        <v>277</v>
      </c>
      <c r="AS249" s="275"/>
      <c r="AT249" s="275"/>
      <c r="AU249" s="275"/>
      <c r="AV249" s="9"/>
      <c r="AW249" s="9"/>
      <c r="AX249" s="9"/>
    </row>
    <row r="250" spans="2:50" s="2" customFormat="1" ht="19.5" customHeight="1">
      <c r="B250" s="204"/>
      <c r="C250" s="205"/>
      <c r="D250" s="205"/>
      <c r="E250" s="205"/>
      <c r="F250" s="205"/>
      <c r="G250" s="205"/>
      <c r="H250" s="205"/>
      <c r="I250" s="205"/>
      <c r="J250" s="205"/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6"/>
      <c r="AR250" s="274"/>
      <c r="AS250" s="275"/>
      <c r="AT250" s="275"/>
      <c r="AU250" s="275"/>
      <c r="AV250" s="9"/>
      <c r="AW250" s="9"/>
      <c r="AX250" s="9"/>
    </row>
    <row r="251" spans="2:50" s="2" customFormat="1" ht="19.5" customHeight="1">
      <c r="B251" s="204"/>
      <c r="C251" s="205"/>
      <c r="D251" s="205"/>
      <c r="E251" s="205"/>
      <c r="F251" s="205"/>
      <c r="G251" s="205"/>
      <c r="H251" s="205"/>
      <c r="I251" s="205"/>
      <c r="J251" s="205"/>
      <c r="K251" s="205"/>
      <c r="L251" s="205"/>
      <c r="M251" s="205"/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6"/>
      <c r="AR251" s="274"/>
      <c r="AS251" s="275"/>
      <c r="AT251" s="275"/>
      <c r="AU251" s="275"/>
      <c r="AV251" s="9"/>
      <c r="AW251" s="9"/>
      <c r="AX251" s="9"/>
    </row>
    <row r="252" spans="2:50" s="2" customFormat="1" ht="19.5" customHeight="1">
      <c r="B252" s="204"/>
      <c r="C252" s="205"/>
      <c r="D252" s="205"/>
      <c r="E252" s="205"/>
      <c r="F252" s="205"/>
      <c r="G252" s="205"/>
      <c r="H252" s="205"/>
      <c r="I252" s="205"/>
      <c r="J252" s="205"/>
      <c r="K252" s="205"/>
      <c r="L252" s="205"/>
      <c r="M252" s="205"/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6"/>
      <c r="AR252" s="274"/>
      <c r="AS252" s="275"/>
      <c r="AT252" s="275"/>
      <c r="AU252" s="275"/>
      <c r="AV252" s="9"/>
      <c r="AW252" s="9"/>
      <c r="AX252" s="9"/>
    </row>
    <row r="253" spans="2:50" s="2" customFormat="1" ht="19.5" customHeight="1" thickBot="1">
      <c r="B253" s="267"/>
      <c r="C253" s="268"/>
      <c r="D253" s="268"/>
      <c r="E253" s="268"/>
      <c r="F253" s="268"/>
      <c r="G253" s="268"/>
      <c r="H253" s="268"/>
      <c r="I253" s="268"/>
      <c r="J253" s="268"/>
      <c r="K253" s="268"/>
      <c r="L253" s="268"/>
      <c r="M253" s="268"/>
      <c r="N253" s="268"/>
      <c r="O253" s="268"/>
      <c r="P253" s="268"/>
      <c r="Q253" s="268"/>
      <c r="R253" s="268"/>
      <c r="S253" s="268"/>
      <c r="T253" s="268"/>
      <c r="U253" s="268"/>
      <c r="V253" s="268"/>
      <c r="W253" s="268"/>
      <c r="X253" s="268"/>
      <c r="Y253" s="268"/>
      <c r="Z253" s="268"/>
      <c r="AA253" s="268"/>
      <c r="AB253" s="268"/>
      <c r="AC253" s="268"/>
      <c r="AD253" s="268"/>
      <c r="AE253" s="268"/>
      <c r="AF253" s="268"/>
      <c r="AG253" s="268"/>
      <c r="AH253" s="268"/>
      <c r="AI253" s="268"/>
      <c r="AJ253" s="268"/>
      <c r="AK253" s="268"/>
      <c r="AL253" s="268"/>
      <c r="AM253" s="268"/>
      <c r="AN253" s="268"/>
      <c r="AO253" s="268"/>
      <c r="AP253" s="268"/>
      <c r="AQ253" s="269"/>
      <c r="AR253" s="274"/>
      <c r="AS253" s="275"/>
      <c r="AT253" s="275"/>
      <c r="AU253" s="275"/>
      <c r="AV253" s="9"/>
      <c r="AW253" s="9"/>
      <c r="AX253" s="9"/>
    </row>
    <row r="254" spans="2:50" s="2" customFormat="1" ht="19.5" customHeight="1">
      <c r="B254" s="295" t="s">
        <v>269</v>
      </c>
      <c r="C254" s="296"/>
      <c r="D254" s="296"/>
      <c r="E254" s="296"/>
      <c r="F254" s="296"/>
      <c r="G254" s="296"/>
      <c r="H254" s="296"/>
      <c r="I254" s="296"/>
      <c r="J254" s="296"/>
      <c r="K254" s="296"/>
      <c r="L254" s="297">
        <f>AF243</f>
        <v>0</v>
      </c>
      <c r="M254" s="297"/>
      <c r="N254" s="297"/>
      <c r="O254" s="297"/>
      <c r="P254" s="297"/>
      <c r="Q254" s="297"/>
      <c r="R254" s="297"/>
      <c r="S254" s="298" t="s">
        <v>99</v>
      </c>
      <c r="T254" s="298"/>
      <c r="U254" s="298"/>
      <c r="V254" s="298"/>
      <c r="W254" s="299">
        <f>AF246</f>
        <v>0</v>
      </c>
      <c r="X254" s="299"/>
      <c r="Y254" s="299"/>
      <c r="Z254" s="299"/>
      <c r="AA254" s="299"/>
      <c r="AB254" s="299"/>
      <c r="AC254" s="299"/>
      <c r="AD254" s="299"/>
      <c r="AE254" s="300" t="s">
        <v>26</v>
      </c>
      <c r="AF254" s="300"/>
      <c r="AG254" s="300"/>
      <c r="AH254" s="300"/>
      <c r="AI254" s="300"/>
      <c r="AJ254" s="300"/>
      <c r="AK254" s="300"/>
      <c r="AL254" s="300"/>
      <c r="AM254" s="300"/>
      <c r="AN254" s="300"/>
      <c r="AO254" s="300"/>
      <c r="AP254" s="300"/>
      <c r="AQ254" s="301"/>
      <c r="AR254" s="148"/>
      <c r="AS254" s="149"/>
      <c r="AT254" s="149"/>
      <c r="AU254" s="149"/>
      <c r="AV254" s="9"/>
      <c r="AW254" s="9"/>
      <c r="AX254" s="9"/>
    </row>
    <row r="255" spans="2:50" s="2" customFormat="1" ht="30" customHeight="1">
      <c r="B255" s="302" t="s">
        <v>220</v>
      </c>
      <c r="C255" s="303"/>
      <c r="D255" s="303"/>
      <c r="E255" s="303"/>
      <c r="F255" s="303"/>
      <c r="G255" s="303"/>
      <c r="H255" s="303"/>
      <c r="I255" s="303"/>
      <c r="J255" s="303"/>
      <c r="K255" s="303"/>
      <c r="L255" s="303"/>
      <c r="M255" s="303"/>
      <c r="N255" s="303"/>
      <c r="O255" s="303"/>
      <c r="P255" s="303"/>
      <c r="Q255" s="303"/>
      <c r="R255" s="303"/>
      <c r="S255" s="303"/>
      <c r="T255" s="303"/>
      <c r="U255" s="303"/>
      <c r="V255" s="303"/>
      <c r="W255" s="303"/>
      <c r="X255" s="303"/>
      <c r="Y255" s="303"/>
      <c r="Z255" s="303"/>
      <c r="AA255" s="303"/>
      <c r="AB255" s="303"/>
      <c r="AC255" s="303"/>
      <c r="AD255" s="303"/>
      <c r="AE255" s="303"/>
      <c r="AF255" s="303"/>
      <c r="AG255" s="303"/>
      <c r="AH255" s="303"/>
      <c r="AI255" s="303"/>
      <c r="AJ255" s="303"/>
      <c r="AK255" s="303"/>
      <c r="AL255" s="303"/>
      <c r="AM255" s="303"/>
      <c r="AN255" s="303"/>
      <c r="AO255" s="303"/>
      <c r="AP255" s="303"/>
      <c r="AQ255" s="304"/>
      <c r="AR255" s="148"/>
      <c r="AS255" s="149"/>
      <c r="AT255" s="149"/>
      <c r="AU255" s="149"/>
      <c r="AV255" s="9"/>
      <c r="AW255" s="9"/>
      <c r="AX255" s="9"/>
    </row>
    <row r="256" spans="2:50" s="2" customFormat="1" ht="19.5" customHeight="1">
      <c r="B256" s="204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6"/>
      <c r="AR256" s="279" t="s">
        <v>275</v>
      </c>
      <c r="AS256" s="280"/>
      <c r="AT256" s="280"/>
      <c r="AU256" s="280"/>
      <c r="AV256" s="9"/>
      <c r="AW256" s="9"/>
      <c r="AX256" s="9"/>
    </row>
    <row r="257" spans="2:50" s="2" customFormat="1" ht="19.5" customHeight="1">
      <c r="B257" s="204"/>
      <c r="C257" s="205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6"/>
      <c r="AR257" s="279"/>
      <c r="AS257" s="280"/>
      <c r="AT257" s="280"/>
      <c r="AU257" s="280"/>
      <c r="AV257" s="9"/>
      <c r="AW257" s="9"/>
      <c r="AX257" s="9"/>
    </row>
    <row r="258" spans="2:50" s="2" customFormat="1" ht="19.5" customHeight="1">
      <c r="B258" s="204"/>
      <c r="C258" s="205"/>
      <c r="D258" s="205"/>
      <c r="E258" s="205"/>
      <c r="F258" s="205"/>
      <c r="G258" s="205"/>
      <c r="H258" s="205"/>
      <c r="I258" s="205"/>
      <c r="J258" s="205"/>
      <c r="K258" s="205"/>
      <c r="L258" s="205"/>
      <c r="M258" s="205"/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6"/>
      <c r="AR258" s="279"/>
      <c r="AS258" s="280"/>
      <c r="AT258" s="280"/>
      <c r="AU258" s="280"/>
      <c r="AV258" s="9"/>
      <c r="AW258" s="9"/>
      <c r="AX258" s="9"/>
    </row>
    <row r="259" spans="2:50" s="2" customFormat="1" ht="19.5" customHeight="1">
      <c r="B259" s="204"/>
      <c r="C259" s="205"/>
      <c r="D259" s="205"/>
      <c r="E259" s="205"/>
      <c r="F259" s="205"/>
      <c r="G259" s="205"/>
      <c r="H259" s="205"/>
      <c r="I259" s="205"/>
      <c r="J259" s="205"/>
      <c r="K259" s="205"/>
      <c r="L259" s="205"/>
      <c r="M259" s="205"/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6"/>
      <c r="AR259" s="279"/>
      <c r="AS259" s="280"/>
      <c r="AT259" s="280"/>
      <c r="AU259" s="280"/>
      <c r="AV259" s="9"/>
      <c r="AW259" s="9"/>
      <c r="AX259" s="9"/>
    </row>
    <row r="260" spans="2:50" s="2" customFormat="1" ht="19.5" customHeight="1">
      <c r="B260" s="204"/>
      <c r="C260" s="205"/>
      <c r="D260" s="205"/>
      <c r="E260" s="205"/>
      <c r="F260" s="205"/>
      <c r="G260" s="205"/>
      <c r="H260" s="205"/>
      <c r="I260" s="205"/>
      <c r="J260" s="205"/>
      <c r="K260" s="205"/>
      <c r="L260" s="205"/>
      <c r="M260" s="205"/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6"/>
      <c r="AR260" s="279"/>
      <c r="AS260" s="280"/>
      <c r="AT260" s="280"/>
      <c r="AU260" s="280"/>
      <c r="AV260" s="9"/>
      <c r="AW260" s="9"/>
      <c r="AX260" s="9"/>
    </row>
    <row r="261" spans="2:50" s="2" customFormat="1" ht="19.5" customHeight="1">
      <c r="B261" s="204"/>
      <c r="C261" s="205"/>
      <c r="D261" s="205"/>
      <c r="E261" s="205"/>
      <c r="F261" s="205"/>
      <c r="G261" s="205"/>
      <c r="H261" s="205"/>
      <c r="I261" s="205"/>
      <c r="J261" s="205"/>
      <c r="K261" s="205"/>
      <c r="L261" s="205"/>
      <c r="M261" s="205"/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6"/>
      <c r="AR261" s="279"/>
      <c r="AS261" s="280"/>
      <c r="AT261" s="280"/>
      <c r="AU261" s="280"/>
      <c r="AV261" s="9"/>
      <c r="AW261" s="9"/>
      <c r="AX261" s="9"/>
    </row>
    <row r="262" spans="2:50" s="2" customFormat="1" ht="19.5" customHeight="1">
      <c r="B262" s="204"/>
      <c r="C262" s="205"/>
      <c r="D262" s="205"/>
      <c r="E262" s="205"/>
      <c r="F262" s="205"/>
      <c r="G262" s="205"/>
      <c r="H262" s="205"/>
      <c r="I262" s="205"/>
      <c r="J262" s="205"/>
      <c r="K262" s="205"/>
      <c r="L262" s="205"/>
      <c r="M262" s="205"/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6"/>
      <c r="AR262" s="279"/>
      <c r="AS262" s="280"/>
      <c r="AT262" s="280"/>
      <c r="AU262" s="280"/>
      <c r="AV262" s="9"/>
      <c r="AW262" s="9"/>
      <c r="AX262" s="9"/>
    </row>
    <row r="263" spans="2:50" s="2" customFormat="1" ht="19.5" customHeight="1">
      <c r="B263" s="204"/>
      <c r="C263" s="205"/>
      <c r="D263" s="205"/>
      <c r="E263" s="205"/>
      <c r="F263" s="205"/>
      <c r="G263" s="205"/>
      <c r="H263" s="205"/>
      <c r="I263" s="205"/>
      <c r="J263" s="205"/>
      <c r="K263" s="205"/>
      <c r="L263" s="205"/>
      <c r="M263" s="205"/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6"/>
      <c r="AR263" s="279"/>
      <c r="AS263" s="280"/>
      <c r="AT263" s="280"/>
      <c r="AU263" s="280"/>
      <c r="AV263" s="9"/>
      <c r="AW263" s="9"/>
      <c r="AX263" s="9"/>
    </row>
    <row r="264" spans="2:50" s="16" customFormat="1" ht="19.5" customHeight="1">
      <c r="B264" s="207"/>
      <c r="C264" s="208"/>
      <c r="D264" s="208"/>
      <c r="E264" s="208"/>
      <c r="F264" s="208"/>
      <c r="G264" s="208"/>
      <c r="H264" s="208"/>
      <c r="I264" s="208"/>
      <c r="J264" s="208"/>
      <c r="K264" s="208"/>
      <c r="L264" s="208"/>
      <c r="M264" s="208"/>
      <c r="N264" s="208"/>
      <c r="O264" s="208"/>
      <c r="P264" s="208"/>
      <c r="Q264" s="208"/>
      <c r="R264" s="208"/>
      <c r="S264" s="208"/>
      <c r="T264" s="208"/>
      <c r="U264" s="208"/>
      <c r="V264" s="208"/>
      <c r="W264" s="208"/>
      <c r="X264" s="208"/>
      <c r="Y264" s="208"/>
      <c r="Z264" s="208"/>
      <c r="AA264" s="208"/>
      <c r="AB264" s="208"/>
      <c r="AC264" s="208"/>
      <c r="AD264" s="208"/>
      <c r="AE264" s="208"/>
      <c r="AF264" s="208"/>
      <c r="AG264" s="208"/>
      <c r="AH264" s="208"/>
      <c r="AI264" s="208"/>
      <c r="AJ264" s="208"/>
      <c r="AK264" s="208"/>
      <c r="AL264" s="208"/>
      <c r="AM264" s="208"/>
      <c r="AN264" s="208"/>
      <c r="AO264" s="208"/>
      <c r="AP264" s="208"/>
      <c r="AQ264" s="209"/>
      <c r="AR264" s="279"/>
      <c r="AS264" s="280"/>
      <c r="AT264" s="280"/>
      <c r="AU264" s="280"/>
      <c r="AV264" s="35"/>
      <c r="AW264" s="35"/>
      <c r="AX264" s="35"/>
    </row>
    <row r="265" spans="2:50" s="16" customFormat="1" ht="19.5" customHeight="1">
      <c r="B265" s="281">
        <f>B220</f>
        <v>0</v>
      </c>
      <c r="C265" s="282"/>
      <c r="D265" s="282"/>
      <c r="E265" s="282"/>
      <c r="F265" s="282"/>
      <c r="G265" s="282"/>
      <c r="H265" s="282"/>
      <c r="I265" s="282"/>
      <c r="J265" s="282"/>
      <c r="K265" s="282"/>
      <c r="L265" s="282"/>
      <c r="M265" s="282"/>
      <c r="N265" s="282"/>
      <c r="O265" s="282"/>
      <c r="P265" s="282"/>
      <c r="Q265" s="282"/>
      <c r="R265" s="282"/>
      <c r="S265" s="282"/>
      <c r="T265" s="282"/>
      <c r="U265" s="282"/>
      <c r="V265" s="282"/>
      <c r="W265" s="283" t="s">
        <v>285</v>
      </c>
      <c r="X265" s="284"/>
      <c r="Y265" s="284"/>
      <c r="Z265" s="284"/>
      <c r="AA265" s="284"/>
      <c r="AB265" s="284"/>
      <c r="AC265" s="284"/>
      <c r="AD265" s="284"/>
      <c r="AE265" s="284"/>
      <c r="AF265" s="284"/>
      <c r="AG265" s="284"/>
      <c r="AH265" s="284"/>
      <c r="AI265" s="284"/>
      <c r="AJ265" s="284"/>
      <c r="AK265" s="284"/>
      <c r="AL265" s="284"/>
      <c r="AM265" s="284"/>
      <c r="AN265" s="284"/>
      <c r="AO265" s="284"/>
      <c r="AP265" s="284"/>
      <c r="AQ265" s="285"/>
      <c r="AR265" s="60"/>
      <c r="AS265" s="35"/>
      <c r="AT265" s="35"/>
      <c r="AU265" s="35"/>
      <c r="AV265" s="35"/>
      <c r="AW265" s="35"/>
      <c r="AX265" s="35"/>
    </row>
    <row r="266" spans="2:50" s="16" customFormat="1" ht="19.5" customHeight="1">
      <c r="B266" s="286" t="s">
        <v>78</v>
      </c>
      <c r="C266" s="287"/>
      <c r="D266" s="287"/>
      <c r="E266" s="287"/>
      <c r="F266" s="287"/>
      <c r="G266" s="287"/>
      <c r="H266" s="287"/>
      <c r="I266" s="287"/>
      <c r="J266" s="287"/>
      <c r="K266" s="287"/>
      <c r="L266" s="287"/>
      <c r="M266" s="287"/>
      <c r="N266" s="287"/>
      <c r="O266" s="287"/>
      <c r="P266" s="287"/>
      <c r="Q266" s="287"/>
      <c r="R266" s="287"/>
      <c r="S266" s="287"/>
      <c r="T266" s="287"/>
      <c r="U266" s="287"/>
      <c r="V266" s="287"/>
      <c r="W266" s="287"/>
      <c r="X266" s="287"/>
      <c r="Y266" s="287"/>
      <c r="Z266" s="287"/>
      <c r="AA266" s="287"/>
      <c r="AB266" s="287"/>
      <c r="AC266" s="287"/>
      <c r="AD266" s="287"/>
      <c r="AE266" s="287"/>
      <c r="AF266" s="287"/>
      <c r="AG266" s="287"/>
      <c r="AH266" s="287"/>
      <c r="AI266" s="287"/>
      <c r="AJ266" s="287"/>
      <c r="AK266" s="287"/>
      <c r="AL266" s="287"/>
      <c r="AM266" s="287"/>
      <c r="AN266" s="287"/>
      <c r="AO266" s="287"/>
      <c r="AP266" s="287"/>
      <c r="AQ266" s="288"/>
      <c r="AS266" s="35"/>
      <c r="AT266" s="35"/>
      <c r="AU266" s="35"/>
      <c r="AV266" s="35"/>
      <c r="AW266" s="35"/>
      <c r="AX266" s="35"/>
    </row>
    <row r="267" spans="2:50" s="16" customFormat="1" ht="19.5" customHeight="1">
      <c r="B267" s="289" t="s">
        <v>287</v>
      </c>
      <c r="C267" s="290"/>
      <c r="D267" s="290"/>
      <c r="E267" s="290"/>
      <c r="F267" s="290"/>
      <c r="G267" s="290"/>
      <c r="H267" s="290"/>
      <c r="I267" s="290"/>
      <c r="J267" s="290"/>
      <c r="K267" s="290"/>
      <c r="L267" s="291">
        <f>AK243</f>
        <v>0</v>
      </c>
      <c r="M267" s="291"/>
      <c r="N267" s="291"/>
      <c r="O267" s="291"/>
      <c r="P267" s="291"/>
      <c r="Q267" s="291"/>
      <c r="R267" s="291"/>
      <c r="S267" s="292" t="s">
        <v>99</v>
      </c>
      <c r="T267" s="292"/>
      <c r="U267" s="292"/>
      <c r="V267" s="292"/>
      <c r="W267" s="293">
        <f>AK246</f>
        <v>0</v>
      </c>
      <c r="X267" s="293"/>
      <c r="Y267" s="293"/>
      <c r="Z267" s="293"/>
      <c r="AA267" s="293"/>
      <c r="AB267" s="293"/>
      <c r="AC267" s="293"/>
      <c r="AD267" s="293"/>
      <c r="AE267" s="236" t="s">
        <v>62</v>
      </c>
      <c r="AF267" s="236"/>
      <c r="AG267" s="236"/>
      <c r="AH267" s="236"/>
      <c r="AI267" s="236"/>
      <c r="AJ267" s="236"/>
      <c r="AK267" s="236"/>
      <c r="AL267" s="236"/>
      <c r="AM267" s="236"/>
      <c r="AN267" s="236"/>
      <c r="AO267" s="236"/>
      <c r="AP267" s="236"/>
      <c r="AQ267" s="294"/>
      <c r="AS267" s="35"/>
      <c r="AT267" s="35"/>
      <c r="AU267" s="35"/>
      <c r="AV267" s="35"/>
      <c r="AW267" s="35"/>
      <c r="AX267" s="35"/>
    </row>
    <row r="268" spans="2:50" s="16" customFormat="1" ht="19.5" customHeight="1">
      <c r="B268" s="204"/>
      <c r="C268" s="205"/>
      <c r="D268" s="205"/>
      <c r="E268" s="205"/>
      <c r="F268" s="205"/>
      <c r="G268" s="205"/>
      <c r="H268" s="205"/>
      <c r="I268" s="205"/>
      <c r="J268" s="205"/>
      <c r="K268" s="205"/>
      <c r="L268" s="205"/>
      <c r="M268" s="205"/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6"/>
      <c r="AR268" s="272" t="s">
        <v>276</v>
      </c>
      <c r="AS268" s="276"/>
      <c r="AT268" s="276"/>
      <c r="AU268" s="276"/>
      <c r="AV268" s="35"/>
      <c r="AW268" s="35"/>
      <c r="AX268" s="35"/>
    </row>
    <row r="269" spans="2:50" s="16" customFormat="1" ht="19.5" customHeight="1">
      <c r="B269" s="204"/>
      <c r="C269" s="205"/>
      <c r="D269" s="205"/>
      <c r="E269" s="205"/>
      <c r="F269" s="205"/>
      <c r="G269" s="205"/>
      <c r="H269" s="205"/>
      <c r="I269" s="205"/>
      <c r="J269" s="205"/>
      <c r="K269" s="205"/>
      <c r="L269" s="205"/>
      <c r="M269" s="205"/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6"/>
      <c r="AR269" s="277"/>
      <c r="AS269" s="276"/>
      <c r="AT269" s="276"/>
      <c r="AU269" s="276"/>
      <c r="AV269" s="35"/>
      <c r="AW269" s="35"/>
      <c r="AX269" s="35"/>
    </row>
    <row r="270" spans="2:50" s="16" customFormat="1" ht="19.5" customHeight="1" thickBot="1">
      <c r="B270" s="267"/>
      <c r="C270" s="268"/>
      <c r="D270" s="268"/>
      <c r="E270" s="268"/>
      <c r="F270" s="268"/>
      <c r="G270" s="268"/>
      <c r="H270" s="268"/>
      <c r="I270" s="268"/>
      <c r="J270" s="268"/>
      <c r="K270" s="268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/>
      <c r="X270" s="268"/>
      <c r="Y270" s="268"/>
      <c r="Z270" s="268"/>
      <c r="AA270" s="268"/>
      <c r="AB270" s="268"/>
      <c r="AC270" s="268"/>
      <c r="AD270" s="268"/>
      <c r="AE270" s="268"/>
      <c r="AF270" s="268"/>
      <c r="AG270" s="268"/>
      <c r="AH270" s="268"/>
      <c r="AI270" s="268"/>
      <c r="AJ270" s="268"/>
      <c r="AK270" s="268"/>
      <c r="AL270" s="268"/>
      <c r="AM270" s="268"/>
      <c r="AN270" s="268"/>
      <c r="AO270" s="268"/>
      <c r="AP270" s="268"/>
      <c r="AQ270" s="269"/>
      <c r="AR270" s="277"/>
      <c r="AS270" s="276"/>
      <c r="AT270" s="276"/>
      <c r="AU270" s="276"/>
      <c r="AV270" s="35"/>
      <c r="AW270" s="35"/>
      <c r="AX270" s="35"/>
    </row>
    <row r="271" ht="49.5" customHeight="1" thickBot="1"/>
    <row r="272" spans="2:49" s="2" customFormat="1" ht="19.5" customHeight="1">
      <c r="B272" s="422" t="s">
        <v>152</v>
      </c>
      <c r="C272" s="423"/>
      <c r="D272" s="423"/>
      <c r="E272" s="423"/>
      <c r="F272" s="423"/>
      <c r="G272" s="423"/>
      <c r="H272" s="423"/>
      <c r="I272" s="423"/>
      <c r="J272" s="423"/>
      <c r="K272" s="423"/>
      <c r="L272" s="423"/>
      <c r="M272" s="423"/>
      <c r="N272" s="423"/>
      <c r="O272" s="423"/>
      <c r="P272" s="423"/>
      <c r="Q272" s="423"/>
      <c r="R272" s="423"/>
      <c r="S272" s="423"/>
      <c r="T272" s="423"/>
      <c r="U272" s="423"/>
      <c r="V272" s="423"/>
      <c r="W272" s="423"/>
      <c r="X272" s="423"/>
      <c r="Y272" s="423"/>
      <c r="Z272" s="423"/>
      <c r="AA272" s="423"/>
      <c r="AB272" s="423"/>
      <c r="AC272" s="423"/>
      <c r="AD272" s="423"/>
      <c r="AE272" s="423"/>
      <c r="AF272" s="423"/>
      <c r="AG272" s="423"/>
      <c r="AH272" s="423"/>
      <c r="AI272" s="423"/>
      <c r="AJ272" s="423"/>
      <c r="AK272" s="423"/>
      <c r="AL272" s="423"/>
      <c r="AM272" s="423"/>
      <c r="AN272" s="423"/>
      <c r="AO272" s="423"/>
      <c r="AP272" s="423"/>
      <c r="AQ272" s="424"/>
      <c r="AR272" s="51"/>
      <c r="AS272" s="75" t="s">
        <v>109</v>
      </c>
      <c r="AT272" s="75"/>
      <c r="AU272" s="75"/>
      <c r="AV272" s="75"/>
      <c r="AW272" s="75"/>
    </row>
    <row r="273" spans="2:49" s="2" customFormat="1" ht="19.5" customHeight="1">
      <c r="B273" s="401" t="s">
        <v>16</v>
      </c>
      <c r="C273" s="402"/>
      <c r="D273" s="402"/>
      <c r="E273" s="402"/>
      <c r="F273" s="402"/>
      <c r="G273" s="402"/>
      <c r="H273" s="402"/>
      <c r="I273" s="402"/>
      <c r="J273" s="402"/>
      <c r="K273" s="402"/>
      <c r="L273" s="402"/>
      <c r="M273" s="402"/>
      <c r="N273" s="402"/>
      <c r="O273" s="403"/>
      <c r="P273" s="419" t="s">
        <v>25</v>
      </c>
      <c r="Q273" s="284"/>
      <c r="R273" s="284"/>
      <c r="S273" s="284"/>
      <c r="T273" s="284"/>
      <c r="U273" s="284"/>
      <c r="V273" s="284"/>
      <c r="W273" s="284"/>
      <c r="X273" s="284"/>
      <c r="Y273" s="284"/>
      <c r="Z273" s="284"/>
      <c r="AA273" s="284"/>
      <c r="AB273" s="284"/>
      <c r="AC273" s="284"/>
      <c r="AD273" s="284"/>
      <c r="AE273" s="284"/>
      <c r="AF273" s="284"/>
      <c r="AG273" s="284"/>
      <c r="AH273" s="284"/>
      <c r="AI273" s="284"/>
      <c r="AJ273" s="284"/>
      <c r="AK273" s="284"/>
      <c r="AL273" s="284"/>
      <c r="AM273" s="284"/>
      <c r="AN273" s="284"/>
      <c r="AO273" s="284"/>
      <c r="AP273" s="284"/>
      <c r="AQ273" s="285"/>
      <c r="AR273" s="51"/>
      <c r="AS273" s="76" t="s">
        <v>51</v>
      </c>
      <c r="AT273" s="76"/>
      <c r="AU273" s="76"/>
      <c r="AV273" s="76"/>
      <c r="AW273" s="76"/>
    </row>
    <row r="274" spans="2:49" s="2" customFormat="1" ht="19.5" customHeight="1">
      <c r="B274" s="204"/>
      <c r="C274" s="205"/>
      <c r="D274" s="205"/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416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6"/>
      <c r="AR274" s="51"/>
      <c r="AS274" s="77" t="s">
        <v>110</v>
      </c>
      <c r="AT274" s="77"/>
      <c r="AU274" s="77"/>
      <c r="AV274" s="77"/>
      <c r="AW274" s="77"/>
    </row>
    <row r="275" spans="2:50" s="2" customFormat="1" ht="19.5" customHeight="1">
      <c r="B275" s="207"/>
      <c r="C275" s="208"/>
      <c r="D275" s="208"/>
      <c r="E275" s="208"/>
      <c r="F275" s="208"/>
      <c r="G275" s="208"/>
      <c r="H275" s="208"/>
      <c r="I275" s="208"/>
      <c r="J275" s="208"/>
      <c r="K275" s="208"/>
      <c r="L275" s="208"/>
      <c r="M275" s="208"/>
      <c r="N275" s="208"/>
      <c r="O275" s="208"/>
      <c r="P275" s="417"/>
      <c r="Q275" s="208"/>
      <c r="R275" s="208"/>
      <c r="S275" s="208"/>
      <c r="T275" s="208"/>
      <c r="U275" s="208"/>
      <c r="V275" s="208"/>
      <c r="W275" s="208"/>
      <c r="X275" s="208"/>
      <c r="Y275" s="208"/>
      <c r="Z275" s="208"/>
      <c r="AA275" s="208"/>
      <c r="AB275" s="208"/>
      <c r="AC275" s="208"/>
      <c r="AD275" s="208"/>
      <c r="AE275" s="208"/>
      <c r="AF275" s="208"/>
      <c r="AG275" s="208"/>
      <c r="AH275" s="208"/>
      <c r="AI275" s="208"/>
      <c r="AJ275" s="208"/>
      <c r="AK275" s="208"/>
      <c r="AL275" s="208"/>
      <c r="AM275" s="208"/>
      <c r="AN275" s="208"/>
      <c r="AO275" s="208"/>
      <c r="AP275" s="208"/>
      <c r="AQ275" s="209"/>
      <c r="AR275" s="74" t="s">
        <v>132</v>
      </c>
      <c r="AX275" s="9"/>
    </row>
    <row r="276" spans="2:50" s="2" customFormat="1" ht="19.5" customHeight="1" thickBot="1">
      <c r="B276" s="418" t="s">
        <v>52</v>
      </c>
      <c r="C276" s="411"/>
      <c r="D276" s="411"/>
      <c r="E276" s="411"/>
      <c r="F276" s="411"/>
      <c r="G276" s="415"/>
      <c r="H276" s="415"/>
      <c r="I276" s="415"/>
      <c r="J276" s="415"/>
      <c r="K276" s="415"/>
      <c r="L276" s="415"/>
      <c r="M276" s="415"/>
      <c r="N276" s="415"/>
      <c r="O276" s="415"/>
      <c r="P276" s="410" t="s">
        <v>117</v>
      </c>
      <c r="Q276" s="411"/>
      <c r="R276" s="411"/>
      <c r="S276" s="411"/>
      <c r="T276" s="411"/>
      <c r="U276" s="411"/>
      <c r="V276" s="411"/>
      <c r="W276" s="411"/>
      <c r="X276" s="411"/>
      <c r="Y276" s="411"/>
      <c r="Z276" s="411"/>
      <c r="AA276" s="411"/>
      <c r="AB276" s="411"/>
      <c r="AC276" s="411"/>
      <c r="AD276" s="411"/>
      <c r="AE276" s="411"/>
      <c r="AF276" s="412" t="s">
        <v>78</v>
      </c>
      <c r="AG276" s="412"/>
      <c r="AH276" s="412"/>
      <c r="AI276" s="412"/>
      <c r="AJ276" s="412"/>
      <c r="AK276" s="412"/>
      <c r="AL276" s="412"/>
      <c r="AM276" s="412"/>
      <c r="AN276" s="412"/>
      <c r="AO276" s="412"/>
      <c r="AP276" s="412"/>
      <c r="AQ276" s="413"/>
      <c r="AR276" s="59" t="s">
        <v>116</v>
      </c>
      <c r="AS276" s="52"/>
      <c r="AV276" s="9"/>
      <c r="AW276" s="9"/>
      <c r="AX276" s="9"/>
    </row>
    <row r="277" spans="2:50" s="2" customFormat="1" ht="4.5" customHeight="1">
      <c r="B277" s="414"/>
      <c r="C277" s="414"/>
      <c r="D277" s="414"/>
      <c r="E277" s="414"/>
      <c r="F277" s="414"/>
      <c r="G277" s="414"/>
      <c r="H277" s="414"/>
      <c r="I277" s="414"/>
      <c r="J277" s="414"/>
      <c r="K277" s="414"/>
      <c r="L277" s="414"/>
      <c r="M277" s="414"/>
      <c r="N277" s="414"/>
      <c r="O277" s="414"/>
      <c r="P277" s="414"/>
      <c r="Q277" s="414"/>
      <c r="R277" s="414"/>
      <c r="S277" s="414"/>
      <c r="T277" s="414"/>
      <c r="U277" s="414"/>
      <c r="V277" s="414"/>
      <c r="W277" s="414"/>
      <c r="X277" s="414"/>
      <c r="Y277" s="414"/>
      <c r="Z277" s="414"/>
      <c r="AA277" s="414"/>
      <c r="AB277" s="414"/>
      <c r="AC277" s="414"/>
      <c r="AD277" s="414"/>
      <c r="AE277" s="414"/>
      <c r="AF277" s="414"/>
      <c r="AG277" s="414"/>
      <c r="AH277" s="414"/>
      <c r="AI277" s="414"/>
      <c r="AJ277" s="414"/>
      <c r="AK277" s="414"/>
      <c r="AL277" s="414"/>
      <c r="AM277" s="414"/>
      <c r="AN277" s="414"/>
      <c r="AO277" s="414"/>
      <c r="AP277" s="414"/>
      <c r="AQ277" s="414"/>
      <c r="AS277" s="9"/>
      <c r="AT277" s="9"/>
      <c r="AU277" s="9"/>
      <c r="AV277" s="9"/>
      <c r="AW277" s="9"/>
      <c r="AX277" s="9"/>
    </row>
    <row r="278" spans="2:50" s="2" customFormat="1" ht="19.5" customHeight="1">
      <c r="B278" s="404">
        <f>B274</f>
        <v>0</v>
      </c>
      <c r="C278" s="405"/>
      <c r="D278" s="405"/>
      <c r="E278" s="405"/>
      <c r="F278" s="405"/>
      <c r="G278" s="405"/>
      <c r="H278" s="405"/>
      <c r="I278" s="405"/>
      <c r="J278" s="405"/>
      <c r="K278" s="405"/>
      <c r="L278" s="405"/>
      <c r="M278" s="405"/>
      <c r="N278" s="405"/>
      <c r="O278" s="405"/>
      <c r="P278" s="405"/>
      <c r="Q278" s="405"/>
      <c r="R278" s="405"/>
      <c r="S278" s="405"/>
      <c r="T278" s="405"/>
      <c r="U278" s="405"/>
      <c r="V278" s="405"/>
      <c r="W278" s="405"/>
      <c r="X278" s="405"/>
      <c r="Y278" s="405"/>
      <c r="Z278" s="405"/>
      <c r="AA278" s="405"/>
      <c r="AB278" s="405"/>
      <c r="AC278" s="405"/>
      <c r="AD278" s="405"/>
      <c r="AE278" s="405"/>
      <c r="AF278" s="405"/>
      <c r="AG278" s="405"/>
      <c r="AH278" s="405"/>
      <c r="AI278" s="405"/>
      <c r="AJ278" s="405"/>
      <c r="AK278" s="405"/>
      <c r="AL278" s="405"/>
      <c r="AM278" s="405"/>
      <c r="AN278" s="405"/>
      <c r="AO278" s="405"/>
      <c r="AP278" s="236" t="s">
        <v>53</v>
      </c>
      <c r="AQ278" s="294"/>
      <c r="AS278" s="9"/>
      <c r="AT278" s="9"/>
      <c r="AU278" s="9"/>
      <c r="AV278" s="9"/>
      <c r="AW278" s="9"/>
      <c r="AX278" s="9"/>
    </row>
    <row r="279" spans="2:50" s="2" customFormat="1" ht="19.5" customHeight="1" thickBot="1">
      <c r="B279" s="406" t="s">
        <v>17</v>
      </c>
      <c r="C279" s="407"/>
      <c r="D279" s="407"/>
      <c r="E279" s="407"/>
      <c r="F279" s="407"/>
      <c r="G279" s="407"/>
      <c r="H279" s="407"/>
      <c r="I279" s="407"/>
      <c r="J279" s="407"/>
      <c r="K279" s="407"/>
      <c r="L279" s="407"/>
      <c r="M279" s="407"/>
      <c r="N279" s="407"/>
      <c r="O279" s="407"/>
      <c r="P279" s="407"/>
      <c r="Q279" s="407"/>
      <c r="R279" s="407"/>
      <c r="S279" s="407"/>
      <c r="T279" s="407"/>
      <c r="U279" s="407"/>
      <c r="V279" s="407"/>
      <c r="W279" s="407"/>
      <c r="X279" s="407"/>
      <c r="Y279" s="407"/>
      <c r="Z279" s="407"/>
      <c r="AA279" s="407"/>
      <c r="AB279" s="407"/>
      <c r="AC279" s="407"/>
      <c r="AD279" s="407"/>
      <c r="AE279" s="407"/>
      <c r="AF279" s="407"/>
      <c r="AG279" s="407"/>
      <c r="AH279" s="407"/>
      <c r="AI279" s="407"/>
      <c r="AJ279" s="407"/>
      <c r="AK279" s="407"/>
      <c r="AL279" s="407"/>
      <c r="AM279" s="407"/>
      <c r="AN279" s="407"/>
      <c r="AO279" s="407"/>
      <c r="AP279" s="407"/>
      <c r="AQ279" s="408"/>
      <c r="AS279" s="9"/>
      <c r="AT279" s="9"/>
      <c r="AU279" s="9"/>
      <c r="AV279" s="9"/>
      <c r="AW279" s="9"/>
      <c r="AX279" s="9"/>
    </row>
    <row r="280" spans="2:50" s="2" customFormat="1" ht="19.5" customHeight="1" thickBot="1">
      <c r="B280" s="395"/>
      <c r="C280" s="396"/>
      <c r="D280" s="396"/>
      <c r="E280" s="396"/>
      <c r="F280" s="397"/>
      <c r="G280" s="398" t="s">
        <v>13</v>
      </c>
      <c r="H280" s="399"/>
      <c r="I280" s="399"/>
      <c r="J280" s="399"/>
      <c r="K280" s="399"/>
      <c r="L280" s="399"/>
      <c r="M280" s="399"/>
      <c r="N280" s="399"/>
      <c r="O280" s="399"/>
      <c r="P280" s="399"/>
      <c r="Q280" s="399"/>
      <c r="R280" s="399"/>
      <c r="S280" s="399"/>
      <c r="T280" s="399"/>
      <c r="U280" s="399"/>
      <c r="V280" s="399"/>
      <c r="W280" s="399"/>
      <c r="X280" s="399"/>
      <c r="Y280" s="399"/>
      <c r="Z280" s="400"/>
      <c r="AA280" s="399" t="s">
        <v>14</v>
      </c>
      <c r="AB280" s="399"/>
      <c r="AC280" s="399"/>
      <c r="AD280" s="399"/>
      <c r="AE280" s="399"/>
      <c r="AF280" s="399"/>
      <c r="AG280" s="399"/>
      <c r="AH280" s="399"/>
      <c r="AI280" s="399"/>
      <c r="AJ280" s="399"/>
      <c r="AK280" s="399"/>
      <c r="AL280" s="399"/>
      <c r="AM280" s="399"/>
      <c r="AN280" s="399"/>
      <c r="AO280" s="399"/>
      <c r="AP280" s="399"/>
      <c r="AQ280" s="400"/>
      <c r="AS280" s="9"/>
      <c r="AT280" s="9"/>
      <c r="AU280" s="9"/>
      <c r="AV280" s="9"/>
      <c r="AW280" s="9"/>
      <c r="AX280" s="9"/>
    </row>
    <row r="281" spans="2:47" s="2" customFormat="1" ht="39" customHeight="1">
      <c r="B281" s="425"/>
      <c r="C281" s="426"/>
      <c r="D281" s="426"/>
      <c r="E281" s="426"/>
      <c r="F281" s="426"/>
      <c r="G281" s="392" t="s">
        <v>218</v>
      </c>
      <c r="H281" s="386"/>
      <c r="I281" s="386"/>
      <c r="J281" s="387"/>
      <c r="K281" s="380" t="s">
        <v>126</v>
      </c>
      <c r="L281" s="381"/>
      <c r="M281" s="393"/>
      <c r="N281" s="386" t="s">
        <v>219</v>
      </c>
      <c r="O281" s="386"/>
      <c r="P281" s="386"/>
      <c r="Q281" s="387"/>
      <c r="R281" s="380" t="s">
        <v>126</v>
      </c>
      <c r="S281" s="381"/>
      <c r="T281" s="382"/>
      <c r="U281" s="388" t="s">
        <v>221</v>
      </c>
      <c r="V281" s="234"/>
      <c r="W281" s="389"/>
      <c r="X281" s="390" t="s">
        <v>264</v>
      </c>
      <c r="Y281" s="390"/>
      <c r="Z281" s="391"/>
      <c r="AA281" s="392" t="s">
        <v>219</v>
      </c>
      <c r="AB281" s="386"/>
      <c r="AC281" s="386"/>
      <c r="AD281" s="387"/>
      <c r="AE281" s="380" t="s">
        <v>126</v>
      </c>
      <c r="AF281" s="381"/>
      <c r="AG281" s="393"/>
      <c r="AH281" s="429" t="s">
        <v>265</v>
      </c>
      <c r="AI281" s="430"/>
      <c r="AJ281" s="430"/>
      <c r="AK281" s="431"/>
      <c r="AL281" s="380" t="s">
        <v>126</v>
      </c>
      <c r="AM281" s="381"/>
      <c r="AN281" s="382"/>
      <c r="AO281" s="388" t="s">
        <v>266</v>
      </c>
      <c r="AP281" s="427"/>
      <c r="AQ281" s="428"/>
      <c r="AR281" s="278" t="s">
        <v>281</v>
      </c>
      <c r="AS281" s="196"/>
      <c r="AT281" s="196"/>
      <c r="AU281" s="196"/>
    </row>
    <row r="282" spans="2:47" s="2" customFormat="1" ht="19.5" customHeight="1">
      <c r="B282" s="231" t="s">
        <v>81</v>
      </c>
      <c r="C282" s="173"/>
      <c r="D282" s="173"/>
      <c r="E282" s="173"/>
      <c r="F282" s="190"/>
      <c r="G282" s="350"/>
      <c r="H282" s="351"/>
      <c r="I282" s="351"/>
      <c r="J282" s="351"/>
      <c r="K282" s="383"/>
      <c r="L282" s="384"/>
      <c r="M282" s="394"/>
      <c r="N282" s="351"/>
      <c r="O282" s="351"/>
      <c r="P282" s="351"/>
      <c r="Q282" s="354"/>
      <c r="R282" s="383"/>
      <c r="S282" s="384"/>
      <c r="T282" s="385"/>
      <c r="U282" s="343" t="e">
        <f>N282/G282</f>
        <v>#DIV/0!</v>
      </c>
      <c r="V282" s="344"/>
      <c r="W282" s="368"/>
      <c r="X282" s="344" t="e">
        <f>N282/AA282</f>
        <v>#DIV/0!</v>
      </c>
      <c r="Y282" s="344"/>
      <c r="Z282" s="345"/>
      <c r="AA282" s="360"/>
      <c r="AB282" s="361"/>
      <c r="AC282" s="361"/>
      <c r="AD282" s="374"/>
      <c r="AE282" s="383"/>
      <c r="AF282" s="384"/>
      <c r="AG282" s="394"/>
      <c r="AH282" s="350"/>
      <c r="AI282" s="351"/>
      <c r="AJ282" s="351"/>
      <c r="AK282" s="351"/>
      <c r="AL282" s="383"/>
      <c r="AM282" s="384"/>
      <c r="AN282" s="385"/>
      <c r="AO282" s="343" t="e">
        <f>AH282/N282</f>
        <v>#DIV/0!</v>
      </c>
      <c r="AP282" s="344"/>
      <c r="AQ282" s="345"/>
      <c r="AR282" s="278"/>
      <c r="AS282" s="196"/>
      <c r="AT282" s="196"/>
      <c r="AU282" s="196"/>
    </row>
    <row r="283" spans="2:47" s="2" customFormat="1" ht="19.5" customHeight="1">
      <c r="B283" s="24"/>
      <c r="C283" s="369" t="s">
        <v>79</v>
      </c>
      <c r="D283" s="377"/>
      <c r="E283" s="377"/>
      <c r="F283" s="377"/>
      <c r="G283" s="358"/>
      <c r="H283" s="359"/>
      <c r="I283" s="359"/>
      <c r="J283" s="359"/>
      <c r="K283" s="362" t="e">
        <f>G283/$G$282</f>
        <v>#DIV/0!</v>
      </c>
      <c r="L283" s="363"/>
      <c r="M283" s="366"/>
      <c r="N283" s="359"/>
      <c r="O283" s="359"/>
      <c r="P283" s="359"/>
      <c r="Q283" s="373"/>
      <c r="R283" s="362" t="e">
        <f>N283/$N$282</f>
        <v>#DIV/0!</v>
      </c>
      <c r="S283" s="363"/>
      <c r="T283" s="375"/>
      <c r="U283" s="362" t="e">
        <f>N283/G283</f>
        <v>#DIV/0!</v>
      </c>
      <c r="V283" s="363"/>
      <c r="W283" s="375"/>
      <c r="X283" s="363" t="e">
        <f>N283/AA283</f>
        <v>#DIV/0!</v>
      </c>
      <c r="Y283" s="363"/>
      <c r="Z283" s="366"/>
      <c r="AA283" s="358"/>
      <c r="AB283" s="359"/>
      <c r="AC283" s="359"/>
      <c r="AD283" s="373"/>
      <c r="AE283" s="362" t="e">
        <f>AA283/$AA$282</f>
        <v>#DIV/0!</v>
      </c>
      <c r="AF283" s="363"/>
      <c r="AG283" s="366"/>
      <c r="AH283" s="358"/>
      <c r="AI283" s="359"/>
      <c r="AJ283" s="359"/>
      <c r="AK283" s="359"/>
      <c r="AL283" s="362" t="e">
        <f>AH283/$AH$282</f>
        <v>#DIV/0!</v>
      </c>
      <c r="AM283" s="363"/>
      <c r="AN283" s="363"/>
      <c r="AO283" s="362" t="e">
        <f>AH283/N283</f>
        <v>#DIV/0!</v>
      </c>
      <c r="AP283" s="363"/>
      <c r="AQ283" s="366"/>
      <c r="AR283" s="278"/>
      <c r="AS283" s="196"/>
      <c r="AT283" s="196"/>
      <c r="AU283" s="196"/>
    </row>
    <row r="284" spans="2:50" s="2" customFormat="1" ht="19.5" customHeight="1">
      <c r="B284" s="24"/>
      <c r="C284" s="378"/>
      <c r="D284" s="379"/>
      <c r="E284" s="379"/>
      <c r="F284" s="379"/>
      <c r="G284" s="360"/>
      <c r="H284" s="361"/>
      <c r="I284" s="361"/>
      <c r="J284" s="361"/>
      <c r="K284" s="364"/>
      <c r="L284" s="365"/>
      <c r="M284" s="367"/>
      <c r="N284" s="361"/>
      <c r="O284" s="361"/>
      <c r="P284" s="361"/>
      <c r="Q284" s="374"/>
      <c r="R284" s="364"/>
      <c r="S284" s="365"/>
      <c r="T284" s="376"/>
      <c r="U284" s="364"/>
      <c r="V284" s="365"/>
      <c r="W284" s="376"/>
      <c r="X284" s="365"/>
      <c r="Y284" s="365"/>
      <c r="Z284" s="367"/>
      <c r="AA284" s="360"/>
      <c r="AB284" s="361"/>
      <c r="AC284" s="361"/>
      <c r="AD284" s="374"/>
      <c r="AE284" s="364"/>
      <c r="AF284" s="365"/>
      <c r="AG284" s="367"/>
      <c r="AH284" s="360"/>
      <c r="AI284" s="361"/>
      <c r="AJ284" s="361"/>
      <c r="AK284" s="361"/>
      <c r="AL284" s="364"/>
      <c r="AM284" s="365"/>
      <c r="AN284" s="365"/>
      <c r="AO284" s="364"/>
      <c r="AP284" s="365"/>
      <c r="AQ284" s="367"/>
      <c r="AR284" s="278"/>
      <c r="AS284" s="196"/>
      <c r="AT284" s="196"/>
      <c r="AU284" s="196"/>
      <c r="AV284" s="46"/>
      <c r="AW284" s="46"/>
      <c r="AX284" s="9"/>
    </row>
    <row r="285" spans="2:50" s="2" customFormat="1" ht="19.5" customHeight="1">
      <c r="B285" s="24"/>
      <c r="C285" s="259" t="s">
        <v>18</v>
      </c>
      <c r="D285" s="259"/>
      <c r="E285" s="259"/>
      <c r="F285" s="233"/>
      <c r="G285" s="350"/>
      <c r="H285" s="351"/>
      <c r="I285" s="351"/>
      <c r="J285" s="351"/>
      <c r="K285" s="352" t="e">
        <f>G285/$G$282</f>
        <v>#DIV/0!</v>
      </c>
      <c r="L285" s="352"/>
      <c r="M285" s="353"/>
      <c r="N285" s="354"/>
      <c r="O285" s="357"/>
      <c r="P285" s="357"/>
      <c r="Q285" s="357"/>
      <c r="R285" s="352" t="e">
        <f>N285/$N$282</f>
        <v>#DIV/0!</v>
      </c>
      <c r="S285" s="352"/>
      <c r="T285" s="352"/>
      <c r="U285" s="343" t="e">
        <f>N285/G285</f>
        <v>#DIV/0!</v>
      </c>
      <c r="V285" s="344"/>
      <c r="W285" s="368"/>
      <c r="X285" s="344" t="e">
        <f>N285/AA285</f>
        <v>#DIV/0!</v>
      </c>
      <c r="Y285" s="344"/>
      <c r="Z285" s="345"/>
      <c r="AA285" s="350"/>
      <c r="AB285" s="351"/>
      <c r="AC285" s="351"/>
      <c r="AD285" s="354"/>
      <c r="AE285" s="343" t="e">
        <f>AA285/$AA$282</f>
        <v>#DIV/0!</v>
      </c>
      <c r="AF285" s="344"/>
      <c r="AG285" s="345"/>
      <c r="AH285" s="350"/>
      <c r="AI285" s="351"/>
      <c r="AJ285" s="351"/>
      <c r="AK285" s="351"/>
      <c r="AL285" s="343" t="e">
        <f>AH285/$AH$282</f>
        <v>#DIV/0!</v>
      </c>
      <c r="AM285" s="344"/>
      <c r="AN285" s="344"/>
      <c r="AO285" s="343" t="e">
        <f>AH285/N285</f>
        <v>#DIV/0!</v>
      </c>
      <c r="AP285" s="344"/>
      <c r="AQ285" s="345"/>
      <c r="AR285" s="278"/>
      <c r="AS285" s="196"/>
      <c r="AT285" s="196"/>
      <c r="AU285" s="196"/>
      <c r="AV285" s="46"/>
      <c r="AW285" s="46"/>
      <c r="AX285" s="9"/>
    </row>
    <row r="286" spans="2:50" s="2" customFormat="1" ht="19.5" customHeight="1">
      <c r="B286" s="24"/>
      <c r="C286" s="259" t="s">
        <v>19</v>
      </c>
      <c r="D286" s="259"/>
      <c r="E286" s="259"/>
      <c r="F286" s="233"/>
      <c r="G286" s="350"/>
      <c r="H286" s="351"/>
      <c r="I286" s="351"/>
      <c r="J286" s="351"/>
      <c r="K286" s="352" t="e">
        <f>G286/$G$282</f>
        <v>#DIV/0!</v>
      </c>
      <c r="L286" s="352"/>
      <c r="M286" s="353"/>
      <c r="N286" s="354"/>
      <c r="O286" s="357"/>
      <c r="P286" s="357"/>
      <c r="Q286" s="357"/>
      <c r="R286" s="352" t="e">
        <f>N286/$N$282</f>
        <v>#DIV/0!</v>
      </c>
      <c r="S286" s="352"/>
      <c r="T286" s="352"/>
      <c r="U286" s="343" t="e">
        <f>N286/G286</f>
        <v>#DIV/0!</v>
      </c>
      <c r="V286" s="344"/>
      <c r="W286" s="368"/>
      <c r="X286" s="344" t="e">
        <f>N286/AA286</f>
        <v>#DIV/0!</v>
      </c>
      <c r="Y286" s="344"/>
      <c r="Z286" s="345"/>
      <c r="AA286" s="350"/>
      <c r="AB286" s="351"/>
      <c r="AC286" s="351"/>
      <c r="AD286" s="354"/>
      <c r="AE286" s="343" t="e">
        <f>AA286/$AA$282</f>
        <v>#DIV/0!</v>
      </c>
      <c r="AF286" s="344"/>
      <c r="AG286" s="345"/>
      <c r="AH286" s="350"/>
      <c r="AI286" s="351"/>
      <c r="AJ286" s="351"/>
      <c r="AK286" s="351"/>
      <c r="AL286" s="343" t="e">
        <f>AH286/$AH$282</f>
        <v>#DIV/0!</v>
      </c>
      <c r="AM286" s="344"/>
      <c r="AN286" s="344"/>
      <c r="AO286" s="343" t="e">
        <f>AH286/N286</f>
        <v>#DIV/0!</v>
      </c>
      <c r="AP286" s="344"/>
      <c r="AQ286" s="345"/>
      <c r="AR286" s="278"/>
      <c r="AS286" s="196"/>
      <c r="AT286" s="196"/>
      <c r="AU286" s="196"/>
      <c r="AV286" s="46"/>
      <c r="AW286" s="46"/>
      <c r="AX286" s="9"/>
    </row>
    <row r="287" spans="2:50" s="2" customFormat="1" ht="19.5" customHeight="1">
      <c r="B287" s="24"/>
      <c r="C287" s="369" t="s">
        <v>96</v>
      </c>
      <c r="D287" s="370"/>
      <c r="E287" s="370"/>
      <c r="F287" s="370"/>
      <c r="G287" s="358"/>
      <c r="H287" s="359"/>
      <c r="I287" s="359"/>
      <c r="J287" s="359"/>
      <c r="K287" s="362" t="e">
        <f>G287/$G$282</f>
        <v>#DIV/0!</v>
      </c>
      <c r="L287" s="363"/>
      <c r="M287" s="366"/>
      <c r="N287" s="359"/>
      <c r="O287" s="359"/>
      <c r="P287" s="359"/>
      <c r="Q287" s="373"/>
      <c r="R287" s="362" t="e">
        <f>N287/$N$282</f>
        <v>#DIV/0!</v>
      </c>
      <c r="S287" s="363"/>
      <c r="T287" s="375"/>
      <c r="U287" s="362" t="e">
        <f>N287/G287</f>
        <v>#DIV/0!</v>
      </c>
      <c r="V287" s="363"/>
      <c r="W287" s="375"/>
      <c r="X287" s="362" t="e">
        <f>N287/AA287</f>
        <v>#DIV/0!</v>
      </c>
      <c r="Y287" s="363"/>
      <c r="Z287" s="366"/>
      <c r="AA287" s="358"/>
      <c r="AB287" s="359"/>
      <c r="AC287" s="359"/>
      <c r="AD287" s="373"/>
      <c r="AE287" s="362" t="e">
        <f>AA287/$AA$282</f>
        <v>#DIV/0!</v>
      </c>
      <c r="AF287" s="363"/>
      <c r="AG287" s="366"/>
      <c r="AH287" s="358"/>
      <c r="AI287" s="359"/>
      <c r="AJ287" s="359"/>
      <c r="AK287" s="359"/>
      <c r="AL287" s="362" t="e">
        <f>AH287/$AH$282</f>
        <v>#DIV/0!</v>
      </c>
      <c r="AM287" s="363"/>
      <c r="AN287" s="363"/>
      <c r="AO287" s="362" t="e">
        <f>AH287/N287</f>
        <v>#DIV/0!</v>
      </c>
      <c r="AP287" s="363"/>
      <c r="AQ287" s="366"/>
      <c r="AR287" s="278"/>
      <c r="AS287" s="196"/>
      <c r="AT287" s="196"/>
      <c r="AU287" s="196"/>
      <c r="AV287" s="46"/>
      <c r="AW287" s="46"/>
      <c r="AX287" s="9"/>
    </row>
    <row r="288" spans="2:50" s="2" customFormat="1" ht="19.5" customHeight="1">
      <c r="B288" s="24"/>
      <c r="C288" s="371"/>
      <c r="D288" s="372"/>
      <c r="E288" s="372"/>
      <c r="F288" s="372"/>
      <c r="G288" s="360"/>
      <c r="H288" s="361"/>
      <c r="I288" s="361"/>
      <c r="J288" s="361"/>
      <c r="K288" s="364"/>
      <c r="L288" s="365"/>
      <c r="M288" s="367"/>
      <c r="N288" s="361"/>
      <c r="O288" s="361"/>
      <c r="P288" s="361"/>
      <c r="Q288" s="374"/>
      <c r="R288" s="364"/>
      <c r="S288" s="365"/>
      <c r="T288" s="376"/>
      <c r="U288" s="364"/>
      <c r="V288" s="365"/>
      <c r="W288" s="376"/>
      <c r="X288" s="364"/>
      <c r="Y288" s="365"/>
      <c r="Z288" s="367"/>
      <c r="AA288" s="360"/>
      <c r="AB288" s="361"/>
      <c r="AC288" s="361"/>
      <c r="AD288" s="374"/>
      <c r="AE288" s="364"/>
      <c r="AF288" s="365"/>
      <c r="AG288" s="367"/>
      <c r="AH288" s="360"/>
      <c r="AI288" s="361"/>
      <c r="AJ288" s="361"/>
      <c r="AK288" s="361"/>
      <c r="AL288" s="364"/>
      <c r="AM288" s="365"/>
      <c r="AN288" s="365"/>
      <c r="AO288" s="364"/>
      <c r="AP288" s="365"/>
      <c r="AQ288" s="367"/>
      <c r="AR288" s="278"/>
      <c r="AS288" s="196"/>
      <c r="AT288" s="196"/>
      <c r="AU288" s="196"/>
      <c r="AV288" s="46"/>
      <c r="AW288" s="46"/>
      <c r="AX288" s="9"/>
    </row>
    <row r="289" spans="2:50" s="2" customFormat="1" ht="19.5" customHeight="1">
      <c r="B289" s="24"/>
      <c r="C289" s="369" t="s">
        <v>80</v>
      </c>
      <c r="D289" s="370"/>
      <c r="E289" s="370"/>
      <c r="F289" s="370"/>
      <c r="G289" s="358"/>
      <c r="H289" s="359"/>
      <c r="I289" s="359"/>
      <c r="J289" s="359"/>
      <c r="K289" s="362" t="e">
        <f>G289/$G$282</f>
        <v>#DIV/0!</v>
      </c>
      <c r="L289" s="363"/>
      <c r="M289" s="366"/>
      <c r="N289" s="359"/>
      <c r="O289" s="359"/>
      <c r="P289" s="359"/>
      <c r="Q289" s="373"/>
      <c r="R289" s="362" t="e">
        <f>N289/$N$282</f>
        <v>#DIV/0!</v>
      </c>
      <c r="S289" s="363"/>
      <c r="T289" s="375"/>
      <c r="U289" s="362" t="e">
        <f>N289/G289</f>
        <v>#DIV/0!</v>
      </c>
      <c r="V289" s="363"/>
      <c r="W289" s="375"/>
      <c r="X289" s="362" t="e">
        <f>N289/AA289</f>
        <v>#DIV/0!</v>
      </c>
      <c r="Y289" s="363"/>
      <c r="Z289" s="366"/>
      <c r="AA289" s="358"/>
      <c r="AB289" s="359"/>
      <c r="AC289" s="359"/>
      <c r="AD289" s="373"/>
      <c r="AE289" s="362" t="e">
        <f>AA289/$AA$282</f>
        <v>#DIV/0!</v>
      </c>
      <c r="AF289" s="363"/>
      <c r="AG289" s="366"/>
      <c r="AH289" s="358"/>
      <c r="AI289" s="359"/>
      <c r="AJ289" s="359"/>
      <c r="AK289" s="359"/>
      <c r="AL289" s="362" t="e">
        <f>AH289/$AH$282</f>
        <v>#DIV/0!</v>
      </c>
      <c r="AM289" s="363"/>
      <c r="AN289" s="363"/>
      <c r="AO289" s="362" t="e">
        <f>AH289/N289</f>
        <v>#DIV/0!</v>
      </c>
      <c r="AP289" s="363"/>
      <c r="AQ289" s="366"/>
      <c r="AR289" s="278"/>
      <c r="AS289" s="196"/>
      <c r="AT289" s="196"/>
      <c r="AU289" s="196"/>
      <c r="AV289" s="46"/>
      <c r="AW289" s="46"/>
      <c r="AX289" s="9"/>
    </row>
    <row r="290" spans="2:50" s="2" customFormat="1" ht="19.5" customHeight="1">
      <c r="B290" s="24"/>
      <c r="C290" s="371"/>
      <c r="D290" s="372"/>
      <c r="E290" s="372"/>
      <c r="F290" s="372"/>
      <c r="G290" s="360"/>
      <c r="H290" s="361"/>
      <c r="I290" s="361"/>
      <c r="J290" s="361"/>
      <c r="K290" s="364"/>
      <c r="L290" s="365"/>
      <c r="M290" s="367"/>
      <c r="N290" s="361"/>
      <c r="O290" s="361"/>
      <c r="P290" s="361"/>
      <c r="Q290" s="374"/>
      <c r="R290" s="364"/>
      <c r="S290" s="365"/>
      <c r="T290" s="376"/>
      <c r="U290" s="364"/>
      <c r="V290" s="365"/>
      <c r="W290" s="376"/>
      <c r="X290" s="364"/>
      <c r="Y290" s="365"/>
      <c r="Z290" s="367"/>
      <c r="AA290" s="360"/>
      <c r="AB290" s="361"/>
      <c r="AC290" s="361"/>
      <c r="AD290" s="374"/>
      <c r="AE290" s="364"/>
      <c r="AF290" s="365"/>
      <c r="AG290" s="367"/>
      <c r="AH290" s="360"/>
      <c r="AI290" s="361"/>
      <c r="AJ290" s="361"/>
      <c r="AK290" s="361"/>
      <c r="AL290" s="364"/>
      <c r="AM290" s="365"/>
      <c r="AN290" s="365"/>
      <c r="AO290" s="364"/>
      <c r="AP290" s="365"/>
      <c r="AQ290" s="367"/>
      <c r="AR290" s="278"/>
      <c r="AS290" s="196"/>
      <c r="AT290" s="196"/>
      <c r="AU290" s="196"/>
      <c r="AV290" s="46"/>
      <c r="AW290" s="46"/>
      <c r="AX290" s="9"/>
    </row>
    <row r="291" spans="2:50" s="2" customFormat="1" ht="19.5" customHeight="1">
      <c r="B291" s="24"/>
      <c r="C291" s="259" t="s">
        <v>20</v>
      </c>
      <c r="D291" s="259"/>
      <c r="E291" s="259"/>
      <c r="F291" s="233"/>
      <c r="G291" s="350"/>
      <c r="H291" s="351"/>
      <c r="I291" s="351"/>
      <c r="J291" s="351"/>
      <c r="K291" s="352" t="e">
        <f>G291/$G$282</f>
        <v>#DIV/0!</v>
      </c>
      <c r="L291" s="352"/>
      <c r="M291" s="353"/>
      <c r="N291" s="354"/>
      <c r="O291" s="357"/>
      <c r="P291" s="357"/>
      <c r="Q291" s="357"/>
      <c r="R291" s="352" t="e">
        <f>N291/$N$282</f>
        <v>#DIV/0!</v>
      </c>
      <c r="S291" s="352"/>
      <c r="T291" s="352"/>
      <c r="U291" s="343" t="e">
        <f>N291/G291</f>
        <v>#DIV/0!</v>
      </c>
      <c r="V291" s="344"/>
      <c r="W291" s="368"/>
      <c r="X291" s="343" t="e">
        <f>N291/AA291</f>
        <v>#DIV/0!</v>
      </c>
      <c r="Y291" s="344"/>
      <c r="Z291" s="345"/>
      <c r="AA291" s="350"/>
      <c r="AB291" s="351"/>
      <c r="AC291" s="351"/>
      <c r="AD291" s="354"/>
      <c r="AE291" s="343" t="e">
        <f>AA291/$AA$282</f>
        <v>#DIV/0!</v>
      </c>
      <c r="AF291" s="344"/>
      <c r="AG291" s="345"/>
      <c r="AH291" s="350"/>
      <c r="AI291" s="351"/>
      <c r="AJ291" s="351"/>
      <c r="AK291" s="351"/>
      <c r="AL291" s="343" t="e">
        <f>AH291/$AH$282</f>
        <v>#DIV/0!</v>
      </c>
      <c r="AM291" s="344"/>
      <c r="AN291" s="344"/>
      <c r="AO291" s="343" t="e">
        <f>AH291/N291</f>
        <v>#DIV/0!</v>
      </c>
      <c r="AP291" s="344"/>
      <c r="AQ291" s="345"/>
      <c r="AR291" s="278"/>
      <c r="AS291" s="196"/>
      <c r="AT291" s="196"/>
      <c r="AU291" s="196"/>
      <c r="AV291" s="46"/>
      <c r="AW291" s="46"/>
      <c r="AX291" s="9"/>
    </row>
    <row r="292" spans="2:50" s="2" customFormat="1" ht="19.5" customHeight="1">
      <c r="B292" s="24"/>
      <c r="C292" s="259" t="s">
        <v>21</v>
      </c>
      <c r="D292" s="259"/>
      <c r="E292" s="259"/>
      <c r="F292" s="233"/>
      <c r="G292" s="350"/>
      <c r="H292" s="351"/>
      <c r="I292" s="351"/>
      <c r="J292" s="351"/>
      <c r="K292" s="352" t="e">
        <f>G292/$G$282</f>
        <v>#DIV/0!</v>
      </c>
      <c r="L292" s="352"/>
      <c r="M292" s="353"/>
      <c r="N292" s="354"/>
      <c r="O292" s="357"/>
      <c r="P292" s="357"/>
      <c r="Q292" s="357"/>
      <c r="R292" s="352" t="e">
        <f>N292/$N$282</f>
        <v>#DIV/0!</v>
      </c>
      <c r="S292" s="352"/>
      <c r="T292" s="352"/>
      <c r="U292" s="343" t="e">
        <f>N292/G292</f>
        <v>#DIV/0!</v>
      </c>
      <c r="V292" s="344"/>
      <c r="W292" s="368"/>
      <c r="X292" s="343" t="e">
        <f>N292/AA292</f>
        <v>#DIV/0!</v>
      </c>
      <c r="Y292" s="344"/>
      <c r="Z292" s="345"/>
      <c r="AA292" s="350"/>
      <c r="AB292" s="351"/>
      <c r="AC292" s="351"/>
      <c r="AD292" s="354"/>
      <c r="AE292" s="343" t="e">
        <f>AA292/$AA$282</f>
        <v>#DIV/0!</v>
      </c>
      <c r="AF292" s="344"/>
      <c r="AG292" s="345"/>
      <c r="AH292" s="350"/>
      <c r="AI292" s="351"/>
      <c r="AJ292" s="351"/>
      <c r="AK292" s="351"/>
      <c r="AL292" s="343" t="e">
        <f>AH292/$AH$282</f>
        <v>#DIV/0!</v>
      </c>
      <c r="AM292" s="344"/>
      <c r="AN292" s="344"/>
      <c r="AO292" s="343" t="e">
        <f>AH292/N292</f>
        <v>#DIV/0!</v>
      </c>
      <c r="AP292" s="344"/>
      <c r="AQ292" s="345"/>
      <c r="AR292" s="278"/>
      <c r="AS292" s="196"/>
      <c r="AT292" s="196"/>
      <c r="AU292" s="196"/>
      <c r="AV292" s="9"/>
      <c r="AW292" s="9"/>
      <c r="AX292" s="9"/>
    </row>
    <row r="293" spans="2:50" s="2" customFormat="1" ht="19.5" customHeight="1">
      <c r="B293" s="409" t="s">
        <v>113</v>
      </c>
      <c r="C293" s="259"/>
      <c r="D293" s="259"/>
      <c r="E293" s="259"/>
      <c r="F293" s="233"/>
      <c r="G293" s="342">
        <f>SUM(G283:J292)</f>
        <v>0</v>
      </c>
      <c r="H293" s="321"/>
      <c r="I293" s="321"/>
      <c r="J293" s="321"/>
      <c r="K293" s="352" t="e">
        <f>G293/$G$282</f>
        <v>#DIV/0!</v>
      </c>
      <c r="L293" s="352"/>
      <c r="M293" s="353"/>
      <c r="N293" s="322">
        <f>SUM(N283:Q292)</f>
        <v>0</v>
      </c>
      <c r="O293" s="323"/>
      <c r="P293" s="323"/>
      <c r="Q293" s="323"/>
      <c r="R293" s="352" t="e">
        <f>N293/$N$282</f>
        <v>#DIV/0!</v>
      </c>
      <c r="S293" s="352"/>
      <c r="T293" s="352"/>
      <c r="U293" s="343" t="e">
        <f>N293/G293</f>
        <v>#DIV/0!</v>
      </c>
      <c r="V293" s="344"/>
      <c r="W293" s="368"/>
      <c r="X293" s="343" t="e">
        <f>N293/AA293</f>
        <v>#DIV/0!</v>
      </c>
      <c r="Y293" s="344"/>
      <c r="Z293" s="345"/>
      <c r="AA293" s="342">
        <f>SUM(AA283:AD292)</f>
        <v>0</v>
      </c>
      <c r="AB293" s="321"/>
      <c r="AC293" s="321"/>
      <c r="AD293" s="322"/>
      <c r="AE293" s="343" t="e">
        <f>AA293/$AA$282</f>
        <v>#DIV/0!</v>
      </c>
      <c r="AF293" s="344"/>
      <c r="AG293" s="345"/>
      <c r="AH293" s="342">
        <f>SUM(AH283:AK292)</f>
        <v>0</v>
      </c>
      <c r="AI293" s="321"/>
      <c r="AJ293" s="321"/>
      <c r="AK293" s="321"/>
      <c r="AL293" s="343" t="e">
        <f>AH293/$AH$282</f>
        <v>#DIV/0!</v>
      </c>
      <c r="AM293" s="344"/>
      <c r="AN293" s="344"/>
      <c r="AO293" s="343" t="e">
        <f>AH293/N293</f>
        <v>#DIV/0!</v>
      </c>
      <c r="AP293" s="344"/>
      <c r="AQ293" s="345"/>
      <c r="AR293" s="278"/>
      <c r="AS293" s="196"/>
      <c r="AT293" s="196"/>
      <c r="AU293" s="196"/>
      <c r="AV293" s="9"/>
      <c r="AW293" s="9"/>
      <c r="AX293" s="9"/>
    </row>
    <row r="294" spans="2:50" s="2" customFormat="1" ht="19.5" customHeight="1" thickBot="1">
      <c r="B294" s="310" t="s">
        <v>97</v>
      </c>
      <c r="C294" s="311"/>
      <c r="D294" s="311"/>
      <c r="E294" s="311"/>
      <c r="F294" s="355"/>
      <c r="G294" s="347">
        <f>G282-G293</f>
        <v>0</v>
      </c>
      <c r="H294" s="348"/>
      <c r="I294" s="348"/>
      <c r="J294" s="348"/>
      <c r="K294" s="352" t="e">
        <f>G294/$G$282</f>
        <v>#DIV/0!</v>
      </c>
      <c r="L294" s="352"/>
      <c r="M294" s="353"/>
      <c r="N294" s="349">
        <f>N282-N293</f>
        <v>0</v>
      </c>
      <c r="O294" s="356"/>
      <c r="P294" s="356"/>
      <c r="Q294" s="356"/>
      <c r="R294" s="352" t="e">
        <f>N294/$N$282</f>
        <v>#DIV/0!</v>
      </c>
      <c r="S294" s="352"/>
      <c r="T294" s="352"/>
      <c r="U294" s="334" t="e">
        <f>N294/G294</f>
        <v>#DIV/0!</v>
      </c>
      <c r="V294" s="335"/>
      <c r="W294" s="346"/>
      <c r="X294" s="334" t="e">
        <f>N294/AA294</f>
        <v>#DIV/0!</v>
      </c>
      <c r="Y294" s="335"/>
      <c r="Z294" s="336"/>
      <c r="AA294" s="347">
        <f>AA282-AA293</f>
        <v>0</v>
      </c>
      <c r="AB294" s="348"/>
      <c r="AC294" s="348"/>
      <c r="AD294" s="349"/>
      <c r="AE294" s="343" t="e">
        <f>AA294/$AA$282</f>
        <v>#DIV/0!</v>
      </c>
      <c r="AF294" s="344"/>
      <c r="AG294" s="345"/>
      <c r="AH294" s="347">
        <f>AH282-AH293</f>
        <v>0</v>
      </c>
      <c r="AI294" s="348"/>
      <c r="AJ294" s="348"/>
      <c r="AK294" s="348"/>
      <c r="AL294" s="343" t="e">
        <f>AH294/$AH$282</f>
        <v>#DIV/0!</v>
      </c>
      <c r="AM294" s="344"/>
      <c r="AN294" s="344"/>
      <c r="AO294" s="334" t="e">
        <f>AH294/N294</f>
        <v>#DIV/0!</v>
      </c>
      <c r="AP294" s="335"/>
      <c r="AQ294" s="336"/>
      <c r="AR294" s="278"/>
      <c r="AS294" s="196"/>
      <c r="AT294" s="196"/>
      <c r="AU294" s="196"/>
      <c r="AV294" s="9"/>
      <c r="AW294" s="9"/>
      <c r="AX294" s="9"/>
    </row>
    <row r="295" spans="2:50" s="2" customFormat="1" ht="4.5" customHeight="1" thickBot="1">
      <c r="B295" s="135"/>
      <c r="C295" s="136"/>
      <c r="D295" s="136"/>
      <c r="E295" s="136"/>
      <c r="F295" s="136"/>
      <c r="G295" s="126"/>
      <c r="H295" s="126"/>
      <c r="I295" s="126"/>
      <c r="J295" s="126"/>
      <c r="K295" s="127"/>
      <c r="L295" s="127"/>
      <c r="M295" s="127"/>
      <c r="N295" s="35"/>
      <c r="O295" s="136"/>
      <c r="P295" s="136"/>
      <c r="Q295" s="136"/>
      <c r="R295" s="136"/>
      <c r="S295" s="136"/>
      <c r="T295" s="136"/>
      <c r="U295" s="136"/>
      <c r="V295" s="136"/>
      <c r="W295" s="136"/>
      <c r="X295" s="126"/>
      <c r="Y295" s="126"/>
      <c r="Z295" s="126"/>
      <c r="AA295" s="126"/>
      <c r="AB295" s="127"/>
      <c r="AC295" s="127"/>
      <c r="AD295" s="127"/>
      <c r="AE295" s="127"/>
      <c r="AF295" s="127"/>
      <c r="AG295" s="25"/>
      <c r="AH295" s="126"/>
      <c r="AI295" s="126"/>
      <c r="AJ295" s="126"/>
      <c r="AK295" s="126"/>
      <c r="AL295" s="127"/>
      <c r="AM295" s="127"/>
      <c r="AN295" s="127"/>
      <c r="AO295" s="127"/>
      <c r="AP295" s="127"/>
      <c r="AQ295" s="25"/>
      <c r="AS295" s="9"/>
      <c r="AT295" s="9"/>
      <c r="AU295" s="9"/>
      <c r="AV295" s="9"/>
      <c r="AW295" s="9"/>
      <c r="AX295" s="9"/>
    </row>
    <row r="296" spans="2:50" s="2" customFormat="1" ht="19.5" customHeight="1">
      <c r="B296" s="26"/>
      <c r="C296" s="337"/>
      <c r="D296" s="338"/>
      <c r="E296" s="338"/>
      <c r="F296" s="338"/>
      <c r="G296" s="338"/>
      <c r="H296" s="338"/>
      <c r="I296" s="339" t="s">
        <v>54</v>
      </c>
      <c r="J296" s="339"/>
      <c r="K296" s="339"/>
      <c r="L296" s="339"/>
      <c r="M296" s="339"/>
      <c r="N296" s="339" t="s">
        <v>219</v>
      </c>
      <c r="O296" s="339"/>
      <c r="P296" s="339"/>
      <c r="Q296" s="339"/>
      <c r="R296" s="340"/>
      <c r="S296" s="341"/>
      <c r="T296" s="339"/>
      <c r="U296" s="339"/>
      <c r="V296" s="339"/>
      <c r="W296" s="339"/>
      <c r="X296" s="339"/>
      <c r="Y296" s="339"/>
      <c r="Z296" s="339"/>
      <c r="AA296" s="339" t="s">
        <v>219</v>
      </c>
      <c r="AB296" s="339"/>
      <c r="AC296" s="339"/>
      <c r="AD296" s="339"/>
      <c r="AE296" s="339"/>
      <c r="AF296" s="339" t="s">
        <v>56</v>
      </c>
      <c r="AG296" s="339"/>
      <c r="AH296" s="339"/>
      <c r="AI296" s="339"/>
      <c r="AJ296" s="339"/>
      <c r="AK296" s="339" t="s">
        <v>267</v>
      </c>
      <c r="AL296" s="339"/>
      <c r="AM296" s="339"/>
      <c r="AN296" s="339"/>
      <c r="AO296" s="340"/>
      <c r="AP296" s="131"/>
      <c r="AQ296" s="25"/>
      <c r="AR296" s="272" t="s">
        <v>254</v>
      </c>
      <c r="AS296" s="273"/>
      <c r="AT296" s="273"/>
      <c r="AU296" s="273"/>
      <c r="AV296" s="9"/>
      <c r="AW296" s="9"/>
      <c r="AX296" s="9"/>
    </row>
    <row r="297" spans="2:50" s="2" customFormat="1" ht="19.5" customHeight="1">
      <c r="B297" s="26"/>
      <c r="C297" s="327" t="s">
        <v>57</v>
      </c>
      <c r="D297" s="328"/>
      <c r="E297" s="328"/>
      <c r="F297" s="328"/>
      <c r="G297" s="328"/>
      <c r="H297" s="328"/>
      <c r="I297" s="318">
        <f>G282</f>
        <v>0</v>
      </c>
      <c r="J297" s="318"/>
      <c r="K297" s="318"/>
      <c r="L297" s="318"/>
      <c r="M297" s="318"/>
      <c r="N297" s="318">
        <f>N282</f>
        <v>0</v>
      </c>
      <c r="O297" s="318"/>
      <c r="P297" s="318"/>
      <c r="Q297" s="318"/>
      <c r="R297" s="319"/>
      <c r="S297" s="226" t="s">
        <v>60</v>
      </c>
      <c r="T297" s="259"/>
      <c r="U297" s="259"/>
      <c r="V297" s="259"/>
      <c r="W297" s="259"/>
      <c r="X297" s="259"/>
      <c r="Y297" s="259"/>
      <c r="Z297" s="259"/>
      <c r="AA297" s="329">
        <f>AA282</f>
        <v>0</v>
      </c>
      <c r="AB297" s="330"/>
      <c r="AC297" s="330"/>
      <c r="AD297" s="330"/>
      <c r="AE297" s="331"/>
      <c r="AF297" s="329">
        <f>AH282</f>
        <v>0</v>
      </c>
      <c r="AG297" s="330"/>
      <c r="AH297" s="330"/>
      <c r="AI297" s="330"/>
      <c r="AJ297" s="331"/>
      <c r="AK297" s="332"/>
      <c r="AL297" s="332"/>
      <c r="AM297" s="332"/>
      <c r="AN297" s="332"/>
      <c r="AO297" s="333"/>
      <c r="AQ297" s="25"/>
      <c r="AR297" s="272"/>
      <c r="AS297" s="273"/>
      <c r="AT297" s="273"/>
      <c r="AU297" s="273"/>
      <c r="AV297" s="9"/>
      <c r="AW297" s="9"/>
      <c r="AX297" s="9"/>
    </row>
    <row r="298" spans="2:50" s="2" customFormat="1" ht="19.5" customHeight="1">
      <c r="B298" s="26"/>
      <c r="C298" s="258" t="s">
        <v>58</v>
      </c>
      <c r="D298" s="259"/>
      <c r="E298" s="259"/>
      <c r="F298" s="259"/>
      <c r="G298" s="259"/>
      <c r="H298" s="259"/>
      <c r="I298" s="318">
        <f>G293</f>
        <v>0</v>
      </c>
      <c r="J298" s="318"/>
      <c r="K298" s="318"/>
      <c r="L298" s="318"/>
      <c r="M298" s="318"/>
      <c r="N298" s="318">
        <f>N293</f>
        <v>0</v>
      </c>
      <c r="O298" s="318"/>
      <c r="P298" s="318"/>
      <c r="Q298" s="318"/>
      <c r="R298" s="319"/>
      <c r="S298" s="226" t="s">
        <v>58</v>
      </c>
      <c r="T298" s="259"/>
      <c r="U298" s="259"/>
      <c r="V298" s="259"/>
      <c r="W298" s="259"/>
      <c r="X298" s="259"/>
      <c r="Y298" s="259"/>
      <c r="Z298" s="259"/>
      <c r="AA298" s="320">
        <f>AA293</f>
        <v>0</v>
      </c>
      <c r="AB298" s="321"/>
      <c r="AC298" s="321"/>
      <c r="AD298" s="321"/>
      <c r="AE298" s="322"/>
      <c r="AF298" s="320">
        <f>AH293</f>
        <v>0</v>
      </c>
      <c r="AG298" s="321"/>
      <c r="AH298" s="321"/>
      <c r="AI298" s="321"/>
      <c r="AJ298" s="322"/>
      <c r="AK298" s="323">
        <f>AK297*AK299</f>
        <v>0</v>
      </c>
      <c r="AL298" s="323"/>
      <c r="AM298" s="323"/>
      <c r="AN298" s="323"/>
      <c r="AO298" s="324"/>
      <c r="AQ298" s="57"/>
      <c r="AR298" s="272"/>
      <c r="AS298" s="273"/>
      <c r="AT298" s="273"/>
      <c r="AU298" s="273"/>
      <c r="AV298" s="9"/>
      <c r="AW298" s="9"/>
      <c r="AX298" s="9"/>
    </row>
    <row r="299" spans="2:50" s="2" customFormat="1" ht="19.5" customHeight="1">
      <c r="B299" s="26"/>
      <c r="C299" s="258" t="s">
        <v>59</v>
      </c>
      <c r="D299" s="259"/>
      <c r="E299" s="259"/>
      <c r="F299" s="259"/>
      <c r="G299" s="259"/>
      <c r="H299" s="259"/>
      <c r="I299" s="325" t="e">
        <f>K293</f>
        <v>#DIV/0!</v>
      </c>
      <c r="J299" s="325"/>
      <c r="K299" s="325"/>
      <c r="L299" s="325"/>
      <c r="M299" s="325"/>
      <c r="N299" s="325" t="e">
        <f>R293</f>
        <v>#DIV/0!</v>
      </c>
      <c r="O299" s="325"/>
      <c r="P299" s="325"/>
      <c r="Q299" s="325"/>
      <c r="R299" s="326"/>
      <c r="S299" s="226" t="s">
        <v>61</v>
      </c>
      <c r="T299" s="259"/>
      <c r="U299" s="259"/>
      <c r="V299" s="259"/>
      <c r="W299" s="259"/>
      <c r="X299" s="259"/>
      <c r="Y299" s="259"/>
      <c r="Z299" s="259"/>
      <c r="AA299" s="305" t="e">
        <f>AE293</f>
        <v>#DIV/0!</v>
      </c>
      <c r="AB299" s="306"/>
      <c r="AC299" s="306"/>
      <c r="AD299" s="306"/>
      <c r="AE299" s="307"/>
      <c r="AF299" s="305" t="e">
        <f>AL293</f>
        <v>#DIV/0!</v>
      </c>
      <c r="AG299" s="306"/>
      <c r="AH299" s="306"/>
      <c r="AI299" s="306"/>
      <c r="AJ299" s="307"/>
      <c r="AK299" s="308"/>
      <c r="AL299" s="308"/>
      <c r="AM299" s="308"/>
      <c r="AN299" s="308"/>
      <c r="AO299" s="309"/>
      <c r="AQ299" s="57"/>
      <c r="AR299" s="272"/>
      <c r="AS299" s="273"/>
      <c r="AT299" s="273"/>
      <c r="AU299" s="273"/>
      <c r="AV299" s="9"/>
      <c r="AW299" s="9"/>
      <c r="AX299" s="9"/>
    </row>
    <row r="300" spans="2:50" s="2" customFormat="1" ht="19.5" customHeight="1" thickBot="1">
      <c r="B300" s="26"/>
      <c r="C300" s="310" t="s">
        <v>98</v>
      </c>
      <c r="D300" s="311"/>
      <c r="E300" s="311"/>
      <c r="F300" s="311"/>
      <c r="G300" s="311"/>
      <c r="H300" s="311"/>
      <c r="I300" s="312">
        <f>G294</f>
        <v>0</v>
      </c>
      <c r="J300" s="312"/>
      <c r="K300" s="312"/>
      <c r="L300" s="312"/>
      <c r="M300" s="312"/>
      <c r="N300" s="312">
        <f>N294</f>
        <v>0</v>
      </c>
      <c r="O300" s="312"/>
      <c r="P300" s="312"/>
      <c r="Q300" s="312"/>
      <c r="R300" s="313"/>
      <c r="S300" s="314" t="s">
        <v>98</v>
      </c>
      <c r="T300" s="311"/>
      <c r="U300" s="311"/>
      <c r="V300" s="311"/>
      <c r="W300" s="311"/>
      <c r="X300" s="311"/>
      <c r="Y300" s="311"/>
      <c r="Z300" s="311"/>
      <c r="AA300" s="315">
        <f>AA294</f>
        <v>0</v>
      </c>
      <c r="AB300" s="316"/>
      <c r="AC300" s="316"/>
      <c r="AD300" s="316"/>
      <c r="AE300" s="317"/>
      <c r="AF300" s="315">
        <f>AH294</f>
        <v>0</v>
      </c>
      <c r="AG300" s="316"/>
      <c r="AH300" s="316"/>
      <c r="AI300" s="316"/>
      <c r="AJ300" s="317"/>
      <c r="AK300" s="312">
        <f>AK297-AK298</f>
        <v>0</v>
      </c>
      <c r="AL300" s="312"/>
      <c r="AM300" s="312"/>
      <c r="AN300" s="312"/>
      <c r="AO300" s="313"/>
      <c r="AQ300" s="57"/>
      <c r="AR300" s="272"/>
      <c r="AS300" s="273"/>
      <c r="AT300" s="273"/>
      <c r="AU300" s="273"/>
      <c r="AV300" s="9"/>
      <c r="AW300" s="9"/>
      <c r="AX300" s="9"/>
    </row>
    <row r="301" spans="2:50" s="2" customFormat="1" ht="4.5" customHeight="1" thickBot="1">
      <c r="B301" s="40"/>
      <c r="C301" s="41"/>
      <c r="D301" s="41"/>
      <c r="E301" s="41"/>
      <c r="F301" s="42"/>
      <c r="G301" s="42"/>
      <c r="H301" s="42"/>
      <c r="I301" s="42"/>
      <c r="J301" s="42"/>
      <c r="K301" s="43"/>
      <c r="L301" s="43"/>
      <c r="M301" s="43"/>
      <c r="N301" s="43"/>
      <c r="O301" s="43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37"/>
      <c r="AA301" s="37"/>
      <c r="AB301" s="37"/>
      <c r="AC301" s="44"/>
      <c r="AD301" s="44"/>
      <c r="AE301" s="44"/>
      <c r="AF301" s="44"/>
      <c r="AG301" s="44"/>
      <c r="AH301" s="44"/>
      <c r="AI301" s="44"/>
      <c r="AJ301" s="37"/>
      <c r="AK301" s="37"/>
      <c r="AL301" s="37"/>
      <c r="AM301" s="44"/>
      <c r="AN301" s="44"/>
      <c r="AO301" s="44"/>
      <c r="AP301" s="44"/>
      <c r="AQ301" s="45"/>
      <c r="AR301" s="51"/>
      <c r="AS301" s="55"/>
      <c r="AT301" s="55"/>
      <c r="AU301" s="55"/>
      <c r="AV301" s="9"/>
      <c r="AW301" s="9"/>
      <c r="AX301" s="9"/>
    </row>
    <row r="302" spans="2:50" s="2" customFormat="1" ht="19.5" customHeight="1">
      <c r="B302" s="289" t="s">
        <v>268</v>
      </c>
      <c r="C302" s="290"/>
      <c r="D302" s="290"/>
      <c r="E302" s="290"/>
      <c r="F302" s="290"/>
      <c r="G302" s="290"/>
      <c r="H302" s="290"/>
      <c r="I302" s="290"/>
      <c r="J302" s="290"/>
      <c r="K302" s="290"/>
      <c r="L302" s="290"/>
      <c r="M302" s="290"/>
      <c r="N302" s="290"/>
      <c r="O302" s="290"/>
      <c r="P302" s="290"/>
      <c r="Q302" s="290"/>
      <c r="R302" s="290"/>
      <c r="S302" s="290"/>
      <c r="T302" s="290"/>
      <c r="U302" s="290"/>
      <c r="V302" s="290"/>
      <c r="W302" s="290"/>
      <c r="X302" s="290"/>
      <c r="Y302" s="290"/>
      <c r="Z302" s="290"/>
      <c r="AA302" s="290"/>
      <c r="AB302" s="290"/>
      <c r="AC302" s="290"/>
      <c r="AD302" s="290"/>
      <c r="AE302" s="290"/>
      <c r="AF302" s="290"/>
      <c r="AG302" s="290"/>
      <c r="AH302" s="420"/>
      <c r="AI302" s="290"/>
      <c r="AJ302" s="290"/>
      <c r="AK302" s="290"/>
      <c r="AL302" s="290"/>
      <c r="AM302" s="290"/>
      <c r="AN302" s="290"/>
      <c r="AO302" s="290"/>
      <c r="AP302" s="290"/>
      <c r="AQ302" s="421"/>
      <c r="AR302" s="148"/>
      <c r="AS302" s="149"/>
      <c r="AT302" s="149"/>
      <c r="AU302" s="149"/>
      <c r="AV302" s="9"/>
      <c r="AW302" s="9"/>
      <c r="AX302" s="9"/>
    </row>
    <row r="303" spans="2:50" s="2" customFormat="1" ht="19.5" customHeight="1">
      <c r="B303" s="204"/>
      <c r="C303" s="205"/>
      <c r="D303" s="205"/>
      <c r="E303" s="205"/>
      <c r="F303" s="205"/>
      <c r="G303" s="205"/>
      <c r="H303" s="205"/>
      <c r="I303" s="205"/>
      <c r="J303" s="205"/>
      <c r="K303" s="205"/>
      <c r="L303" s="205"/>
      <c r="M303" s="205"/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6"/>
      <c r="AR303" s="274" t="s">
        <v>277</v>
      </c>
      <c r="AS303" s="275"/>
      <c r="AT303" s="275"/>
      <c r="AU303" s="275"/>
      <c r="AV303" s="9"/>
      <c r="AW303" s="9"/>
      <c r="AX303" s="9"/>
    </row>
    <row r="304" spans="2:50" s="2" customFormat="1" ht="19.5" customHeight="1">
      <c r="B304" s="204"/>
      <c r="C304" s="205"/>
      <c r="D304" s="205"/>
      <c r="E304" s="205"/>
      <c r="F304" s="205"/>
      <c r="G304" s="205"/>
      <c r="H304" s="205"/>
      <c r="I304" s="205"/>
      <c r="J304" s="205"/>
      <c r="K304" s="205"/>
      <c r="L304" s="205"/>
      <c r="M304" s="205"/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6"/>
      <c r="AR304" s="274"/>
      <c r="AS304" s="275"/>
      <c r="AT304" s="275"/>
      <c r="AU304" s="275"/>
      <c r="AV304" s="9"/>
      <c r="AW304" s="9"/>
      <c r="AX304" s="9"/>
    </row>
    <row r="305" spans="2:50" s="2" customFormat="1" ht="19.5" customHeight="1">
      <c r="B305" s="204"/>
      <c r="C305" s="205"/>
      <c r="D305" s="205"/>
      <c r="E305" s="205"/>
      <c r="F305" s="205"/>
      <c r="G305" s="205"/>
      <c r="H305" s="205"/>
      <c r="I305" s="205"/>
      <c r="J305" s="205"/>
      <c r="K305" s="205"/>
      <c r="L305" s="205"/>
      <c r="M305" s="205"/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6"/>
      <c r="AR305" s="274"/>
      <c r="AS305" s="275"/>
      <c r="AT305" s="275"/>
      <c r="AU305" s="275"/>
      <c r="AV305" s="9"/>
      <c r="AW305" s="9"/>
      <c r="AX305" s="9"/>
    </row>
    <row r="306" spans="2:50" s="2" customFormat="1" ht="19.5" customHeight="1">
      <c r="B306" s="204"/>
      <c r="C306" s="205"/>
      <c r="D306" s="205"/>
      <c r="E306" s="205"/>
      <c r="F306" s="205"/>
      <c r="G306" s="205"/>
      <c r="H306" s="205"/>
      <c r="I306" s="205"/>
      <c r="J306" s="205"/>
      <c r="K306" s="205"/>
      <c r="L306" s="205"/>
      <c r="M306" s="205"/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6"/>
      <c r="AR306" s="274"/>
      <c r="AS306" s="275"/>
      <c r="AT306" s="275"/>
      <c r="AU306" s="275"/>
      <c r="AV306" s="9"/>
      <c r="AW306" s="9"/>
      <c r="AX306" s="9"/>
    </row>
    <row r="307" spans="2:50" s="2" customFormat="1" ht="19.5" customHeight="1" thickBot="1">
      <c r="B307" s="267"/>
      <c r="C307" s="268"/>
      <c r="D307" s="268"/>
      <c r="E307" s="268"/>
      <c r="F307" s="268"/>
      <c r="G307" s="268"/>
      <c r="H307" s="268"/>
      <c r="I307" s="268"/>
      <c r="J307" s="268"/>
      <c r="K307" s="268"/>
      <c r="L307" s="268"/>
      <c r="M307" s="268"/>
      <c r="N307" s="268"/>
      <c r="O307" s="268"/>
      <c r="P307" s="268"/>
      <c r="Q307" s="268"/>
      <c r="R307" s="268"/>
      <c r="S307" s="268"/>
      <c r="T307" s="268"/>
      <c r="U307" s="268"/>
      <c r="V307" s="268"/>
      <c r="W307" s="268"/>
      <c r="X307" s="268"/>
      <c r="Y307" s="268"/>
      <c r="Z307" s="268"/>
      <c r="AA307" s="268"/>
      <c r="AB307" s="268"/>
      <c r="AC307" s="268"/>
      <c r="AD307" s="268"/>
      <c r="AE307" s="268"/>
      <c r="AF307" s="268"/>
      <c r="AG307" s="268"/>
      <c r="AH307" s="268"/>
      <c r="AI307" s="268"/>
      <c r="AJ307" s="268"/>
      <c r="AK307" s="268"/>
      <c r="AL307" s="268"/>
      <c r="AM307" s="268"/>
      <c r="AN307" s="268"/>
      <c r="AO307" s="268"/>
      <c r="AP307" s="268"/>
      <c r="AQ307" s="269"/>
      <c r="AR307" s="274"/>
      <c r="AS307" s="275"/>
      <c r="AT307" s="275"/>
      <c r="AU307" s="275"/>
      <c r="AV307" s="9"/>
      <c r="AW307" s="9"/>
      <c r="AX307" s="9"/>
    </row>
    <row r="308" spans="2:50" s="2" customFormat="1" ht="19.5" customHeight="1">
      <c r="B308" s="295" t="s">
        <v>269</v>
      </c>
      <c r="C308" s="296"/>
      <c r="D308" s="296"/>
      <c r="E308" s="296"/>
      <c r="F308" s="296"/>
      <c r="G308" s="296"/>
      <c r="H308" s="296"/>
      <c r="I308" s="296"/>
      <c r="J308" s="296"/>
      <c r="K308" s="296"/>
      <c r="L308" s="297">
        <f>AF297</f>
        <v>0</v>
      </c>
      <c r="M308" s="297"/>
      <c r="N308" s="297"/>
      <c r="O308" s="297"/>
      <c r="P308" s="297"/>
      <c r="Q308" s="297"/>
      <c r="R308" s="297"/>
      <c r="S308" s="298" t="s">
        <v>99</v>
      </c>
      <c r="T308" s="298"/>
      <c r="U308" s="298"/>
      <c r="V308" s="298"/>
      <c r="W308" s="299">
        <f>AF300</f>
        <v>0</v>
      </c>
      <c r="X308" s="299"/>
      <c r="Y308" s="299"/>
      <c r="Z308" s="299"/>
      <c r="AA308" s="299"/>
      <c r="AB308" s="299"/>
      <c r="AC308" s="299"/>
      <c r="AD308" s="299"/>
      <c r="AE308" s="300" t="s">
        <v>26</v>
      </c>
      <c r="AF308" s="300"/>
      <c r="AG308" s="300"/>
      <c r="AH308" s="300"/>
      <c r="AI308" s="300"/>
      <c r="AJ308" s="300"/>
      <c r="AK308" s="300"/>
      <c r="AL308" s="300"/>
      <c r="AM308" s="300"/>
      <c r="AN308" s="300"/>
      <c r="AO308" s="300"/>
      <c r="AP308" s="300"/>
      <c r="AQ308" s="301"/>
      <c r="AR308" s="148"/>
      <c r="AS308" s="149"/>
      <c r="AT308" s="149"/>
      <c r="AU308" s="149"/>
      <c r="AV308" s="9"/>
      <c r="AW308" s="9"/>
      <c r="AX308" s="9"/>
    </row>
    <row r="309" spans="2:50" s="2" customFormat="1" ht="30" customHeight="1">
      <c r="B309" s="302" t="s">
        <v>220</v>
      </c>
      <c r="C309" s="303"/>
      <c r="D309" s="303"/>
      <c r="E309" s="303"/>
      <c r="F309" s="303"/>
      <c r="G309" s="303"/>
      <c r="H309" s="303"/>
      <c r="I309" s="303"/>
      <c r="J309" s="303"/>
      <c r="K309" s="303"/>
      <c r="L309" s="303"/>
      <c r="M309" s="303"/>
      <c r="N309" s="303"/>
      <c r="O309" s="303"/>
      <c r="P309" s="303"/>
      <c r="Q309" s="303"/>
      <c r="R309" s="303"/>
      <c r="S309" s="303"/>
      <c r="T309" s="303"/>
      <c r="U309" s="303"/>
      <c r="V309" s="303"/>
      <c r="W309" s="303"/>
      <c r="X309" s="303"/>
      <c r="Y309" s="303"/>
      <c r="Z309" s="303"/>
      <c r="AA309" s="303"/>
      <c r="AB309" s="303"/>
      <c r="AC309" s="303"/>
      <c r="AD309" s="303"/>
      <c r="AE309" s="303"/>
      <c r="AF309" s="303"/>
      <c r="AG309" s="303"/>
      <c r="AH309" s="303"/>
      <c r="AI309" s="303"/>
      <c r="AJ309" s="303"/>
      <c r="AK309" s="303"/>
      <c r="AL309" s="303"/>
      <c r="AM309" s="303"/>
      <c r="AN309" s="303"/>
      <c r="AO309" s="303"/>
      <c r="AP309" s="303"/>
      <c r="AQ309" s="304"/>
      <c r="AR309" s="148"/>
      <c r="AS309" s="149"/>
      <c r="AT309" s="149"/>
      <c r="AU309" s="149"/>
      <c r="AV309" s="9"/>
      <c r="AW309" s="9"/>
      <c r="AX309" s="9"/>
    </row>
    <row r="310" spans="2:50" s="2" customFormat="1" ht="19.5" customHeight="1">
      <c r="B310" s="204"/>
      <c r="C310" s="205"/>
      <c r="D310" s="205"/>
      <c r="E310" s="205"/>
      <c r="F310" s="205"/>
      <c r="G310" s="205"/>
      <c r="H310" s="205"/>
      <c r="I310" s="205"/>
      <c r="J310" s="205"/>
      <c r="K310" s="205"/>
      <c r="L310" s="205"/>
      <c r="M310" s="205"/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6"/>
      <c r="AR310" s="279" t="s">
        <v>275</v>
      </c>
      <c r="AS310" s="280"/>
      <c r="AT310" s="280"/>
      <c r="AU310" s="280"/>
      <c r="AV310" s="9"/>
      <c r="AW310" s="9"/>
      <c r="AX310" s="9"/>
    </row>
    <row r="311" spans="2:50" s="2" customFormat="1" ht="19.5" customHeight="1">
      <c r="B311" s="204"/>
      <c r="C311" s="205"/>
      <c r="D311" s="205"/>
      <c r="E311" s="205"/>
      <c r="F311" s="205"/>
      <c r="G311" s="205"/>
      <c r="H311" s="205"/>
      <c r="I311" s="205"/>
      <c r="J311" s="205"/>
      <c r="K311" s="205"/>
      <c r="L311" s="205"/>
      <c r="M311" s="205"/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6"/>
      <c r="AR311" s="279"/>
      <c r="AS311" s="280"/>
      <c r="AT311" s="280"/>
      <c r="AU311" s="280"/>
      <c r="AV311" s="9"/>
      <c r="AW311" s="9"/>
      <c r="AX311" s="9"/>
    </row>
    <row r="312" spans="2:50" s="2" customFormat="1" ht="19.5" customHeight="1">
      <c r="B312" s="204"/>
      <c r="C312" s="205"/>
      <c r="D312" s="205"/>
      <c r="E312" s="205"/>
      <c r="F312" s="205"/>
      <c r="G312" s="205"/>
      <c r="H312" s="205"/>
      <c r="I312" s="205"/>
      <c r="J312" s="205"/>
      <c r="K312" s="205"/>
      <c r="L312" s="205"/>
      <c r="M312" s="205"/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6"/>
      <c r="AR312" s="279"/>
      <c r="AS312" s="280"/>
      <c r="AT312" s="280"/>
      <c r="AU312" s="280"/>
      <c r="AV312" s="9"/>
      <c r="AW312" s="9"/>
      <c r="AX312" s="9"/>
    </row>
    <row r="313" spans="2:50" s="2" customFormat="1" ht="19.5" customHeight="1">
      <c r="B313" s="204"/>
      <c r="C313" s="205"/>
      <c r="D313" s="205"/>
      <c r="E313" s="205"/>
      <c r="F313" s="205"/>
      <c r="G313" s="205"/>
      <c r="H313" s="205"/>
      <c r="I313" s="205"/>
      <c r="J313" s="205"/>
      <c r="K313" s="205"/>
      <c r="L313" s="205"/>
      <c r="M313" s="205"/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6"/>
      <c r="AR313" s="279"/>
      <c r="AS313" s="280"/>
      <c r="AT313" s="280"/>
      <c r="AU313" s="280"/>
      <c r="AV313" s="9"/>
      <c r="AW313" s="9"/>
      <c r="AX313" s="9"/>
    </row>
    <row r="314" spans="2:50" s="2" customFormat="1" ht="19.5" customHeight="1">
      <c r="B314" s="204"/>
      <c r="C314" s="205"/>
      <c r="D314" s="205"/>
      <c r="E314" s="205"/>
      <c r="F314" s="205"/>
      <c r="G314" s="205"/>
      <c r="H314" s="205"/>
      <c r="I314" s="205"/>
      <c r="J314" s="205"/>
      <c r="K314" s="205"/>
      <c r="L314" s="205"/>
      <c r="M314" s="205"/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6"/>
      <c r="AR314" s="279"/>
      <c r="AS314" s="280"/>
      <c r="AT314" s="280"/>
      <c r="AU314" s="280"/>
      <c r="AV314" s="9"/>
      <c r="AW314" s="9"/>
      <c r="AX314" s="9"/>
    </row>
    <row r="315" spans="2:50" s="2" customFormat="1" ht="19.5" customHeight="1">
      <c r="B315" s="204"/>
      <c r="C315" s="205"/>
      <c r="D315" s="205"/>
      <c r="E315" s="205"/>
      <c r="F315" s="205"/>
      <c r="G315" s="205"/>
      <c r="H315" s="205"/>
      <c r="I315" s="205"/>
      <c r="J315" s="205"/>
      <c r="K315" s="205"/>
      <c r="L315" s="205"/>
      <c r="M315" s="205"/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6"/>
      <c r="AR315" s="279"/>
      <c r="AS315" s="280"/>
      <c r="AT315" s="280"/>
      <c r="AU315" s="280"/>
      <c r="AV315" s="9"/>
      <c r="AW315" s="9"/>
      <c r="AX315" s="9"/>
    </row>
    <row r="316" spans="2:50" s="2" customFormat="1" ht="19.5" customHeight="1">
      <c r="B316" s="204"/>
      <c r="C316" s="205"/>
      <c r="D316" s="205"/>
      <c r="E316" s="205"/>
      <c r="F316" s="205"/>
      <c r="G316" s="205"/>
      <c r="H316" s="205"/>
      <c r="I316" s="205"/>
      <c r="J316" s="205"/>
      <c r="K316" s="205"/>
      <c r="L316" s="205"/>
      <c r="M316" s="205"/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6"/>
      <c r="AR316" s="279"/>
      <c r="AS316" s="280"/>
      <c r="AT316" s="280"/>
      <c r="AU316" s="280"/>
      <c r="AV316" s="9"/>
      <c r="AW316" s="9"/>
      <c r="AX316" s="9"/>
    </row>
    <row r="317" spans="2:50" s="2" customFormat="1" ht="19.5" customHeight="1">
      <c r="B317" s="204"/>
      <c r="C317" s="205"/>
      <c r="D317" s="205"/>
      <c r="E317" s="205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6"/>
      <c r="AR317" s="279"/>
      <c r="AS317" s="280"/>
      <c r="AT317" s="280"/>
      <c r="AU317" s="280"/>
      <c r="AV317" s="9"/>
      <c r="AW317" s="9"/>
      <c r="AX317" s="9"/>
    </row>
    <row r="318" spans="2:50" s="16" customFormat="1" ht="19.5" customHeight="1">
      <c r="B318" s="207"/>
      <c r="C318" s="208"/>
      <c r="D318" s="208"/>
      <c r="E318" s="208"/>
      <c r="F318" s="208"/>
      <c r="G318" s="208"/>
      <c r="H318" s="208"/>
      <c r="I318" s="208"/>
      <c r="J318" s="208"/>
      <c r="K318" s="208"/>
      <c r="L318" s="208"/>
      <c r="M318" s="208"/>
      <c r="N318" s="208"/>
      <c r="O318" s="208"/>
      <c r="P318" s="208"/>
      <c r="Q318" s="208"/>
      <c r="R318" s="208"/>
      <c r="S318" s="208"/>
      <c r="T318" s="208"/>
      <c r="U318" s="208"/>
      <c r="V318" s="208"/>
      <c r="W318" s="208"/>
      <c r="X318" s="208"/>
      <c r="Y318" s="208"/>
      <c r="Z318" s="208"/>
      <c r="AA318" s="208"/>
      <c r="AB318" s="208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9"/>
      <c r="AR318" s="279"/>
      <c r="AS318" s="280"/>
      <c r="AT318" s="280"/>
      <c r="AU318" s="280"/>
      <c r="AV318" s="35"/>
      <c r="AW318" s="35"/>
      <c r="AX318" s="35"/>
    </row>
    <row r="319" spans="2:50" s="16" customFormat="1" ht="19.5" customHeight="1">
      <c r="B319" s="281">
        <f>B274</f>
        <v>0</v>
      </c>
      <c r="C319" s="282"/>
      <c r="D319" s="282"/>
      <c r="E319" s="282"/>
      <c r="F319" s="282"/>
      <c r="G319" s="282"/>
      <c r="H319" s="282"/>
      <c r="I319" s="282"/>
      <c r="J319" s="282"/>
      <c r="K319" s="282"/>
      <c r="L319" s="282"/>
      <c r="M319" s="282"/>
      <c r="N319" s="282"/>
      <c r="O319" s="282"/>
      <c r="P319" s="282"/>
      <c r="Q319" s="282"/>
      <c r="R319" s="282"/>
      <c r="S319" s="282"/>
      <c r="T319" s="282"/>
      <c r="U319" s="282"/>
      <c r="V319" s="282"/>
      <c r="W319" s="283" t="s">
        <v>285</v>
      </c>
      <c r="X319" s="284"/>
      <c r="Y319" s="284"/>
      <c r="Z319" s="284"/>
      <c r="AA319" s="284"/>
      <c r="AB319" s="284"/>
      <c r="AC319" s="284"/>
      <c r="AD319" s="284"/>
      <c r="AE319" s="284"/>
      <c r="AF319" s="284"/>
      <c r="AG319" s="284"/>
      <c r="AH319" s="284"/>
      <c r="AI319" s="284"/>
      <c r="AJ319" s="284"/>
      <c r="AK319" s="284"/>
      <c r="AL319" s="284"/>
      <c r="AM319" s="284"/>
      <c r="AN319" s="284"/>
      <c r="AO319" s="284"/>
      <c r="AP319" s="284"/>
      <c r="AQ319" s="285"/>
      <c r="AR319" s="60"/>
      <c r="AS319" s="35"/>
      <c r="AT319" s="35"/>
      <c r="AU319" s="35"/>
      <c r="AV319" s="35"/>
      <c r="AW319" s="35"/>
      <c r="AX319" s="35"/>
    </row>
    <row r="320" spans="2:50" s="16" customFormat="1" ht="19.5" customHeight="1">
      <c r="B320" s="286" t="s">
        <v>78</v>
      </c>
      <c r="C320" s="287"/>
      <c r="D320" s="287"/>
      <c r="E320" s="287"/>
      <c r="F320" s="287"/>
      <c r="G320" s="287"/>
      <c r="H320" s="287"/>
      <c r="I320" s="287"/>
      <c r="J320" s="287"/>
      <c r="K320" s="287"/>
      <c r="L320" s="287"/>
      <c r="M320" s="287"/>
      <c r="N320" s="287"/>
      <c r="O320" s="287"/>
      <c r="P320" s="287"/>
      <c r="Q320" s="287"/>
      <c r="R320" s="287"/>
      <c r="S320" s="287"/>
      <c r="T320" s="287"/>
      <c r="U320" s="287"/>
      <c r="V320" s="287"/>
      <c r="W320" s="287"/>
      <c r="X320" s="287"/>
      <c r="Y320" s="287"/>
      <c r="Z320" s="287"/>
      <c r="AA320" s="287"/>
      <c r="AB320" s="287"/>
      <c r="AC320" s="287"/>
      <c r="AD320" s="287"/>
      <c r="AE320" s="287"/>
      <c r="AF320" s="287"/>
      <c r="AG320" s="287"/>
      <c r="AH320" s="287"/>
      <c r="AI320" s="287"/>
      <c r="AJ320" s="287"/>
      <c r="AK320" s="287"/>
      <c r="AL320" s="287"/>
      <c r="AM320" s="287"/>
      <c r="AN320" s="287"/>
      <c r="AO320" s="287"/>
      <c r="AP320" s="287"/>
      <c r="AQ320" s="288"/>
      <c r="AS320" s="35"/>
      <c r="AT320" s="35"/>
      <c r="AU320" s="35"/>
      <c r="AV320" s="35"/>
      <c r="AW320" s="35"/>
      <c r="AX320" s="35"/>
    </row>
    <row r="321" spans="2:50" s="16" customFormat="1" ht="19.5" customHeight="1">
      <c r="B321" s="289" t="s">
        <v>287</v>
      </c>
      <c r="C321" s="290"/>
      <c r="D321" s="290"/>
      <c r="E321" s="290"/>
      <c r="F321" s="290"/>
      <c r="G321" s="290"/>
      <c r="H321" s="290"/>
      <c r="I321" s="290"/>
      <c r="J321" s="290"/>
      <c r="K321" s="290"/>
      <c r="L321" s="291">
        <f>AK297</f>
        <v>0</v>
      </c>
      <c r="M321" s="291"/>
      <c r="N321" s="291"/>
      <c r="O321" s="291"/>
      <c r="P321" s="291"/>
      <c r="Q321" s="291"/>
      <c r="R321" s="291"/>
      <c r="S321" s="292" t="s">
        <v>99</v>
      </c>
      <c r="T321" s="292"/>
      <c r="U321" s="292"/>
      <c r="V321" s="292"/>
      <c r="W321" s="293">
        <f>AK300</f>
        <v>0</v>
      </c>
      <c r="X321" s="293"/>
      <c r="Y321" s="293"/>
      <c r="Z321" s="293"/>
      <c r="AA321" s="293"/>
      <c r="AB321" s="293"/>
      <c r="AC321" s="293"/>
      <c r="AD321" s="293"/>
      <c r="AE321" s="236" t="s">
        <v>62</v>
      </c>
      <c r="AF321" s="236"/>
      <c r="AG321" s="236"/>
      <c r="AH321" s="236"/>
      <c r="AI321" s="236"/>
      <c r="AJ321" s="236"/>
      <c r="AK321" s="236"/>
      <c r="AL321" s="236"/>
      <c r="AM321" s="236"/>
      <c r="AN321" s="236"/>
      <c r="AO321" s="236"/>
      <c r="AP321" s="236"/>
      <c r="AQ321" s="294"/>
      <c r="AS321" s="35"/>
      <c r="AT321" s="35"/>
      <c r="AU321" s="35"/>
      <c r="AV321" s="35"/>
      <c r="AW321" s="35"/>
      <c r="AX321" s="35"/>
    </row>
    <row r="322" spans="2:50" s="16" customFormat="1" ht="19.5" customHeight="1">
      <c r="B322" s="204"/>
      <c r="C322" s="205"/>
      <c r="D322" s="205"/>
      <c r="E322" s="205"/>
      <c r="F322" s="205"/>
      <c r="G322" s="205"/>
      <c r="H322" s="205"/>
      <c r="I322" s="205"/>
      <c r="J322" s="205"/>
      <c r="K322" s="205"/>
      <c r="L322" s="205"/>
      <c r="M322" s="205"/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6"/>
      <c r="AR322" s="272" t="s">
        <v>276</v>
      </c>
      <c r="AS322" s="276"/>
      <c r="AT322" s="276"/>
      <c r="AU322" s="276"/>
      <c r="AV322" s="35"/>
      <c r="AW322" s="35"/>
      <c r="AX322" s="35"/>
    </row>
    <row r="323" spans="2:50" s="16" customFormat="1" ht="19.5" customHeight="1">
      <c r="B323" s="204"/>
      <c r="C323" s="205"/>
      <c r="D323" s="205"/>
      <c r="E323" s="205"/>
      <c r="F323" s="205"/>
      <c r="G323" s="205"/>
      <c r="H323" s="205"/>
      <c r="I323" s="205"/>
      <c r="J323" s="205"/>
      <c r="K323" s="205"/>
      <c r="L323" s="205"/>
      <c r="M323" s="205"/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6"/>
      <c r="AR323" s="277"/>
      <c r="AS323" s="276"/>
      <c r="AT323" s="276"/>
      <c r="AU323" s="276"/>
      <c r="AV323" s="35"/>
      <c r="AW323" s="35"/>
      <c r="AX323" s="35"/>
    </row>
    <row r="324" spans="2:50" s="16" customFormat="1" ht="19.5" customHeight="1" thickBot="1">
      <c r="B324" s="267"/>
      <c r="C324" s="268"/>
      <c r="D324" s="268"/>
      <c r="E324" s="268"/>
      <c r="F324" s="268"/>
      <c r="G324" s="268"/>
      <c r="H324" s="268"/>
      <c r="I324" s="268"/>
      <c r="J324" s="268"/>
      <c r="K324" s="268"/>
      <c r="L324" s="268"/>
      <c r="M324" s="268"/>
      <c r="N324" s="268"/>
      <c r="O324" s="268"/>
      <c r="P324" s="268"/>
      <c r="Q324" s="268"/>
      <c r="R324" s="268"/>
      <c r="S324" s="268"/>
      <c r="T324" s="268"/>
      <c r="U324" s="268"/>
      <c r="V324" s="268"/>
      <c r="W324" s="268"/>
      <c r="X324" s="268"/>
      <c r="Y324" s="268"/>
      <c r="Z324" s="268"/>
      <c r="AA324" s="268"/>
      <c r="AB324" s="268"/>
      <c r="AC324" s="268"/>
      <c r="AD324" s="268"/>
      <c r="AE324" s="268"/>
      <c r="AF324" s="268"/>
      <c r="AG324" s="268"/>
      <c r="AH324" s="268"/>
      <c r="AI324" s="268"/>
      <c r="AJ324" s="268"/>
      <c r="AK324" s="268"/>
      <c r="AL324" s="268"/>
      <c r="AM324" s="268"/>
      <c r="AN324" s="268"/>
      <c r="AO324" s="268"/>
      <c r="AP324" s="268"/>
      <c r="AQ324" s="269"/>
      <c r="AR324" s="277"/>
      <c r="AS324" s="276"/>
      <c r="AT324" s="276"/>
      <c r="AU324" s="276"/>
      <c r="AV324" s="35"/>
      <c r="AW324" s="35"/>
      <c r="AX324" s="35"/>
    </row>
    <row r="325" ht="64.5" customHeight="1" thickBot="1"/>
    <row r="326" spans="2:49" s="2" customFormat="1" ht="19.5" customHeight="1">
      <c r="B326" s="422" t="s">
        <v>153</v>
      </c>
      <c r="C326" s="423"/>
      <c r="D326" s="423"/>
      <c r="E326" s="423"/>
      <c r="F326" s="423"/>
      <c r="G326" s="423"/>
      <c r="H326" s="423"/>
      <c r="I326" s="423"/>
      <c r="J326" s="423"/>
      <c r="K326" s="423"/>
      <c r="L326" s="423"/>
      <c r="M326" s="423"/>
      <c r="N326" s="423"/>
      <c r="O326" s="423"/>
      <c r="P326" s="423"/>
      <c r="Q326" s="423"/>
      <c r="R326" s="423"/>
      <c r="S326" s="423"/>
      <c r="T326" s="423"/>
      <c r="U326" s="423"/>
      <c r="V326" s="423"/>
      <c r="W326" s="423"/>
      <c r="X326" s="423"/>
      <c r="Y326" s="423"/>
      <c r="Z326" s="423"/>
      <c r="AA326" s="423"/>
      <c r="AB326" s="423"/>
      <c r="AC326" s="423"/>
      <c r="AD326" s="423"/>
      <c r="AE326" s="423"/>
      <c r="AF326" s="423"/>
      <c r="AG326" s="423"/>
      <c r="AH326" s="423"/>
      <c r="AI326" s="423"/>
      <c r="AJ326" s="423"/>
      <c r="AK326" s="423"/>
      <c r="AL326" s="423"/>
      <c r="AM326" s="423"/>
      <c r="AN326" s="423"/>
      <c r="AO326" s="423"/>
      <c r="AP326" s="423"/>
      <c r="AQ326" s="424"/>
      <c r="AR326" s="51"/>
      <c r="AS326" s="75" t="s">
        <v>109</v>
      </c>
      <c r="AT326" s="75"/>
      <c r="AU326" s="75"/>
      <c r="AV326" s="75"/>
      <c r="AW326" s="75"/>
    </row>
    <row r="327" spans="2:49" s="2" customFormat="1" ht="19.5" customHeight="1">
      <c r="B327" s="401" t="s">
        <v>16</v>
      </c>
      <c r="C327" s="402"/>
      <c r="D327" s="402"/>
      <c r="E327" s="402"/>
      <c r="F327" s="402"/>
      <c r="G327" s="402"/>
      <c r="H327" s="402"/>
      <c r="I327" s="402"/>
      <c r="J327" s="402"/>
      <c r="K327" s="402"/>
      <c r="L327" s="402"/>
      <c r="M327" s="402"/>
      <c r="N327" s="402"/>
      <c r="O327" s="403"/>
      <c r="P327" s="419" t="s">
        <v>25</v>
      </c>
      <c r="Q327" s="284"/>
      <c r="R327" s="284"/>
      <c r="S327" s="284"/>
      <c r="T327" s="284"/>
      <c r="U327" s="284"/>
      <c r="V327" s="284"/>
      <c r="W327" s="284"/>
      <c r="X327" s="284"/>
      <c r="Y327" s="284"/>
      <c r="Z327" s="284"/>
      <c r="AA327" s="284"/>
      <c r="AB327" s="284"/>
      <c r="AC327" s="284"/>
      <c r="AD327" s="284"/>
      <c r="AE327" s="284"/>
      <c r="AF327" s="284"/>
      <c r="AG327" s="284"/>
      <c r="AH327" s="284"/>
      <c r="AI327" s="284"/>
      <c r="AJ327" s="284"/>
      <c r="AK327" s="284"/>
      <c r="AL327" s="284"/>
      <c r="AM327" s="284"/>
      <c r="AN327" s="284"/>
      <c r="AO327" s="284"/>
      <c r="AP327" s="284"/>
      <c r="AQ327" s="285"/>
      <c r="AR327" s="51"/>
      <c r="AS327" s="76" t="s">
        <v>51</v>
      </c>
      <c r="AT327" s="76"/>
      <c r="AU327" s="76"/>
      <c r="AV327" s="76"/>
      <c r="AW327" s="76"/>
    </row>
    <row r="328" spans="2:49" s="2" customFormat="1" ht="19.5" customHeight="1">
      <c r="B328" s="204"/>
      <c r="C328" s="205"/>
      <c r="D328" s="205"/>
      <c r="E328" s="205"/>
      <c r="F328" s="205"/>
      <c r="G328" s="205"/>
      <c r="H328" s="205"/>
      <c r="I328" s="205"/>
      <c r="J328" s="205"/>
      <c r="K328" s="205"/>
      <c r="L328" s="205"/>
      <c r="M328" s="205"/>
      <c r="N328" s="205"/>
      <c r="O328" s="205"/>
      <c r="P328" s="416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6"/>
      <c r="AR328" s="51"/>
      <c r="AS328" s="77" t="s">
        <v>110</v>
      </c>
      <c r="AT328" s="77"/>
      <c r="AU328" s="77"/>
      <c r="AV328" s="77"/>
      <c r="AW328" s="77"/>
    </row>
    <row r="329" spans="2:50" s="2" customFormat="1" ht="19.5" customHeight="1">
      <c r="B329" s="207"/>
      <c r="C329" s="208"/>
      <c r="D329" s="208"/>
      <c r="E329" s="208"/>
      <c r="F329" s="208"/>
      <c r="G329" s="208"/>
      <c r="H329" s="208"/>
      <c r="I329" s="208"/>
      <c r="J329" s="208"/>
      <c r="K329" s="208"/>
      <c r="L329" s="208"/>
      <c r="M329" s="208"/>
      <c r="N329" s="208"/>
      <c r="O329" s="208"/>
      <c r="P329" s="417"/>
      <c r="Q329" s="208"/>
      <c r="R329" s="208"/>
      <c r="S329" s="208"/>
      <c r="T329" s="208"/>
      <c r="U329" s="208"/>
      <c r="V329" s="208"/>
      <c r="W329" s="208"/>
      <c r="X329" s="208"/>
      <c r="Y329" s="208"/>
      <c r="Z329" s="208"/>
      <c r="AA329" s="208"/>
      <c r="AB329" s="208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9"/>
      <c r="AR329" s="74" t="s">
        <v>132</v>
      </c>
      <c r="AX329" s="9"/>
    </row>
    <row r="330" spans="2:50" s="2" customFormat="1" ht="19.5" customHeight="1" thickBot="1">
      <c r="B330" s="418" t="s">
        <v>52</v>
      </c>
      <c r="C330" s="411"/>
      <c r="D330" s="411"/>
      <c r="E330" s="411"/>
      <c r="F330" s="411"/>
      <c r="G330" s="415"/>
      <c r="H330" s="415"/>
      <c r="I330" s="415"/>
      <c r="J330" s="415"/>
      <c r="K330" s="415"/>
      <c r="L330" s="415"/>
      <c r="M330" s="415"/>
      <c r="N330" s="415"/>
      <c r="O330" s="415"/>
      <c r="P330" s="410" t="s">
        <v>117</v>
      </c>
      <c r="Q330" s="411"/>
      <c r="R330" s="411"/>
      <c r="S330" s="411"/>
      <c r="T330" s="411"/>
      <c r="U330" s="411"/>
      <c r="V330" s="411"/>
      <c r="W330" s="411"/>
      <c r="X330" s="411"/>
      <c r="Y330" s="411"/>
      <c r="Z330" s="411"/>
      <c r="AA330" s="411"/>
      <c r="AB330" s="411"/>
      <c r="AC330" s="411"/>
      <c r="AD330" s="411"/>
      <c r="AE330" s="411"/>
      <c r="AF330" s="412" t="s">
        <v>78</v>
      </c>
      <c r="AG330" s="412"/>
      <c r="AH330" s="412"/>
      <c r="AI330" s="412"/>
      <c r="AJ330" s="412"/>
      <c r="AK330" s="412"/>
      <c r="AL330" s="412"/>
      <c r="AM330" s="412"/>
      <c r="AN330" s="412"/>
      <c r="AO330" s="412"/>
      <c r="AP330" s="412"/>
      <c r="AQ330" s="413"/>
      <c r="AR330" s="59" t="s">
        <v>116</v>
      </c>
      <c r="AS330" s="52"/>
      <c r="AV330" s="9"/>
      <c r="AW330" s="9"/>
      <c r="AX330" s="9"/>
    </row>
    <row r="331" spans="2:50" s="2" customFormat="1" ht="4.5" customHeight="1">
      <c r="B331" s="414"/>
      <c r="C331" s="414"/>
      <c r="D331" s="414"/>
      <c r="E331" s="414"/>
      <c r="F331" s="414"/>
      <c r="G331" s="414"/>
      <c r="H331" s="414"/>
      <c r="I331" s="414"/>
      <c r="J331" s="414"/>
      <c r="K331" s="414"/>
      <c r="L331" s="414"/>
      <c r="M331" s="414"/>
      <c r="N331" s="414"/>
      <c r="O331" s="414"/>
      <c r="P331" s="414"/>
      <c r="Q331" s="414"/>
      <c r="R331" s="414"/>
      <c r="S331" s="414"/>
      <c r="T331" s="414"/>
      <c r="U331" s="414"/>
      <c r="V331" s="414"/>
      <c r="W331" s="414"/>
      <c r="X331" s="414"/>
      <c r="Y331" s="414"/>
      <c r="Z331" s="414"/>
      <c r="AA331" s="414"/>
      <c r="AB331" s="414"/>
      <c r="AC331" s="414"/>
      <c r="AD331" s="414"/>
      <c r="AE331" s="414"/>
      <c r="AF331" s="414"/>
      <c r="AG331" s="414"/>
      <c r="AH331" s="414"/>
      <c r="AI331" s="414"/>
      <c r="AJ331" s="414"/>
      <c r="AK331" s="414"/>
      <c r="AL331" s="414"/>
      <c r="AM331" s="414"/>
      <c r="AN331" s="414"/>
      <c r="AO331" s="414"/>
      <c r="AP331" s="414"/>
      <c r="AQ331" s="414"/>
      <c r="AS331" s="9"/>
      <c r="AT331" s="9"/>
      <c r="AU331" s="9"/>
      <c r="AV331" s="9"/>
      <c r="AW331" s="9"/>
      <c r="AX331" s="9"/>
    </row>
    <row r="332" spans="2:50" s="2" customFormat="1" ht="19.5" customHeight="1">
      <c r="B332" s="404">
        <f>B328</f>
        <v>0</v>
      </c>
      <c r="C332" s="405"/>
      <c r="D332" s="405"/>
      <c r="E332" s="405"/>
      <c r="F332" s="405"/>
      <c r="G332" s="405"/>
      <c r="H332" s="405"/>
      <c r="I332" s="405"/>
      <c r="J332" s="405"/>
      <c r="K332" s="405"/>
      <c r="L332" s="405"/>
      <c r="M332" s="405"/>
      <c r="N332" s="405"/>
      <c r="O332" s="405"/>
      <c r="P332" s="405"/>
      <c r="Q332" s="405"/>
      <c r="R332" s="405"/>
      <c r="S332" s="405"/>
      <c r="T332" s="405"/>
      <c r="U332" s="405"/>
      <c r="V332" s="405"/>
      <c r="W332" s="405"/>
      <c r="X332" s="405"/>
      <c r="Y332" s="405"/>
      <c r="Z332" s="405"/>
      <c r="AA332" s="405"/>
      <c r="AB332" s="405"/>
      <c r="AC332" s="405"/>
      <c r="AD332" s="405"/>
      <c r="AE332" s="405"/>
      <c r="AF332" s="405"/>
      <c r="AG332" s="405"/>
      <c r="AH332" s="405"/>
      <c r="AI332" s="405"/>
      <c r="AJ332" s="405"/>
      <c r="AK332" s="405"/>
      <c r="AL332" s="405"/>
      <c r="AM332" s="405"/>
      <c r="AN332" s="405"/>
      <c r="AO332" s="405"/>
      <c r="AP332" s="236" t="s">
        <v>53</v>
      </c>
      <c r="AQ332" s="294"/>
      <c r="AS332" s="9"/>
      <c r="AT332" s="9"/>
      <c r="AU332" s="9"/>
      <c r="AV332" s="9"/>
      <c r="AW332" s="9"/>
      <c r="AX332" s="9"/>
    </row>
    <row r="333" spans="2:50" s="2" customFormat="1" ht="19.5" customHeight="1" thickBot="1">
      <c r="B333" s="406" t="s">
        <v>17</v>
      </c>
      <c r="C333" s="407"/>
      <c r="D333" s="407"/>
      <c r="E333" s="407"/>
      <c r="F333" s="407"/>
      <c r="G333" s="407"/>
      <c r="H333" s="407"/>
      <c r="I333" s="407"/>
      <c r="J333" s="407"/>
      <c r="K333" s="407"/>
      <c r="L333" s="407"/>
      <c r="M333" s="407"/>
      <c r="N333" s="407"/>
      <c r="O333" s="407"/>
      <c r="P333" s="407"/>
      <c r="Q333" s="407"/>
      <c r="R333" s="407"/>
      <c r="S333" s="407"/>
      <c r="T333" s="407"/>
      <c r="U333" s="407"/>
      <c r="V333" s="407"/>
      <c r="W333" s="407"/>
      <c r="X333" s="407"/>
      <c r="Y333" s="407"/>
      <c r="Z333" s="407"/>
      <c r="AA333" s="407"/>
      <c r="AB333" s="407"/>
      <c r="AC333" s="407"/>
      <c r="AD333" s="407"/>
      <c r="AE333" s="407"/>
      <c r="AF333" s="407"/>
      <c r="AG333" s="407"/>
      <c r="AH333" s="407"/>
      <c r="AI333" s="407"/>
      <c r="AJ333" s="407"/>
      <c r="AK333" s="407"/>
      <c r="AL333" s="407"/>
      <c r="AM333" s="407"/>
      <c r="AN333" s="407"/>
      <c r="AO333" s="407"/>
      <c r="AP333" s="407"/>
      <c r="AQ333" s="408"/>
      <c r="AS333" s="9"/>
      <c r="AT333" s="9"/>
      <c r="AU333" s="9"/>
      <c r="AV333" s="9"/>
      <c r="AW333" s="9"/>
      <c r="AX333" s="9"/>
    </row>
    <row r="334" spans="2:50" s="2" customFormat="1" ht="19.5" customHeight="1" thickBot="1">
      <c r="B334" s="395"/>
      <c r="C334" s="396"/>
      <c r="D334" s="396"/>
      <c r="E334" s="396"/>
      <c r="F334" s="397"/>
      <c r="G334" s="398" t="s">
        <v>13</v>
      </c>
      <c r="H334" s="399"/>
      <c r="I334" s="399"/>
      <c r="J334" s="399"/>
      <c r="K334" s="399"/>
      <c r="L334" s="399"/>
      <c r="M334" s="399"/>
      <c r="N334" s="399"/>
      <c r="O334" s="399"/>
      <c r="P334" s="399"/>
      <c r="Q334" s="399"/>
      <c r="R334" s="399"/>
      <c r="S334" s="399"/>
      <c r="T334" s="399"/>
      <c r="U334" s="399"/>
      <c r="V334" s="399"/>
      <c r="W334" s="399"/>
      <c r="X334" s="399"/>
      <c r="Y334" s="399"/>
      <c r="Z334" s="400"/>
      <c r="AA334" s="399" t="s">
        <v>14</v>
      </c>
      <c r="AB334" s="399"/>
      <c r="AC334" s="399"/>
      <c r="AD334" s="399"/>
      <c r="AE334" s="399"/>
      <c r="AF334" s="399"/>
      <c r="AG334" s="399"/>
      <c r="AH334" s="399"/>
      <c r="AI334" s="399"/>
      <c r="AJ334" s="399"/>
      <c r="AK334" s="399"/>
      <c r="AL334" s="399"/>
      <c r="AM334" s="399"/>
      <c r="AN334" s="399"/>
      <c r="AO334" s="399"/>
      <c r="AP334" s="399"/>
      <c r="AQ334" s="400"/>
      <c r="AS334" s="9"/>
      <c r="AT334" s="9"/>
      <c r="AU334" s="9"/>
      <c r="AV334" s="9"/>
      <c r="AW334" s="9"/>
      <c r="AX334" s="9"/>
    </row>
    <row r="335" spans="2:47" s="2" customFormat="1" ht="39" customHeight="1">
      <c r="B335" s="425"/>
      <c r="C335" s="426"/>
      <c r="D335" s="426"/>
      <c r="E335" s="426"/>
      <c r="F335" s="426"/>
      <c r="G335" s="392" t="s">
        <v>218</v>
      </c>
      <c r="H335" s="386"/>
      <c r="I335" s="386"/>
      <c r="J335" s="387"/>
      <c r="K335" s="380" t="s">
        <v>126</v>
      </c>
      <c r="L335" s="381"/>
      <c r="M335" s="393"/>
      <c r="N335" s="386" t="s">
        <v>219</v>
      </c>
      <c r="O335" s="386"/>
      <c r="P335" s="386"/>
      <c r="Q335" s="387"/>
      <c r="R335" s="380" t="s">
        <v>126</v>
      </c>
      <c r="S335" s="381"/>
      <c r="T335" s="382"/>
      <c r="U335" s="388" t="s">
        <v>221</v>
      </c>
      <c r="V335" s="234"/>
      <c r="W335" s="389"/>
      <c r="X335" s="390" t="s">
        <v>264</v>
      </c>
      <c r="Y335" s="390"/>
      <c r="Z335" s="391"/>
      <c r="AA335" s="392" t="s">
        <v>219</v>
      </c>
      <c r="AB335" s="386"/>
      <c r="AC335" s="386"/>
      <c r="AD335" s="387"/>
      <c r="AE335" s="380" t="s">
        <v>126</v>
      </c>
      <c r="AF335" s="381"/>
      <c r="AG335" s="393"/>
      <c r="AH335" s="429" t="s">
        <v>265</v>
      </c>
      <c r="AI335" s="430"/>
      <c r="AJ335" s="430"/>
      <c r="AK335" s="431"/>
      <c r="AL335" s="380" t="s">
        <v>126</v>
      </c>
      <c r="AM335" s="381"/>
      <c r="AN335" s="382"/>
      <c r="AO335" s="388" t="s">
        <v>266</v>
      </c>
      <c r="AP335" s="427"/>
      <c r="AQ335" s="428"/>
      <c r="AR335" s="278" t="s">
        <v>281</v>
      </c>
      <c r="AS335" s="196"/>
      <c r="AT335" s="196"/>
      <c r="AU335" s="196"/>
    </row>
    <row r="336" spans="2:47" s="2" customFormat="1" ht="19.5" customHeight="1">
      <c r="B336" s="231" t="s">
        <v>81</v>
      </c>
      <c r="C336" s="173"/>
      <c r="D336" s="173"/>
      <c r="E336" s="173"/>
      <c r="F336" s="190"/>
      <c r="G336" s="350"/>
      <c r="H336" s="351"/>
      <c r="I336" s="351"/>
      <c r="J336" s="351"/>
      <c r="K336" s="383"/>
      <c r="L336" s="384"/>
      <c r="M336" s="394"/>
      <c r="N336" s="351"/>
      <c r="O336" s="351"/>
      <c r="P336" s="351"/>
      <c r="Q336" s="354"/>
      <c r="R336" s="383"/>
      <c r="S336" s="384"/>
      <c r="T336" s="385"/>
      <c r="U336" s="343" t="e">
        <f>N336/G336</f>
        <v>#DIV/0!</v>
      </c>
      <c r="V336" s="344"/>
      <c r="W336" s="368"/>
      <c r="X336" s="344" t="e">
        <f>N336/AA336</f>
        <v>#DIV/0!</v>
      </c>
      <c r="Y336" s="344"/>
      <c r="Z336" s="345"/>
      <c r="AA336" s="360"/>
      <c r="AB336" s="361"/>
      <c r="AC336" s="361"/>
      <c r="AD336" s="374"/>
      <c r="AE336" s="383"/>
      <c r="AF336" s="384"/>
      <c r="AG336" s="394"/>
      <c r="AH336" s="350"/>
      <c r="AI336" s="351"/>
      <c r="AJ336" s="351"/>
      <c r="AK336" s="351"/>
      <c r="AL336" s="383"/>
      <c r="AM336" s="384"/>
      <c r="AN336" s="385"/>
      <c r="AO336" s="343" t="e">
        <f>AH336/N336</f>
        <v>#DIV/0!</v>
      </c>
      <c r="AP336" s="344"/>
      <c r="AQ336" s="345"/>
      <c r="AR336" s="278"/>
      <c r="AS336" s="196"/>
      <c r="AT336" s="196"/>
      <c r="AU336" s="196"/>
    </row>
    <row r="337" spans="2:47" s="2" customFormat="1" ht="19.5" customHeight="1">
      <c r="B337" s="24"/>
      <c r="C337" s="369" t="s">
        <v>79</v>
      </c>
      <c r="D337" s="377"/>
      <c r="E337" s="377"/>
      <c r="F337" s="377"/>
      <c r="G337" s="358"/>
      <c r="H337" s="359"/>
      <c r="I337" s="359"/>
      <c r="J337" s="359"/>
      <c r="K337" s="362" t="e">
        <f>G337/$G$336</f>
        <v>#DIV/0!</v>
      </c>
      <c r="L337" s="363"/>
      <c r="M337" s="366"/>
      <c r="N337" s="359"/>
      <c r="O337" s="359"/>
      <c r="P337" s="359"/>
      <c r="Q337" s="373"/>
      <c r="R337" s="362" t="e">
        <f>N337/$N$336</f>
        <v>#DIV/0!</v>
      </c>
      <c r="S337" s="363"/>
      <c r="T337" s="375"/>
      <c r="U337" s="362" t="e">
        <f>N337/G337</f>
        <v>#DIV/0!</v>
      </c>
      <c r="V337" s="363"/>
      <c r="W337" s="375"/>
      <c r="X337" s="363" t="e">
        <f>N337/AA337</f>
        <v>#DIV/0!</v>
      </c>
      <c r="Y337" s="363"/>
      <c r="Z337" s="366"/>
      <c r="AA337" s="358"/>
      <c r="AB337" s="359"/>
      <c r="AC337" s="359"/>
      <c r="AD337" s="373"/>
      <c r="AE337" s="362" t="e">
        <f>AA337/$AA$336</f>
        <v>#DIV/0!</v>
      </c>
      <c r="AF337" s="363"/>
      <c r="AG337" s="366"/>
      <c r="AH337" s="358"/>
      <c r="AI337" s="359"/>
      <c r="AJ337" s="359"/>
      <c r="AK337" s="359"/>
      <c r="AL337" s="362" t="e">
        <f>AH337/$AH$336</f>
        <v>#DIV/0!</v>
      </c>
      <c r="AM337" s="363"/>
      <c r="AN337" s="363"/>
      <c r="AO337" s="362" t="e">
        <f>AH337/N337</f>
        <v>#DIV/0!</v>
      </c>
      <c r="AP337" s="363"/>
      <c r="AQ337" s="366"/>
      <c r="AR337" s="278"/>
      <c r="AS337" s="196"/>
      <c r="AT337" s="196"/>
      <c r="AU337" s="196"/>
    </row>
    <row r="338" spans="2:50" s="2" customFormat="1" ht="19.5" customHeight="1">
      <c r="B338" s="24"/>
      <c r="C338" s="378"/>
      <c r="D338" s="379"/>
      <c r="E338" s="379"/>
      <c r="F338" s="379"/>
      <c r="G338" s="360"/>
      <c r="H338" s="361"/>
      <c r="I338" s="361"/>
      <c r="J338" s="361"/>
      <c r="K338" s="364"/>
      <c r="L338" s="365"/>
      <c r="M338" s="367"/>
      <c r="N338" s="361"/>
      <c r="O338" s="361"/>
      <c r="P338" s="361"/>
      <c r="Q338" s="374"/>
      <c r="R338" s="364"/>
      <c r="S338" s="365"/>
      <c r="T338" s="376"/>
      <c r="U338" s="364"/>
      <c r="V338" s="365"/>
      <c r="W338" s="376"/>
      <c r="X338" s="365"/>
      <c r="Y338" s="365"/>
      <c r="Z338" s="367"/>
      <c r="AA338" s="360"/>
      <c r="AB338" s="361"/>
      <c r="AC338" s="361"/>
      <c r="AD338" s="374"/>
      <c r="AE338" s="364"/>
      <c r="AF338" s="365"/>
      <c r="AG338" s="367"/>
      <c r="AH338" s="360"/>
      <c r="AI338" s="361"/>
      <c r="AJ338" s="361"/>
      <c r="AK338" s="361"/>
      <c r="AL338" s="364"/>
      <c r="AM338" s="365"/>
      <c r="AN338" s="365"/>
      <c r="AO338" s="364"/>
      <c r="AP338" s="365"/>
      <c r="AQ338" s="367"/>
      <c r="AR338" s="278"/>
      <c r="AS338" s="196"/>
      <c r="AT338" s="196"/>
      <c r="AU338" s="196"/>
      <c r="AV338" s="46"/>
      <c r="AW338" s="46"/>
      <c r="AX338" s="9"/>
    </row>
    <row r="339" spans="2:50" s="2" customFormat="1" ht="19.5" customHeight="1">
      <c r="B339" s="24"/>
      <c r="C339" s="259" t="s">
        <v>18</v>
      </c>
      <c r="D339" s="259"/>
      <c r="E339" s="259"/>
      <c r="F339" s="233"/>
      <c r="G339" s="350"/>
      <c r="H339" s="351"/>
      <c r="I339" s="351"/>
      <c r="J339" s="351"/>
      <c r="K339" s="352" t="e">
        <f>G339/$G$336</f>
        <v>#DIV/0!</v>
      </c>
      <c r="L339" s="352"/>
      <c r="M339" s="353"/>
      <c r="N339" s="354"/>
      <c r="O339" s="357"/>
      <c r="P339" s="357"/>
      <c r="Q339" s="357"/>
      <c r="R339" s="352" t="e">
        <f>N339/$N$336</f>
        <v>#DIV/0!</v>
      </c>
      <c r="S339" s="352"/>
      <c r="T339" s="352"/>
      <c r="U339" s="343" t="e">
        <f>N339/G339</f>
        <v>#DIV/0!</v>
      </c>
      <c r="V339" s="344"/>
      <c r="W339" s="368"/>
      <c r="X339" s="344" t="e">
        <f>N339/AA339</f>
        <v>#DIV/0!</v>
      </c>
      <c r="Y339" s="344"/>
      <c r="Z339" s="345"/>
      <c r="AA339" s="350"/>
      <c r="AB339" s="351"/>
      <c r="AC339" s="351"/>
      <c r="AD339" s="354"/>
      <c r="AE339" s="343" t="e">
        <f>AA339/$AA$336</f>
        <v>#DIV/0!</v>
      </c>
      <c r="AF339" s="344"/>
      <c r="AG339" s="345"/>
      <c r="AH339" s="350"/>
      <c r="AI339" s="351"/>
      <c r="AJ339" s="351"/>
      <c r="AK339" s="351"/>
      <c r="AL339" s="343" t="e">
        <f>AH339/$AH$336</f>
        <v>#DIV/0!</v>
      </c>
      <c r="AM339" s="344"/>
      <c r="AN339" s="344"/>
      <c r="AO339" s="343" t="e">
        <f>AH339/N339</f>
        <v>#DIV/0!</v>
      </c>
      <c r="AP339" s="344"/>
      <c r="AQ339" s="345"/>
      <c r="AR339" s="278"/>
      <c r="AS339" s="196"/>
      <c r="AT339" s="196"/>
      <c r="AU339" s="196"/>
      <c r="AV339" s="46"/>
      <c r="AW339" s="46"/>
      <c r="AX339" s="9"/>
    </row>
    <row r="340" spans="2:50" s="2" customFormat="1" ht="19.5" customHeight="1">
      <c r="B340" s="24"/>
      <c r="C340" s="259" t="s">
        <v>19</v>
      </c>
      <c r="D340" s="259"/>
      <c r="E340" s="259"/>
      <c r="F340" s="233"/>
      <c r="G340" s="350"/>
      <c r="H340" s="351"/>
      <c r="I340" s="351"/>
      <c r="J340" s="351"/>
      <c r="K340" s="352" t="e">
        <f>G340/$G$336</f>
        <v>#DIV/0!</v>
      </c>
      <c r="L340" s="352"/>
      <c r="M340" s="353"/>
      <c r="N340" s="354"/>
      <c r="O340" s="357"/>
      <c r="P340" s="357"/>
      <c r="Q340" s="357"/>
      <c r="R340" s="352" t="e">
        <f>N340/$N$336</f>
        <v>#DIV/0!</v>
      </c>
      <c r="S340" s="352"/>
      <c r="T340" s="352"/>
      <c r="U340" s="343" t="e">
        <f>N340/G340</f>
        <v>#DIV/0!</v>
      </c>
      <c r="V340" s="344"/>
      <c r="W340" s="368"/>
      <c r="X340" s="344" t="e">
        <f>N340/AA340</f>
        <v>#DIV/0!</v>
      </c>
      <c r="Y340" s="344"/>
      <c r="Z340" s="345"/>
      <c r="AA340" s="350"/>
      <c r="AB340" s="351"/>
      <c r="AC340" s="351"/>
      <c r="AD340" s="354"/>
      <c r="AE340" s="343" t="e">
        <f>AA340/$AA$336</f>
        <v>#DIV/0!</v>
      </c>
      <c r="AF340" s="344"/>
      <c r="AG340" s="345"/>
      <c r="AH340" s="350"/>
      <c r="AI340" s="351"/>
      <c r="AJ340" s="351"/>
      <c r="AK340" s="351"/>
      <c r="AL340" s="343" t="e">
        <f>AH340/$AH$336</f>
        <v>#DIV/0!</v>
      </c>
      <c r="AM340" s="344"/>
      <c r="AN340" s="344"/>
      <c r="AO340" s="343" t="e">
        <f>AH340/N340</f>
        <v>#DIV/0!</v>
      </c>
      <c r="AP340" s="344"/>
      <c r="AQ340" s="345"/>
      <c r="AR340" s="278"/>
      <c r="AS340" s="196"/>
      <c r="AT340" s="196"/>
      <c r="AU340" s="196"/>
      <c r="AV340" s="46"/>
      <c r="AW340" s="46"/>
      <c r="AX340" s="9"/>
    </row>
    <row r="341" spans="2:50" s="2" customFormat="1" ht="19.5" customHeight="1">
      <c r="B341" s="24"/>
      <c r="C341" s="369" t="s">
        <v>96</v>
      </c>
      <c r="D341" s="370"/>
      <c r="E341" s="370"/>
      <c r="F341" s="370"/>
      <c r="G341" s="358"/>
      <c r="H341" s="359"/>
      <c r="I341" s="359"/>
      <c r="J341" s="359"/>
      <c r="K341" s="362" t="e">
        <f>G341/$G$336</f>
        <v>#DIV/0!</v>
      </c>
      <c r="L341" s="363"/>
      <c r="M341" s="366"/>
      <c r="N341" s="359"/>
      <c r="O341" s="359"/>
      <c r="P341" s="359"/>
      <c r="Q341" s="373"/>
      <c r="R341" s="362" t="e">
        <f>N341/$N$336</f>
        <v>#DIV/0!</v>
      </c>
      <c r="S341" s="363"/>
      <c r="T341" s="375"/>
      <c r="U341" s="362" t="e">
        <f>N341/G341</f>
        <v>#DIV/0!</v>
      </c>
      <c r="V341" s="363"/>
      <c r="W341" s="375"/>
      <c r="X341" s="362" t="e">
        <f>N341/AA341</f>
        <v>#DIV/0!</v>
      </c>
      <c r="Y341" s="363"/>
      <c r="Z341" s="366"/>
      <c r="AA341" s="358"/>
      <c r="AB341" s="359"/>
      <c r="AC341" s="359"/>
      <c r="AD341" s="373"/>
      <c r="AE341" s="362" t="e">
        <f>AA341/$AA$336</f>
        <v>#DIV/0!</v>
      </c>
      <c r="AF341" s="363"/>
      <c r="AG341" s="366"/>
      <c r="AH341" s="358"/>
      <c r="AI341" s="359"/>
      <c r="AJ341" s="359"/>
      <c r="AK341" s="359"/>
      <c r="AL341" s="362" t="e">
        <f>AH341/$AH$336</f>
        <v>#DIV/0!</v>
      </c>
      <c r="AM341" s="363"/>
      <c r="AN341" s="363"/>
      <c r="AO341" s="362" t="e">
        <f>AH341/N341</f>
        <v>#DIV/0!</v>
      </c>
      <c r="AP341" s="363"/>
      <c r="AQ341" s="366"/>
      <c r="AR341" s="278"/>
      <c r="AS341" s="196"/>
      <c r="AT341" s="196"/>
      <c r="AU341" s="196"/>
      <c r="AV341" s="46"/>
      <c r="AW341" s="46"/>
      <c r="AX341" s="9"/>
    </row>
    <row r="342" spans="2:50" s="2" customFormat="1" ht="19.5" customHeight="1">
      <c r="B342" s="24"/>
      <c r="C342" s="371"/>
      <c r="D342" s="372"/>
      <c r="E342" s="372"/>
      <c r="F342" s="372"/>
      <c r="G342" s="360"/>
      <c r="H342" s="361"/>
      <c r="I342" s="361"/>
      <c r="J342" s="361"/>
      <c r="K342" s="364"/>
      <c r="L342" s="365"/>
      <c r="M342" s="367"/>
      <c r="N342" s="361"/>
      <c r="O342" s="361"/>
      <c r="P342" s="361"/>
      <c r="Q342" s="374"/>
      <c r="R342" s="364"/>
      <c r="S342" s="365"/>
      <c r="T342" s="376"/>
      <c r="U342" s="364"/>
      <c r="V342" s="365"/>
      <c r="W342" s="376"/>
      <c r="X342" s="364"/>
      <c r="Y342" s="365"/>
      <c r="Z342" s="367"/>
      <c r="AA342" s="360"/>
      <c r="AB342" s="361"/>
      <c r="AC342" s="361"/>
      <c r="AD342" s="374"/>
      <c r="AE342" s="364"/>
      <c r="AF342" s="365"/>
      <c r="AG342" s="367"/>
      <c r="AH342" s="360"/>
      <c r="AI342" s="361"/>
      <c r="AJ342" s="361"/>
      <c r="AK342" s="361"/>
      <c r="AL342" s="364"/>
      <c r="AM342" s="365"/>
      <c r="AN342" s="365"/>
      <c r="AO342" s="364"/>
      <c r="AP342" s="365"/>
      <c r="AQ342" s="367"/>
      <c r="AR342" s="278"/>
      <c r="AS342" s="196"/>
      <c r="AT342" s="196"/>
      <c r="AU342" s="196"/>
      <c r="AV342" s="46"/>
      <c r="AW342" s="46"/>
      <c r="AX342" s="9"/>
    </row>
    <row r="343" spans="2:50" s="2" customFormat="1" ht="19.5" customHeight="1">
      <c r="B343" s="24"/>
      <c r="C343" s="369" t="s">
        <v>80</v>
      </c>
      <c r="D343" s="370"/>
      <c r="E343" s="370"/>
      <c r="F343" s="370"/>
      <c r="G343" s="358"/>
      <c r="H343" s="359"/>
      <c r="I343" s="359"/>
      <c r="J343" s="359"/>
      <c r="K343" s="362" t="e">
        <f>G343/$G$336</f>
        <v>#DIV/0!</v>
      </c>
      <c r="L343" s="363"/>
      <c r="M343" s="366"/>
      <c r="N343" s="359"/>
      <c r="O343" s="359"/>
      <c r="P343" s="359"/>
      <c r="Q343" s="373"/>
      <c r="R343" s="362" t="e">
        <f>N343/$N$336</f>
        <v>#DIV/0!</v>
      </c>
      <c r="S343" s="363"/>
      <c r="T343" s="375"/>
      <c r="U343" s="362" t="e">
        <f>N343/G343</f>
        <v>#DIV/0!</v>
      </c>
      <c r="V343" s="363"/>
      <c r="W343" s="375"/>
      <c r="X343" s="362" t="e">
        <f>N343/AA343</f>
        <v>#DIV/0!</v>
      </c>
      <c r="Y343" s="363"/>
      <c r="Z343" s="366"/>
      <c r="AA343" s="358"/>
      <c r="AB343" s="359"/>
      <c r="AC343" s="359"/>
      <c r="AD343" s="373"/>
      <c r="AE343" s="362" t="e">
        <f>AA343/$AA$336</f>
        <v>#DIV/0!</v>
      </c>
      <c r="AF343" s="363"/>
      <c r="AG343" s="366"/>
      <c r="AH343" s="358"/>
      <c r="AI343" s="359"/>
      <c r="AJ343" s="359"/>
      <c r="AK343" s="359"/>
      <c r="AL343" s="362" t="e">
        <f>AH343/$AH$336</f>
        <v>#DIV/0!</v>
      </c>
      <c r="AM343" s="363"/>
      <c r="AN343" s="363"/>
      <c r="AO343" s="362" t="e">
        <f>AH343/N343</f>
        <v>#DIV/0!</v>
      </c>
      <c r="AP343" s="363"/>
      <c r="AQ343" s="366"/>
      <c r="AR343" s="278"/>
      <c r="AS343" s="196"/>
      <c r="AT343" s="196"/>
      <c r="AU343" s="196"/>
      <c r="AV343" s="46"/>
      <c r="AW343" s="46"/>
      <c r="AX343" s="9"/>
    </row>
    <row r="344" spans="2:50" s="2" customFormat="1" ht="19.5" customHeight="1">
      <c r="B344" s="24"/>
      <c r="C344" s="371"/>
      <c r="D344" s="372"/>
      <c r="E344" s="372"/>
      <c r="F344" s="372"/>
      <c r="G344" s="360"/>
      <c r="H344" s="361"/>
      <c r="I344" s="361"/>
      <c r="J344" s="361"/>
      <c r="K344" s="364"/>
      <c r="L344" s="365"/>
      <c r="M344" s="367"/>
      <c r="N344" s="361"/>
      <c r="O344" s="361"/>
      <c r="P344" s="361"/>
      <c r="Q344" s="374"/>
      <c r="R344" s="364"/>
      <c r="S344" s="365"/>
      <c r="T344" s="376"/>
      <c r="U344" s="364"/>
      <c r="V344" s="365"/>
      <c r="W344" s="376"/>
      <c r="X344" s="364"/>
      <c r="Y344" s="365"/>
      <c r="Z344" s="367"/>
      <c r="AA344" s="360"/>
      <c r="AB344" s="361"/>
      <c r="AC344" s="361"/>
      <c r="AD344" s="374"/>
      <c r="AE344" s="364"/>
      <c r="AF344" s="365"/>
      <c r="AG344" s="367"/>
      <c r="AH344" s="360"/>
      <c r="AI344" s="361"/>
      <c r="AJ344" s="361"/>
      <c r="AK344" s="361"/>
      <c r="AL344" s="364"/>
      <c r="AM344" s="365"/>
      <c r="AN344" s="365"/>
      <c r="AO344" s="364"/>
      <c r="AP344" s="365"/>
      <c r="AQ344" s="367"/>
      <c r="AR344" s="278"/>
      <c r="AS344" s="196"/>
      <c r="AT344" s="196"/>
      <c r="AU344" s="196"/>
      <c r="AV344" s="46"/>
      <c r="AW344" s="46"/>
      <c r="AX344" s="9"/>
    </row>
    <row r="345" spans="2:50" s="2" customFormat="1" ht="19.5" customHeight="1">
      <c r="B345" s="24"/>
      <c r="C345" s="259" t="s">
        <v>20</v>
      </c>
      <c r="D345" s="259"/>
      <c r="E345" s="259"/>
      <c r="F345" s="233"/>
      <c r="G345" s="350"/>
      <c r="H345" s="351"/>
      <c r="I345" s="351"/>
      <c r="J345" s="351"/>
      <c r="K345" s="352" t="e">
        <f>G345/$G$336</f>
        <v>#DIV/0!</v>
      </c>
      <c r="L345" s="352"/>
      <c r="M345" s="353"/>
      <c r="N345" s="354"/>
      <c r="O345" s="357"/>
      <c r="P345" s="357"/>
      <c r="Q345" s="357"/>
      <c r="R345" s="352" t="e">
        <f>N345/$N$336</f>
        <v>#DIV/0!</v>
      </c>
      <c r="S345" s="352"/>
      <c r="T345" s="352"/>
      <c r="U345" s="343" t="e">
        <f>N345/G345</f>
        <v>#DIV/0!</v>
      </c>
      <c r="V345" s="344"/>
      <c r="W345" s="368"/>
      <c r="X345" s="343" t="e">
        <f>N345/AA345</f>
        <v>#DIV/0!</v>
      </c>
      <c r="Y345" s="344"/>
      <c r="Z345" s="345"/>
      <c r="AA345" s="350"/>
      <c r="AB345" s="351"/>
      <c r="AC345" s="351"/>
      <c r="AD345" s="354"/>
      <c r="AE345" s="343" t="e">
        <f>AA345/$AA$336</f>
        <v>#DIV/0!</v>
      </c>
      <c r="AF345" s="344"/>
      <c r="AG345" s="345"/>
      <c r="AH345" s="350"/>
      <c r="AI345" s="351"/>
      <c r="AJ345" s="351"/>
      <c r="AK345" s="351"/>
      <c r="AL345" s="343" t="e">
        <f>AH345/$AH$336</f>
        <v>#DIV/0!</v>
      </c>
      <c r="AM345" s="344"/>
      <c r="AN345" s="344"/>
      <c r="AO345" s="343" t="e">
        <f>AH345/N345</f>
        <v>#DIV/0!</v>
      </c>
      <c r="AP345" s="344"/>
      <c r="AQ345" s="345"/>
      <c r="AR345" s="278"/>
      <c r="AS345" s="196"/>
      <c r="AT345" s="196"/>
      <c r="AU345" s="196"/>
      <c r="AV345" s="46"/>
      <c r="AW345" s="46"/>
      <c r="AX345" s="9"/>
    </row>
    <row r="346" spans="2:50" s="2" customFormat="1" ht="19.5" customHeight="1">
      <c r="B346" s="24"/>
      <c r="C346" s="259" t="s">
        <v>21</v>
      </c>
      <c r="D346" s="259"/>
      <c r="E346" s="259"/>
      <c r="F346" s="233"/>
      <c r="G346" s="350"/>
      <c r="H346" s="351"/>
      <c r="I346" s="351"/>
      <c r="J346" s="351"/>
      <c r="K346" s="352" t="e">
        <f>G346/$G$336</f>
        <v>#DIV/0!</v>
      </c>
      <c r="L346" s="352"/>
      <c r="M346" s="353"/>
      <c r="N346" s="354"/>
      <c r="O346" s="357"/>
      <c r="P346" s="357"/>
      <c r="Q346" s="357"/>
      <c r="R346" s="352" t="e">
        <f>N346/$N$336</f>
        <v>#DIV/0!</v>
      </c>
      <c r="S346" s="352"/>
      <c r="T346" s="352"/>
      <c r="U346" s="343" t="e">
        <f>N346/G346</f>
        <v>#DIV/0!</v>
      </c>
      <c r="V346" s="344"/>
      <c r="W346" s="368"/>
      <c r="X346" s="343" t="e">
        <f>N346/AA346</f>
        <v>#DIV/0!</v>
      </c>
      <c r="Y346" s="344"/>
      <c r="Z346" s="345"/>
      <c r="AA346" s="350"/>
      <c r="AB346" s="351"/>
      <c r="AC346" s="351"/>
      <c r="AD346" s="354"/>
      <c r="AE346" s="343" t="e">
        <f>AA346/$AA$336</f>
        <v>#DIV/0!</v>
      </c>
      <c r="AF346" s="344"/>
      <c r="AG346" s="345"/>
      <c r="AH346" s="350"/>
      <c r="AI346" s="351"/>
      <c r="AJ346" s="351"/>
      <c r="AK346" s="351"/>
      <c r="AL346" s="343" t="e">
        <f>AH346/$AH$336</f>
        <v>#DIV/0!</v>
      </c>
      <c r="AM346" s="344"/>
      <c r="AN346" s="344"/>
      <c r="AO346" s="343" t="e">
        <f>AH346/N346</f>
        <v>#DIV/0!</v>
      </c>
      <c r="AP346" s="344"/>
      <c r="AQ346" s="345"/>
      <c r="AR346" s="278"/>
      <c r="AS346" s="196"/>
      <c r="AT346" s="196"/>
      <c r="AU346" s="196"/>
      <c r="AV346" s="9"/>
      <c r="AW346" s="9"/>
      <c r="AX346" s="9"/>
    </row>
    <row r="347" spans="2:50" s="2" customFormat="1" ht="19.5" customHeight="1">
      <c r="B347" s="409" t="s">
        <v>113</v>
      </c>
      <c r="C347" s="259"/>
      <c r="D347" s="259"/>
      <c r="E347" s="259"/>
      <c r="F347" s="233"/>
      <c r="G347" s="342">
        <f>SUM(G337:J346)</f>
        <v>0</v>
      </c>
      <c r="H347" s="321"/>
      <c r="I347" s="321"/>
      <c r="J347" s="321"/>
      <c r="K347" s="352" t="e">
        <f>G347/$G$336</f>
        <v>#DIV/0!</v>
      </c>
      <c r="L347" s="352"/>
      <c r="M347" s="353"/>
      <c r="N347" s="322">
        <f>SUM(N337:Q346)</f>
        <v>0</v>
      </c>
      <c r="O347" s="323"/>
      <c r="P347" s="323"/>
      <c r="Q347" s="323"/>
      <c r="R347" s="352" t="e">
        <f>N347/$N$336</f>
        <v>#DIV/0!</v>
      </c>
      <c r="S347" s="352"/>
      <c r="T347" s="352"/>
      <c r="U347" s="343" t="e">
        <f>N347/G347</f>
        <v>#DIV/0!</v>
      </c>
      <c r="V347" s="344"/>
      <c r="W347" s="368"/>
      <c r="X347" s="343" t="e">
        <f>N347/AA347</f>
        <v>#DIV/0!</v>
      </c>
      <c r="Y347" s="344"/>
      <c r="Z347" s="345"/>
      <c r="AA347" s="342">
        <f>SUM(AA337:AD346)</f>
        <v>0</v>
      </c>
      <c r="AB347" s="321"/>
      <c r="AC347" s="321"/>
      <c r="AD347" s="322"/>
      <c r="AE347" s="343" t="e">
        <f>AA347/$AA$336</f>
        <v>#DIV/0!</v>
      </c>
      <c r="AF347" s="344"/>
      <c r="AG347" s="345"/>
      <c r="AH347" s="342">
        <f>SUM(AH337:AK346)</f>
        <v>0</v>
      </c>
      <c r="AI347" s="321"/>
      <c r="AJ347" s="321"/>
      <c r="AK347" s="321"/>
      <c r="AL347" s="343" t="e">
        <f>AH347/$AH$336</f>
        <v>#DIV/0!</v>
      </c>
      <c r="AM347" s="344"/>
      <c r="AN347" s="344"/>
      <c r="AO347" s="343" t="e">
        <f>AH347/N347</f>
        <v>#DIV/0!</v>
      </c>
      <c r="AP347" s="344"/>
      <c r="AQ347" s="345"/>
      <c r="AR347" s="278"/>
      <c r="AS347" s="196"/>
      <c r="AT347" s="196"/>
      <c r="AU347" s="196"/>
      <c r="AV347" s="9"/>
      <c r="AW347" s="9"/>
      <c r="AX347" s="9"/>
    </row>
    <row r="348" spans="2:50" s="2" customFormat="1" ht="19.5" customHeight="1" thickBot="1">
      <c r="B348" s="310" t="s">
        <v>97</v>
      </c>
      <c r="C348" s="311"/>
      <c r="D348" s="311"/>
      <c r="E348" s="311"/>
      <c r="F348" s="355"/>
      <c r="G348" s="347">
        <f>G336-G347</f>
        <v>0</v>
      </c>
      <c r="H348" s="348"/>
      <c r="I348" s="348"/>
      <c r="J348" s="348"/>
      <c r="K348" s="352" t="e">
        <f>G348/$G$336</f>
        <v>#DIV/0!</v>
      </c>
      <c r="L348" s="352"/>
      <c r="M348" s="353"/>
      <c r="N348" s="349">
        <f>N336-N347</f>
        <v>0</v>
      </c>
      <c r="O348" s="356"/>
      <c r="P348" s="356"/>
      <c r="Q348" s="356"/>
      <c r="R348" s="352" t="e">
        <f>N348/$N$336</f>
        <v>#DIV/0!</v>
      </c>
      <c r="S348" s="352"/>
      <c r="T348" s="352"/>
      <c r="U348" s="334" t="e">
        <f>N348/G348</f>
        <v>#DIV/0!</v>
      </c>
      <c r="V348" s="335"/>
      <c r="W348" s="346"/>
      <c r="X348" s="334" t="e">
        <f>N348/AA348</f>
        <v>#DIV/0!</v>
      </c>
      <c r="Y348" s="335"/>
      <c r="Z348" s="336"/>
      <c r="AA348" s="347">
        <f>AA336-AA347</f>
        <v>0</v>
      </c>
      <c r="AB348" s="348"/>
      <c r="AC348" s="348"/>
      <c r="AD348" s="349"/>
      <c r="AE348" s="343" t="e">
        <f>AA348/$AA$336</f>
        <v>#DIV/0!</v>
      </c>
      <c r="AF348" s="344"/>
      <c r="AG348" s="345"/>
      <c r="AH348" s="347">
        <f>AH336-AH347</f>
        <v>0</v>
      </c>
      <c r="AI348" s="348"/>
      <c r="AJ348" s="348"/>
      <c r="AK348" s="348"/>
      <c r="AL348" s="343" t="e">
        <f>AH348/$AH$336</f>
        <v>#DIV/0!</v>
      </c>
      <c r="AM348" s="344"/>
      <c r="AN348" s="344"/>
      <c r="AO348" s="334" t="e">
        <f>AH348/N348</f>
        <v>#DIV/0!</v>
      </c>
      <c r="AP348" s="335"/>
      <c r="AQ348" s="336"/>
      <c r="AR348" s="278"/>
      <c r="AS348" s="196"/>
      <c r="AT348" s="196"/>
      <c r="AU348" s="196"/>
      <c r="AV348" s="9"/>
      <c r="AW348" s="9"/>
      <c r="AX348" s="9"/>
    </row>
    <row r="349" spans="2:50" s="2" customFormat="1" ht="4.5" customHeight="1" thickBot="1">
      <c r="B349" s="135"/>
      <c r="C349" s="136"/>
      <c r="D349" s="136"/>
      <c r="E349" s="136"/>
      <c r="F349" s="136"/>
      <c r="G349" s="126"/>
      <c r="H349" s="126"/>
      <c r="I349" s="126"/>
      <c r="J349" s="126"/>
      <c r="K349" s="127"/>
      <c r="L349" s="127"/>
      <c r="M349" s="127"/>
      <c r="N349" s="35"/>
      <c r="O349" s="136"/>
      <c r="P349" s="136"/>
      <c r="Q349" s="136"/>
      <c r="R349" s="136"/>
      <c r="S349" s="136"/>
      <c r="T349" s="136"/>
      <c r="U349" s="136"/>
      <c r="V349" s="136"/>
      <c r="W349" s="136"/>
      <c r="X349" s="126"/>
      <c r="Y349" s="126"/>
      <c r="Z349" s="126"/>
      <c r="AA349" s="126"/>
      <c r="AB349" s="127"/>
      <c r="AC349" s="127"/>
      <c r="AD349" s="127"/>
      <c r="AE349" s="127"/>
      <c r="AF349" s="127"/>
      <c r="AG349" s="25"/>
      <c r="AH349" s="126"/>
      <c r="AI349" s="126"/>
      <c r="AJ349" s="126"/>
      <c r="AK349" s="126"/>
      <c r="AL349" s="127"/>
      <c r="AM349" s="127"/>
      <c r="AN349" s="127"/>
      <c r="AO349" s="127"/>
      <c r="AP349" s="127"/>
      <c r="AQ349" s="25"/>
      <c r="AS349" s="9"/>
      <c r="AT349" s="9"/>
      <c r="AU349" s="9"/>
      <c r="AV349" s="9"/>
      <c r="AW349" s="9"/>
      <c r="AX349" s="9"/>
    </row>
    <row r="350" spans="2:50" s="2" customFormat="1" ht="19.5" customHeight="1">
      <c r="B350" s="26"/>
      <c r="C350" s="337"/>
      <c r="D350" s="338"/>
      <c r="E350" s="338"/>
      <c r="F350" s="338"/>
      <c r="G350" s="338"/>
      <c r="H350" s="338"/>
      <c r="I350" s="339" t="s">
        <v>54</v>
      </c>
      <c r="J350" s="339"/>
      <c r="K350" s="339"/>
      <c r="L350" s="339"/>
      <c r="M350" s="339"/>
      <c r="N350" s="339" t="s">
        <v>219</v>
      </c>
      <c r="O350" s="339"/>
      <c r="P350" s="339"/>
      <c r="Q350" s="339"/>
      <c r="R350" s="340"/>
      <c r="S350" s="341"/>
      <c r="T350" s="339"/>
      <c r="U350" s="339"/>
      <c r="V350" s="339"/>
      <c r="W350" s="339"/>
      <c r="X350" s="339"/>
      <c r="Y350" s="339"/>
      <c r="Z350" s="339"/>
      <c r="AA350" s="339" t="s">
        <v>219</v>
      </c>
      <c r="AB350" s="339"/>
      <c r="AC350" s="339"/>
      <c r="AD350" s="339"/>
      <c r="AE350" s="339"/>
      <c r="AF350" s="339" t="s">
        <v>56</v>
      </c>
      <c r="AG350" s="339"/>
      <c r="AH350" s="339"/>
      <c r="AI350" s="339"/>
      <c r="AJ350" s="339"/>
      <c r="AK350" s="339" t="s">
        <v>267</v>
      </c>
      <c r="AL350" s="339"/>
      <c r="AM350" s="339"/>
      <c r="AN350" s="339"/>
      <c r="AO350" s="340"/>
      <c r="AP350" s="131"/>
      <c r="AQ350" s="25"/>
      <c r="AR350" s="272" t="s">
        <v>254</v>
      </c>
      <c r="AS350" s="273"/>
      <c r="AT350" s="273"/>
      <c r="AU350" s="273"/>
      <c r="AV350" s="9"/>
      <c r="AW350" s="9"/>
      <c r="AX350" s="9"/>
    </row>
    <row r="351" spans="2:50" s="2" customFormat="1" ht="19.5" customHeight="1">
      <c r="B351" s="26"/>
      <c r="C351" s="327" t="s">
        <v>57</v>
      </c>
      <c r="D351" s="328"/>
      <c r="E351" s="328"/>
      <c r="F351" s="328"/>
      <c r="G351" s="328"/>
      <c r="H351" s="328"/>
      <c r="I351" s="318">
        <f>G336</f>
        <v>0</v>
      </c>
      <c r="J351" s="318"/>
      <c r="K351" s="318"/>
      <c r="L351" s="318"/>
      <c r="M351" s="318"/>
      <c r="N351" s="318">
        <f>N336</f>
        <v>0</v>
      </c>
      <c r="O351" s="318"/>
      <c r="P351" s="318"/>
      <c r="Q351" s="318"/>
      <c r="R351" s="319"/>
      <c r="S351" s="226" t="s">
        <v>60</v>
      </c>
      <c r="T351" s="259"/>
      <c r="U351" s="259"/>
      <c r="V351" s="259"/>
      <c r="W351" s="259"/>
      <c r="X351" s="259"/>
      <c r="Y351" s="259"/>
      <c r="Z351" s="259"/>
      <c r="AA351" s="329">
        <f>AA336</f>
        <v>0</v>
      </c>
      <c r="AB351" s="330"/>
      <c r="AC351" s="330"/>
      <c r="AD351" s="330"/>
      <c r="AE351" s="331"/>
      <c r="AF351" s="329">
        <f>AH336</f>
        <v>0</v>
      </c>
      <c r="AG351" s="330"/>
      <c r="AH351" s="330"/>
      <c r="AI351" s="330"/>
      <c r="AJ351" s="331"/>
      <c r="AK351" s="332"/>
      <c r="AL351" s="332"/>
      <c r="AM351" s="332"/>
      <c r="AN351" s="332"/>
      <c r="AO351" s="333"/>
      <c r="AQ351" s="25"/>
      <c r="AR351" s="272"/>
      <c r="AS351" s="273"/>
      <c r="AT351" s="273"/>
      <c r="AU351" s="273"/>
      <c r="AV351" s="9"/>
      <c r="AW351" s="9"/>
      <c r="AX351" s="9"/>
    </row>
    <row r="352" spans="2:50" s="2" customFormat="1" ht="19.5" customHeight="1">
      <c r="B352" s="26"/>
      <c r="C352" s="258" t="s">
        <v>58</v>
      </c>
      <c r="D352" s="259"/>
      <c r="E352" s="259"/>
      <c r="F352" s="259"/>
      <c r="G352" s="259"/>
      <c r="H352" s="259"/>
      <c r="I352" s="318">
        <f>G347</f>
        <v>0</v>
      </c>
      <c r="J352" s="318"/>
      <c r="K352" s="318"/>
      <c r="L352" s="318"/>
      <c r="M352" s="318"/>
      <c r="N352" s="318">
        <f>N347</f>
        <v>0</v>
      </c>
      <c r="O352" s="318"/>
      <c r="P352" s="318"/>
      <c r="Q352" s="318"/>
      <c r="R352" s="319"/>
      <c r="S352" s="226" t="s">
        <v>58</v>
      </c>
      <c r="T352" s="259"/>
      <c r="U352" s="259"/>
      <c r="V352" s="259"/>
      <c r="W352" s="259"/>
      <c r="X352" s="259"/>
      <c r="Y352" s="259"/>
      <c r="Z352" s="259"/>
      <c r="AA352" s="320">
        <f>AA347</f>
        <v>0</v>
      </c>
      <c r="AB352" s="321"/>
      <c r="AC352" s="321"/>
      <c r="AD352" s="321"/>
      <c r="AE352" s="322"/>
      <c r="AF352" s="320">
        <f>AH347</f>
        <v>0</v>
      </c>
      <c r="AG352" s="321"/>
      <c r="AH352" s="321"/>
      <c r="AI352" s="321"/>
      <c r="AJ352" s="322"/>
      <c r="AK352" s="323">
        <f>AK351*AK353</f>
        <v>0</v>
      </c>
      <c r="AL352" s="323"/>
      <c r="AM352" s="323"/>
      <c r="AN352" s="323"/>
      <c r="AO352" s="324"/>
      <c r="AQ352" s="57"/>
      <c r="AR352" s="272"/>
      <c r="AS352" s="273"/>
      <c r="AT352" s="273"/>
      <c r="AU352" s="273"/>
      <c r="AV352" s="9"/>
      <c r="AW352" s="9"/>
      <c r="AX352" s="9"/>
    </row>
    <row r="353" spans="2:50" s="2" customFormat="1" ht="19.5" customHeight="1">
      <c r="B353" s="26"/>
      <c r="C353" s="258" t="s">
        <v>59</v>
      </c>
      <c r="D353" s="259"/>
      <c r="E353" s="259"/>
      <c r="F353" s="259"/>
      <c r="G353" s="259"/>
      <c r="H353" s="259"/>
      <c r="I353" s="325" t="e">
        <f>K347</f>
        <v>#DIV/0!</v>
      </c>
      <c r="J353" s="325"/>
      <c r="K353" s="325"/>
      <c r="L353" s="325"/>
      <c r="M353" s="325"/>
      <c r="N353" s="325" t="e">
        <f>R347</f>
        <v>#DIV/0!</v>
      </c>
      <c r="O353" s="325"/>
      <c r="P353" s="325"/>
      <c r="Q353" s="325"/>
      <c r="R353" s="326"/>
      <c r="S353" s="226" t="s">
        <v>61</v>
      </c>
      <c r="T353" s="259"/>
      <c r="U353" s="259"/>
      <c r="V353" s="259"/>
      <c r="W353" s="259"/>
      <c r="X353" s="259"/>
      <c r="Y353" s="259"/>
      <c r="Z353" s="259"/>
      <c r="AA353" s="305" t="e">
        <f>AE347</f>
        <v>#DIV/0!</v>
      </c>
      <c r="AB353" s="306"/>
      <c r="AC353" s="306"/>
      <c r="AD353" s="306"/>
      <c r="AE353" s="307"/>
      <c r="AF353" s="305" t="e">
        <f>AL347</f>
        <v>#DIV/0!</v>
      </c>
      <c r="AG353" s="306"/>
      <c r="AH353" s="306"/>
      <c r="AI353" s="306"/>
      <c r="AJ353" s="307"/>
      <c r="AK353" s="308"/>
      <c r="AL353" s="308"/>
      <c r="AM353" s="308"/>
      <c r="AN353" s="308"/>
      <c r="AO353" s="309"/>
      <c r="AQ353" s="57"/>
      <c r="AR353" s="272"/>
      <c r="AS353" s="273"/>
      <c r="AT353" s="273"/>
      <c r="AU353" s="273"/>
      <c r="AV353" s="9"/>
      <c r="AW353" s="9"/>
      <c r="AX353" s="9"/>
    </row>
    <row r="354" spans="2:50" s="2" customFormat="1" ht="19.5" customHeight="1" thickBot="1">
      <c r="B354" s="26"/>
      <c r="C354" s="310" t="s">
        <v>98</v>
      </c>
      <c r="D354" s="311"/>
      <c r="E354" s="311"/>
      <c r="F354" s="311"/>
      <c r="G354" s="311"/>
      <c r="H354" s="311"/>
      <c r="I354" s="312">
        <f>G348</f>
        <v>0</v>
      </c>
      <c r="J354" s="312"/>
      <c r="K354" s="312"/>
      <c r="L354" s="312"/>
      <c r="M354" s="312"/>
      <c r="N354" s="312">
        <f>N348</f>
        <v>0</v>
      </c>
      <c r="O354" s="312"/>
      <c r="P354" s="312"/>
      <c r="Q354" s="312"/>
      <c r="R354" s="313"/>
      <c r="S354" s="314" t="s">
        <v>98</v>
      </c>
      <c r="T354" s="311"/>
      <c r="U354" s="311"/>
      <c r="V354" s="311"/>
      <c r="W354" s="311"/>
      <c r="X354" s="311"/>
      <c r="Y354" s="311"/>
      <c r="Z354" s="311"/>
      <c r="AA354" s="315">
        <f>AA348</f>
        <v>0</v>
      </c>
      <c r="AB354" s="316"/>
      <c r="AC354" s="316"/>
      <c r="AD354" s="316"/>
      <c r="AE354" s="317"/>
      <c r="AF354" s="315">
        <f>AH348</f>
        <v>0</v>
      </c>
      <c r="AG354" s="316"/>
      <c r="AH354" s="316"/>
      <c r="AI354" s="316"/>
      <c r="AJ354" s="317"/>
      <c r="AK354" s="312">
        <f>AK351-AK352</f>
        <v>0</v>
      </c>
      <c r="AL354" s="312"/>
      <c r="AM354" s="312"/>
      <c r="AN354" s="312"/>
      <c r="AO354" s="313"/>
      <c r="AQ354" s="57"/>
      <c r="AR354" s="272"/>
      <c r="AS354" s="273"/>
      <c r="AT354" s="273"/>
      <c r="AU354" s="273"/>
      <c r="AV354" s="9"/>
      <c r="AW354" s="9"/>
      <c r="AX354" s="9"/>
    </row>
    <row r="355" spans="2:50" s="2" customFormat="1" ht="4.5" customHeight="1" thickBot="1">
      <c r="B355" s="40"/>
      <c r="C355" s="41"/>
      <c r="D355" s="41"/>
      <c r="E355" s="41"/>
      <c r="F355" s="42"/>
      <c r="G355" s="42"/>
      <c r="H355" s="42"/>
      <c r="I355" s="42"/>
      <c r="J355" s="42"/>
      <c r="K355" s="43"/>
      <c r="L355" s="43"/>
      <c r="M355" s="43"/>
      <c r="N355" s="43"/>
      <c r="O355" s="43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37"/>
      <c r="AA355" s="37"/>
      <c r="AB355" s="37"/>
      <c r="AC355" s="44"/>
      <c r="AD355" s="44"/>
      <c r="AE355" s="44"/>
      <c r="AF355" s="44"/>
      <c r="AG355" s="44"/>
      <c r="AH355" s="44"/>
      <c r="AI355" s="44"/>
      <c r="AJ355" s="37"/>
      <c r="AK355" s="37"/>
      <c r="AL355" s="37"/>
      <c r="AM355" s="44"/>
      <c r="AN355" s="44"/>
      <c r="AO355" s="44"/>
      <c r="AP355" s="44"/>
      <c r="AQ355" s="45"/>
      <c r="AR355" s="51"/>
      <c r="AS355" s="55"/>
      <c r="AT355" s="55"/>
      <c r="AU355" s="55"/>
      <c r="AV355" s="9"/>
      <c r="AW355" s="9"/>
      <c r="AX355" s="9"/>
    </row>
    <row r="356" spans="2:50" s="2" customFormat="1" ht="19.5" customHeight="1">
      <c r="B356" s="289" t="s">
        <v>268</v>
      </c>
      <c r="C356" s="290"/>
      <c r="D356" s="290"/>
      <c r="E356" s="290"/>
      <c r="F356" s="290"/>
      <c r="G356" s="290"/>
      <c r="H356" s="290"/>
      <c r="I356" s="290"/>
      <c r="J356" s="290"/>
      <c r="K356" s="290"/>
      <c r="L356" s="290"/>
      <c r="M356" s="290"/>
      <c r="N356" s="290"/>
      <c r="O356" s="290"/>
      <c r="P356" s="290"/>
      <c r="Q356" s="290"/>
      <c r="R356" s="290"/>
      <c r="S356" s="290"/>
      <c r="T356" s="290"/>
      <c r="U356" s="290"/>
      <c r="V356" s="290"/>
      <c r="W356" s="290"/>
      <c r="X356" s="290"/>
      <c r="Y356" s="290"/>
      <c r="Z356" s="290"/>
      <c r="AA356" s="290"/>
      <c r="AB356" s="290"/>
      <c r="AC356" s="290"/>
      <c r="AD356" s="290"/>
      <c r="AE356" s="290"/>
      <c r="AF356" s="290"/>
      <c r="AG356" s="290"/>
      <c r="AH356" s="420"/>
      <c r="AI356" s="290"/>
      <c r="AJ356" s="290"/>
      <c r="AK356" s="290"/>
      <c r="AL356" s="290"/>
      <c r="AM356" s="290"/>
      <c r="AN356" s="290"/>
      <c r="AO356" s="290"/>
      <c r="AP356" s="290"/>
      <c r="AQ356" s="421"/>
      <c r="AR356" s="148"/>
      <c r="AS356" s="149"/>
      <c r="AT356" s="149"/>
      <c r="AU356" s="149"/>
      <c r="AV356" s="9"/>
      <c r="AW356" s="9"/>
      <c r="AX356" s="9"/>
    </row>
    <row r="357" spans="2:50" s="2" customFormat="1" ht="19.5" customHeight="1">
      <c r="B357" s="204"/>
      <c r="C357" s="205"/>
      <c r="D357" s="205"/>
      <c r="E357" s="205"/>
      <c r="F357" s="205"/>
      <c r="G357" s="205"/>
      <c r="H357" s="205"/>
      <c r="I357" s="205"/>
      <c r="J357" s="205"/>
      <c r="K357" s="205"/>
      <c r="L357" s="205"/>
      <c r="M357" s="205"/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6"/>
      <c r="AR357" s="274" t="s">
        <v>277</v>
      </c>
      <c r="AS357" s="275"/>
      <c r="AT357" s="275"/>
      <c r="AU357" s="275"/>
      <c r="AV357" s="9"/>
      <c r="AW357" s="9"/>
      <c r="AX357" s="9"/>
    </row>
    <row r="358" spans="2:50" s="2" customFormat="1" ht="19.5" customHeight="1">
      <c r="B358" s="204"/>
      <c r="C358" s="205"/>
      <c r="D358" s="205"/>
      <c r="E358" s="205"/>
      <c r="F358" s="205"/>
      <c r="G358" s="205"/>
      <c r="H358" s="205"/>
      <c r="I358" s="205"/>
      <c r="J358" s="205"/>
      <c r="K358" s="205"/>
      <c r="L358" s="205"/>
      <c r="M358" s="205"/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6"/>
      <c r="AR358" s="274"/>
      <c r="AS358" s="275"/>
      <c r="AT358" s="275"/>
      <c r="AU358" s="275"/>
      <c r="AV358" s="9"/>
      <c r="AW358" s="9"/>
      <c r="AX358" s="9"/>
    </row>
    <row r="359" spans="2:50" s="2" customFormat="1" ht="19.5" customHeight="1">
      <c r="B359" s="204"/>
      <c r="C359" s="205"/>
      <c r="D359" s="205"/>
      <c r="E359" s="205"/>
      <c r="F359" s="205"/>
      <c r="G359" s="205"/>
      <c r="H359" s="205"/>
      <c r="I359" s="205"/>
      <c r="J359" s="205"/>
      <c r="K359" s="205"/>
      <c r="L359" s="205"/>
      <c r="M359" s="205"/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6"/>
      <c r="AR359" s="274"/>
      <c r="AS359" s="275"/>
      <c r="AT359" s="275"/>
      <c r="AU359" s="275"/>
      <c r="AV359" s="9"/>
      <c r="AW359" s="9"/>
      <c r="AX359" s="9"/>
    </row>
    <row r="360" spans="2:50" s="2" customFormat="1" ht="19.5" customHeight="1">
      <c r="B360" s="204"/>
      <c r="C360" s="205"/>
      <c r="D360" s="205"/>
      <c r="E360" s="205"/>
      <c r="F360" s="205"/>
      <c r="G360" s="205"/>
      <c r="H360" s="205"/>
      <c r="I360" s="205"/>
      <c r="J360" s="205"/>
      <c r="K360" s="205"/>
      <c r="L360" s="205"/>
      <c r="M360" s="205"/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6"/>
      <c r="AR360" s="274"/>
      <c r="AS360" s="275"/>
      <c r="AT360" s="275"/>
      <c r="AU360" s="275"/>
      <c r="AV360" s="9"/>
      <c r="AW360" s="9"/>
      <c r="AX360" s="9"/>
    </row>
    <row r="361" spans="2:50" s="2" customFormat="1" ht="19.5" customHeight="1" thickBot="1">
      <c r="B361" s="267"/>
      <c r="C361" s="268"/>
      <c r="D361" s="268"/>
      <c r="E361" s="268"/>
      <c r="F361" s="268"/>
      <c r="G361" s="268"/>
      <c r="H361" s="268"/>
      <c r="I361" s="268"/>
      <c r="J361" s="268"/>
      <c r="K361" s="268"/>
      <c r="L361" s="268"/>
      <c r="M361" s="268"/>
      <c r="N361" s="268"/>
      <c r="O361" s="268"/>
      <c r="P361" s="268"/>
      <c r="Q361" s="268"/>
      <c r="R361" s="268"/>
      <c r="S361" s="268"/>
      <c r="T361" s="268"/>
      <c r="U361" s="268"/>
      <c r="V361" s="268"/>
      <c r="W361" s="268"/>
      <c r="X361" s="268"/>
      <c r="Y361" s="268"/>
      <c r="Z361" s="268"/>
      <c r="AA361" s="268"/>
      <c r="AB361" s="268"/>
      <c r="AC361" s="268"/>
      <c r="AD361" s="268"/>
      <c r="AE361" s="268"/>
      <c r="AF361" s="268"/>
      <c r="AG361" s="268"/>
      <c r="AH361" s="268"/>
      <c r="AI361" s="268"/>
      <c r="AJ361" s="268"/>
      <c r="AK361" s="268"/>
      <c r="AL361" s="268"/>
      <c r="AM361" s="268"/>
      <c r="AN361" s="268"/>
      <c r="AO361" s="268"/>
      <c r="AP361" s="268"/>
      <c r="AQ361" s="269"/>
      <c r="AR361" s="274"/>
      <c r="AS361" s="275"/>
      <c r="AT361" s="275"/>
      <c r="AU361" s="275"/>
      <c r="AV361" s="9"/>
      <c r="AW361" s="9"/>
      <c r="AX361" s="9"/>
    </row>
    <row r="362" spans="2:50" s="2" customFormat="1" ht="19.5" customHeight="1">
      <c r="B362" s="295" t="s">
        <v>269</v>
      </c>
      <c r="C362" s="296"/>
      <c r="D362" s="296"/>
      <c r="E362" s="296"/>
      <c r="F362" s="296"/>
      <c r="G362" s="296"/>
      <c r="H362" s="296"/>
      <c r="I362" s="296"/>
      <c r="J362" s="296"/>
      <c r="K362" s="296"/>
      <c r="L362" s="297">
        <f>AF351</f>
        <v>0</v>
      </c>
      <c r="M362" s="297"/>
      <c r="N362" s="297"/>
      <c r="O362" s="297"/>
      <c r="P362" s="297"/>
      <c r="Q362" s="297"/>
      <c r="R362" s="297"/>
      <c r="S362" s="298" t="s">
        <v>99</v>
      </c>
      <c r="T362" s="298"/>
      <c r="U362" s="298"/>
      <c r="V362" s="298"/>
      <c r="W362" s="299">
        <f>AF354</f>
        <v>0</v>
      </c>
      <c r="X362" s="299"/>
      <c r="Y362" s="299"/>
      <c r="Z362" s="299"/>
      <c r="AA362" s="299"/>
      <c r="AB362" s="299"/>
      <c r="AC362" s="299"/>
      <c r="AD362" s="299"/>
      <c r="AE362" s="300" t="s">
        <v>26</v>
      </c>
      <c r="AF362" s="300"/>
      <c r="AG362" s="300"/>
      <c r="AH362" s="300"/>
      <c r="AI362" s="300"/>
      <c r="AJ362" s="300"/>
      <c r="AK362" s="300"/>
      <c r="AL362" s="300"/>
      <c r="AM362" s="300"/>
      <c r="AN362" s="300"/>
      <c r="AO362" s="300"/>
      <c r="AP362" s="300"/>
      <c r="AQ362" s="301"/>
      <c r="AR362" s="148"/>
      <c r="AS362" s="149"/>
      <c r="AT362" s="149"/>
      <c r="AU362" s="149"/>
      <c r="AV362" s="9"/>
      <c r="AW362" s="9"/>
      <c r="AX362" s="9"/>
    </row>
    <row r="363" spans="2:50" s="2" customFormat="1" ht="30" customHeight="1">
      <c r="B363" s="302" t="s">
        <v>220</v>
      </c>
      <c r="C363" s="303"/>
      <c r="D363" s="303"/>
      <c r="E363" s="303"/>
      <c r="F363" s="303"/>
      <c r="G363" s="303"/>
      <c r="H363" s="303"/>
      <c r="I363" s="303"/>
      <c r="J363" s="303"/>
      <c r="K363" s="303"/>
      <c r="L363" s="303"/>
      <c r="M363" s="303"/>
      <c r="N363" s="303"/>
      <c r="O363" s="303"/>
      <c r="P363" s="303"/>
      <c r="Q363" s="303"/>
      <c r="R363" s="303"/>
      <c r="S363" s="303"/>
      <c r="T363" s="303"/>
      <c r="U363" s="303"/>
      <c r="V363" s="303"/>
      <c r="W363" s="303"/>
      <c r="X363" s="303"/>
      <c r="Y363" s="303"/>
      <c r="Z363" s="303"/>
      <c r="AA363" s="303"/>
      <c r="AB363" s="303"/>
      <c r="AC363" s="303"/>
      <c r="AD363" s="303"/>
      <c r="AE363" s="303"/>
      <c r="AF363" s="303"/>
      <c r="AG363" s="303"/>
      <c r="AH363" s="303"/>
      <c r="AI363" s="303"/>
      <c r="AJ363" s="303"/>
      <c r="AK363" s="303"/>
      <c r="AL363" s="303"/>
      <c r="AM363" s="303"/>
      <c r="AN363" s="303"/>
      <c r="AO363" s="303"/>
      <c r="AP363" s="303"/>
      <c r="AQ363" s="304"/>
      <c r="AR363" s="148"/>
      <c r="AS363" s="149"/>
      <c r="AT363" s="149"/>
      <c r="AU363" s="149"/>
      <c r="AV363" s="9"/>
      <c r="AW363" s="9"/>
      <c r="AX363" s="9"/>
    </row>
    <row r="364" spans="2:50" s="2" customFormat="1" ht="19.5" customHeight="1">
      <c r="B364" s="204"/>
      <c r="C364" s="205"/>
      <c r="D364" s="205"/>
      <c r="E364" s="205"/>
      <c r="F364" s="205"/>
      <c r="G364" s="205"/>
      <c r="H364" s="205"/>
      <c r="I364" s="205"/>
      <c r="J364" s="205"/>
      <c r="K364" s="205"/>
      <c r="L364" s="205"/>
      <c r="M364" s="205"/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6"/>
      <c r="AR364" s="279" t="s">
        <v>275</v>
      </c>
      <c r="AS364" s="280"/>
      <c r="AT364" s="280"/>
      <c r="AU364" s="280"/>
      <c r="AV364" s="9"/>
      <c r="AW364" s="9"/>
      <c r="AX364" s="9"/>
    </row>
    <row r="365" spans="2:50" s="2" customFormat="1" ht="19.5" customHeight="1">
      <c r="B365" s="204"/>
      <c r="C365" s="205"/>
      <c r="D365" s="205"/>
      <c r="E365" s="205"/>
      <c r="F365" s="205"/>
      <c r="G365" s="205"/>
      <c r="H365" s="205"/>
      <c r="I365" s="205"/>
      <c r="J365" s="205"/>
      <c r="K365" s="205"/>
      <c r="L365" s="205"/>
      <c r="M365" s="205"/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6"/>
      <c r="AR365" s="279"/>
      <c r="AS365" s="280"/>
      <c r="AT365" s="280"/>
      <c r="AU365" s="280"/>
      <c r="AV365" s="9"/>
      <c r="AW365" s="9"/>
      <c r="AX365" s="9"/>
    </row>
    <row r="366" spans="2:50" s="2" customFormat="1" ht="19.5" customHeight="1">
      <c r="B366" s="204"/>
      <c r="C366" s="205"/>
      <c r="D366" s="205"/>
      <c r="E366" s="205"/>
      <c r="F366" s="205"/>
      <c r="G366" s="205"/>
      <c r="H366" s="205"/>
      <c r="I366" s="205"/>
      <c r="J366" s="205"/>
      <c r="K366" s="205"/>
      <c r="L366" s="205"/>
      <c r="M366" s="205"/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6"/>
      <c r="AR366" s="279"/>
      <c r="AS366" s="280"/>
      <c r="AT366" s="280"/>
      <c r="AU366" s="280"/>
      <c r="AV366" s="9"/>
      <c r="AW366" s="9"/>
      <c r="AX366" s="9"/>
    </row>
    <row r="367" spans="2:50" s="2" customFormat="1" ht="19.5" customHeight="1">
      <c r="B367" s="204"/>
      <c r="C367" s="205"/>
      <c r="D367" s="205"/>
      <c r="E367" s="205"/>
      <c r="F367" s="205"/>
      <c r="G367" s="205"/>
      <c r="H367" s="205"/>
      <c r="I367" s="205"/>
      <c r="J367" s="205"/>
      <c r="K367" s="205"/>
      <c r="L367" s="205"/>
      <c r="M367" s="205"/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6"/>
      <c r="AR367" s="279"/>
      <c r="AS367" s="280"/>
      <c r="AT367" s="280"/>
      <c r="AU367" s="280"/>
      <c r="AV367" s="9"/>
      <c r="AW367" s="9"/>
      <c r="AX367" s="9"/>
    </row>
    <row r="368" spans="2:50" s="2" customFormat="1" ht="19.5" customHeight="1">
      <c r="B368" s="204"/>
      <c r="C368" s="205"/>
      <c r="D368" s="205"/>
      <c r="E368" s="205"/>
      <c r="F368" s="205"/>
      <c r="G368" s="205"/>
      <c r="H368" s="205"/>
      <c r="I368" s="205"/>
      <c r="J368" s="205"/>
      <c r="K368" s="205"/>
      <c r="L368" s="205"/>
      <c r="M368" s="205"/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6"/>
      <c r="AR368" s="279"/>
      <c r="AS368" s="280"/>
      <c r="AT368" s="280"/>
      <c r="AU368" s="280"/>
      <c r="AV368" s="9"/>
      <c r="AW368" s="9"/>
      <c r="AX368" s="9"/>
    </row>
    <row r="369" spans="2:50" s="2" customFormat="1" ht="19.5" customHeight="1">
      <c r="B369" s="204"/>
      <c r="C369" s="205"/>
      <c r="D369" s="205"/>
      <c r="E369" s="205"/>
      <c r="F369" s="205"/>
      <c r="G369" s="205"/>
      <c r="H369" s="205"/>
      <c r="I369" s="205"/>
      <c r="J369" s="205"/>
      <c r="K369" s="205"/>
      <c r="L369" s="205"/>
      <c r="M369" s="205"/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6"/>
      <c r="AR369" s="279"/>
      <c r="AS369" s="280"/>
      <c r="AT369" s="280"/>
      <c r="AU369" s="280"/>
      <c r="AV369" s="9"/>
      <c r="AW369" s="9"/>
      <c r="AX369" s="9"/>
    </row>
    <row r="370" spans="2:50" s="2" customFormat="1" ht="19.5" customHeight="1">
      <c r="B370" s="204"/>
      <c r="C370" s="205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6"/>
      <c r="AR370" s="279"/>
      <c r="AS370" s="280"/>
      <c r="AT370" s="280"/>
      <c r="AU370" s="280"/>
      <c r="AV370" s="9"/>
      <c r="AW370" s="9"/>
      <c r="AX370" s="9"/>
    </row>
    <row r="371" spans="2:50" s="2" customFormat="1" ht="19.5" customHeight="1">
      <c r="B371" s="204"/>
      <c r="C371" s="205"/>
      <c r="D371" s="205"/>
      <c r="E371" s="205"/>
      <c r="F371" s="205"/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6"/>
      <c r="AR371" s="279"/>
      <c r="AS371" s="280"/>
      <c r="AT371" s="280"/>
      <c r="AU371" s="280"/>
      <c r="AV371" s="9"/>
      <c r="AW371" s="9"/>
      <c r="AX371" s="9"/>
    </row>
    <row r="372" spans="2:50" s="16" customFormat="1" ht="19.5" customHeight="1">
      <c r="B372" s="207"/>
      <c r="C372" s="208"/>
      <c r="D372" s="208"/>
      <c r="E372" s="208"/>
      <c r="F372" s="208"/>
      <c r="G372" s="208"/>
      <c r="H372" s="208"/>
      <c r="I372" s="208"/>
      <c r="J372" s="208"/>
      <c r="K372" s="208"/>
      <c r="L372" s="208"/>
      <c r="M372" s="208"/>
      <c r="N372" s="208"/>
      <c r="O372" s="208"/>
      <c r="P372" s="208"/>
      <c r="Q372" s="208"/>
      <c r="R372" s="208"/>
      <c r="S372" s="208"/>
      <c r="T372" s="208"/>
      <c r="U372" s="208"/>
      <c r="V372" s="208"/>
      <c r="W372" s="208"/>
      <c r="X372" s="208"/>
      <c r="Y372" s="208"/>
      <c r="Z372" s="208"/>
      <c r="AA372" s="208"/>
      <c r="AB372" s="208"/>
      <c r="AC372" s="208"/>
      <c r="AD372" s="208"/>
      <c r="AE372" s="208"/>
      <c r="AF372" s="208"/>
      <c r="AG372" s="208"/>
      <c r="AH372" s="208"/>
      <c r="AI372" s="208"/>
      <c r="AJ372" s="208"/>
      <c r="AK372" s="208"/>
      <c r="AL372" s="208"/>
      <c r="AM372" s="208"/>
      <c r="AN372" s="208"/>
      <c r="AO372" s="208"/>
      <c r="AP372" s="208"/>
      <c r="AQ372" s="209"/>
      <c r="AR372" s="279"/>
      <c r="AS372" s="280"/>
      <c r="AT372" s="280"/>
      <c r="AU372" s="280"/>
      <c r="AV372" s="35"/>
      <c r="AW372" s="35"/>
      <c r="AX372" s="35"/>
    </row>
    <row r="373" spans="2:50" s="16" customFormat="1" ht="19.5" customHeight="1">
      <c r="B373" s="281">
        <f>B328</f>
        <v>0</v>
      </c>
      <c r="C373" s="282"/>
      <c r="D373" s="282"/>
      <c r="E373" s="282"/>
      <c r="F373" s="282"/>
      <c r="G373" s="282"/>
      <c r="H373" s="282"/>
      <c r="I373" s="282"/>
      <c r="J373" s="282"/>
      <c r="K373" s="282"/>
      <c r="L373" s="282"/>
      <c r="M373" s="282"/>
      <c r="N373" s="282"/>
      <c r="O373" s="282"/>
      <c r="P373" s="282"/>
      <c r="Q373" s="282"/>
      <c r="R373" s="282"/>
      <c r="S373" s="282"/>
      <c r="T373" s="282"/>
      <c r="U373" s="282"/>
      <c r="V373" s="282"/>
      <c r="W373" s="283" t="s">
        <v>285</v>
      </c>
      <c r="X373" s="284"/>
      <c r="Y373" s="284"/>
      <c r="Z373" s="284"/>
      <c r="AA373" s="284"/>
      <c r="AB373" s="284"/>
      <c r="AC373" s="284"/>
      <c r="AD373" s="284"/>
      <c r="AE373" s="284"/>
      <c r="AF373" s="284"/>
      <c r="AG373" s="284"/>
      <c r="AH373" s="284"/>
      <c r="AI373" s="284"/>
      <c r="AJ373" s="284"/>
      <c r="AK373" s="284"/>
      <c r="AL373" s="284"/>
      <c r="AM373" s="284"/>
      <c r="AN373" s="284"/>
      <c r="AO373" s="284"/>
      <c r="AP373" s="284"/>
      <c r="AQ373" s="285"/>
      <c r="AR373" s="60"/>
      <c r="AS373" s="35"/>
      <c r="AT373" s="35"/>
      <c r="AU373" s="35"/>
      <c r="AV373" s="35"/>
      <c r="AW373" s="35"/>
      <c r="AX373" s="35"/>
    </row>
    <row r="374" spans="2:50" s="16" customFormat="1" ht="19.5" customHeight="1">
      <c r="B374" s="286" t="s">
        <v>78</v>
      </c>
      <c r="C374" s="287"/>
      <c r="D374" s="287"/>
      <c r="E374" s="287"/>
      <c r="F374" s="287"/>
      <c r="G374" s="287"/>
      <c r="H374" s="287"/>
      <c r="I374" s="287"/>
      <c r="J374" s="287"/>
      <c r="K374" s="287"/>
      <c r="L374" s="287"/>
      <c r="M374" s="287"/>
      <c r="N374" s="287"/>
      <c r="O374" s="287"/>
      <c r="P374" s="287"/>
      <c r="Q374" s="287"/>
      <c r="R374" s="287"/>
      <c r="S374" s="287"/>
      <c r="T374" s="287"/>
      <c r="U374" s="287"/>
      <c r="V374" s="287"/>
      <c r="W374" s="287"/>
      <c r="X374" s="287"/>
      <c r="Y374" s="287"/>
      <c r="Z374" s="287"/>
      <c r="AA374" s="287"/>
      <c r="AB374" s="287"/>
      <c r="AC374" s="287"/>
      <c r="AD374" s="287"/>
      <c r="AE374" s="287"/>
      <c r="AF374" s="287"/>
      <c r="AG374" s="287"/>
      <c r="AH374" s="287"/>
      <c r="AI374" s="287"/>
      <c r="AJ374" s="287"/>
      <c r="AK374" s="287"/>
      <c r="AL374" s="287"/>
      <c r="AM374" s="287"/>
      <c r="AN374" s="287"/>
      <c r="AO374" s="287"/>
      <c r="AP374" s="287"/>
      <c r="AQ374" s="288"/>
      <c r="AS374" s="35"/>
      <c r="AT374" s="35"/>
      <c r="AU374" s="35"/>
      <c r="AV374" s="35"/>
      <c r="AW374" s="35"/>
      <c r="AX374" s="35"/>
    </row>
    <row r="375" spans="2:50" s="16" customFormat="1" ht="19.5" customHeight="1">
      <c r="B375" s="289" t="s">
        <v>287</v>
      </c>
      <c r="C375" s="290"/>
      <c r="D375" s="290"/>
      <c r="E375" s="290"/>
      <c r="F375" s="290"/>
      <c r="G375" s="290"/>
      <c r="H375" s="290"/>
      <c r="I375" s="290"/>
      <c r="J375" s="290"/>
      <c r="K375" s="290"/>
      <c r="L375" s="291">
        <f>AK351</f>
        <v>0</v>
      </c>
      <c r="M375" s="291"/>
      <c r="N375" s="291"/>
      <c r="O375" s="291"/>
      <c r="P375" s="291"/>
      <c r="Q375" s="291"/>
      <c r="R375" s="291"/>
      <c r="S375" s="292" t="s">
        <v>99</v>
      </c>
      <c r="T375" s="292"/>
      <c r="U375" s="292"/>
      <c r="V375" s="292"/>
      <c r="W375" s="293">
        <f>AK354</f>
        <v>0</v>
      </c>
      <c r="X375" s="293"/>
      <c r="Y375" s="293"/>
      <c r="Z375" s="293"/>
      <c r="AA375" s="293"/>
      <c r="AB375" s="293"/>
      <c r="AC375" s="293"/>
      <c r="AD375" s="293"/>
      <c r="AE375" s="236" t="s">
        <v>62</v>
      </c>
      <c r="AF375" s="236"/>
      <c r="AG375" s="236"/>
      <c r="AH375" s="236"/>
      <c r="AI375" s="236"/>
      <c r="AJ375" s="236"/>
      <c r="AK375" s="236"/>
      <c r="AL375" s="236"/>
      <c r="AM375" s="236"/>
      <c r="AN375" s="236"/>
      <c r="AO375" s="236"/>
      <c r="AP375" s="236"/>
      <c r="AQ375" s="294"/>
      <c r="AS375" s="35"/>
      <c r="AT375" s="35"/>
      <c r="AU375" s="35"/>
      <c r="AV375" s="35"/>
      <c r="AW375" s="35"/>
      <c r="AX375" s="35"/>
    </row>
    <row r="376" spans="2:50" s="16" customFormat="1" ht="19.5" customHeight="1">
      <c r="B376" s="204"/>
      <c r="C376" s="205"/>
      <c r="D376" s="205"/>
      <c r="E376" s="205"/>
      <c r="F376" s="205"/>
      <c r="G376" s="205"/>
      <c r="H376" s="205"/>
      <c r="I376" s="205"/>
      <c r="J376" s="205"/>
      <c r="K376" s="205"/>
      <c r="L376" s="205"/>
      <c r="M376" s="205"/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6"/>
      <c r="AR376" s="272" t="s">
        <v>276</v>
      </c>
      <c r="AS376" s="276"/>
      <c r="AT376" s="276"/>
      <c r="AU376" s="276"/>
      <c r="AV376" s="35"/>
      <c r="AW376" s="35"/>
      <c r="AX376" s="35"/>
    </row>
    <row r="377" spans="2:50" s="16" customFormat="1" ht="19.5" customHeight="1">
      <c r="B377" s="204"/>
      <c r="C377" s="205"/>
      <c r="D377" s="205"/>
      <c r="E377" s="205"/>
      <c r="F377" s="205"/>
      <c r="G377" s="205"/>
      <c r="H377" s="205"/>
      <c r="I377" s="205"/>
      <c r="J377" s="205"/>
      <c r="K377" s="205"/>
      <c r="L377" s="205"/>
      <c r="M377" s="205"/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6"/>
      <c r="AR377" s="277"/>
      <c r="AS377" s="276"/>
      <c r="AT377" s="276"/>
      <c r="AU377" s="276"/>
      <c r="AV377" s="35"/>
      <c r="AW377" s="35"/>
      <c r="AX377" s="35"/>
    </row>
    <row r="378" spans="2:50" s="16" customFormat="1" ht="19.5" customHeight="1" thickBot="1">
      <c r="B378" s="267"/>
      <c r="C378" s="268"/>
      <c r="D378" s="268"/>
      <c r="E378" s="268"/>
      <c r="F378" s="268"/>
      <c r="G378" s="268"/>
      <c r="H378" s="268"/>
      <c r="I378" s="268"/>
      <c r="J378" s="268"/>
      <c r="K378" s="268"/>
      <c r="L378" s="268"/>
      <c r="M378" s="268"/>
      <c r="N378" s="268"/>
      <c r="O378" s="268"/>
      <c r="P378" s="268"/>
      <c r="Q378" s="268"/>
      <c r="R378" s="268"/>
      <c r="S378" s="268"/>
      <c r="T378" s="268"/>
      <c r="U378" s="268"/>
      <c r="V378" s="268"/>
      <c r="W378" s="268"/>
      <c r="X378" s="268"/>
      <c r="Y378" s="268"/>
      <c r="Z378" s="268"/>
      <c r="AA378" s="268"/>
      <c r="AB378" s="268"/>
      <c r="AC378" s="268"/>
      <c r="AD378" s="268"/>
      <c r="AE378" s="268"/>
      <c r="AF378" s="268"/>
      <c r="AG378" s="268"/>
      <c r="AH378" s="268"/>
      <c r="AI378" s="268"/>
      <c r="AJ378" s="268"/>
      <c r="AK378" s="268"/>
      <c r="AL378" s="268"/>
      <c r="AM378" s="268"/>
      <c r="AN378" s="268"/>
      <c r="AO378" s="268"/>
      <c r="AP378" s="268"/>
      <c r="AQ378" s="269"/>
      <c r="AR378" s="277"/>
      <c r="AS378" s="276"/>
      <c r="AT378" s="276"/>
      <c r="AU378" s="276"/>
      <c r="AV378" s="35"/>
      <c r="AW378" s="35"/>
      <c r="AX378" s="35"/>
    </row>
    <row r="379" ht="58.5" customHeight="1" thickBot="1"/>
    <row r="380" spans="2:49" s="2" customFormat="1" ht="19.5" customHeight="1">
      <c r="B380" s="422" t="s">
        <v>154</v>
      </c>
      <c r="C380" s="423"/>
      <c r="D380" s="423"/>
      <c r="E380" s="423"/>
      <c r="F380" s="423"/>
      <c r="G380" s="423"/>
      <c r="H380" s="423"/>
      <c r="I380" s="423"/>
      <c r="J380" s="423"/>
      <c r="K380" s="423"/>
      <c r="L380" s="423"/>
      <c r="M380" s="423"/>
      <c r="N380" s="423"/>
      <c r="O380" s="423"/>
      <c r="P380" s="423"/>
      <c r="Q380" s="423"/>
      <c r="R380" s="423"/>
      <c r="S380" s="423"/>
      <c r="T380" s="423"/>
      <c r="U380" s="423"/>
      <c r="V380" s="423"/>
      <c r="W380" s="423"/>
      <c r="X380" s="423"/>
      <c r="Y380" s="423"/>
      <c r="Z380" s="423"/>
      <c r="AA380" s="423"/>
      <c r="AB380" s="423"/>
      <c r="AC380" s="423"/>
      <c r="AD380" s="423"/>
      <c r="AE380" s="423"/>
      <c r="AF380" s="423"/>
      <c r="AG380" s="423"/>
      <c r="AH380" s="423"/>
      <c r="AI380" s="423"/>
      <c r="AJ380" s="423"/>
      <c r="AK380" s="423"/>
      <c r="AL380" s="423"/>
      <c r="AM380" s="423"/>
      <c r="AN380" s="423"/>
      <c r="AO380" s="423"/>
      <c r="AP380" s="423"/>
      <c r="AQ380" s="424"/>
      <c r="AR380" s="51"/>
      <c r="AS380" s="75" t="s">
        <v>109</v>
      </c>
      <c r="AT380" s="75"/>
      <c r="AU380" s="75"/>
      <c r="AV380" s="75"/>
      <c r="AW380" s="75"/>
    </row>
    <row r="381" spans="2:49" s="2" customFormat="1" ht="19.5" customHeight="1">
      <c r="B381" s="401" t="s">
        <v>16</v>
      </c>
      <c r="C381" s="402"/>
      <c r="D381" s="402"/>
      <c r="E381" s="402"/>
      <c r="F381" s="402"/>
      <c r="G381" s="402"/>
      <c r="H381" s="402"/>
      <c r="I381" s="402"/>
      <c r="J381" s="402"/>
      <c r="K381" s="402"/>
      <c r="L381" s="402"/>
      <c r="M381" s="402"/>
      <c r="N381" s="402"/>
      <c r="O381" s="403"/>
      <c r="P381" s="419" t="s">
        <v>25</v>
      </c>
      <c r="Q381" s="284"/>
      <c r="R381" s="284"/>
      <c r="S381" s="284"/>
      <c r="T381" s="284"/>
      <c r="U381" s="284"/>
      <c r="V381" s="284"/>
      <c r="W381" s="284"/>
      <c r="X381" s="284"/>
      <c r="Y381" s="284"/>
      <c r="Z381" s="284"/>
      <c r="AA381" s="284"/>
      <c r="AB381" s="284"/>
      <c r="AC381" s="284"/>
      <c r="AD381" s="284"/>
      <c r="AE381" s="284"/>
      <c r="AF381" s="284"/>
      <c r="AG381" s="284"/>
      <c r="AH381" s="284"/>
      <c r="AI381" s="284"/>
      <c r="AJ381" s="284"/>
      <c r="AK381" s="284"/>
      <c r="AL381" s="284"/>
      <c r="AM381" s="284"/>
      <c r="AN381" s="284"/>
      <c r="AO381" s="284"/>
      <c r="AP381" s="284"/>
      <c r="AQ381" s="285"/>
      <c r="AR381" s="51"/>
      <c r="AS381" s="76" t="s">
        <v>51</v>
      </c>
      <c r="AT381" s="76"/>
      <c r="AU381" s="76"/>
      <c r="AV381" s="76"/>
      <c r="AW381" s="76"/>
    </row>
    <row r="382" spans="2:49" s="2" customFormat="1" ht="19.5" customHeight="1">
      <c r="B382" s="204"/>
      <c r="C382" s="205"/>
      <c r="D382" s="205"/>
      <c r="E382" s="205"/>
      <c r="F382" s="205"/>
      <c r="G382" s="205"/>
      <c r="H382" s="205"/>
      <c r="I382" s="205"/>
      <c r="J382" s="205"/>
      <c r="K382" s="205"/>
      <c r="L382" s="205"/>
      <c r="M382" s="205"/>
      <c r="N382" s="205"/>
      <c r="O382" s="205"/>
      <c r="P382" s="416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6"/>
      <c r="AR382" s="51"/>
      <c r="AS382" s="77" t="s">
        <v>110</v>
      </c>
      <c r="AT382" s="77"/>
      <c r="AU382" s="77"/>
      <c r="AV382" s="77"/>
      <c r="AW382" s="77"/>
    </row>
    <row r="383" spans="2:50" s="2" customFormat="1" ht="19.5" customHeight="1">
      <c r="B383" s="207"/>
      <c r="C383" s="208"/>
      <c r="D383" s="208"/>
      <c r="E383" s="208"/>
      <c r="F383" s="208"/>
      <c r="G383" s="208"/>
      <c r="H383" s="208"/>
      <c r="I383" s="208"/>
      <c r="J383" s="208"/>
      <c r="K383" s="208"/>
      <c r="L383" s="208"/>
      <c r="M383" s="208"/>
      <c r="N383" s="208"/>
      <c r="O383" s="208"/>
      <c r="P383" s="417"/>
      <c r="Q383" s="208"/>
      <c r="R383" s="208"/>
      <c r="S383" s="208"/>
      <c r="T383" s="208"/>
      <c r="U383" s="208"/>
      <c r="V383" s="208"/>
      <c r="W383" s="208"/>
      <c r="X383" s="208"/>
      <c r="Y383" s="208"/>
      <c r="Z383" s="208"/>
      <c r="AA383" s="208"/>
      <c r="AB383" s="208"/>
      <c r="AC383" s="208"/>
      <c r="AD383" s="208"/>
      <c r="AE383" s="208"/>
      <c r="AF383" s="208"/>
      <c r="AG383" s="208"/>
      <c r="AH383" s="208"/>
      <c r="AI383" s="208"/>
      <c r="AJ383" s="208"/>
      <c r="AK383" s="208"/>
      <c r="AL383" s="208"/>
      <c r="AM383" s="208"/>
      <c r="AN383" s="208"/>
      <c r="AO383" s="208"/>
      <c r="AP383" s="208"/>
      <c r="AQ383" s="209"/>
      <c r="AR383" s="74" t="s">
        <v>132</v>
      </c>
      <c r="AX383" s="9"/>
    </row>
    <row r="384" spans="2:50" s="2" customFormat="1" ht="19.5" customHeight="1" thickBot="1">
      <c r="B384" s="418" t="s">
        <v>52</v>
      </c>
      <c r="C384" s="411"/>
      <c r="D384" s="411"/>
      <c r="E384" s="411"/>
      <c r="F384" s="411"/>
      <c r="G384" s="415"/>
      <c r="H384" s="415"/>
      <c r="I384" s="415"/>
      <c r="J384" s="415"/>
      <c r="K384" s="415"/>
      <c r="L384" s="415"/>
      <c r="M384" s="415"/>
      <c r="N384" s="415"/>
      <c r="O384" s="415"/>
      <c r="P384" s="410" t="s">
        <v>117</v>
      </c>
      <c r="Q384" s="411"/>
      <c r="R384" s="411"/>
      <c r="S384" s="411"/>
      <c r="T384" s="411"/>
      <c r="U384" s="411"/>
      <c r="V384" s="411"/>
      <c r="W384" s="411"/>
      <c r="X384" s="411"/>
      <c r="Y384" s="411"/>
      <c r="Z384" s="411"/>
      <c r="AA384" s="411"/>
      <c r="AB384" s="411"/>
      <c r="AC384" s="411"/>
      <c r="AD384" s="411"/>
      <c r="AE384" s="411"/>
      <c r="AF384" s="434" t="s">
        <v>78</v>
      </c>
      <c r="AG384" s="412"/>
      <c r="AH384" s="412"/>
      <c r="AI384" s="412"/>
      <c r="AJ384" s="412"/>
      <c r="AK384" s="412"/>
      <c r="AL384" s="412"/>
      <c r="AM384" s="412"/>
      <c r="AN384" s="412"/>
      <c r="AO384" s="412"/>
      <c r="AP384" s="412"/>
      <c r="AQ384" s="413"/>
      <c r="AR384" s="59" t="s">
        <v>116</v>
      </c>
      <c r="AS384" s="52"/>
      <c r="AV384" s="9"/>
      <c r="AW384" s="9"/>
      <c r="AX384" s="9"/>
    </row>
    <row r="385" spans="2:50" s="2" customFormat="1" ht="4.5" customHeight="1">
      <c r="B385" s="414"/>
      <c r="C385" s="414"/>
      <c r="D385" s="414"/>
      <c r="E385" s="414"/>
      <c r="F385" s="414"/>
      <c r="G385" s="414"/>
      <c r="H385" s="414"/>
      <c r="I385" s="414"/>
      <c r="J385" s="414"/>
      <c r="K385" s="414"/>
      <c r="L385" s="414"/>
      <c r="M385" s="414"/>
      <c r="N385" s="414"/>
      <c r="O385" s="414"/>
      <c r="P385" s="414"/>
      <c r="Q385" s="414"/>
      <c r="R385" s="414"/>
      <c r="S385" s="414"/>
      <c r="T385" s="414"/>
      <c r="U385" s="414"/>
      <c r="V385" s="414"/>
      <c r="W385" s="414"/>
      <c r="X385" s="414"/>
      <c r="Y385" s="414"/>
      <c r="Z385" s="414"/>
      <c r="AA385" s="414"/>
      <c r="AB385" s="414"/>
      <c r="AC385" s="414"/>
      <c r="AD385" s="414"/>
      <c r="AE385" s="414"/>
      <c r="AF385" s="414"/>
      <c r="AG385" s="414"/>
      <c r="AH385" s="414"/>
      <c r="AI385" s="414"/>
      <c r="AJ385" s="414"/>
      <c r="AK385" s="414"/>
      <c r="AL385" s="414"/>
      <c r="AM385" s="414"/>
      <c r="AN385" s="414"/>
      <c r="AO385" s="414"/>
      <c r="AP385" s="414"/>
      <c r="AQ385" s="414"/>
      <c r="AS385" s="9"/>
      <c r="AT385" s="9"/>
      <c r="AU385" s="9"/>
      <c r="AV385" s="9"/>
      <c r="AW385" s="9"/>
      <c r="AX385" s="9"/>
    </row>
    <row r="386" spans="2:50" s="2" customFormat="1" ht="19.5" customHeight="1">
      <c r="B386" s="404">
        <f>B382</f>
        <v>0</v>
      </c>
      <c r="C386" s="405"/>
      <c r="D386" s="405"/>
      <c r="E386" s="405"/>
      <c r="F386" s="405"/>
      <c r="G386" s="405"/>
      <c r="H386" s="405"/>
      <c r="I386" s="405"/>
      <c r="J386" s="405"/>
      <c r="K386" s="405"/>
      <c r="L386" s="405"/>
      <c r="M386" s="405"/>
      <c r="N386" s="405"/>
      <c r="O386" s="405"/>
      <c r="P386" s="405"/>
      <c r="Q386" s="405"/>
      <c r="R386" s="405"/>
      <c r="S386" s="405"/>
      <c r="T386" s="405"/>
      <c r="U386" s="405"/>
      <c r="V386" s="405"/>
      <c r="W386" s="405"/>
      <c r="X386" s="405"/>
      <c r="Y386" s="405"/>
      <c r="Z386" s="405"/>
      <c r="AA386" s="405"/>
      <c r="AB386" s="405"/>
      <c r="AC386" s="405"/>
      <c r="AD386" s="405"/>
      <c r="AE386" s="405"/>
      <c r="AF386" s="405"/>
      <c r="AG386" s="405"/>
      <c r="AH386" s="405"/>
      <c r="AI386" s="405"/>
      <c r="AJ386" s="405"/>
      <c r="AK386" s="405"/>
      <c r="AL386" s="405"/>
      <c r="AM386" s="405"/>
      <c r="AN386" s="405"/>
      <c r="AO386" s="405"/>
      <c r="AP386" s="236" t="s">
        <v>53</v>
      </c>
      <c r="AQ386" s="294"/>
      <c r="AS386" s="9"/>
      <c r="AT386" s="9"/>
      <c r="AU386" s="9"/>
      <c r="AV386" s="9"/>
      <c r="AW386" s="9"/>
      <c r="AX386" s="9"/>
    </row>
    <row r="387" spans="2:50" s="2" customFormat="1" ht="19.5" customHeight="1" thickBot="1">
      <c r="B387" s="406" t="s">
        <v>17</v>
      </c>
      <c r="C387" s="407"/>
      <c r="D387" s="407"/>
      <c r="E387" s="407"/>
      <c r="F387" s="407"/>
      <c r="G387" s="407"/>
      <c r="H387" s="407"/>
      <c r="I387" s="407"/>
      <c r="J387" s="407"/>
      <c r="K387" s="407"/>
      <c r="L387" s="407"/>
      <c r="M387" s="407"/>
      <c r="N387" s="407"/>
      <c r="O387" s="407"/>
      <c r="P387" s="407"/>
      <c r="Q387" s="407"/>
      <c r="R387" s="407"/>
      <c r="S387" s="407"/>
      <c r="T387" s="407"/>
      <c r="U387" s="407"/>
      <c r="V387" s="407"/>
      <c r="W387" s="407"/>
      <c r="X387" s="407"/>
      <c r="Y387" s="407"/>
      <c r="Z387" s="407"/>
      <c r="AA387" s="407"/>
      <c r="AB387" s="407"/>
      <c r="AC387" s="407"/>
      <c r="AD387" s="407"/>
      <c r="AE387" s="407"/>
      <c r="AF387" s="407"/>
      <c r="AG387" s="407"/>
      <c r="AH387" s="407"/>
      <c r="AI387" s="407"/>
      <c r="AJ387" s="407"/>
      <c r="AK387" s="407"/>
      <c r="AL387" s="407"/>
      <c r="AM387" s="407"/>
      <c r="AN387" s="407"/>
      <c r="AO387" s="407"/>
      <c r="AP387" s="407"/>
      <c r="AQ387" s="408"/>
      <c r="AS387" s="9"/>
      <c r="AT387" s="9"/>
      <c r="AU387" s="9"/>
      <c r="AV387" s="9"/>
      <c r="AW387" s="9"/>
      <c r="AX387" s="9"/>
    </row>
    <row r="388" spans="2:50" s="2" customFormat="1" ht="19.5" customHeight="1" thickBot="1">
      <c r="B388" s="395"/>
      <c r="C388" s="396"/>
      <c r="D388" s="396"/>
      <c r="E388" s="396"/>
      <c r="F388" s="397"/>
      <c r="G388" s="398" t="s">
        <v>13</v>
      </c>
      <c r="H388" s="399"/>
      <c r="I388" s="399"/>
      <c r="J388" s="399"/>
      <c r="K388" s="399"/>
      <c r="L388" s="399"/>
      <c r="M388" s="399"/>
      <c r="N388" s="399"/>
      <c r="O388" s="399"/>
      <c r="P388" s="399"/>
      <c r="Q388" s="399"/>
      <c r="R388" s="399"/>
      <c r="S388" s="399"/>
      <c r="T388" s="399"/>
      <c r="U388" s="399"/>
      <c r="V388" s="399"/>
      <c r="W388" s="399"/>
      <c r="X388" s="399"/>
      <c r="Y388" s="399"/>
      <c r="Z388" s="400"/>
      <c r="AA388" s="399" t="s">
        <v>14</v>
      </c>
      <c r="AB388" s="399"/>
      <c r="AC388" s="399"/>
      <c r="AD388" s="399"/>
      <c r="AE388" s="399"/>
      <c r="AF388" s="399"/>
      <c r="AG388" s="399"/>
      <c r="AH388" s="399"/>
      <c r="AI388" s="399"/>
      <c r="AJ388" s="399"/>
      <c r="AK388" s="399"/>
      <c r="AL388" s="399"/>
      <c r="AM388" s="399"/>
      <c r="AN388" s="399"/>
      <c r="AO388" s="399"/>
      <c r="AP388" s="399"/>
      <c r="AQ388" s="400"/>
      <c r="AS388" s="9"/>
      <c r="AT388" s="9"/>
      <c r="AU388" s="9"/>
      <c r="AV388" s="9"/>
      <c r="AW388" s="9"/>
      <c r="AX388" s="9"/>
    </row>
    <row r="389" spans="2:47" s="2" customFormat="1" ht="39" customHeight="1">
      <c r="B389" s="425"/>
      <c r="C389" s="426"/>
      <c r="D389" s="426"/>
      <c r="E389" s="426"/>
      <c r="F389" s="426"/>
      <c r="G389" s="392" t="s">
        <v>218</v>
      </c>
      <c r="H389" s="386"/>
      <c r="I389" s="386"/>
      <c r="J389" s="387"/>
      <c r="K389" s="380" t="s">
        <v>126</v>
      </c>
      <c r="L389" s="381"/>
      <c r="M389" s="393"/>
      <c r="N389" s="386" t="s">
        <v>219</v>
      </c>
      <c r="O389" s="386"/>
      <c r="P389" s="386"/>
      <c r="Q389" s="387"/>
      <c r="R389" s="380" t="s">
        <v>126</v>
      </c>
      <c r="S389" s="381"/>
      <c r="T389" s="382"/>
      <c r="U389" s="388" t="s">
        <v>221</v>
      </c>
      <c r="V389" s="234"/>
      <c r="W389" s="389"/>
      <c r="X389" s="390" t="s">
        <v>264</v>
      </c>
      <c r="Y389" s="390"/>
      <c r="Z389" s="391"/>
      <c r="AA389" s="392" t="s">
        <v>219</v>
      </c>
      <c r="AB389" s="386"/>
      <c r="AC389" s="386"/>
      <c r="AD389" s="387"/>
      <c r="AE389" s="380" t="s">
        <v>126</v>
      </c>
      <c r="AF389" s="381"/>
      <c r="AG389" s="393"/>
      <c r="AH389" s="429" t="s">
        <v>265</v>
      </c>
      <c r="AI389" s="430"/>
      <c r="AJ389" s="430"/>
      <c r="AK389" s="431"/>
      <c r="AL389" s="380" t="s">
        <v>126</v>
      </c>
      <c r="AM389" s="381"/>
      <c r="AN389" s="382"/>
      <c r="AO389" s="388" t="s">
        <v>266</v>
      </c>
      <c r="AP389" s="427"/>
      <c r="AQ389" s="428"/>
      <c r="AR389" s="278" t="s">
        <v>281</v>
      </c>
      <c r="AS389" s="196"/>
      <c r="AT389" s="196"/>
      <c r="AU389" s="196"/>
    </row>
    <row r="390" spans="2:47" s="2" customFormat="1" ht="19.5" customHeight="1">
      <c r="B390" s="231" t="s">
        <v>81</v>
      </c>
      <c r="C390" s="173"/>
      <c r="D390" s="173"/>
      <c r="E390" s="173"/>
      <c r="F390" s="190"/>
      <c r="G390" s="350"/>
      <c r="H390" s="351"/>
      <c r="I390" s="351"/>
      <c r="J390" s="351"/>
      <c r="K390" s="383"/>
      <c r="L390" s="384"/>
      <c r="M390" s="394"/>
      <c r="N390" s="351"/>
      <c r="O390" s="351"/>
      <c r="P390" s="351"/>
      <c r="Q390" s="354"/>
      <c r="R390" s="383"/>
      <c r="S390" s="384"/>
      <c r="T390" s="385"/>
      <c r="U390" s="343" t="e">
        <f>N390/G390</f>
        <v>#DIV/0!</v>
      </c>
      <c r="V390" s="344"/>
      <c r="W390" s="368"/>
      <c r="X390" s="344" t="e">
        <f>N390/AA390</f>
        <v>#DIV/0!</v>
      </c>
      <c r="Y390" s="344"/>
      <c r="Z390" s="345"/>
      <c r="AA390" s="360"/>
      <c r="AB390" s="361"/>
      <c r="AC390" s="361"/>
      <c r="AD390" s="374"/>
      <c r="AE390" s="383"/>
      <c r="AF390" s="384"/>
      <c r="AG390" s="394"/>
      <c r="AH390" s="350"/>
      <c r="AI390" s="351"/>
      <c r="AJ390" s="351"/>
      <c r="AK390" s="351"/>
      <c r="AL390" s="383"/>
      <c r="AM390" s="384"/>
      <c r="AN390" s="385"/>
      <c r="AO390" s="343" t="e">
        <f>AH390/N390</f>
        <v>#DIV/0!</v>
      </c>
      <c r="AP390" s="344"/>
      <c r="AQ390" s="345"/>
      <c r="AR390" s="278"/>
      <c r="AS390" s="196"/>
      <c r="AT390" s="196"/>
      <c r="AU390" s="196"/>
    </row>
    <row r="391" spans="2:47" s="2" customFormat="1" ht="19.5" customHeight="1">
      <c r="B391" s="24"/>
      <c r="C391" s="369" t="s">
        <v>79</v>
      </c>
      <c r="D391" s="377"/>
      <c r="E391" s="377"/>
      <c r="F391" s="377"/>
      <c r="G391" s="358"/>
      <c r="H391" s="359"/>
      <c r="I391" s="359"/>
      <c r="J391" s="359"/>
      <c r="K391" s="362" t="e">
        <f>G391/$G$390</f>
        <v>#DIV/0!</v>
      </c>
      <c r="L391" s="363"/>
      <c r="M391" s="366"/>
      <c r="N391" s="359"/>
      <c r="O391" s="359"/>
      <c r="P391" s="359"/>
      <c r="Q391" s="373"/>
      <c r="R391" s="362" t="e">
        <f>N391/$N$390</f>
        <v>#DIV/0!</v>
      </c>
      <c r="S391" s="363"/>
      <c r="T391" s="375"/>
      <c r="U391" s="362" t="e">
        <f>N391/G391</f>
        <v>#DIV/0!</v>
      </c>
      <c r="V391" s="363"/>
      <c r="W391" s="375"/>
      <c r="X391" s="363" t="e">
        <f>N391/AA391</f>
        <v>#DIV/0!</v>
      </c>
      <c r="Y391" s="363"/>
      <c r="Z391" s="366"/>
      <c r="AA391" s="358"/>
      <c r="AB391" s="359"/>
      <c r="AC391" s="359"/>
      <c r="AD391" s="373"/>
      <c r="AE391" s="362" t="e">
        <f>AA391/$AA$390</f>
        <v>#DIV/0!</v>
      </c>
      <c r="AF391" s="363"/>
      <c r="AG391" s="366"/>
      <c r="AH391" s="358"/>
      <c r="AI391" s="359"/>
      <c r="AJ391" s="359"/>
      <c r="AK391" s="359"/>
      <c r="AL391" s="362" t="e">
        <f>AH391/$AH$390</f>
        <v>#DIV/0!</v>
      </c>
      <c r="AM391" s="363"/>
      <c r="AN391" s="363"/>
      <c r="AO391" s="362" t="e">
        <f>AH391/N391</f>
        <v>#DIV/0!</v>
      </c>
      <c r="AP391" s="363"/>
      <c r="AQ391" s="366"/>
      <c r="AR391" s="278"/>
      <c r="AS391" s="196"/>
      <c r="AT391" s="196"/>
      <c r="AU391" s="196"/>
    </row>
    <row r="392" spans="2:50" s="2" customFormat="1" ht="19.5" customHeight="1">
      <c r="B392" s="24"/>
      <c r="C392" s="378"/>
      <c r="D392" s="379"/>
      <c r="E392" s="379"/>
      <c r="F392" s="379"/>
      <c r="G392" s="360"/>
      <c r="H392" s="361"/>
      <c r="I392" s="361"/>
      <c r="J392" s="361"/>
      <c r="K392" s="364"/>
      <c r="L392" s="365"/>
      <c r="M392" s="367"/>
      <c r="N392" s="361"/>
      <c r="O392" s="361"/>
      <c r="P392" s="361"/>
      <c r="Q392" s="374"/>
      <c r="R392" s="364"/>
      <c r="S392" s="365"/>
      <c r="T392" s="376"/>
      <c r="U392" s="364"/>
      <c r="V392" s="365"/>
      <c r="W392" s="376"/>
      <c r="X392" s="365"/>
      <c r="Y392" s="365"/>
      <c r="Z392" s="367"/>
      <c r="AA392" s="360"/>
      <c r="AB392" s="361"/>
      <c r="AC392" s="361"/>
      <c r="AD392" s="374"/>
      <c r="AE392" s="364"/>
      <c r="AF392" s="365"/>
      <c r="AG392" s="367"/>
      <c r="AH392" s="360"/>
      <c r="AI392" s="361"/>
      <c r="AJ392" s="361"/>
      <c r="AK392" s="361"/>
      <c r="AL392" s="364"/>
      <c r="AM392" s="365"/>
      <c r="AN392" s="365"/>
      <c r="AO392" s="364"/>
      <c r="AP392" s="365"/>
      <c r="AQ392" s="367"/>
      <c r="AR392" s="278"/>
      <c r="AS392" s="196"/>
      <c r="AT392" s="196"/>
      <c r="AU392" s="196"/>
      <c r="AV392" s="46"/>
      <c r="AW392" s="46"/>
      <c r="AX392" s="9"/>
    </row>
    <row r="393" spans="2:50" s="2" customFormat="1" ht="19.5" customHeight="1" thickBot="1">
      <c r="B393" s="24"/>
      <c r="C393" s="259" t="s">
        <v>18</v>
      </c>
      <c r="D393" s="259"/>
      <c r="E393" s="259"/>
      <c r="F393" s="233"/>
      <c r="G393" s="350"/>
      <c r="H393" s="351"/>
      <c r="I393" s="351"/>
      <c r="J393" s="351"/>
      <c r="K393" s="352" t="e">
        <f>G393/$G$390</f>
        <v>#DIV/0!</v>
      </c>
      <c r="L393" s="352"/>
      <c r="M393" s="353"/>
      <c r="N393" s="354"/>
      <c r="O393" s="357"/>
      <c r="P393" s="357"/>
      <c r="Q393" s="357"/>
      <c r="R393" s="352" t="e">
        <f>N393/$N$390</f>
        <v>#DIV/0!</v>
      </c>
      <c r="S393" s="352"/>
      <c r="T393" s="352"/>
      <c r="U393" s="343" t="e">
        <f>N393/G393</f>
        <v>#DIV/0!</v>
      </c>
      <c r="V393" s="344"/>
      <c r="W393" s="368"/>
      <c r="X393" s="344" t="e">
        <f>N393/AA393</f>
        <v>#DIV/0!</v>
      </c>
      <c r="Y393" s="344"/>
      <c r="Z393" s="345"/>
      <c r="AA393" s="350"/>
      <c r="AB393" s="351"/>
      <c r="AC393" s="351"/>
      <c r="AD393" s="354"/>
      <c r="AE393" s="343" t="e">
        <f>AA393/$AA$390</f>
        <v>#DIV/0!</v>
      </c>
      <c r="AF393" s="344"/>
      <c r="AG393" s="345"/>
      <c r="AH393" s="350"/>
      <c r="AI393" s="351"/>
      <c r="AJ393" s="351"/>
      <c r="AK393" s="351"/>
      <c r="AL393" s="334" t="e">
        <f>AH393/$AH$390</f>
        <v>#DIV/0!</v>
      </c>
      <c r="AM393" s="335"/>
      <c r="AN393" s="335"/>
      <c r="AO393" s="343" t="e">
        <f>AH393/N393</f>
        <v>#DIV/0!</v>
      </c>
      <c r="AP393" s="344"/>
      <c r="AQ393" s="345"/>
      <c r="AR393" s="278"/>
      <c r="AS393" s="196"/>
      <c r="AT393" s="196"/>
      <c r="AU393" s="196"/>
      <c r="AV393" s="46"/>
      <c r="AW393" s="46"/>
      <c r="AX393" s="9"/>
    </row>
    <row r="394" spans="2:50" s="2" customFormat="1" ht="19.5" customHeight="1" thickBot="1">
      <c r="B394" s="24"/>
      <c r="C394" s="259" t="s">
        <v>19</v>
      </c>
      <c r="D394" s="259"/>
      <c r="E394" s="259"/>
      <c r="F394" s="233"/>
      <c r="G394" s="350"/>
      <c r="H394" s="351"/>
      <c r="I394" s="351"/>
      <c r="J394" s="351"/>
      <c r="K394" s="352" t="e">
        <f>G394/$G$390</f>
        <v>#DIV/0!</v>
      </c>
      <c r="L394" s="352"/>
      <c r="M394" s="353"/>
      <c r="N394" s="354"/>
      <c r="O394" s="357"/>
      <c r="P394" s="357"/>
      <c r="Q394" s="357"/>
      <c r="R394" s="352" t="e">
        <f>N394/$N$390</f>
        <v>#DIV/0!</v>
      </c>
      <c r="S394" s="352"/>
      <c r="T394" s="352"/>
      <c r="U394" s="343" t="e">
        <f>N394/G394</f>
        <v>#DIV/0!</v>
      </c>
      <c r="V394" s="344"/>
      <c r="W394" s="368"/>
      <c r="X394" s="344" t="e">
        <f>N394/AA394</f>
        <v>#DIV/0!</v>
      </c>
      <c r="Y394" s="344"/>
      <c r="Z394" s="345"/>
      <c r="AA394" s="350"/>
      <c r="AB394" s="351"/>
      <c r="AC394" s="351"/>
      <c r="AD394" s="354"/>
      <c r="AE394" s="343" t="e">
        <f>AA394/$AA$390</f>
        <v>#DIV/0!</v>
      </c>
      <c r="AF394" s="344"/>
      <c r="AG394" s="345"/>
      <c r="AH394" s="350"/>
      <c r="AI394" s="351"/>
      <c r="AJ394" s="351"/>
      <c r="AK394" s="351"/>
      <c r="AL394" s="334" t="e">
        <f>AH394/$AH$390</f>
        <v>#DIV/0!</v>
      </c>
      <c r="AM394" s="335"/>
      <c r="AN394" s="335"/>
      <c r="AO394" s="343" t="e">
        <f>AH394/N394</f>
        <v>#DIV/0!</v>
      </c>
      <c r="AP394" s="344"/>
      <c r="AQ394" s="345"/>
      <c r="AR394" s="278"/>
      <c r="AS394" s="196"/>
      <c r="AT394" s="196"/>
      <c r="AU394" s="196"/>
      <c r="AV394" s="46"/>
      <c r="AW394" s="46"/>
      <c r="AX394" s="9"/>
    </row>
    <row r="395" spans="2:50" s="2" customFormat="1" ht="19.5" customHeight="1">
      <c r="B395" s="24"/>
      <c r="C395" s="369" t="s">
        <v>96</v>
      </c>
      <c r="D395" s="370"/>
      <c r="E395" s="370"/>
      <c r="F395" s="370"/>
      <c r="G395" s="358"/>
      <c r="H395" s="359"/>
      <c r="I395" s="359"/>
      <c r="J395" s="359"/>
      <c r="K395" s="362" t="e">
        <f>G395/$G$390</f>
        <v>#DIV/0!</v>
      </c>
      <c r="L395" s="363"/>
      <c r="M395" s="366"/>
      <c r="N395" s="359"/>
      <c r="O395" s="359"/>
      <c r="P395" s="359"/>
      <c r="Q395" s="373"/>
      <c r="R395" s="362" t="e">
        <f>N395/$N$390</f>
        <v>#DIV/0!</v>
      </c>
      <c r="S395" s="363"/>
      <c r="T395" s="375"/>
      <c r="U395" s="362" t="e">
        <f>N395/G395</f>
        <v>#DIV/0!</v>
      </c>
      <c r="V395" s="363"/>
      <c r="W395" s="375"/>
      <c r="X395" s="362" t="e">
        <f>N395/AA395</f>
        <v>#DIV/0!</v>
      </c>
      <c r="Y395" s="363"/>
      <c r="Z395" s="366"/>
      <c r="AA395" s="358"/>
      <c r="AB395" s="359"/>
      <c r="AC395" s="359"/>
      <c r="AD395" s="373"/>
      <c r="AE395" s="362" t="e">
        <f>AA395/$AA$390</f>
        <v>#DIV/0!</v>
      </c>
      <c r="AF395" s="363"/>
      <c r="AG395" s="366"/>
      <c r="AH395" s="358"/>
      <c r="AI395" s="359"/>
      <c r="AJ395" s="359"/>
      <c r="AK395" s="359"/>
      <c r="AL395" s="362" t="e">
        <f>AH395/$AH$390</f>
        <v>#DIV/0!</v>
      </c>
      <c r="AM395" s="363"/>
      <c r="AN395" s="363"/>
      <c r="AO395" s="362" t="e">
        <f>AH395/N395</f>
        <v>#DIV/0!</v>
      </c>
      <c r="AP395" s="363"/>
      <c r="AQ395" s="366"/>
      <c r="AR395" s="278"/>
      <c r="AS395" s="196"/>
      <c r="AT395" s="196"/>
      <c r="AU395" s="196"/>
      <c r="AV395" s="46"/>
      <c r="AW395" s="46"/>
      <c r="AX395" s="9"/>
    </row>
    <row r="396" spans="2:50" s="2" customFormat="1" ht="19.5" customHeight="1">
      <c r="B396" s="24"/>
      <c r="C396" s="371"/>
      <c r="D396" s="372"/>
      <c r="E396" s="372"/>
      <c r="F396" s="372"/>
      <c r="G396" s="360"/>
      <c r="H396" s="361"/>
      <c r="I396" s="361"/>
      <c r="J396" s="361"/>
      <c r="K396" s="364"/>
      <c r="L396" s="365"/>
      <c r="M396" s="367"/>
      <c r="N396" s="361"/>
      <c r="O396" s="361"/>
      <c r="P396" s="361"/>
      <c r="Q396" s="374"/>
      <c r="R396" s="364"/>
      <c r="S396" s="365"/>
      <c r="T396" s="376"/>
      <c r="U396" s="364"/>
      <c r="V396" s="365"/>
      <c r="W396" s="376"/>
      <c r="X396" s="364"/>
      <c r="Y396" s="365"/>
      <c r="Z396" s="367"/>
      <c r="AA396" s="360"/>
      <c r="AB396" s="361"/>
      <c r="AC396" s="361"/>
      <c r="AD396" s="374"/>
      <c r="AE396" s="364"/>
      <c r="AF396" s="365"/>
      <c r="AG396" s="367"/>
      <c r="AH396" s="360"/>
      <c r="AI396" s="361"/>
      <c r="AJ396" s="361"/>
      <c r="AK396" s="361"/>
      <c r="AL396" s="364"/>
      <c r="AM396" s="365"/>
      <c r="AN396" s="365"/>
      <c r="AO396" s="364"/>
      <c r="AP396" s="365"/>
      <c r="AQ396" s="367"/>
      <c r="AR396" s="278"/>
      <c r="AS396" s="196"/>
      <c r="AT396" s="196"/>
      <c r="AU396" s="196"/>
      <c r="AV396" s="46"/>
      <c r="AW396" s="46"/>
      <c r="AX396" s="9"/>
    </row>
    <row r="397" spans="2:50" s="2" customFormat="1" ht="19.5" customHeight="1">
      <c r="B397" s="24"/>
      <c r="C397" s="369" t="s">
        <v>80</v>
      </c>
      <c r="D397" s="370"/>
      <c r="E397" s="370"/>
      <c r="F397" s="370"/>
      <c r="G397" s="358"/>
      <c r="H397" s="359"/>
      <c r="I397" s="359"/>
      <c r="J397" s="359"/>
      <c r="K397" s="362" t="e">
        <f>G397/$G$390</f>
        <v>#DIV/0!</v>
      </c>
      <c r="L397" s="363"/>
      <c r="M397" s="366"/>
      <c r="N397" s="359"/>
      <c r="O397" s="359"/>
      <c r="P397" s="359"/>
      <c r="Q397" s="373"/>
      <c r="R397" s="362" t="e">
        <f>N397/$N$390</f>
        <v>#DIV/0!</v>
      </c>
      <c r="S397" s="363"/>
      <c r="T397" s="375"/>
      <c r="U397" s="362" t="e">
        <f>N397/G397</f>
        <v>#DIV/0!</v>
      </c>
      <c r="V397" s="363"/>
      <c r="W397" s="375"/>
      <c r="X397" s="362" t="e">
        <f>N397/AA397</f>
        <v>#DIV/0!</v>
      </c>
      <c r="Y397" s="363"/>
      <c r="Z397" s="366"/>
      <c r="AA397" s="358"/>
      <c r="AB397" s="359"/>
      <c r="AC397" s="359"/>
      <c r="AD397" s="373"/>
      <c r="AE397" s="362" t="e">
        <f>AA397/$AA$390</f>
        <v>#DIV/0!</v>
      </c>
      <c r="AF397" s="363"/>
      <c r="AG397" s="366"/>
      <c r="AH397" s="358"/>
      <c r="AI397" s="359"/>
      <c r="AJ397" s="359"/>
      <c r="AK397" s="359"/>
      <c r="AL397" s="362" t="e">
        <f>AH397/$AH$390</f>
        <v>#DIV/0!</v>
      </c>
      <c r="AM397" s="363"/>
      <c r="AN397" s="363"/>
      <c r="AO397" s="362" t="e">
        <f>AH397/N397</f>
        <v>#DIV/0!</v>
      </c>
      <c r="AP397" s="363"/>
      <c r="AQ397" s="366"/>
      <c r="AR397" s="278"/>
      <c r="AS397" s="196"/>
      <c r="AT397" s="196"/>
      <c r="AU397" s="196"/>
      <c r="AV397" s="46"/>
      <c r="AW397" s="46"/>
      <c r="AX397" s="9"/>
    </row>
    <row r="398" spans="2:50" s="2" customFormat="1" ht="19.5" customHeight="1">
      <c r="B398" s="24"/>
      <c r="C398" s="371"/>
      <c r="D398" s="372"/>
      <c r="E398" s="372"/>
      <c r="F398" s="372"/>
      <c r="G398" s="360"/>
      <c r="H398" s="361"/>
      <c r="I398" s="361"/>
      <c r="J398" s="361"/>
      <c r="K398" s="364"/>
      <c r="L398" s="365"/>
      <c r="M398" s="367"/>
      <c r="N398" s="361"/>
      <c r="O398" s="361"/>
      <c r="P398" s="361"/>
      <c r="Q398" s="374"/>
      <c r="R398" s="364"/>
      <c r="S398" s="365"/>
      <c r="T398" s="376"/>
      <c r="U398" s="364"/>
      <c r="V398" s="365"/>
      <c r="W398" s="376"/>
      <c r="X398" s="364"/>
      <c r="Y398" s="365"/>
      <c r="Z398" s="367"/>
      <c r="AA398" s="360"/>
      <c r="AB398" s="361"/>
      <c r="AC398" s="361"/>
      <c r="AD398" s="374"/>
      <c r="AE398" s="364"/>
      <c r="AF398" s="365"/>
      <c r="AG398" s="367"/>
      <c r="AH398" s="360"/>
      <c r="AI398" s="361"/>
      <c r="AJ398" s="361"/>
      <c r="AK398" s="361"/>
      <c r="AL398" s="364"/>
      <c r="AM398" s="365"/>
      <c r="AN398" s="365"/>
      <c r="AO398" s="364"/>
      <c r="AP398" s="365"/>
      <c r="AQ398" s="367"/>
      <c r="AR398" s="278"/>
      <c r="AS398" s="196"/>
      <c r="AT398" s="196"/>
      <c r="AU398" s="196"/>
      <c r="AV398" s="46"/>
      <c r="AW398" s="46"/>
      <c r="AX398" s="9"/>
    </row>
    <row r="399" spans="2:50" s="2" customFormat="1" ht="19.5" customHeight="1" thickBot="1">
      <c r="B399" s="24"/>
      <c r="C399" s="259" t="s">
        <v>20</v>
      </c>
      <c r="D399" s="259"/>
      <c r="E399" s="259"/>
      <c r="F399" s="233"/>
      <c r="G399" s="350"/>
      <c r="H399" s="351"/>
      <c r="I399" s="351"/>
      <c r="J399" s="351"/>
      <c r="K399" s="352" t="e">
        <f>G399/$G$390</f>
        <v>#DIV/0!</v>
      </c>
      <c r="L399" s="352"/>
      <c r="M399" s="353"/>
      <c r="N399" s="354"/>
      <c r="O399" s="357"/>
      <c r="P399" s="357"/>
      <c r="Q399" s="357"/>
      <c r="R399" s="352" t="e">
        <f>N399/$N$390</f>
        <v>#DIV/0!</v>
      </c>
      <c r="S399" s="352"/>
      <c r="T399" s="352"/>
      <c r="U399" s="343" t="e">
        <f>N399/G399</f>
        <v>#DIV/0!</v>
      </c>
      <c r="V399" s="344"/>
      <c r="W399" s="368"/>
      <c r="X399" s="343" t="e">
        <f>N399/AA399</f>
        <v>#DIV/0!</v>
      </c>
      <c r="Y399" s="344"/>
      <c r="Z399" s="345"/>
      <c r="AA399" s="350"/>
      <c r="AB399" s="351"/>
      <c r="AC399" s="351"/>
      <c r="AD399" s="354"/>
      <c r="AE399" s="343" t="e">
        <f>AA399/$AA$390</f>
        <v>#DIV/0!</v>
      </c>
      <c r="AF399" s="344"/>
      <c r="AG399" s="345"/>
      <c r="AH399" s="350"/>
      <c r="AI399" s="351"/>
      <c r="AJ399" s="351"/>
      <c r="AK399" s="351"/>
      <c r="AL399" s="334" t="e">
        <f>AH399/$AH$390</f>
        <v>#DIV/0!</v>
      </c>
      <c r="AM399" s="335"/>
      <c r="AN399" s="335"/>
      <c r="AO399" s="343" t="e">
        <f>AH399/N399</f>
        <v>#DIV/0!</v>
      </c>
      <c r="AP399" s="344"/>
      <c r="AQ399" s="345"/>
      <c r="AR399" s="278"/>
      <c r="AS399" s="196"/>
      <c r="AT399" s="196"/>
      <c r="AU399" s="196"/>
      <c r="AV399" s="46"/>
      <c r="AW399" s="46"/>
      <c r="AX399" s="9"/>
    </row>
    <row r="400" spans="2:50" s="2" customFormat="1" ht="19.5" customHeight="1" thickBot="1">
      <c r="B400" s="24"/>
      <c r="C400" s="259" t="s">
        <v>21</v>
      </c>
      <c r="D400" s="259"/>
      <c r="E400" s="259"/>
      <c r="F400" s="233"/>
      <c r="G400" s="350"/>
      <c r="H400" s="351"/>
      <c r="I400" s="351"/>
      <c r="J400" s="351"/>
      <c r="K400" s="352" t="e">
        <f>G400/$G$390</f>
        <v>#DIV/0!</v>
      </c>
      <c r="L400" s="352"/>
      <c r="M400" s="353"/>
      <c r="N400" s="354"/>
      <c r="O400" s="357"/>
      <c r="P400" s="357"/>
      <c r="Q400" s="357"/>
      <c r="R400" s="352" t="e">
        <f>N400/$N$390</f>
        <v>#DIV/0!</v>
      </c>
      <c r="S400" s="352"/>
      <c r="T400" s="352"/>
      <c r="U400" s="343" t="e">
        <f>N400/G400</f>
        <v>#DIV/0!</v>
      </c>
      <c r="V400" s="344"/>
      <c r="W400" s="368"/>
      <c r="X400" s="343" t="e">
        <f>N400/AA400</f>
        <v>#DIV/0!</v>
      </c>
      <c r="Y400" s="344"/>
      <c r="Z400" s="345"/>
      <c r="AA400" s="350"/>
      <c r="AB400" s="351"/>
      <c r="AC400" s="351"/>
      <c r="AD400" s="354"/>
      <c r="AE400" s="343" t="e">
        <f>AA400/$AA$390</f>
        <v>#DIV/0!</v>
      </c>
      <c r="AF400" s="344"/>
      <c r="AG400" s="345"/>
      <c r="AH400" s="350"/>
      <c r="AI400" s="351"/>
      <c r="AJ400" s="351"/>
      <c r="AK400" s="351"/>
      <c r="AL400" s="334" t="e">
        <f>AH400/$AH$390</f>
        <v>#DIV/0!</v>
      </c>
      <c r="AM400" s="335"/>
      <c r="AN400" s="335"/>
      <c r="AO400" s="343" t="e">
        <f>AH400/N400</f>
        <v>#DIV/0!</v>
      </c>
      <c r="AP400" s="344"/>
      <c r="AQ400" s="345"/>
      <c r="AR400" s="278"/>
      <c r="AS400" s="196"/>
      <c r="AT400" s="196"/>
      <c r="AU400" s="196"/>
      <c r="AV400" s="9"/>
      <c r="AW400" s="9"/>
      <c r="AX400" s="9"/>
    </row>
    <row r="401" spans="2:50" s="2" customFormat="1" ht="19.5" customHeight="1" thickBot="1">
      <c r="B401" s="409" t="s">
        <v>113</v>
      </c>
      <c r="C401" s="259"/>
      <c r="D401" s="259"/>
      <c r="E401" s="259"/>
      <c r="F401" s="233"/>
      <c r="G401" s="342">
        <f>SUM(G391:J400)</f>
        <v>0</v>
      </c>
      <c r="H401" s="321"/>
      <c r="I401" s="321"/>
      <c r="J401" s="321"/>
      <c r="K401" s="352" t="e">
        <f>G401/$G$390</f>
        <v>#DIV/0!</v>
      </c>
      <c r="L401" s="352"/>
      <c r="M401" s="353"/>
      <c r="N401" s="322">
        <f>SUM(N391:Q400)</f>
        <v>0</v>
      </c>
      <c r="O401" s="323"/>
      <c r="P401" s="323"/>
      <c r="Q401" s="323"/>
      <c r="R401" s="352" t="e">
        <f>N401/$N$390</f>
        <v>#DIV/0!</v>
      </c>
      <c r="S401" s="352"/>
      <c r="T401" s="352"/>
      <c r="U401" s="343" t="e">
        <f>N401/G401</f>
        <v>#DIV/0!</v>
      </c>
      <c r="V401" s="344"/>
      <c r="W401" s="368"/>
      <c r="X401" s="343" t="e">
        <f>N401/AA401</f>
        <v>#DIV/0!</v>
      </c>
      <c r="Y401" s="344"/>
      <c r="Z401" s="345"/>
      <c r="AA401" s="342">
        <f>SUM(AA391:AD400)</f>
        <v>0</v>
      </c>
      <c r="AB401" s="321"/>
      <c r="AC401" s="321"/>
      <c r="AD401" s="322"/>
      <c r="AE401" s="343" t="e">
        <f>AA401/$AA$390</f>
        <v>#DIV/0!</v>
      </c>
      <c r="AF401" s="344"/>
      <c r="AG401" s="345"/>
      <c r="AH401" s="342">
        <f>SUM(AH391:AK400)</f>
        <v>0</v>
      </c>
      <c r="AI401" s="321"/>
      <c r="AJ401" s="321"/>
      <c r="AK401" s="321"/>
      <c r="AL401" s="334" t="e">
        <f>AH401/$AH$390</f>
        <v>#DIV/0!</v>
      </c>
      <c r="AM401" s="335"/>
      <c r="AN401" s="335"/>
      <c r="AO401" s="343" t="e">
        <f>AH401/N401</f>
        <v>#DIV/0!</v>
      </c>
      <c r="AP401" s="344"/>
      <c r="AQ401" s="345"/>
      <c r="AR401" s="278"/>
      <c r="AS401" s="196"/>
      <c r="AT401" s="196"/>
      <c r="AU401" s="196"/>
      <c r="AV401" s="9"/>
      <c r="AW401" s="9"/>
      <c r="AX401" s="9"/>
    </row>
    <row r="402" spans="2:50" s="2" customFormat="1" ht="19.5" customHeight="1" thickBot="1">
      <c r="B402" s="310" t="s">
        <v>97</v>
      </c>
      <c r="C402" s="311"/>
      <c r="D402" s="311"/>
      <c r="E402" s="311"/>
      <c r="F402" s="355"/>
      <c r="G402" s="347">
        <f>G390-G401</f>
        <v>0</v>
      </c>
      <c r="H402" s="348"/>
      <c r="I402" s="348"/>
      <c r="J402" s="348"/>
      <c r="K402" s="352" t="e">
        <f>G402/$G$390</f>
        <v>#DIV/0!</v>
      </c>
      <c r="L402" s="352"/>
      <c r="M402" s="353"/>
      <c r="N402" s="349">
        <f>N390-N401</f>
        <v>0</v>
      </c>
      <c r="O402" s="356"/>
      <c r="P402" s="356"/>
      <c r="Q402" s="356"/>
      <c r="R402" s="352" t="e">
        <f>N402/$N$390</f>
        <v>#DIV/0!</v>
      </c>
      <c r="S402" s="352"/>
      <c r="T402" s="352"/>
      <c r="U402" s="334" t="e">
        <f>N402/G402</f>
        <v>#DIV/0!</v>
      </c>
      <c r="V402" s="335"/>
      <c r="W402" s="346"/>
      <c r="X402" s="334" t="e">
        <f>N402/AA402</f>
        <v>#DIV/0!</v>
      </c>
      <c r="Y402" s="335"/>
      <c r="Z402" s="336"/>
      <c r="AA402" s="347">
        <f>AA390-AA401</f>
        <v>0</v>
      </c>
      <c r="AB402" s="348"/>
      <c r="AC402" s="348"/>
      <c r="AD402" s="349"/>
      <c r="AE402" s="343" t="e">
        <f>AA402/$AA$390</f>
        <v>#DIV/0!</v>
      </c>
      <c r="AF402" s="344"/>
      <c r="AG402" s="345"/>
      <c r="AH402" s="347">
        <f>AH390-AH401</f>
        <v>0</v>
      </c>
      <c r="AI402" s="348"/>
      <c r="AJ402" s="348"/>
      <c r="AK402" s="348"/>
      <c r="AL402" s="334" t="e">
        <f>AH402/$AH$390</f>
        <v>#DIV/0!</v>
      </c>
      <c r="AM402" s="335"/>
      <c r="AN402" s="335"/>
      <c r="AO402" s="334" t="e">
        <f>AH402/N402</f>
        <v>#DIV/0!</v>
      </c>
      <c r="AP402" s="335"/>
      <c r="AQ402" s="336"/>
      <c r="AR402" s="278"/>
      <c r="AS402" s="196"/>
      <c r="AT402" s="196"/>
      <c r="AU402" s="196"/>
      <c r="AV402" s="9"/>
      <c r="AW402" s="9"/>
      <c r="AX402" s="9"/>
    </row>
    <row r="403" spans="2:50" s="2" customFormat="1" ht="4.5" customHeight="1" thickBot="1">
      <c r="B403" s="135"/>
      <c r="C403" s="136"/>
      <c r="D403" s="136"/>
      <c r="E403" s="136"/>
      <c r="F403" s="136"/>
      <c r="G403" s="126"/>
      <c r="H403" s="126"/>
      <c r="I403" s="126"/>
      <c r="J403" s="126"/>
      <c r="K403" s="127"/>
      <c r="L403" s="127"/>
      <c r="M403" s="127"/>
      <c r="N403" s="35"/>
      <c r="O403" s="136"/>
      <c r="P403" s="136"/>
      <c r="Q403" s="136"/>
      <c r="R403" s="136"/>
      <c r="S403" s="136"/>
      <c r="T403" s="136"/>
      <c r="U403" s="136"/>
      <c r="V403" s="136"/>
      <c r="W403" s="136"/>
      <c r="X403" s="126"/>
      <c r="Y403" s="126"/>
      <c r="Z403" s="126"/>
      <c r="AA403" s="126"/>
      <c r="AB403" s="127"/>
      <c r="AC403" s="127"/>
      <c r="AD403" s="127"/>
      <c r="AE403" s="127"/>
      <c r="AF403" s="127"/>
      <c r="AG403" s="25"/>
      <c r="AH403" s="126"/>
      <c r="AI403" s="126"/>
      <c r="AJ403" s="126"/>
      <c r="AK403" s="126"/>
      <c r="AL403" s="127"/>
      <c r="AM403" s="127"/>
      <c r="AN403" s="127"/>
      <c r="AO403" s="127"/>
      <c r="AP403" s="127"/>
      <c r="AQ403" s="25"/>
      <c r="AS403" s="9"/>
      <c r="AT403" s="9"/>
      <c r="AU403" s="9"/>
      <c r="AV403" s="9"/>
      <c r="AW403" s="9"/>
      <c r="AX403" s="9"/>
    </row>
    <row r="404" spans="2:50" s="2" customFormat="1" ht="19.5" customHeight="1">
      <c r="B404" s="26"/>
      <c r="C404" s="337"/>
      <c r="D404" s="338"/>
      <c r="E404" s="338"/>
      <c r="F404" s="338"/>
      <c r="G404" s="338"/>
      <c r="H404" s="338"/>
      <c r="I404" s="339" t="s">
        <v>54</v>
      </c>
      <c r="J404" s="339"/>
      <c r="K404" s="339"/>
      <c r="L404" s="339"/>
      <c r="M404" s="339"/>
      <c r="N404" s="339" t="s">
        <v>219</v>
      </c>
      <c r="O404" s="339"/>
      <c r="P404" s="339"/>
      <c r="Q404" s="339"/>
      <c r="R404" s="340"/>
      <c r="S404" s="341"/>
      <c r="T404" s="339"/>
      <c r="U404" s="339"/>
      <c r="V404" s="339"/>
      <c r="W404" s="339"/>
      <c r="X404" s="339"/>
      <c r="Y404" s="339"/>
      <c r="Z404" s="339"/>
      <c r="AA404" s="339" t="s">
        <v>219</v>
      </c>
      <c r="AB404" s="339"/>
      <c r="AC404" s="339"/>
      <c r="AD404" s="339"/>
      <c r="AE404" s="339"/>
      <c r="AF404" s="339" t="s">
        <v>56</v>
      </c>
      <c r="AG404" s="339"/>
      <c r="AH404" s="339"/>
      <c r="AI404" s="339"/>
      <c r="AJ404" s="339"/>
      <c r="AK404" s="339" t="s">
        <v>267</v>
      </c>
      <c r="AL404" s="339"/>
      <c r="AM404" s="339"/>
      <c r="AN404" s="339"/>
      <c r="AO404" s="340"/>
      <c r="AP404" s="131"/>
      <c r="AQ404" s="25"/>
      <c r="AR404" s="272" t="s">
        <v>254</v>
      </c>
      <c r="AS404" s="273"/>
      <c r="AT404" s="273"/>
      <c r="AU404" s="273"/>
      <c r="AV404" s="9"/>
      <c r="AW404" s="9"/>
      <c r="AX404" s="9"/>
    </row>
    <row r="405" spans="2:50" s="2" customFormat="1" ht="19.5" customHeight="1">
      <c r="B405" s="26"/>
      <c r="C405" s="327" t="s">
        <v>57</v>
      </c>
      <c r="D405" s="328"/>
      <c r="E405" s="328"/>
      <c r="F405" s="328"/>
      <c r="G405" s="328"/>
      <c r="H405" s="328"/>
      <c r="I405" s="318">
        <f>G390</f>
        <v>0</v>
      </c>
      <c r="J405" s="318"/>
      <c r="K405" s="318"/>
      <c r="L405" s="318"/>
      <c r="M405" s="318"/>
      <c r="N405" s="318">
        <f>N390</f>
        <v>0</v>
      </c>
      <c r="O405" s="318"/>
      <c r="P405" s="318"/>
      <c r="Q405" s="318"/>
      <c r="R405" s="319"/>
      <c r="S405" s="226" t="s">
        <v>60</v>
      </c>
      <c r="T405" s="259"/>
      <c r="U405" s="259"/>
      <c r="V405" s="259"/>
      <c r="W405" s="259"/>
      <c r="X405" s="259"/>
      <c r="Y405" s="259"/>
      <c r="Z405" s="259"/>
      <c r="AA405" s="329">
        <f>AA390</f>
        <v>0</v>
      </c>
      <c r="AB405" s="330"/>
      <c r="AC405" s="330"/>
      <c r="AD405" s="330"/>
      <c r="AE405" s="331"/>
      <c r="AF405" s="329">
        <f>AH390</f>
        <v>0</v>
      </c>
      <c r="AG405" s="330"/>
      <c r="AH405" s="330"/>
      <c r="AI405" s="330"/>
      <c r="AJ405" s="331"/>
      <c r="AK405" s="332"/>
      <c r="AL405" s="332"/>
      <c r="AM405" s="332"/>
      <c r="AN405" s="332"/>
      <c r="AO405" s="333"/>
      <c r="AQ405" s="25"/>
      <c r="AR405" s="272"/>
      <c r="AS405" s="273"/>
      <c r="AT405" s="273"/>
      <c r="AU405" s="273"/>
      <c r="AV405" s="9"/>
      <c r="AW405" s="9"/>
      <c r="AX405" s="9"/>
    </row>
    <row r="406" spans="2:50" s="2" customFormat="1" ht="19.5" customHeight="1">
      <c r="B406" s="26"/>
      <c r="C406" s="258" t="s">
        <v>58</v>
      </c>
      <c r="D406" s="259"/>
      <c r="E406" s="259"/>
      <c r="F406" s="259"/>
      <c r="G406" s="259"/>
      <c r="H406" s="259"/>
      <c r="I406" s="318">
        <f>G401</f>
        <v>0</v>
      </c>
      <c r="J406" s="318"/>
      <c r="K406" s="318"/>
      <c r="L406" s="318"/>
      <c r="M406" s="318"/>
      <c r="N406" s="318">
        <f>N401</f>
        <v>0</v>
      </c>
      <c r="O406" s="318"/>
      <c r="P406" s="318"/>
      <c r="Q406" s="318"/>
      <c r="R406" s="319"/>
      <c r="S406" s="226" t="s">
        <v>58</v>
      </c>
      <c r="T406" s="259"/>
      <c r="U406" s="259"/>
      <c r="V406" s="259"/>
      <c r="W406" s="259"/>
      <c r="X406" s="259"/>
      <c r="Y406" s="259"/>
      <c r="Z406" s="259"/>
      <c r="AA406" s="320">
        <f>AA401</f>
        <v>0</v>
      </c>
      <c r="AB406" s="321"/>
      <c r="AC406" s="321"/>
      <c r="AD406" s="321"/>
      <c r="AE406" s="322"/>
      <c r="AF406" s="320">
        <f>AH401</f>
        <v>0</v>
      </c>
      <c r="AG406" s="321"/>
      <c r="AH406" s="321"/>
      <c r="AI406" s="321"/>
      <c r="AJ406" s="322"/>
      <c r="AK406" s="323">
        <f>AK405*AK407</f>
        <v>0</v>
      </c>
      <c r="AL406" s="323"/>
      <c r="AM406" s="323"/>
      <c r="AN406" s="323"/>
      <c r="AO406" s="324"/>
      <c r="AQ406" s="57"/>
      <c r="AR406" s="272"/>
      <c r="AS406" s="273"/>
      <c r="AT406" s="273"/>
      <c r="AU406" s="273"/>
      <c r="AV406" s="9"/>
      <c r="AW406" s="9"/>
      <c r="AX406" s="9"/>
    </row>
    <row r="407" spans="2:50" s="2" customFormat="1" ht="19.5" customHeight="1">
      <c r="B407" s="26"/>
      <c r="C407" s="258" t="s">
        <v>59</v>
      </c>
      <c r="D407" s="259"/>
      <c r="E407" s="259"/>
      <c r="F407" s="259"/>
      <c r="G407" s="259"/>
      <c r="H407" s="259"/>
      <c r="I407" s="325" t="e">
        <f>K401</f>
        <v>#DIV/0!</v>
      </c>
      <c r="J407" s="325"/>
      <c r="K407" s="325"/>
      <c r="L407" s="325"/>
      <c r="M407" s="325"/>
      <c r="N407" s="325" t="e">
        <f>R401</f>
        <v>#DIV/0!</v>
      </c>
      <c r="O407" s="325"/>
      <c r="P407" s="325"/>
      <c r="Q407" s="325"/>
      <c r="R407" s="326"/>
      <c r="S407" s="226" t="s">
        <v>61</v>
      </c>
      <c r="T407" s="259"/>
      <c r="U407" s="259"/>
      <c r="V407" s="259"/>
      <c r="W407" s="259"/>
      <c r="X407" s="259"/>
      <c r="Y407" s="259"/>
      <c r="Z407" s="259"/>
      <c r="AA407" s="305" t="e">
        <f>AE401</f>
        <v>#DIV/0!</v>
      </c>
      <c r="AB407" s="306"/>
      <c r="AC407" s="306"/>
      <c r="AD407" s="306"/>
      <c r="AE407" s="307"/>
      <c r="AF407" s="305" t="e">
        <f>AL401</f>
        <v>#DIV/0!</v>
      </c>
      <c r="AG407" s="306"/>
      <c r="AH407" s="306"/>
      <c r="AI407" s="306"/>
      <c r="AJ407" s="307"/>
      <c r="AK407" s="308"/>
      <c r="AL407" s="308"/>
      <c r="AM407" s="308"/>
      <c r="AN407" s="308"/>
      <c r="AO407" s="309"/>
      <c r="AQ407" s="57"/>
      <c r="AR407" s="272"/>
      <c r="AS407" s="273"/>
      <c r="AT407" s="273"/>
      <c r="AU407" s="273"/>
      <c r="AV407" s="9"/>
      <c r="AW407" s="9"/>
      <c r="AX407" s="9"/>
    </row>
    <row r="408" spans="2:50" s="2" customFormat="1" ht="19.5" customHeight="1" thickBot="1">
      <c r="B408" s="26"/>
      <c r="C408" s="310" t="s">
        <v>98</v>
      </c>
      <c r="D408" s="311"/>
      <c r="E408" s="311"/>
      <c r="F408" s="311"/>
      <c r="G408" s="311"/>
      <c r="H408" s="311"/>
      <c r="I408" s="312">
        <f>G402</f>
        <v>0</v>
      </c>
      <c r="J408" s="312"/>
      <c r="K408" s="312"/>
      <c r="L408" s="312"/>
      <c r="M408" s="312"/>
      <c r="N408" s="312">
        <f>N402</f>
        <v>0</v>
      </c>
      <c r="O408" s="312"/>
      <c r="P408" s="312"/>
      <c r="Q408" s="312"/>
      <c r="R408" s="313"/>
      <c r="S408" s="314" t="s">
        <v>98</v>
      </c>
      <c r="T408" s="311"/>
      <c r="U408" s="311"/>
      <c r="V408" s="311"/>
      <c r="W408" s="311"/>
      <c r="X408" s="311"/>
      <c r="Y408" s="311"/>
      <c r="Z408" s="311"/>
      <c r="AA408" s="315">
        <f>AA402</f>
        <v>0</v>
      </c>
      <c r="AB408" s="316"/>
      <c r="AC408" s="316"/>
      <c r="AD408" s="316"/>
      <c r="AE408" s="317"/>
      <c r="AF408" s="315">
        <f>AH402</f>
        <v>0</v>
      </c>
      <c r="AG408" s="316"/>
      <c r="AH408" s="316"/>
      <c r="AI408" s="316"/>
      <c r="AJ408" s="317"/>
      <c r="AK408" s="312">
        <f>AK405-AK406</f>
        <v>0</v>
      </c>
      <c r="AL408" s="312"/>
      <c r="AM408" s="312"/>
      <c r="AN408" s="312"/>
      <c r="AO408" s="313"/>
      <c r="AQ408" s="57"/>
      <c r="AR408" s="272"/>
      <c r="AS408" s="273"/>
      <c r="AT408" s="273"/>
      <c r="AU408" s="273"/>
      <c r="AV408" s="9"/>
      <c r="AW408" s="9"/>
      <c r="AX408" s="9"/>
    </row>
    <row r="409" spans="2:50" s="2" customFormat="1" ht="4.5" customHeight="1" thickBot="1">
      <c r="B409" s="40"/>
      <c r="C409" s="41"/>
      <c r="D409" s="41"/>
      <c r="E409" s="41"/>
      <c r="F409" s="42"/>
      <c r="G409" s="42"/>
      <c r="H409" s="42"/>
      <c r="I409" s="42"/>
      <c r="J409" s="42"/>
      <c r="K409" s="43"/>
      <c r="L409" s="43"/>
      <c r="M409" s="43"/>
      <c r="N409" s="43"/>
      <c r="O409" s="43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37"/>
      <c r="AA409" s="37"/>
      <c r="AB409" s="37"/>
      <c r="AC409" s="44"/>
      <c r="AD409" s="44"/>
      <c r="AE409" s="44"/>
      <c r="AF409" s="44"/>
      <c r="AG409" s="44"/>
      <c r="AH409" s="44"/>
      <c r="AI409" s="44"/>
      <c r="AJ409" s="37"/>
      <c r="AK409" s="37"/>
      <c r="AL409" s="37"/>
      <c r="AM409" s="44"/>
      <c r="AN409" s="44"/>
      <c r="AO409" s="44"/>
      <c r="AP409" s="44"/>
      <c r="AQ409" s="45"/>
      <c r="AR409" s="51"/>
      <c r="AS409" s="55"/>
      <c r="AT409" s="55"/>
      <c r="AU409" s="55"/>
      <c r="AV409" s="9"/>
      <c r="AW409" s="9"/>
      <c r="AX409" s="9"/>
    </row>
    <row r="410" spans="2:50" s="2" customFormat="1" ht="19.5" customHeight="1">
      <c r="B410" s="289" t="s">
        <v>268</v>
      </c>
      <c r="C410" s="290"/>
      <c r="D410" s="290"/>
      <c r="E410" s="290"/>
      <c r="F410" s="290"/>
      <c r="G410" s="290"/>
      <c r="H410" s="290"/>
      <c r="I410" s="290"/>
      <c r="J410" s="290"/>
      <c r="K410" s="290"/>
      <c r="L410" s="290"/>
      <c r="M410" s="290"/>
      <c r="N410" s="290"/>
      <c r="O410" s="290"/>
      <c r="P410" s="290"/>
      <c r="Q410" s="290"/>
      <c r="R410" s="290"/>
      <c r="S410" s="290"/>
      <c r="T410" s="290"/>
      <c r="U410" s="290"/>
      <c r="V410" s="290"/>
      <c r="W410" s="290"/>
      <c r="X410" s="290"/>
      <c r="Y410" s="290"/>
      <c r="Z410" s="290"/>
      <c r="AA410" s="290"/>
      <c r="AB410" s="290"/>
      <c r="AC410" s="290"/>
      <c r="AD410" s="290"/>
      <c r="AE410" s="290"/>
      <c r="AF410" s="290"/>
      <c r="AG410" s="290"/>
      <c r="AH410" s="420"/>
      <c r="AI410" s="290"/>
      <c r="AJ410" s="290"/>
      <c r="AK410" s="290"/>
      <c r="AL410" s="290"/>
      <c r="AM410" s="290"/>
      <c r="AN410" s="290"/>
      <c r="AO410" s="290"/>
      <c r="AP410" s="290"/>
      <c r="AQ410" s="421"/>
      <c r="AR410" s="148"/>
      <c r="AS410" s="149"/>
      <c r="AT410" s="149"/>
      <c r="AU410" s="149"/>
      <c r="AV410" s="9"/>
      <c r="AW410" s="9"/>
      <c r="AX410" s="9"/>
    </row>
    <row r="411" spans="2:50" s="2" customFormat="1" ht="19.5" customHeight="1">
      <c r="B411" s="204"/>
      <c r="C411" s="205"/>
      <c r="D411" s="205"/>
      <c r="E411" s="205"/>
      <c r="F411" s="205"/>
      <c r="G411" s="205"/>
      <c r="H411" s="205"/>
      <c r="I411" s="205"/>
      <c r="J411" s="205"/>
      <c r="K411" s="205"/>
      <c r="L411" s="205"/>
      <c r="M411" s="205"/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6"/>
      <c r="AR411" s="274" t="s">
        <v>277</v>
      </c>
      <c r="AS411" s="275"/>
      <c r="AT411" s="275"/>
      <c r="AU411" s="275"/>
      <c r="AV411" s="9"/>
      <c r="AW411" s="9"/>
      <c r="AX411" s="9"/>
    </row>
    <row r="412" spans="2:50" s="2" customFormat="1" ht="19.5" customHeight="1">
      <c r="B412" s="204"/>
      <c r="C412" s="205"/>
      <c r="D412" s="205"/>
      <c r="E412" s="205"/>
      <c r="F412" s="205"/>
      <c r="G412" s="205"/>
      <c r="H412" s="205"/>
      <c r="I412" s="205"/>
      <c r="J412" s="205"/>
      <c r="K412" s="205"/>
      <c r="L412" s="205"/>
      <c r="M412" s="205"/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6"/>
      <c r="AR412" s="274"/>
      <c r="AS412" s="275"/>
      <c r="AT412" s="275"/>
      <c r="AU412" s="275"/>
      <c r="AV412" s="9"/>
      <c r="AW412" s="9"/>
      <c r="AX412" s="9"/>
    </row>
    <row r="413" spans="2:50" s="2" customFormat="1" ht="19.5" customHeigh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6"/>
      <c r="AR413" s="274"/>
      <c r="AS413" s="275"/>
      <c r="AT413" s="275"/>
      <c r="AU413" s="275"/>
      <c r="AV413" s="9"/>
      <c r="AW413" s="9"/>
      <c r="AX413" s="9"/>
    </row>
    <row r="414" spans="2:50" s="2" customFormat="1" ht="19.5" customHeight="1">
      <c r="B414" s="204"/>
      <c r="C414" s="205"/>
      <c r="D414" s="205"/>
      <c r="E414" s="205"/>
      <c r="F414" s="205"/>
      <c r="G414" s="205"/>
      <c r="H414" s="205"/>
      <c r="I414" s="205"/>
      <c r="J414" s="205"/>
      <c r="K414" s="205"/>
      <c r="L414" s="205"/>
      <c r="M414" s="205"/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6"/>
      <c r="AR414" s="274"/>
      <c r="AS414" s="275"/>
      <c r="AT414" s="275"/>
      <c r="AU414" s="275"/>
      <c r="AV414" s="9"/>
      <c r="AW414" s="9"/>
      <c r="AX414" s="9"/>
    </row>
    <row r="415" spans="2:50" s="2" customFormat="1" ht="19.5" customHeight="1" thickBot="1">
      <c r="B415" s="267"/>
      <c r="C415" s="268"/>
      <c r="D415" s="268"/>
      <c r="E415" s="268"/>
      <c r="F415" s="268"/>
      <c r="G415" s="268"/>
      <c r="H415" s="268"/>
      <c r="I415" s="268"/>
      <c r="J415" s="268"/>
      <c r="K415" s="268"/>
      <c r="L415" s="268"/>
      <c r="M415" s="268"/>
      <c r="N415" s="268"/>
      <c r="O415" s="268"/>
      <c r="P415" s="268"/>
      <c r="Q415" s="268"/>
      <c r="R415" s="268"/>
      <c r="S415" s="268"/>
      <c r="T415" s="268"/>
      <c r="U415" s="268"/>
      <c r="V415" s="268"/>
      <c r="W415" s="268"/>
      <c r="X415" s="268"/>
      <c r="Y415" s="268"/>
      <c r="Z415" s="268"/>
      <c r="AA415" s="268"/>
      <c r="AB415" s="268"/>
      <c r="AC415" s="268"/>
      <c r="AD415" s="268"/>
      <c r="AE415" s="268"/>
      <c r="AF415" s="268"/>
      <c r="AG415" s="268"/>
      <c r="AH415" s="268"/>
      <c r="AI415" s="268"/>
      <c r="AJ415" s="268"/>
      <c r="AK415" s="268"/>
      <c r="AL415" s="268"/>
      <c r="AM415" s="268"/>
      <c r="AN415" s="268"/>
      <c r="AO415" s="268"/>
      <c r="AP415" s="268"/>
      <c r="AQ415" s="269"/>
      <c r="AR415" s="274"/>
      <c r="AS415" s="275"/>
      <c r="AT415" s="275"/>
      <c r="AU415" s="275"/>
      <c r="AV415" s="9"/>
      <c r="AW415" s="9"/>
      <c r="AX415" s="9"/>
    </row>
    <row r="416" spans="2:50" s="2" customFormat="1" ht="19.5" customHeight="1">
      <c r="B416" s="295" t="s">
        <v>269</v>
      </c>
      <c r="C416" s="296"/>
      <c r="D416" s="296"/>
      <c r="E416" s="296"/>
      <c r="F416" s="296"/>
      <c r="G416" s="296"/>
      <c r="H416" s="296"/>
      <c r="I416" s="296"/>
      <c r="J416" s="296"/>
      <c r="K416" s="296"/>
      <c r="L416" s="297">
        <f>AF405</f>
        <v>0</v>
      </c>
      <c r="M416" s="297"/>
      <c r="N416" s="297"/>
      <c r="O416" s="297"/>
      <c r="P416" s="297"/>
      <c r="Q416" s="297"/>
      <c r="R416" s="297"/>
      <c r="S416" s="298" t="s">
        <v>99</v>
      </c>
      <c r="T416" s="298"/>
      <c r="U416" s="298"/>
      <c r="V416" s="298"/>
      <c r="W416" s="299">
        <f>AF408</f>
        <v>0</v>
      </c>
      <c r="X416" s="299"/>
      <c r="Y416" s="299"/>
      <c r="Z416" s="299"/>
      <c r="AA416" s="299"/>
      <c r="AB416" s="299"/>
      <c r="AC416" s="299"/>
      <c r="AD416" s="299"/>
      <c r="AE416" s="300" t="s">
        <v>26</v>
      </c>
      <c r="AF416" s="300"/>
      <c r="AG416" s="300"/>
      <c r="AH416" s="300"/>
      <c r="AI416" s="300"/>
      <c r="AJ416" s="300"/>
      <c r="AK416" s="300"/>
      <c r="AL416" s="300"/>
      <c r="AM416" s="300"/>
      <c r="AN416" s="300"/>
      <c r="AO416" s="300"/>
      <c r="AP416" s="300"/>
      <c r="AQ416" s="301"/>
      <c r="AR416" s="148"/>
      <c r="AS416" s="149"/>
      <c r="AT416" s="149"/>
      <c r="AU416" s="149"/>
      <c r="AV416" s="9"/>
      <c r="AW416" s="9"/>
      <c r="AX416" s="9"/>
    </row>
    <row r="417" spans="2:50" s="2" customFormat="1" ht="30" customHeight="1">
      <c r="B417" s="302" t="s">
        <v>220</v>
      </c>
      <c r="C417" s="303"/>
      <c r="D417" s="303"/>
      <c r="E417" s="303"/>
      <c r="F417" s="303"/>
      <c r="G417" s="303"/>
      <c r="H417" s="303"/>
      <c r="I417" s="303"/>
      <c r="J417" s="303"/>
      <c r="K417" s="303"/>
      <c r="L417" s="303"/>
      <c r="M417" s="303"/>
      <c r="N417" s="303"/>
      <c r="O417" s="303"/>
      <c r="P417" s="303"/>
      <c r="Q417" s="303"/>
      <c r="R417" s="303"/>
      <c r="S417" s="303"/>
      <c r="T417" s="303"/>
      <c r="U417" s="303"/>
      <c r="V417" s="303"/>
      <c r="W417" s="303"/>
      <c r="X417" s="303"/>
      <c r="Y417" s="303"/>
      <c r="Z417" s="303"/>
      <c r="AA417" s="303"/>
      <c r="AB417" s="303"/>
      <c r="AC417" s="303"/>
      <c r="AD417" s="303"/>
      <c r="AE417" s="303"/>
      <c r="AF417" s="303"/>
      <c r="AG417" s="303"/>
      <c r="AH417" s="303"/>
      <c r="AI417" s="303"/>
      <c r="AJ417" s="303"/>
      <c r="AK417" s="303"/>
      <c r="AL417" s="303"/>
      <c r="AM417" s="303"/>
      <c r="AN417" s="303"/>
      <c r="AO417" s="303"/>
      <c r="AP417" s="303"/>
      <c r="AQ417" s="304"/>
      <c r="AR417" s="148"/>
      <c r="AS417" s="149"/>
      <c r="AT417" s="149"/>
      <c r="AU417" s="149"/>
      <c r="AV417" s="9"/>
      <c r="AW417" s="9"/>
      <c r="AX417" s="9"/>
    </row>
    <row r="418" spans="2:50" s="2" customFormat="1" ht="19.5" customHeight="1">
      <c r="B418" s="204"/>
      <c r="C418" s="205"/>
      <c r="D418" s="205"/>
      <c r="E418" s="205"/>
      <c r="F418" s="205"/>
      <c r="G418" s="205"/>
      <c r="H418" s="205"/>
      <c r="I418" s="205"/>
      <c r="J418" s="205"/>
      <c r="K418" s="205"/>
      <c r="L418" s="205"/>
      <c r="M418" s="205"/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6"/>
      <c r="AR418" s="279" t="s">
        <v>275</v>
      </c>
      <c r="AS418" s="280"/>
      <c r="AT418" s="280"/>
      <c r="AU418" s="280"/>
      <c r="AV418" s="9"/>
      <c r="AW418" s="9"/>
      <c r="AX418" s="9"/>
    </row>
    <row r="419" spans="2:50" s="2" customFormat="1" ht="19.5" customHeight="1">
      <c r="B419" s="204"/>
      <c r="C419" s="205"/>
      <c r="D419" s="205"/>
      <c r="E419" s="205"/>
      <c r="F419" s="205"/>
      <c r="G419" s="205"/>
      <c r="H419" s="205"/>
      <c r="I419" s="205"/>
      <c r="J419" s="205"/>
      <c r="K419" s="205"/>
      <c r="L419" s="205"/>
      <c r="M419" s="205"/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6"/>
      <c r="AR419" s="279"/>
      <c r="AS419" s="280"/>
      <c r="AT419" s="280"/>
      <c r="AU419" s="280"/>
      <c r="AV419" s="9"/>
      <c r="AW419" s="9"/>
      <c r="AX419" s="9"/>
    </row>
    <row r="420" spans="2:50" s="2" customFormat="1" ht="19.5" customHeight="1">
      <c r="B420" s="204"/>
      <c r="C420" s="205"/>
      <c r="D420" s="205"/>
      <c r="E420" s="205"/>
      <c r="F420" s="205"/>
      <c r="G420" s="205"/>
      <c r="H420" s="205"/>
      <c r="I420" s="205"/>
      <c r="J420" s="205"/>
      <c r="K420" s="205"/>
      <c r="L420" s="205"/>
      <c r="M420" s="205"/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6"/>
      <c r="AR420" s="279"/>
      <c r="AS420" s="280"/>
      <c r="AT420" s="280"/>
      <c r="AU420" s="280"/>
      <c r="AV420" s="9"/>
      <c r="AW420" s="9"/>
      <c r="AX420" s="9"/>
    </row>
    <row r="421" spans="2:50" s="2" customFormat="1" ht="19.5" customHeight="1">
      <c r="B421" s="204"/>
      <c r="C421" s="205"/>
      <c r="D421" s="205"/>
      <c r="E421" s="205"/>
      <c r="F421" s="205"/>
      <c r="G421" s="205"/>
      <c r="H421" s="205"/>
      <c r="I421" s="205"/>
      <c r="J421" s="205"/>
      <c r="K421" s="205"/>
      <c r="L421" s="205"/>
      <c r="M421" s="205"/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6"/>
      <c r="AR421" s="279"/>
      <c r="AS421" s="280"/>
      <c r="AT421" s="280"/>
      <c r="AU421" s="280"/>
      <c r="AV421" s="9"/>
      <c r="AW421" s="9"/>
      <c r="AX421" s="9"/>
    </row>
    <row r="422" spans="2:50" s="2" customFormat="1" ht="19.5" customHeight="1">
      <c r="B422" s="204"/>
      <c r="C422" s="205"/>
      <c r="D422" s="205"/>
      <c r="E422" s="205"/>
      <c r="F422" s="205"/>
      <c r="G422" s="205"/>
      <c r="H422" s="205"/>
      <c r="I422" s="205"/>
      <c r="J422" s="205"/>
      <c r="K422" s="205"/>
      <c r="L422" s="205"/>
      <c r="M422" s="205"/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6"/>
      <c r="AR422" s="279"/>
      <c r="AS422" s="280"/>
      <c r="AT422" s="280"/>
      <c r="AU422" s="280"/>
      <c r="AV422" s="9"/>
      <c r="AW422" s="9"/>
      <c r="AX422" s="9"/>
    </row>
    <row r="423" spans="2:50" s="2" customFormat="1" ht="19.5" customHeight="1">
      <c r="B423" s="204"/>
      <c r="C423" s="205"/>
      <c r="D423" s="205"/>
      <c r="E423" s="205"/>
      <c r="F423" s="205"/>
      <c r="G423" s="205"/>
      <c r="H423" s="205"/>
      <c r="I423" s="205"/>
      <c r="J423" s="205"/>
      <c r="K423" s="205"/>
      <c r="L423" s="205"/>
      <c r="M423" s="205"/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6"/>
      <c r="AR423" s="279"/>
      <c r="AS423" s="280"/>
      <c r="AT423" s="280"/>
      <c r="AU423" s="280"/>
      <c r="AV423" s="9"/>
      <c r="AW423" s="9"/>
      <c r="AX423" s="9"/>
    </row>
    <row r="424" spans="2:50" s="2" customFormat="1" ht="19.5" customHeight="1">
      <c r="B424" s="204"/>
      <c r="C424" s="205"/>
      <c r="D424" s="205"/>
      <c r="E424" s="205"/>
      <c r="F424" s="205"/>
      <c r="G424" s="205"/>
      <c r="H424" s="205"/>
      <c r="I424" s="205"/>
      <c r="J424" s="205"/>
      <c r="K424" s="205"/>
      <c r="L424" s="205"/>
      <c r="M424" s="205"/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6"/>
      <c r="AR424" s="279"/>
      <c r="AS424" s="280"/>
      <c r="AT424" s="280"/>
      <c r="AU424" s="280"/>
      <c r="AV424" s="9"/>
      <c r="AW424" s="9"/>
      <c r="AX424" s="9"/>
    </row>
    <row r="425" spans="2:50" s="2" customFormat="1" ht="19.5" customHeight="1">
      <c r="B425" s="204"/>
      <c r="C425" s="205"/>
      <c r="D425" s="205"/>
      <c r="E425" s="205"/>
      <c r="F425" s="205"/>
      <c r="G425" s="205"/>
      <c r="H425" s="205"/>
      <c r="I425" s="205"/>
      <c r="J425" s="205"/>
      <c r="K425" s="205"/>
      <c r="L425" s="205"/>
      <c r="M425" s="205"/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6"/>
      <c r="AR425" s="279"/>
      <c r="AS425" s="280"/>
      <c r="AT425" s="280"/>
      <c r="AU425" s="280"/>
      <c r="AV425" s="9"/>
      <c r="AW425" s="9"/>
      <c r="AX425" s="9"/>
    </row>
    <row r="426" spans="2:50" s="16" customFormat="1" ht="19.5" customHeight="1">
      <c r="B426" s="207"/>
      <c r="C426" s="208"/>
      <c r="D426" s="208"/>
      <c r="E426" s="208"/>
      <c r="F426" s="208"/>
      <c r="G426" s="208"/>
      <c r="H426" s="208"/>
      <c r="I426" s="208"/>
      <c r="J426" s="208"/>
      <c r="K426" s="208"/>
      <c r="L426" s="208"/>
      <c r="M426" s="208"/>
      <c r="N426" s="208"/>
      <c r="O426" s="208"/>
      <c r="P426" s="208"/>
      <c r="Q426" s="208"/>
      <c r="R426" s="208"/>
      <c r="S426" s="208"/>
      <c r="T426" s="208"/>
      <c r="U426" s="208"/>
      <c r="V426" s="208"/>
      <c r="W426" s="208"/>
      <c r="X426" s="208"/>
      <c r="Y426" s="208"/>
      <c r="Z426" s="208"/>
      <c r="AA426" s="208"/>
      <c r="AB426" s="208"/>
      <c r="AC426" s="208"/>
      <c r="AD426" s="208"/>
      <c r="AE426" s="208"/>
      <c r="AF426" s="208"/>
      <c r="AG426" s="208"/>
      <c r="AH426" s="208"/>
      <c r="AI426" s="208"/>
      <c r="AJ426" s="208"/>
      <c r="AK426" s="208"/>
      <c r="AL426" s="208"/>
      <c r="AM426" s="208"/>
      <c r="AN426" s="208"/>
      <c r="AO426" s="208"/>
      <c r="AP426" s="208"/>
      <c r="AQ426" s="209"/>
      <c r="AR426" s="279"/>
      <c r="AS426" s="280"/>
      <c r="AT426" s="280"/>
      <c r="AU426" s="280"/>
      <c r="AV426" s="35"/>
      <c r="AW426" s="35"/>
      <c r="AX426" s="35"/>
    </row>
    <row r="427" spans="2:50" s="16" customFormat="1" ht="19.5" customHeight="1">
      <c r="B427" s="281">
        <f>B382</f>
        <v>0</v>
      </c>
      <c r="C427" s="282"/>
      <c r="D427" s="282"/>
      <c r="E427" s="282"/>
      <c r="F427" s="282"/>
      <c r="G427" s="282"/>
      <c r="H427" s="282"/>
      <c r="I427" s="282"/>
      <c r="J427" s="282"/>
      <c r="K427" s="282"/>
      <c r="L427" s="282"/>
      <c r="M427" s="282"/>
      <c r="N427" s="282"/>
      <c r="O427" s="282"/>
      <c r="P427" s="282"/>
      <c r="Q427" s="282"/>
      <c r="R427" s="282"/>
      <c r="S427" s="282"/>
      <c r="T427" s="282"/>
      <c r="U427" s="282"/>
      <c r="V427" s="282"/>
      <c r="W427" s="283" t="s">
        <v>285</v>
      </c>
      <c r="X427" s="284"/>
      <c r="Y427" s="284"/>
      <c r="Z427" s="284"/>
      <c r="AA427" s="284"/>
      <c r="AB427" s="284"/>
      <c r="AC427" s="284"/>
      <c r="AD427" s="284"/>
      <c r="AE427" s="284"/>
      <c r="AF427" s="284"/>
      <c r="AG427" s="284"/>
      <c r="AH427" s="284"/>
      <c r="AI427" s="284"/>
      <c r="AJ427" s="284"/>
      <c r="AK427" s="284"/>
      <c r="AL427" s="284"/>
      <c r="AM427" s="284"/>
      <c r="AN427" s="284"/>
      <c r="AO427" s="284"/>
      <c r="AP427" s="284"/>
      <c r="AQ427" s="285"/>
      <c r="AR427" s="60"/>
      <c r="AS427" s="35"/>
      <c r="AT427" s="35"/>
      <c r="AU427" s="35"/>
      <c r="AV427" s="35"/>
      <c r="AW427" s="35"/>
      <c r="AX427" s="35"/>
    </row>
    <row r="428" spans="2:50" s="16" customFormat="1" ht="19.5" customHeight="1">
      <c r="B428" s="286" t="s">
        <v>78</v>
      </c>
      <c r="C428" s="287"/>
      <c r="D428" s="287"/>
      <c r="E428" s="287"/>
      <c r="F428" s="287"/>
      <c r="G428" s="287"/>
      <c r="H428" s="287"/>
      <c r="I428" s="287"/>
      <c r="J428" s="287"/>
      <c r="K428" s="287"/>
      <c r="L428" s="287"/>
      <c r="M428" s="287"/>
      <c r="N428" s="287"/>
      <c r="O428" s="287"/>
      <c r="P428" s="287"/>
      <c r="Q428" s="287"/>
      <c r="R428" s="287"/>
      <c r="S428" s="287"/>
      <c r="T428" s="287"/>
      <c r="U428" s="287"/>
      <c r="V428" s="287"/>
      <c r="W428" s="287"/>
      <c r="X428" s="287"/>
      <c r="Y428" s="287"/>
      <c r="Z428" s="287"/>
      <c r="AA428" s="287"/>
      <c r="AB428" s="287"/>
      <c r="AC428" s="287"/>
      <c r="AD428" s="287"/>
      <c r="AE428" s="287"/>
      <c r="AF428" s="287"/>
      <c r="AG428" s="287"/>
      <c r="AH428" s="287"/>
      <c r="AI428" s="287"/>
      <c r="AJ428" s="287"/>
      <c r="AK428" s="287"/>
      <c r="AL428" s="287"/>
      <c r="AM428" s="287"/>
      <c r="AN428" s="287"/>
      <c r="AO428" s="287"/>
      <c r="AP428" s="287"/>
      <c r="AQ428" s="288"/>
      <c r="AS428" s="35"/>
      <c r="AT428" s="35"/>
      <c r="AU428" s="35"/>
      <c r="AV428" s="35"/>
      <c r="AW428" s="35"/>
      <c r="AX428" s="35"/>
    </row>
    <row r="429" spans="2:50" s="16" customFormat="1" ht="19.5" customHeight="1">
      <c r="B429" s="289" t="s">
        <v>287</v>
      </c>
      <c r="C429" s="290"/>
      <c r="D429" s="290"/>
      <c r="E429" s="290"/>
      <c r="F429" s="290"/>
      <c r="G429" s="290"/>
      <c r="H429" s="290"/>
      <c r="I429" s="290"/>
      <c r="J429" s="290"/>
      <c r="K429" s="290"/>
      <c r="L429" s="291">
        <f>AK405</f>
        <v>0</v>
      </c>
      <c r="M429" s="291"/>
      <c r="N429" s="291"/>
      <c r="O429" s="291"/>
      <c r="P429" s="291"/>
      <c r="Q429" s="291"/>
      <c r="R429" s="291"/>
      <c r="S429" s="292" t="s">
        <v>99</v>
      </c>
      <c r="T429" s="292"/>
      <c r="U429" s="292"/>
      <c r="V429" s="292"/>
      <c r="W429" s="293">
        <f>AK408</f>
        <v>0</v>
      </c>
      <c r="X429" s="293"/>
      <c r="Y429" s="293"/>
      <c r="Z429" s="293"/>
      <c r="AA429" s="293"/>
      <c r="AB429" s="293"/>
      <c r="AC429" s="293"/>
      <c r="AD429" s="293"/>
      <c r="AE429" s="236" t="s">
        <v>62</v>
      </c>
      <c r="AF429" s="236"/>
      <c r="AG429" s="236"/>
      <c r="AH429" s="236"/>
      <c r="AI429" s="236"/>
      <c r="AJ429" s="236"/>
      <c r="AK429" s="236"/>
      <c r="AL429" s="236"/>
      <c r="AM429" s="236"/>
      <c r="AN429" s="236"/>
      <c r="AO429" s="236"/>
      <c r="AP429" s="236"/>
      <c r="AQ429" s="294"/>
      <c r="AS429" s="35"/>
      <c r="AT429" s="35"/>
      <c r="AU429" s="35"/>
      <c r="AV429" s="35"/>
      <c r="AW429" s="35"/>
      <c r="AX429" s="35"/>
    </row>
    <row r="430" spans="2:50" s="16" customFormat="1" ht="19.5" customHeight="1">
      <c r="B430" s="204"/>
      <c r="C430" s="205"/>
      <c r="D430" s="205"/>
      <c r="E430" s="205"/>
      <c r="F430" s="205"/>
      <c r="G430" s="205"/>
      <c r="H430" s="205"/>
      <c r="I430" s="205"/>
      <c r="J430" s="205"/>
      <c r="K430" s="205"/>
      <c r="L430" s="205"/>
      <c r="M430" s="205"/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6"/>
      <c r="AR430" s="272" t="s">
        <v>276</v>
      </c>
      <c r="AS430" s="276"/>
      <c r="AT430" s="276"/>
      <c r="AU430" s="276"/>
      <c r="AV430" s="35"/>
      <c r="AW430" s="35"/>
      <c r="AX430" s="35"/>
    </row>
    <row r="431" spans="2:50" s="16" customFormat="1" ht="19.5" customHeight="1">
      <c r="B431" s="204"/>
      <c r="C431" s="205"/>
      <c r="D431" s="205"/>
      <c r="E431" s="205"/>
      <c r="F431" s="205"/>
      <c r="G431" s="205"/>
      <c r="H431" s="205"/>
      <c r="I431" s="205"/>
      <c r="J431" s="205"/>
      <c r="K431" s="205"/>
      <c r="L431" s="205"/>
      <c r="M431" s="205"/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6"/>
      <c r="AR431" s="277"/>
      <c r="AS431" s="276"/>
      <c r="AT431" s="276"/>
      <c r="AU431" s="276"/>
      <c r="AV431" s="35"/>
      <c r="AW431" s="35"/>
      <c r="AX431" s="35"/>
    </row>
    <row r="432" spans="2:50" s="16" customFormat="1" ht="19.5" customHeight="1" thickBot="1">
      <c r="B432" s="267"/>
      <c r="C432" s="268"/>
      <c r="D432" s="268"/>
      <c r="E432" s="268"/>
      <c r="F432" s="268"/>
      <c r="G432" s="268"/>
      <c r="H432" s="268"/>
      <c r="I432" s="268"/>
      <c r="J432" s="268"/>
      <c r="K432" s="268"/>
      <c r="L432" s="268"/>
      <c r="M432" s="268"/>
      <c r="N432" s="268"/>
      <c r="O432" s="268"/>
      <c r="P432" s="268"/>
      <c r="Q432" s="268"/>
      <c r="R432" s="268"/>
      <c r="S432" s="268"/>
      <c r="T432" s="268"/>
      <c r="U432" s="268"/>
      <c r="V432" s="268"/>
      <c r="W432" s="268"/>
      <c r="X432" s="268"/>
      <c r="Y432" s="268"/>
      <c r="Z432" s="268"/>
      <c r="AA432" s="268"/>
      <c r="AB432" s="268"/>
      <c r="AC432" s="268"/>
      <c r="AD432" s="268"/>
      <c r="AE432" s="268"/>
      <c r="AF432" s="268"/>
      <c r="AG432" s="268"/>
      <c r="AH432" s="268"/>
      <c r="AI432" s="268"/>
      <c r="AJ432" s="268"/>
      <c r="AK432" s="268"/>
      <c r="AL432" s="268"/>
      <c r="AM432" s="268"/>
      <c r="AN432" s="268"/>
      <c r="AO432" s="268"/>
      <c r="AP432" s="268"/>
      <c r="AQ432" s="269"/>
      <c r="AR432" s="277"/>
      <c r="AS432" s="276"/>
      <c r="AT432" s="276"/>
      <c r="AU432" s="276"/>
      <c r="AV432" s="35"/>
      <c r="AW432" s="35"/>
      <c r="AX432" s="35"/>
    </row>
    <row r="435" ht="22.5" customHeight="1"/>
    <row r="451" spans="3:19" ht="19.5" customHeight="1">
      <c r="C451" s="2" t="s">
        <v>78</v>
      </c>
      <c r="D451" s="2"/>
      <c r="S451" t="s">
        <v>78</v>
      </c>
    </row>
    <row r="452" spans="3:19" ht="19.5" customHeight="1">
      <c r="C452" s="91" t="s">
        <v>68</v>
      </c>
      <c r="D452" s="16"/>
      <c r="E452" s="53"/>
      <c r="F452" s="53"/>
      <c r="G452" s="53"/>
      <c r="H452" s="53"/>
      <c r="I452" s="53"/>
      <c r="J452" s="53"/>
      <c r="K452" s="53"/>
      <c r="L452" s="53"/>
      <c r="S452" t="s">
        <v>255</v>
      </c>
    </row>
    <row r="453" spans="3:19" ht="19.5" customHeight="1">
      <c r="C453" s="91" t="s">
        <v>69</v>
      </c>
      <c r="D453" s="16"/>
      <c r="E453" s="53"/>
      <c r="F453" s="53"/>
      <c r="G453" s="53"/>
      <c r="H453" s="53"/>
      <c r="I453" s="53"/>
      <c r="J453" s="53"/>
      <c r="K453" s="53"/>
      <c r="L453" s="53"/>
      <c r="S453" t="s">
        <v>256</v>
      </c>
    </row>
    <row r="454" spans="3:19" ht="19.5" customHeight="1">
      <c r="C454" s="91" t="s">
        <v>70</v>
      </c>
      <c r="D454" s="16"/>
      <c r="E454" s="53"/>
      <c r="F454" s="53"/>
      <c r="G454" s="53"/>
      <c r="H454" s="53"/>
      <c r="I454" s="53"/>
      <c r="J454" s="53"/>
      <c r="K454" s="53"/>
      <c r="L454" s="53"/>
      <c r="S454" t="s">
        <v>257</v>
      </c>
    </row>
    <row r="455" spans="3:19" ht="19.5" customHeight="1">
      <c r="C455" s="91" t="s">
        <v>71</v>
      </c>
      <c r="D455" s="16"/>
      <c r="E455" s="53"/>
      <c r="F455" s="53"/>
      <c r="G455" s="53"/>
      <c r="H455" s="53"/>
      <c r="I455" s="53"/>
      <c r="J455" s="53"/>
      <c r="K455" s="53"/>
      <c r="L455" s="53"/>
      <c r="S455" t="s">
        <v>258</v>
      </c>
    </row>
    <row r="456" spans="3:19" ht="19.5" customHeight="1">
      <c r="C456" s="91" t="s">
        <v>72</v>
      </c>
      <c r="D456" s="16"/>
      <c r="E456" s="53"/>
      <c r="F456" s="53"/>
      <c r="G456" s="53"/>
      <c r="H456" s="53"/>
      <c r="I456" s="53"/>
      <c r="J456" s="53"/>
      <c r="K456" s="53"/>
      <c r="L456" s="53"/>
      <c r="S456" t="s">
        <v>272</v>
      </c>
    </row>
    <row r="457" spans="3:19" ht="19.5" customHeight="1">
      <c r="C457" s="91" t="s">
        <v>73</v>
      </c>
      <c r="D457" s="16"/>
      <c r="E457" s="53"/>
      <c r="F457" s="53"/>
      <c r="G457" s="53"/>
      <c r="H457" s="53"/>
      <c r="I457" s="53"/>
      <c r="J457" s="53"/>
      <c r="K457" s="53"/>
      <c r="L457" s="53"/>
      <c r="S457" t="s">
        <v>273</v>
      </c>
    </row>
    <row r="458" spans="3:19" ht="19.5" customHeight="1">
      <c r="C458" s="91" t="s">
        <v>74</v>
      </c>
      <c r="D458" s="16"/>
      <c r="E458" s="53"/>
      <c r="F458" s="53"/>
      <c r="G458" s="53"/>
      <c r="H458" s="53"/>
      <c r="I458" s="53"/>
      <c r="J458" s="53"/>
      <c r="K458" s="53"/>
      <c r="L458" s="53"/>
      <c r="S458" t="s">
        <v>274</v>
      </c>
    </row>
    <row r="459" spans="3:12" ht="19.5" customHeight="1">
      <c r="C459" s="91" t="s">
        <v>75</v>
      </c>
      <c r="D459" s="16"/>
      <c r="E459" s="53"/>
      <c r="F459" s="53"/>
      <c r="G459" s="53"/>
      <c r="H459" s="53"/>
      <c r="I459" s="53"/>
      <c r="J459" s="53"/>
      <c r="K459" s="53"/>
      <c r="L459" s="53"/>
    </row>
    <row r="460" spans="3:12" ht="19.5" customHeight="1">
      <c r="C460" s="91" t="s">
        <v>76</v>
      </c>
      <c r="D460" s="16"/>
      <c r="E460" s="53"/>
      <c r="F460" s="53"/>
      <c r="G460" s="53"/>
      <c r="H460" s="53"/>
      <c r="I460" s="53"/>
      <c r="J460" s="53"/>
      <c r="K460" s="53"/>
      <c r="L460" s="53"/>
    </row>
    <row r="461" spans="3:12" ht="19.5" customHeight="1">
      <c r="C461" s="91" t="s">
        <v>77</v>
      </c>
      <c r="D461" s="16"/>
      <c r="E461" s="53"/>
      <c r="F461" s="53"/>
      <c r="G461" s="53"/>
      <c r="H461" s="53"/>
      <c r="I461" s="53"/>
      <c r="J461" s="53"/>
      <c r="K461" s="53"/>
      <c r="L461" s="53"/>
    </row>
    <row r="462" spans="3:12" ht="13.5">
      <c r="C462" s="53"/>
      <c r="D462" s="53"/>
      <c r="E462" s="53"/>
      <c r="F462" s="53"/>
      <c r="G462" s="53"/>
      <c r="H462" s="53"/>
      <c r="I462" s="53"/>
      <c r="J462" s="53"/>
      <c r="K462" s="53"/>
      <c r="L462" s="53"/>
    </row>
    <row r="463" spans="3:12" ht="13.5">
      <c r="C463" s="53"/>
      <c r="D463" s="53"/>
      <c r="E463" s="53"/>
      <c r="F463" s="53"/>
      <c r="G463" s="53"/>
      <c r="H463" s="53"/>
      <c r="I463" s="53"/>
      <c r="J463" s="53"/>
      <c r="K463" s="53"/>
      <c r="L463" s="53"/>
    </row>
  </sheetData>
  <sheetProtection sheet="1" selectLockedCells="1"/>
  <mergeCells count="1616">
    <mergeCell ref="I28:M28"/>
    <mergeCell ref="N27:R27"/>
    <mergeCell ref="R19:T20"/>
    <mergeCell ref="K22:M22"/>
    <mergeCell ref="AK29:AO29"/>
    <mergeCell ref="AK30:AO30"/>
    <mergeCell ref="AA27:AE27"/>
    <mergeCell ref="AA28:AE28"/>
    <mergeCell ref="AA29:AE29"/>
    <mergeCell ref="AA30:AE30"/>
    <mergeCell ref="G12:J12"/>
    <mergeCell ref="U13:W14"/>
    <mergeCell ref="U15:W15"/>
    <mergeCell ref="U16:W16"/>
    <mergeCell ref="I26:M26"/>
    <mergeCell ref="I27:M27"/>
    <mergeCell ref="W49:AQ49"/>
    <mergeCell ref="P6:AE6"/>
    <mergeCell ref="AF6:AQ6"/>
    <mergeCell ref="S26:Z26"/>
    <mergeCell ref="S27:Z27"/>
    <mergeCell ref="S28:Z28"/>
    <mergeCell ref="AF27:AJ27"/>
    <mergeCell ref="AF28:AJ28"/>
    <mergeCell ref="AF29:AJ29"/>
    <mergeCell ref="B10:F10"/>
    <mergeCell ref="N11:Q11"/>
    <mergeCell ref="N12:Q12"/>
    <mergeCell ref="R13:T14"/>
    <mergeCell ref="K16:M16"/>
    <mergeCell ref="G23:J23"/>
    <mergeCell ref="N17:Q18"/>
    <mergeCell ref="N19:Q20"/>
    <mergeCell ref="B11:F11"/>
    <mergeCell ref="G11:J11"/>
    <mergeCell ref="C22:F22"/>
    <mergeCell ref="B23:F23"/>
    <mergeCell ref="N13:Q14"/>
    <mergeCell ref="K11:M12"/>
    <mergeCell ref="N22:Q22"/>
    <mergeCell ref="B430:AQ432"/>
    <mergeCell ref="B418:AQ426"/>
    <mergeCell ref="N15:Q15"/>
    <mergeCell ref="R15:T15"/>
    <mergeCell ref="R11:T12"/>
    <mergeCell ref="B410:AQ410"/>
    <mergeCell ref="R24:T24"/>
    <mergeCell ref="N16:Q16"/>
    <mergeCell ref="U11:W11"/>
    <mergeCell ref="U12:W12"/>
    <mergeCell ref="AH399:AK399"/>
    <mergeCell ref="AL399:AN399"/>
    <mergeCell ref="AE399:AG399"/>
    <mergeCell ref="AO399:AQ399"/>
    <mergeCell ref="G400:J400"/>
    <mergeCell ref="K400:M400"/>
    <mergeCell ref="AH400:AK400"/>
    <mergeCell ref="AL400:AN400"/>
    <mergeCell ref="AE400:AG400"/>
    <mergeCell ref="U399:W399"/>
    <mergeCell ref="AL401:AN401"/>
    <mergeCell ref="N401:Q401"/>
    <mergeCell ref="R401:T401"/>
    <mergeCell ref="U401:W401"/>
    <mergeCell ref="X401:Z401"/>
    <mergeCell ref="AH393:AK393"/>
    <mergeCell ref="AL393:AN393"/>
    <mergeCell ref="AO393:AQ393"/>
    <mergeCell ref="AO401:AQ401"/>
    <mergeCell ref="B401:F401"/>
    <mergeCell ref="G401:J401"/>
    <mergeCell ref="K401:M401"/>
    <mergeCell ref="AO400:AQ400"/>
    <mergeCell ref="C399:F399"/>
    <mergeCell ref="C394:F394"/>
    <mergeCell ref="B389:F389"/>
    <mergeCell ref="G389:J389"/>
    <mergeCell ref="AH389:AK389"/>
    <mergeCell ref="AO389:AQ389"/>
    <mergeCell ref="AE393:AG393"/>
    <mergeCell ref="AH391:AK392"/>
    <mergeCell ref="C393:F393"/>
    <mergeCell ref="G393:J393"/>
    <mergeCell ref="K393:M393"/>
    <mergeCell ref="K389:M390"/>
    <mergeCell ref="B385:AQ385"/>
    <mergeCell ref="P381:AQ381"/>
    <mergeCell ref="B382:O383"/>
    <mergeCell ref="P382:AQ383"/>
    <mergeCell ref="AR376:AU378"/>
    <mergeCell ref="P384:AE384"/>
    <mergeCell ref="AF384:AQ384"/>
    <mergeCell ref="AF352:AJ352"/>
    <mergeCell ref="AA348:AD348"/>
    <mergeCell ref="AE348:AG348"/>
    <mergeCell ref="AH348:AK348"/>
    <mergeCell ref="AL348:AN348"/>
    <mergeCell ref="N347:Q347"/>
    <mergeCell ref="AK350:AO350"/>
    <mergeCell ref="U348:W348"/>
    <mergeCell ref="X348:Z348"/>
    <mergeCell ref="R347:T347"/>
    <mergeCell ref="C340:F340"/>
    <mergeCell ref="AL345:AN345"/>
    <mergeCell ref="AO345:AQ345"/>
    <mergeCell ref="N345:Q345"/>
    <mergeCell ref="R345:T345"/>
    <mergeCell ref="U345:W345"/>
    <mergeCell ref="X345:Z345"/>
    <mergeCell ref="C345:F345"/>
    <mergeCell ref="G345:J345"/>
    <mergeCell ref="K345:M345"/>
    <mergeCell ref="C341:F342"/>
    <mergeCell ref="G341:J342"/>
    <mergeCell ref="K341:M342"/>
    <mergeCell ref="AO339:AQ339"/>
    <mergeCell ref="G346:J346"/>
    <mergeCell ref="K346:M346"/>
    <mergeCell ref="AH346:AK346"/>
    <mergeCell ref="AL346:AN346"/>
    <mergeCell ref="AO346:AQ346"/>
    <mergeCell ref="AH341:AK342"/>
    <mergeCell ref="R340:T340"/>
    <mergeCell ref="U340:W340"/>
    <mergeCell ref="X340:Z340"/>
    <mergeCell ref="C285:F285"/>
    <mergeCell ref="B335:F335"/>
    <mergeCell ref="G335:J335"/>
    <mergeCell ref="P328:AQ329"/>
    <mergeCell ref="B330:F330"/>
    <mergeCell ref="G330:O330"/>
    <mergeCell ref="B326:AQ326"/>
    <mergeCell ref="AH335:AK335"/>
    <mergeCell ref="AH336:AK336"/>
    <mergeCell ref="AH337:AK338"/>
    <mergeCell ref="B333:AQ333"/>
    <mergeCell ref="U335:W335"/>
    <mergeCell ref="X335:Z335"/>
    <mergeCell ref="AO335:AQ335"/>
    <mergeCell ref="K335:M336"/>
    <mergeCell ref="N335:Q335"/>
    <mergeCell ref="R335:T336"/>
    <mergeCell ref="B327:O327"/>
    <mergeCell ref="P327:AQ327"/>
    <mergeCell ref="C28:H28"/>
    <mergeCell ref="C29:H29"/>
    <mergeCell ref="G60:O60"/>
    <mergeCell ref="W51:AD51"/>
    <mergeCell ref="S51:V51"/>
    <mergeCell ref="L51:R51"/>
    <mergeCell ref="B51:K51"/>
    <mergeCell ref="I30:M30"/>
    <mergeCell ref="AP62:AQ62"/>
    <mergeCell ref="U22:W22"/>
    <mergeCell ref="B57:O57"/>
    <mergeCell ref="P57:AQ57"/>
    <mergeCell ref="N24:Q24"/>
    <mergeCell ref="AO17:AQ18"/>
    <mergeCell ref="AL23:AN23"/>
    <mergeCell ref="AO21:AQ21"/>
    <mergeCell ref="AL17:AN18"/>
    <mergeCell ref="B50:AQ50"/>
    <mergeCell ref="AH22:AK22"/>
    <mergeCell ref="G13:J14"/>
    <mergeCell ref="U17:W18"/>
    <mergeCell ref="U19:W20"/>
    <mergeCell ref="N21:Q21"/>
    <mergeCell ref="R22:T22"/>
    <mergeCell ref="G22:J22"/>
    <mergeCell ref="R16:T16"/>
    <mergeCell ref="R17:T18"/>
    <mergeCell ref="AH16:AK16"/>
    <mergeCell ref="AO22:AQ22"/>
    <mergeCell ref="AL22:AN22"/>
    <mergeCell ref="AA22:AD22"/>
    <mergeCell ref="X24:Z24"/>
    <mergeCell ref="AL21:AN21"/>
    <mergeCell ref="AR11:AU24"/>
    <mergeCell ref="AA24:AD24"/>
    <mergeCell ref="AO16:AQ16"/>
    <mergeCell ref="AA16:AD16"/>
    <mergeCell ref="AA17:AD18"/>
    <mergeCell ref="AE51:AQ51"/>
    <mergeCell ref="AO24:AQ24"/>
    <mergeCell ref="AL24:AN24"/>
    <mergeCell ref="AO23:AQ23"/>
    <mergeCell ref="U23:W23"/>
    <mergeCell ref="U24:W24"/>
    <mergeCell ref="S30:Z30"/>
    <mergeCell ref="AF30:AJ30"/>
    <mergeCell ref="S29:Z29"/>
    <mergeCell ref="AA26:AE26"/>
    <mergeCell ref="R23:T23"/>
    <mergeCell ref="G24:J24"/>
    <mergeCell ref="B49:V49"/>
    <mergeCell ref="K24:M24"/>
    <mergeCell ref="C26:H26"/>
    <mergeCell ref="N26:R26"/>
    <mergeCell ref="I29:M29"/>
    <mergeCell ref="C27:H27"/>
    <mergeCell ref="N30:R30"/>
    <mergeCell ref="C30:H30"/>
    <mergeCell ref="AH77:AK77"/>
    <mergeCell ref="C75:F75"/>
    <mergeCell ref="K77:M77"/>
    <mergeCell ref="B60:F60"/>
    <mergeCell ref="G69:J69"/>
    <mergeCell ref="G65:J65"/>
    <mergeCell ref="B64:F64"/>
    <mergeCell ref="G75:J75"/>
    <mergeCell ref="G64:Z64"/>
    <mergeCell ref="AA64:AQ64"/>
    <mergeCell ref="AL76:AN76"/>
    <mergeCell ref="AE75:AG75"/>
    <mergeCell ref="K75:M75"/>
    <mergeCell ref="AH75:AK75"/>
    <mergeCell ref="AE69:AG69"/>
    <mergeCell ref="AH69:AK69"/>
    <mergeCell ref="X70:Z70"/>
    <mergeCell ref="AA70:AD70"/>
    <mergeCell ref="AE70:AG70"/>
    <mergeCell ref="AH70:AK70"/>
    <mergeCell ref="C69:F69"/>
    <mergeCell ref="AO15:AQ15"/>
    <mergeCell ref="AL15:AN15"/>
    <mergeCell ref="G16:J16"/>
    <mergeCell ref="AE17:AG18"/>
    <mergeCell ref="B40:AQ48"/>
    <mergeCell ref="AL19:AN20"/>
    <mergeCell ref="B61:AQ61"/>
    <mergeCell ref="U21:W21"/>
    <mergeCell ref="P58:AQ59"/>
    <mergeCell ref="AO76:AQ76"/>
    <mergeCell ref="AO75:AQ75"/>
    <mergeCell ref="K76:M76"/>
    <mergeCell ref="AL75:AN75"/>
    <mergeCell ref="G76:J76"/>
    <mergeCell ref="AH76:AK76"/>
    <mergeCell ref="U76:W76"/>
    <mergeCell ref="X76:Z76"/>
    <mergeCell ref="AA76:AD76"/>
    <mergeCell ref="AE76:AG76"/>
    <mergeCell ref="B8:AO8"/>
    <mergeCell ref="AP8:AQ8"/>
    <mergeCell ref="AO13:AQ14"/>
    <mergeCell ref="B6:F6"/>
    <mergeCell ref="B7:AQ7"/>
    <mergeCell ref="AH12:AK12"/>
    <mergeCell ref="AO12:AQ12"/>
    <mergeCell ref="B12:F12"/>
    <mergeCell ref="B9:AQ9"/>
    <mergeCell ref="AH11:AK11"/>
    <mergeCell ref="AR40:AU48"/>
    <mergeCell ref="AR52:AU54"/>
    <mergeCell ref="AO65:AQ65"/>
    <mergeCell ref="B2:AQ2"/>
    <mergeCell ref="B3:O3"/>
    <mergeCell ref="P3:AQ3"/>
    <mergeCell ref="B4:O5"/>
    <mergeCell ref="P4:AQ5"/>
    <mergeCell ref="C13:F14"/>
    <mergeCell ref="G6:O6"/>
    <mergeCell ref="AE21:AG21"/>
    <mergeCell ref="R21:T21"/>
    <mergeCell ref="G21:J21"/>
    <mergeCell ref="X23:Z23"/>
    <mergeCell ref="X22:Z22"/>
    <mergeCell ref="AH21:AK21"/>
    <mergeCell ref="AA21:AD21"/>
    <mergeCell ref="AH23:AK23"/>
    <mergeCell ref="K23:M23"/>
    <mergeCell ref="N23:Q23"/>
    <mergeCell ref="B62:AO62"/>
    <mergeCell ref="C17:F18"/>
    <mergeCell ref="AL16:AN16"/>
    <mergeCell ref="AH19:AK20"/>
    <mergeCell ref="B52:AQ54"/>
    <mergeCell ref="B39:AQ39"/>
    <mergeCell ref="AH24:AK24"/>
    <mergeCell ref="AO19:AQ20"/>
    <mergeCell ref="B33:AQ37"/>
    <mergeCell ref="C21:F21"/>
    <mergeCell ref="K15:M15"/>
    <mergeCell ref="G15:J15"/>
    <mergeCell ref="G19:J20"/>
    <mergeCell ref="K21:M21"/>
    <mergeCell ref="X21:Z21"/>
    <mergeCell ref="B38:K38"/>
    <mergeCell ref="L38:R38"/>
    <mergeCell ref="S38:V38"/>
    <mergeCell ref="W38:AD38"/>
    <mergeCell ref="B24:F24"/>
    <mergeCell ref="C15:F15"/>
    <mergeCell ref="G17:J18"/>
    <mergeCell ref="AH13:AK14"/>
    <mergeCell ref="AH15:AK15"/>
    <mergeCell ref="K13:M14"/>
    <mergeCell ref="K19:M20"/>
    <mergeCell ref="K17:M18"/>
    <mergeCell ref="AA19:AD20"/>
    <mergeCell ref="X19:Z20"/>
    <mergeCell ref="AE13:AG14"/>
    <mergeCell ref="AO77:AQ77"/>
    <mergeCell ref="AL77:AN77"/>
    <mergeCell ref="AL69:AN69"/>
    <mergeCell ref="B63:AQ63"/>
    <mergeCell ref="C19:F20"/>
    <mergeCell ref="C16:F16"/>
    <mergeCell ref="AE16:AG16"/>
    <mergeCell ref="B58:O59"/>
    <mergeCell ref="AE38:AQ38"/>
    <mergeCell ref="AH65:AK65"/>
    <mergeCell ref="B87:AQ91"/>
    <mergeCell ref="B94:AQ102"/>
    <mergeCell ref="B111:O111"/>
    <mergeCell ref="G119:J119"/>
    <mergeCell ref="B112:O113"/>
    <mergeCell ref="W105:AD105"/>
    <mergeCell ref="AE105:AQ105"/>
    <mergeCell ref="B92:K92"/>
    <mergeCell ref="L92:R92"/>
    <mergeCell ref="G129:J129"/>
    <mergeCell ref="B119:F119"/>
    <mergeCell ref="P111:AQ111"/>
    <mergeCell ref="P112:AQ113"/>
    <mergeCell ref="AO119:AQ119"/>
    <mergeCell ref="B117:AQ117"/>
    <mergeCell ref="AH119:AK119"/>
    <mergeCell ref="N119:Q119"/>
    <mergeCell ref="K129:M129"/>
    <mergeCell ref="AH129:AK129"/>
    <mergeCell ref="AL129:AN129"/>
    <mergeCell ref="AO129:AQ129"/>
    <mergeCell ref="C129:F129"/>
    <mergeCell ref="B140:AQ140"/>
    <mergeCell ref="B131:F131"/>
    <mergeCell ref="G131:J131"/>
    <mergeCell ref="AA132:AD132"/>
    <mergeCell ref="AE132:AG132"/>
    <mergeCell ref="G130:J130"/>
    <mergeCell ref="AH130:AK130"/>
    <mergeCell ref="R130:T130"/>
    <mergeCell ref="K131:M131"/>
    <mergeCell ref="AH131:AK131"/>
    <mergeCell ref="AL131:AN131"/>
    <mergeCell ref="K130:M130"/>
    <mergeCell ref="N130:Q130"/>
    <mergeCell ref="B166:O167"/>
    <mergeCell ref="B173:F173"/>
    <mergeCell ref="K173:M174"/>
    <mergeCell ref="N173:Q173"/>
    <mergeCell ref="AO131:AQ131"/>
    <mergeCell ref="AF137:AJ137"/>
    <mergeCell ref="AK137:AO137"/>
    <mergeCell ref="AE131:AG131"/>
    <mergeCell ref="AK134:AO134"/>
    <mergeCell ref="X132:Z132"/>
    <mergeCell ref="C183:F183"/>
    <mergeCell ref="G183:J183"/>
    <mergeCell ref="K183:M183"/>
    <mergeCell ref="G173:J173"/>
    <mergeCell ref="AH173:AK173"/>
    <mergeCell ref="AO173:AQ173"/>
    <mergeCell ref="AH177:AK177"/>
    <mergeCell ref="AL177:AN177"/>
    <mergeCell ref="AO177:AQ177"/>
    <mergeCell ref="K177:M177"/>
    <mergeCell ref="C177:F177"/>
    <mergeCell ref="G177:J177"/>
    <mergeCell ref="B185:F185"/>
    <mergeCell ref="G185:J185"/>
    <mergeCell ref="K185:M185"/>
    <mergeCell ref="AH185:AK185"/>
    <mergeCell ref="N177:Q177"/>
    <mergeCell ref="R177:T177"/>
    <mergeCell ref="U177:W177"/>
    <mergeCell ref="X177:Z177"/>
    <mergeCell ref="X184:Z184"/>
    <mergeCell ref="AA184:AD184"/>
    <mergeCell ref="N184:Q184"/>
    <mergeCell ref="B225:AQ225"/>
    <mergeCell ref="B194:AQ194"/>
    <mergeCell ref="B220:O221"/>
    <mergeCell ref="AE184:AG184"/>
    <mergeCell ref="B186:F186"/>
    <mergeCell ref="AO183:AQ183"/>
    <mergeCell ref="G184:J184"/>
    <mergeCell ref="K184:M184"/>
    <mergeCell ref="AH184:AK184"/>
    <mergeCell ref="AL184:AN184"/>
    <mergeCell ref="AO184:AQ184"/>
    <mergeCell ref="AH183:AK183"/>
    <mergeCell ref="N183:Q183"/>
    <mergeCell ref="R183:T183"/>
    <mergeCell ref="U183:W183"/>
    <mergeCell ref="G227:J227"/>
    <mergeCell ref="AH227:AK227"/>
    <mergeCell ref="AO227:AQ227"/>
    <mergeCell ref="G222:O222"/>
    <mergeCell ref="B214:AQ216"/>
    <mergeCell ref="B218:AQ218"/>
    <mergeCell ref="B219:O219"/>
    <mergeCell ref="P219:AQ219"/>
    <mergeCell ref="B227:F227"/>
    <mergeCell ref="P220:AQ221"/>
    <mergeCell ref="C231:F231"/>
    <mergeCell ref="G231:J231"/>
    <mergeCell ref="K231:M231"/>
    <mergeCell ref="AH231:AK231"/>
    <mergeCell ref="AL231:AN231"/>
    <mergeCell ref="C229:F230"/>
    <mergeCell ref="G229:J230"/>
    <mergeCell ref="K229:M230"/>
    <mergeCell ref="N229:Q230"/>
    <mergeCell ref="R229:T230"/>
    <mergeCell ref="AO239:AQ239"/>
    <mergeCell ref="B239:F239"/>
    <mergeCell ref="G239:J239"/>
    <mergeCell ref="K239:M239"/>
    <mergeCell ref="AH239:AK239"/>
    <mergeCell ref="AL239:AN239"/>
    <mergeCell ref="N239:Q239"/>
    <mergeCell ref="R239:T239"/>
    <mergeCell ref="U239:W239"/>
    <mergeCell ref="AL238:AN238"/>
    <mergeCell ref="AO238:AQ238"/>
    <mergeCell ref="C237:F237"/>
    <mergeCell ref="G237:J237"/>
    <mergeCell ref="K237:M237"/>
    <mergeCell ref="AH237:AK237"/>
    <mergeCell ref="AL237:AN237"/>
    <mergeCell ref="C238:F238"/>
    <mergeCell ref="N238:Q238"/>
    <mergeCell ref="S242:Z242"/>
    <mergeCell ref="C244:H244"/>
    <mergeCell ref="I244:M244"/>
    <mergeCell ref="N244:R244"/>
    <mergeCell ref="S244:Z244"/>
    <mergeCell ref="AH238:AK238"/>
    <mergeCell ref="B272:AQ272"/>
    <mergeCell ref="B255:AQ255"/>
    <mergeCell ref="B267:K267"/>
    <mergeCell ref="L267:R267"/>
    <mergeCell ref="S267:V267"/>
    <mergeCell ref="W267:AD267"/>
    <mergeCell ref="AE267:AQ267"/>
    <mergeCell ref="AO291:AQ291"/>
    <mergeCell ref="AO292:AQ292"/>
    <mergeCell ref="AO293:AQ293"/>
    <mergeCell ref="K293:M293"/>
    <mergeCell ref="G285:J285"/>
    <mergeCell ref="K285:M285"/>
    <mergeCell ref="AH285:AK285"/>
    <mergeCell ref="AL285:AN285"/>
    <mergeCell ref="G293:J293"/>
    <mergeCell ref="AH293:AK293"/>
    <mergeCell ref="C291:F291"/>
    <mergeCell ref="AL291:AN291"/>
    <mergeCell ref="AL293:AN293"/>
    <mergeCell ref="R293:T293"/>
    <mergeCell ref="U293:W293"/>
    <mergeCell ref="U291:W291"/>
    <mergeCell ref="X291:Z291"/>
    <mergeCell ref="AA291:AD291"/>
    <mergeCell ref="C292:F292"/>
    <mergeCell ref="N292:Q292"/>
    <mergeCell ref="B322:AQ324"/>
    <mergeCell ref="B310:AQ318"/>
    <mergeCell ref="G291:J291"/>
    <mergeCell ref="K291:M291"/>
    <mergeCell ref="AH291:AK291"/>
    <mergeCell ref="G292:J292"/>
    <mergeCell ref="K292:M292"/>
    <mergeCell ref="B293:F293"/>
    <mergeCell ref="N291:Q291"/>
    <mergeCell ref="R291:T291"/>
    <mergeCell ref="B302:AQ302"/>
    <mergeCell ref="AE19:AG20"/>
    <mergeCell ref="AE22:AG22"/>
    <mergeCell ref="AE23:AG23"/>
    <mergeCell ref="AA23:AD23"/>
    <mergeCell ref="AO285:AQ285"/>
    <mergeCell ref="AL292:AN292"/>
    <mergeCell ref="AH292:AK292"/>
    <mergeCell ref="B56:AQ56"/>
    <mergeCell ref="K69:M69"/>
    <mergeCell ref="AA11:AD11"/>
    <mergeCell ref="AA12:AD12"/>
    <mergeCell ref="AA13:AD14"/>
    <mergeCell ref="AE24:AG24"/>
    <mergeCell ref="B32:AQ32"/>
    <mergeCell ref="AA15:AD15"/>
    <mergeCell ref="X16:Z16"/>
    <mergeCell ref="X17:Z18"/>
    <mergeCell ref="AL13:AN14"/>
    <mergeCell ref="AH17:AK18"/>
    <mergeCell ref="G123:J123"/>
    <mergeCell ref="AA119:AD119"/>
    <mergeCell ref="AE119:AG120"/>
    <mergeCell ref="AL119:AN120"/>
    <mergeCell ref="K123:M123"/>
    <mergeCell ref="P60:AE60"/>
    <mergeCell ref="AF60:AQ60"/>
    <mergeCell ref="AH123:AK123"/>
    <mergeCell ref="AL123:AN123"/>
    <mergeCell ref="B86:AQ86"/>
    <mergeCell ref="B171:AQ171"/>
    <mergeCell ref="B170:AO170"/>
    <mergeCell ref="AP170:AQ170"/>
    <mergeCell ref="AE123:AG123"/>
    <mergeCell ref="B160:AQ162"/>
    <mergeCell ref="B164:AQ164"/>
    <mergeCell ref="B165:O165"/>
    <mergeCell ref="AL130:AN130"/>
    <mergeCell ref="AO123:AQ123"/>
    <mergeCell ref="C123:F123"/>
    <mergeCell ref="AE233:AG234"/>
    <mergeCell ref="AA235:AD236"/>
    <mergeCell ref="AE231:AG231"/>
    <mergeCell ref="X232:Z232"/>
    <mergeCell ref="AA232:AD232"/>
    <mergeCell ref="AE232:AG232"/>
    <mergeCell ref="AE235:AG236"/>
    <mergeCell ref="X233:Z234"/>
    <mergeCell ref="AA286:AD286"/>
    <mergeCell ref="AE238:AG238"/>
    <mergeCell ref="AE239:AG239"/>
    <mergeCell ref="X239:Z239"/>
    <mergeCell ref="AA239:AD239"/>
    <mergeCell ref="B277:AQ277"/>
    <mergeCell ref="B281:F281"/>
    <mergeCell ref="G281:J281"/>
    <mergeCell ref="AO281:AQ281"/>
    <mergeCell ref="AH281:AK281"/>
    <mergeCell ref="AE291:AG291"/>
    <mergeCell ref="AE292:AG292"/>
    <mergeCell ref="AE293:AG293"/>
    <mergeCell ref="AA292:AD292"/>
    <mergeCell ref="X293:Z293"/>
    <mergeCell ref="N293:Q293"/>
    <mergeCell ref="R292:T292"/>
    <mergeCell ref="U292:W292"/>
    <mergeCell ref="X292:Z292"/>
    <mergeCell ref="AA293:AD293"/>
    <mergeCell ref="AE346:AG346"/>
    <mergeCell ref="AE347:AG347"/>
    <mergeCell ref="AE345:AG345"/>
    <mergeCell ref="B356:AQ356"/>
    <mergeCell ref="B380:AQ380"/>
    <mergeCell ref="B384:F384"/>
    <mergeCell ref="G384:O384"/>
    <mergeCell ref="G347:J347"/>
    <mergeCell ref="AO347:AQ347"/>
    <mergeCell ref="N352:R352"/>
    <mergeCell ref="AA10:AQ10"/>
    <mergeCell ref="X11:Z11"/>
    <mergeCell ref="X12:Z12"/>
    <mergeCell ref="X13:Z14"/>
    <mergeCell ref="X15:Z15"/>
    <mergeCell ref="G10:Z10"/>
    <mergeCell ref="AE11:AG12"/>
    <mergeCell ref="AE15:AG15"/>
    <mergeCell ref="AO11:AQ11"/>
    <mergeCell ref="AL11:AN12"/>
    <mergeCell ref="AF26:AJ26"/>
    <mergeCell ref="AK26:AO26"/>
    <mergeCell ref="AK27:AO27"/>
    <mergeCell ref="AK28:AO28"/>
    <mergeCell ref="N29:R29"/>
    <mergeCell ref="N28:R28"/>
    <mergeCell ref="B65:F65"/>
    <mergeCell ref="K65:M66"/>
    <mergeCell ref="N65:Q65"/>
    <mergeCell ref="R65:T66"/>
    <mergeCell ref="U65:W65"/>
    <mergeCell ref="X65:Z65"/>
    <mergeCell ref="AA65:AD65"/>
    <mergeCell ref="AE65:AG66"/>
    <mergeCell ref="AL65:AN66"/>
    <mergeCell ref="AR65:AU78"/>
    <mergeCell ref="B66:F66"/>
    <mergeCell ref="G66:J66"/>
    <mergeCell ref="N66:Q66"/>
    <mergeCell ref="U66:W66"/>
    <mergeCell ref="X66:Z66"/>
    <mergeCell ref="AA66:AD66"/>
    <mergeCell ref="AH66:AK66"/>
    <mergeCell ref="AO66:AQ66"/>
    <mergeCell ref="C67:F68"/>
    <mergeCell ref="G67:J68"/>
    <mergeCell ref="K67:M68"/>
    <mergeCell ref="N67:Q68"/>
    <mergeCell ref="R67:T68"/>
    <mergeCell ref="U67:W68"/>
    <mergeCell ref="X67:Z68"/>
    <mergeCell ref="AA67:AD68"/>
    <mergeCell ref="AE67:AG68"/>
    <mergeCell ref="AH67:AK68"/>
    <mergeCell ref="AL67:AN68"/>
    <mergeCell ref="AO67:AQ68"/>
    <mergeCell ref="N69:Q69"/>
    <mergeCell ref="R69:T69"/>
    <mergeCell ref="U69:W69"/>
    <mergeCell ref="X69:Z69"/>
    <mergeCell ref="AA69:AD69"/>
    <mergeCell ref="AO69:AQ69"/>
    <mergeCell ref="C70:F70"/>
    <mergeCell ref="G70:J70"/>
    <mergeCell ref="K70:M70"/>
    <mergeCell ref="N70:Q70"/>
    <mergeCell ref="R70:T70"/>
    <mergeCell ref="U70:W70"/>
    <mergeCell ref="AL70:AN70"/>
    <mergeCell ref="AO70:AQ70"/>
    <mergeCell ref="C71:F72"/>
    <mergeCell ref="G71:J72"/>
    <mergeCell ref="K71:M72"/>
    <mergeCell ref="N71:Q72"/>
    <mergeCell ref="R71:T72"/>
    <mergeCell ref="U71:W72"/>
    <mergeCell ref="X71:Z72"/>
    <mergeCell ref="AA71:AD72"/>
    <mergeCell ref="AE71:AG72"/>
    <mergeCell ref="AH71:AK72"/>
    <mergeCell ref="AL71:AN72"/>
    <mergeCell ref="AO71:AQ72"/>
    <mergeCell ref="C73:F74"/>
    <mergeCell ref="G73:J74"/>
    <mergeCell ref="K73:M74"/>
    <mergeCell ref="N73:Q74"/>
    <mergeCell ref="R73:T74"/>
    <mergeCell ref="U73:W74"/>
    <mergeCell ref="AL73:AN74"/>
    <mergeCell ref="AO73:AQ74"/>
    <mergeCell ref="N75:Q75"/>
    <mergeCell ref="R75:T75"/>
    <mergeCell ref="U75:W75"/>
    <mergeCell ref="X75:Z75"/>
    <mergeCell ref="AA75:AD75"/>
    <mergeCell ref="AA73:AD74"/>
    <mergeCell ref="AE73:AG74"/>
    <mergeCell ref="AH73:AK74"/>
    <mergeCell ref="X73:Z74"/>
    <mergeCell ref="B78:F78"/>
    <mergeCell ref="G78:J78"/>
    <mergeCell ref="K78:M78"/>
    <mergeCell ref="N78:Q78"/>
    <mergeCell ref="R78:T78"/>
    <mergeCell ref="C76:F76"/>
    <mergeCell ref="N76:Q76"/>
    <mergeCell ref="R76:T76"/>
    <mergeCell ref="G77:J77"/>
    <mergeCell ref="B77:F77"/>
    <mergeCell ref="AA78:AD78"/>
    <mergeCell ref="AE78:AG78"/>
    <mergeCell ref="AH78:AK78"/>
    <mergeCell ref="AL78:AN78"/>
    <mergeCell ref="N77:Q77"/>
    <mergeCell ref="R77:T77"/>
    <mergeCell ref="U77:W77"/>
    <mergeCell ref="X77:Z77"/>
    <mergeCell ref="AA77:AD77"/>
    <mergeCell ref="AE77:AG77"/>
    <mergeCell ref="AO78:AQ78"/>
    <mergeCell ref="C80:H80"/>
    <mergeCell ref="I80:M80"/>
    <mergeCell ref="N80:R80"/>
    <mergeCell ref="S80:Z80"/>
    <mergeCell ref="AA80:AE80"/>
    <mergeCell ref="AF80:AJ80"/>
    <mergeCell ref="AK80:AO80"/>
    <mergeCell ref="U78:W78"/>
    <mergeCell ref="AK82:AO82"/>
    <mergeCell ref="X78:Z78"/>
    <mergeCell ref="C81:H81"/>
    <mergeCell ref="I81:M81"/>
    <mergeCell ref="N81:R81"/>
    <mergeCell ref="S81:Z81"/>
    <mergeCell ref="AA81:AE81"/>
    <mergeCell ref="AF81:AJ81"/>
    <mergeCell ref="AK81:AO81"/>
    <mergeCell ref="C82:H82"/>
    <mergeCell ref="N83:R83"/>
    <mergeCell ref="S83:Z83"/>
    <mergeCell ref="AA83:AE83"/>
    <mergeCell ref="AF83:AJ83"/>
    <mergeCell ref="I82:M82"/>
    <mergeCell ref="N82:R82"/>
    <mergeCell ref="S82:Z82"/>
    <mergeCell ref="AA82:AE82"/>
    <mergeCell ref="AF82:AJ82"/>
    <mergeCell ref="AK83:AO83"/>
    <mergeCell ref="C84:H84"/>
    <mergeCell ref="I84:M84"/>
    <mergeCell ref="N84:R84"/>
    <mergeCell ref="S84:Z84"/>
    <mergeCell ref="AA84:AE84"/>
    <mergeCell ref="AF84:AJ84"/>
    <mergeCell ref="AK84:AO84"/>
    <mergeCell ref="C83:H83"/>
    <mergeCell ref="I83:M83"/>
    <mergeCell ref="S92:V92"/>
    <mergeCell ref="W92:AD92"/>
    <mergeCell ref="AE92:AQ92"/>
    <mergeCell ref="B93:AQ93"/>
    <mergeCell ref="AP116:AQ116"/>
    <mergeCell ref="B106:AQ108"/>
    <mergeCell ref="B110:AQ110"/>
    <mergeCell ref="B114:F114"/>
    <mergeCell ref="G114:O114"/>
    <mergeCell ref="B115:AQ115"/>
    <mergeCell ref="AR94:AU102"/>
    <mergeCell ref="B103:V103"/>
    <mergeCell ref="W103:AQ103"/>
    <mergeCell ref="B104:AQ104"/>
    <mergeCell ref="B105:K105"/>
    <mergeCell ref="L105:R105"/>
    <mergeCell ref="S105:V105"/>
    <mergeCell ref="AH120:AK120"/>
    <mergeCell ref="AO120:AQ120"/>
    <mergeCell ref="C121:F122"/>
    <mergeCell ref="AR106:AU108"/>
    <mergeCell ref="P114:AE114"/>
    <mergeCell ref="AF114:AQ114"/>
    <mergeCell ref="B118:F118"/>
    <mergeCell ref="G118:Z118"/>
    <mergeCell ref="AA118:AQ118"/>
    <mergeCell ref="B116:AO116"/>
    <mergeCell ref="B120:F120"/>
    <mergeCell ref="G120:J120"/>
    <mergeCell ref="N120:Q120"/>
    <mergeCell ref="U120:W120"/>
    <mergeCell ref="X120:Z120"/>
    <mergeCell ref="AA120:AD120"/>
    <mergeCell ref="K119:M120"/>
    <mergeCell ref="R119:T120"/>
    <mergeCell ref="U119:W119"/>
    <mergeCell ref="X119:Z119"/>
    <mergeCell ref="G121:J122"/>
    <mergeCell ref="K121:M122"/>
    <mergeCell ref="N121:Q122"/>
    <mergeCell ref="R121:T122"/>
    <mergeCell ref="U121:W122"/>
    <mergeCell ref="X121:Z122"/>
    <mergeCell ref="AA121:AD122"/>
    <mergeCell ref="AE121:AG122"/>
    <mergeCell ref="AH121:AK122"/>
    <mergeCell ref="AL121:AN122"/>
    <mergeCell ref="AO121:AQ122"/>
    <mergeCell ref="N123:Q123"/>
    <mergeCell ref="R123:T123"/>
    <mergeCell ref="U123:W123"/>
    <mergeCell ref="X123:Z123"/>
    <mergeCell ref="AA123:AD123"/>
    <mergeCell ref="AO124:AQ124"/>
    <mergeCell ref="C124:F124"/>
    <mergeCell ref="G124:J124"/>
    <mergeCell ref="K124:M124"/>
    <mergeCell ref="N124:Q124"/>
    <mergeCell ref="R124:T124"/>
    <mergeCell ref="U124:W124"/>
    <mergeCell ref="K125:M126"/>
    <mergeCell ref="X124:Z124"/>
    <mergeCell ref="AA124:AD124"/>
    <mergeCell ref="AE124:AG124"/>
    <mergeCell ref="AH124:AK124"/>
    <mergeCell ref="AL124:AN124"/>
    <mergeCell ref="U125:W126"/>
    <mergeCell ref="AL125:AN126"/>
    <mergeCell ref="AO125:AQ126"/>
    <mergeCell ref="C127:F128"/>
    <mergeCell ref="G127:J128"/>
    <mergeCell ref="K127:M128"/>
    <mergeCell ref="N127:Q128"/>
    <mergeCell ref="R127:T128"/>
    <mergeCell ref="C125:F126"/>
    <mergeCell ref="G125:J126"/>
    <mergeCell ref="AE125:AG126"/>
    <mergeCell ref="AH125:AK126"/>
    <mergeCell ref="N129:Q129"/>
    <mergeCell ref="R129:T129"/>
    <mergeCell ref="U129:W129"/>
    <mergeCell ref="X129:Z129"/>
    <mergeCell ref="AA129:AD129"/>
    <mergeCell ref="X125:Z126"/>
    <mergeCell ref="AA125:AD126"/>
    <mergeCell ref="N125:Q126"/>
    <mergeCell ref="R125:T126"/>
    <mergeCell ref="AE127:AG128"/>
    <mergeCell ref="U130:W130"/>
    <mergeCell ref="X130:Z130"/>
    <mergeCell ref="AA130:AD130"/>
    <mergeCell ref="AH127:AK128"/>
    <mergeCell ref="U127:W128"/>
    <mergeCell ref="X127:Z128"/>
    <mergeCell ref="AA127:AD128"/>
    <mergeCell ref="AE129:AG129"/>
    <mergeCell ref="AE130:AG130"/>
    <mergeCell ref="AL127:AN128"/>
    <mergeCell ref="AO127:AQ128"/>
    <mergeCell ref="AO130:AQ130"/>
    <mergeCell ref="B132:F132"/>
    <mergeCell ref="G132:J132"/>
    <mergeCell ref="K132:M132"/>
    <mergeCell ref="N132:Q132"/>
    <mergeCell ref="R132:T132"/>
    <mergeCell ref="C130:F130"/>
    <mergeCell ref="U132:W132"/>
    <mergeCell ref="AH132:AK132"/>
    <mergeCell ref="AL132:AN132"/>
    <mergeCell ref="N131:Q131"/>
    <mergeCell ref="R131:T131"/>
    <mergeCell ref="U131:W131"/>
    <mergeCell ref="X131:Z131"/>
    <mergeCell ref="AA131:AD131"/>
    <mergeCell ref="AK135:AO135"/>
    <mergeCell ref="C136:H136"/>
    <mergeCell ref="I136:M136"/>
    <mergeCell ref="AO132:AQ132"/>
    <mergeCell ref="C134:H134"/>
    <mergeCell ref="I134:M134"/>
    <mergeCell ref="N134:R134"/>
    <mergeCell ref="S134:Z134"/>
    <mergeCell ref="AA134:AE134"/>
    <mergeCell ref="AF134:AJ134"/>
    <mergeCell ref="C135:H135"/>
    <mergeCell ref="I135:M135"/>
    <mergeCell ref="N135:R135"/>
    <mergeCell ref="S135:Z135"/>
    <mergeCell ref="AA135:AE135"/>
    <mergeCell ref="AF135:AJ135"/>
    <mergeCell ref="AK136:AO136"/>
    <mergeCell ref="C137:H137"/>
    <mergeCell ref="I137:M137"/>
    <mergeCell ref="N137:R137"/>
    <mergeCell ref="S137:Z137"/>
    <mergeCell ref="AA137:AE137"/>
    <mergeCell ref="I138:M138"/>
    <mergeCell ref="N138:R138"/>
    <mergeCell ref="S138:Z138"/>
    <mergeCell ref="AA138:AE138"/>
    <mergeCell ref="AF138:AJ138"/>
    <mergeCell ref="N136:R136"/>
    <mergeCell ref="S136:Z136"/>
    <mergeCell ref="AA136:AE136"/>
    <mergeCell ref="AF136:AJ136"/>
    <mergeCell ref="B148:AQ156"/>
    <mergeCell ref="AK138:AO138"/>
    <mergeCell ref="B141:AQ145"/>
    <mergeCell ref="B146:K146"/>
    <mergeCell ref="L146:R146"/>
    <mergeCell ref="S146:V146"/>
    <mergeCell ref="W146:AD146"/>
    <mergeCell ref="AE146:AQ146"/>
    <mergeCell ref="B147:AQ147"/>
    <mergeCell ref="C138:H138"/>
    <mergeCell ref="B157:V157"/>
    <mergeCell ref="W157:AQ157"/>
    <mergeCell ref="B158:AQ158"/>
    <mergeCell ref="B159:K159"/>
    <mergeCell ref="L159:R159"/>
    <mergeCell ref="S159:V159"/>
    <mergeCell ref="W159:AD159"/>
    <mergeCell ref="AE159:AQ159"/>
    <mergeCell ref="P168:AE168"/>
    <mergeCell ref="AF168:AQ168"/>
    <mergeCell ref="B172:F172"/>
    <mergeCell ref="G172:Z172"/>
    <mergeCell ref="AA172:AQ172"/>
    <mergeCell ref="P165:AQ165"/>
    <mergeCell ref="B169:AQ169"/>
    <mergeCell ref="B168:F168"/>
    <mergeCell ref="G168:O168"/>
    <mergeCell ref="P166:AQ167"/>
    <mergeCell ref="AH174:AK174"/>
    <mergeCell ref="AO174:AQ174"/>
    <mergeCell ref="C175:F176"/>
    <mergeCell ref="R173:T174"/>
    <mergeCell ref="U173:W173"/>
    <mergeCell ref="X173:Z173"/>
    <mergeCell ref="AA173:AD173"/>
    <mergeCell ref="AE173:AG174"/>
    <mergeCell ref="AL173:AN174"/>
    <mergeCell ref="B174:F174"/>
    <mergeCell ref="G174:J174"/>
    <mergeCell ref="N174:Q174"/>
    <mergeCell ref="U174:W174"/>
    <mergeCell ref="X174:Z174"/>
    <mergeCell ref="AA174:AD174"/>
    <mergeCell ref="G175:J176"/>
    <mergeCell ref="K175:M176"/>
    <mergeCell ref="N175:Q176"/>
    <mergeCell ref="R175:T176"/>
    <mergeCell ref="U175:W176"/>
    <mergeCell ref="X175:Z176"/>
    <mergeCell ref="AA175:AD176"/>
    <mergeCell ref="AE175:AG176"/>
    <mergeCell ref="AH175:AK176"/>
    <mergeCell ref="AL175:AN176"/>
    <mergeCell ref="AO175:AQ176"/>
    <mergeCell ref="AA177:AD177"/>
    <mergeCell ref="AE177:AG177"/>
    <mergeCell ref="C178:F178"/>
    <mergeCell ref="G178:J178"/>
    <mergeCell ref="K178:M178"/>
    <mergeCell ref="N178:Q178"/>
    <mergeCell ref="R178:T178"/>
    <mergeCell ref="U178:W178"/>
    <mergeCell ref="AE178:AG178"/>
    <mergeCell ref="X178:Z178"/>
    <mergeCell ref="AA178:AD178"/>
    <mergeCell ref="AH178:AK178"/>
    <mergeCell ref="AL178:AN178"/>
    <mergeCell ref="AO178:AQ178"/>
    <mergeCell ref="C179:F180"/>
    <mergeCell ref="G179:J180"/>
    <mergeCell ref="K179:M180"/>
    <mergeCell ref="N179:Q180"/>
    <mergeCell ref="R179:T180"/>
    <mergeCell ref="U179:W180"/>
    <mergeCell ref="R181:T182"/>
    <mergeCell ref="AO181:AQ182"/>
    <mergeCell ref="X179:Z180"/>
    <mergeCell ref="AA179:AD180"/>
    <mergeCell ref="AE179:AG180"/>
    <mergeCell ref="AH179:AK180"/>
    <mergeCell ref="AL179:AN180"/>
    <mergeCell ref="AO179:AQ180"/>
    <mergeCell ref="AE183:AG183"/>
    <mergeCell ref="X181:Z182"/>
    <mergeCell ref="AA181:AD182"/>
    <mergeCell ref="AL183:AN183"/>
    <mergeCell ref="AH181:AK182"/>
    <mergeCell ref="AL181:AN182"/>
    <mergeCell ref="C184:F184"/>
    <mergeCell ref="U181:W182"/>
    <mergeCell ref="N185:Q185"/>
    <mergeCell ref="R185:T185"/>
    <mergeCell ref="U185:W185"/>
    <mergeCell ref="U186:W186"/>
    <mergeCell ref="C181:F182"/>
    <mergeCell ref="G181:J182"/>
    <mergeCell ref="K181:M182"/>
    <mergeCell ref="N181:Q182"/>
    <mergeCell ref="AE181:AG182"/>
    <mergeCell ref="AA188:AE188"/>
    <mergeCell ref="AF188:AJ188"/>
    <mergeCell ref="AK188:AO188"/>
    <mergeCell ref="G186:J186"/>
    <mergeCell ref="K186:M186"/>
    <mergeCell ref="N186:Q186"/>
    <mergeCell ref="R186:T186"/>
    <mergeCell ref="X183:Z183"/>
    <mergeCell ref="AA183:AD183"/>
    <mergeCell ref="R184:T184"/>
    <mergeCell ref="AA186:AD186"/>
    <mergeCell ref="AE186:AG186"/>
    <mergeCell ref="AH186:AK186"/>
    <mergeCell ref="AL186:AN186"/>
    <mergeCell ref="AO185:AQ185"/>
    <mergeCell ref="X185:Z185"/>
    <mergeCell ref="AA185:AD185"/>
    <mergeCell ref="AL185:AN185"/>
    <mergeCell ref="U184:W184"/>
    <mergeCell ref="AA189:AE189"/>
    <mergeCell ref="AF189:AJ189"/>
    <mergeCell ref="AK189:AO189"/>
    <mergeCell ref="C190:H190"/>
    <mergeCell ref="AE185:AG185"/>
    <mergeCell ref="AO186:AQ186"/>
    <mergeCell ref="C188:H188"/>
    <mergeCell ref="I188:M188"/>
    <mergeCell ref="N188:R188"/>
    <mergeCell ref="S188:Z188"/>
    <mergeCell ref="C191:H191"/>
    <mergeCell ref="I191:M191"/>
    <mergeCell ref="N191:R191"/>
    <mergeCell ref="S191:Z191"/>
    <mergeCell ref="AA191:AE191"/>
    <mergeCell ref="X186:Z186"/>
    <mergeCell ref="C189:H189"/>
    <mergeCell ref="I189:M189"/>
    <mergeCell ref="N189:R189"/>
    <mergeCell ref="S189:Z189"/>
    <mergeCell ref="AF192:AJ192"/>
    <mergeCell ref="I190:M190"/>
    <mergeCell ref="N190:R190"/>
    <mergeCell ref="S190:Z190"/>
    <mergeCell ref="AA190:AE190"/>
    <mergeCell ref="AF190:AJ190"/>
    <mergeCell ref="AK190:AO190"/>
    <mergeCell ref="AK191:AO191"/>
    <mergeCell ref="AK192:AO192"/>
    <mergeCell ref="B195:AQ199"/>
    <mergeCell ref="B200:K200"/>
    <mergeCell ref="L200:R200"/>
    <mergeCell ref="S200:V200"/>
    <mergeCell ref="W200:AD200"/>
    <mergeCell ref="AE200:AQ200"/>
    <mergeCell ref="AF191:AJ191"/>
    <mergeCell ref="B201:AQ201"/>
    <mergeCell ref="C192:H192"/>
    <mergeCell ref="B202:AQ210"/>
    <mergeCell ref="AR202:AU210"/>
    <mergeCell ref="B211:V211"/>
    <mergeCell ref="W211:AQ211"/>
    <mergeCell ref="I192:M192"/>
    <mergeCell ref="N192:R192"/>
    <mergeCell ref="S192:Z192"/>
    <mergeCell ref="AA192:AE192"/>
    <mergeCell ref="B212:AQ212"/>
    <mergeCell ref="B213:K213"/>
    <mergeCell ref="L213:R213"/>
    <mergeCell ref="S213:V213"/>
    <mergeCell ref="W213:AD213"/>
    <mergeCell ref="AE213:AQ213"/>
    <mergeCell ref="AR214:AU216"/>
    <mergeCell ref="P222:AE222"/>
    <mergeCell ref="AF222:AQ222"/>
    <mergeCell ref="B226:F226"/>
    <mergeCell ref="G226:Z226"/>
    <mergeCell ref="AA226:AQ226"/>
    <mergeCell ref="B223:AQ223"/>
    <mergeCell ref="B224:AO224"/>
    <mergeCell ref="AP224:AQ224"/>
    <mergeCell ref="B222:F222"/>
    <mergeCell ref="X227:Z227"/>
    <mergeCell ref="AA227:AD227"/>
    <mergeCell ref="AE227:AG228"/>
    <mergeCell ref="AL227:AN228"/>
    <mergeCell ref="AR227:AU240"/>
    <mergeCell ref="AH228:AK228"/>
    <mergeCell ref="AO228:AQ228"/>
    <mergeCell ref="AA229:AD230"/>
    <mergeCell ref="AE229:AG230"/>
    <mergeCell ref="AA233:AD234"/>
    <mergeCell ref="B228:F228"/>
    <mergeCell ref="G228:J228"/>
    <mergeCell ref="N228:Q228"/>
    <mergeCell ref="U228:W228"/>
    <mergeCell ref="X228:Z228"/>
    <mergeCell ref="AA228:AD228"/>
    <mergeCell ref="K227:M228"/>
    <mergeCell ref="N227:Q227"/>
    <mergeCell ref="R227:T228"/>
    <mergeCell ref="U227:W227"/>
    <mergeCell ref="U229:W230"/>
    <mergeCell ref="X229:Z230"/>
    <mergeCell ref="AH229:AK230"/>
    <mergeCell ref="AL229:AN230"/>
    <mergeCell ref="AO229:AQ230"/>
    <mergeCell ref="N231:Q231"/>
    <mergeCell ref="R231:T231"/>
    <mergeCell ref="U231:W231"/>
    <mergeCell ref="X231:Z231"/>
    <mergeCell ref="AA231:AD231"/>
    <mergeCell ref="AO231:AQ231"/>
    <mergeCell ref="C232:F232"/>
    <mergeCell ref="G232:J232"/>
    <mergeCell ref="K232:M232"/>
    <mergeCell ref="N232:Q232"/>
    <mergeCell ref="R232:T232"/>
    <mergeCell ref="U232:W232"/>
    <mergeCell ref="AH232:AK232"/>
    <mergeCell ref="AL232:AN232"/>
    <mergeCell ref="AO232:AQ232"/>
    <mergeCell ref="C233:F234"/>
    <mergeCell ref="G233:J234"/>
    <mergeCell ref="K233:M234"/>
    <mergeCell ref="N233:Q234"/>
    <mergeCell ref="R233:T234"/>
    <mergeCell ref="U233:W234"/>
    <mergeCell ref="AH233:AK234"/>
    <mergeCell ref="AL233:AN234"/>
    <mergeCell ref="AO233:AQ234"/>
    <mergeCell ref="C235:F236"/>
    <mergeCell ref="G235:J236"/>
    <mergeCell ref="K235:M236"/>
    <mergeCell ref="N235:Q236"/>
    <mergeCell ref="R235:T236"/>
    <mergeCell ref="U235:W236"/>
    <mergeCell ref="X235:Z236"/>
    <mergeCell ref="AH235:AK236"/>
    <mergeCell ref="AL235:AN236"/>
    <mergeCell ref="AO235:AQ236"/>
    <mergeCell ref="N237:Q237"/>
    <mergeCell ref="R237:T237"/>
    <mergeCell ref="U237:W237"/>
    <mergeCell ref="X237:Z237"/>
    <mergeCell ref="AA237:AD237"/>
    <mergeCell ref="AE237:AG237"/>
    <mergeCell ref="AO237:AQ237"/>
    <mergeCell ref="R238:T238"/>
    <mergeCell ref="U238:W238"/>
    <mergeCell ref="X238:Z238"/>
    <mergeCell ref="AA238:AD238"/>
    <mergeCell ref="G238:J238"/>
    <mergeCell ref="K238:M238"/>
    <mergeCell ref="B240:F240"/>
    <mergeCell ref="G240:J240"/>
    <mergeCell ref="K240:M240"/>
    <mergeCell ref="N240:Q240"/>
    <mergeCell ref="R240:T240"/>
    <mergeCell ref="U240:W240"/>
    <mergeCell ref="AK244:AO244"/>
    <mergeCell ref="X240:Z240"/>
    <mergeCell ref="AA240:AD240"/>
    <mergeCell ref="AE240:AG240"/>
    <mergeCell ref="AH240:AK240"/>
    <mergeCell ref="AL240:AN240"/>
    <mergeCell ref="AO240:AQ240"/>
    <mergeCell ref="AK243:AO243"/>
    <mergeCell ref="AA242:AE242"/>
    <mergeCell ref="AF242:AJ242"/>
    <mergeCell ref="AK242:AO242"/>
    <mergeCell ref="C243:H243"/>
    <mergeCell ref="I243:M243"/>
    <mergeCell ref="N243:R243"/>
    <mergeCell ref="S243:Z243"/>
    <mergeCell ref="AA243:AE243"/>
    <mergeCell ref="AF243:AJ243"/>
    <mergeCell ref="C242:H242"/>
    <mergeCell ref="I242:M242"/>
    <mergeCell ref="N242:R242"/>
    <mergeCell ref="N246:R246"/>
    <mergeCell ref="S246:Z246"/>
    <mergeCell ref="AA246:AE246"/>
    <mergeCell ref="AF246:AJ246"/>
    <mergeCell ref="C245:H245"/>
    <mergeCell ref="I245:M245"/>
    <mergeCell ref="N245:R245"/>
    <mergeCell ref="S245:Z245"/>
    <mergeCell ref="AA245:AE245"/>
    <mergeCell ref="AF245:AJ245"/>
    <mergeCell ref="AF244:AJ244"/>
    <mergeCell ref="AK246:AO246"/>
    <mergeCell ref="B249:AQ253"/>
    <mergeCell ref="B254:K254"/>
    <mergeCell ref="L254:R254"/>
    <mergeCell ref="S254:V254"/>
    <mergeCell ref="W254:AD254"/>
    <mergeCell ref="AE254:AQ254"/>
    <mergeCell ref="AK245:AO245"/>
    <mergeCell ref="I246:M246"/>
    <mergeCell ref="C246:H246"/>
    <mergeCell ref="B256:AQ264"/>
    <mergeCell ref="AR256:AU264"/>
    <mergeCell ref="B265:V265"/>
    <mergeCell ref="W265:AQ265"/>
    <mergeCell ref="B266:AQ266"/>
    <mergeCell ref="B248:AQ248"/>
    <mergeCell ref="AR242:AU246"/>
    <mergeCell ref="AR249:AU253"/>
    <mergeCell ref="AA244:AE244"/>
    <mergeCell ref="AR268:AU270"/>
    <mergeCell ref="P276:AE276"/>
    <mergeCell ref="AF276:AQ276"/>
    <mergeCell ref="G276:O276"/>
    <mergeCell ref="B274:O275"/>
    <mergeCell ref="P274:AQ275"/>
    <mergeCell ref="B276:F276"/>
    <mergeCell ref="B273:O273"/>
    <mergeCell ref="P273:AQ273"/>
    <mergeCell ref="B268:AQ270"/>
    <mergeCell ref="B280:F280"/>
    <mergeCell ref="G280:Z280"/>
    <mergeCell ref="AA280:AQ280"/>
    <mergeCell ref="B278:AO278"/>
    <mergeCell ref="AP278:AQ278"/>
    <mergeCell ref="B279:AQ279"/>
    <mergeCell ref="X281:Z281"/>
    <mergeCell ref="AA281:AD281"/>
    <mergeCell ref="AE281:AG282"/>
    <mergeCell ref="AL281:AN282"/>
    <mergeCell ref="AR281:AU294"/>
    <mergeCell ref="AH282:AK282"/>
    <mergeCell ref="AO282:AQ282"/>
    <mergeCell ref="X283:Z284"/>
    <mergeCell ref="AA283:AD284"/>
    <mergeCell ref="X286:Z286"/>
    <mergeCell ref="B282:F282"/>
    <mergeCell ref="G282:J282"/>
    <mergeCell ref="N282:Q282"/>
    <mergeCell ref="U282:W282"/>
    <mergeCell ref="X282:Z282"/>
    <mergeCell ref="AA282:AD282"/>
    <mergeCell ref="K281:M282"/>
    <mergeCell ref="N281:Q281"/>
    <mergeCell ref="R281:T282"/>
    <mergeCell ref="U281:W281"/>
    <mergeCell ref="C283:F284"/>
    <mergeCell ref="G283:J284"/>
    <mergeCell ref="K283:M284"/>
    <mergeCell ref="N283:Q284"/>
    <mergeCell ref="R283:T284"/>
    <mergeCell ref="U283:W284"/>
    <mergeCell ref="AE283:AG284"/>
    <mergeCell ref="AH283:AK284"/>
    <mergeCell ref="AL283:AN284"/>
    <mergeCell ref="AO283:AQ284"/>
    <mergeCell ref="N285:Q285"/>
    <mergeCell ref="R285:T285"/>
    <mergeCell ref="U285:W285"/>
    <mergeCell ref="X285:Z285"/>
    <mergeCell ref="AA285:AD285"/>
    <mergeCell ref="AE285:AG285"/>
    <mergeCell ref="C286:F286"/>
    <mergeCell ref="G286:J286"/>
    <mergeCell ref="K286:M286"/>
    <mergeCell ref="N286:Q286"/>
    <mergeCell ref="R286:T286"/>
    <mergeCell ref="U286:W286"/>
    <mergeCell ref="AE286:AG286"/>
    <mergeCell ref="AH286:AK286"/>
    <mergeCell ref="AL286:AN286"/>
    <mergeCell ref="AO286:AQ286"/>
    <mergeCell ref="C287:F288"/>
    <mergeCell ref="G287:J288"/>
    <mergeCell ref="K287:M288"/>
    <mergeCell ref="N287:Q288"/>
    <mergeCell ref="R287:T288"/>
    <mergeCell ref="U287:W288"/>
    <mergeCell ref="X287:Z288"/>
    <mergeCell ref="AA287:AD288"/>
    <mergeCell ref="AE287:AG288"/>
    <mergeCell ref="AH287:AK288"/>
    <mergeCell ref="AL287:AN288"/>
    <mergeCell ref="AO287:AQ288"/>
    <mergeCell ref="C289:F290"/>
    <mergeCell ref="G289:J290"/>
    <mergeCell ref="K289:M290"/>
    <mergeCell ref="N289:Q290"/>
    <mergeCell ref="R289:T290"/>
    <mergeCell ref="U289:W290"/>
    <mergeCell ref="X289:Z290"/>
    <mergeCell ref="AA289:AD290"/>
    <mergeCell ref="AE289:AG290"/>
    <mergeCell ref="AH289:AK290"/>
    <mergeCell ref="AL289:AN290"/>
    <mergeCell ref="AO289:AQ290"/>
    <mergeCell ref="X294:Z294"/>
    <mergeCell ref="AA294:AD294"/>
    <mergeCell ref="B294:F294"/>
    <mergeCell ref="G294:J294"/>
    <mergeCell ref="K294:M294"/>
    <mergeCell ref="N294:Q294"/>
    <mergeCell ref="R294:T294"/>
    <mergeCell ref="U294:W294"/>
    <mergeCell ref="AE294:AG294"/>
    <mergeCell ref="AH294:AK294"/>
    <mergeCell ref="AL294:AN294"/>
    <mergeCell ref="AO294:AQ294"/>
    <mergeCell ref="C296:H296"/>
    <mergeCell ref="I296:M296"/>
    <mergeCell ref="N296:R296"/>
    <mergeCell ref="S296:Z296"/>
    <mergeCell ref="AA296:AE296"/>
    <mergeCell ref="AF296:AJ296"/>
    <mergeCell ref="AK298:AO298"/>
    <mergeCell ref="AK296:AO296"/>
    <mergeCell ref="C297:H297"/>
    <mergeCell ref="I297:M297"/>
    <mergeCell ref="N297:R297"/>
    <mergeCell ref="S297:Z297"/>
    <mergeCell ref="AA297:AE297"/>
    <mergeCell ref="AF297:AJ297"/>
    <mergeCell ref="AK297:AO297"/>
    <mergeCell ref="C298:H298"/>
    <mergeCell ref="I299:M299"/>
    <mergeCell ref="N299:R299"/>
    <mergeCell ref="S299:Z299"/>
    <mergeCell ref="AA299:AE299"/>
    <mergeCell ref="AF299:AJ299"/>
    <mergeCell ref="I298:M298"/>
    <mergeCell ref="N298:R298"/>
    <mergeCell ref="S298:Z298"/>
    <mergeCell ref="AA298:AE298"/>
    <mergeCell ref="AF298:AJ298"/>
    <mergeCell ref="B309:AQ309"/>
    <mergeCell ref="AK299:AO299"/>
    <mergeCell ref="C300:H300"/>
    <mergeCell ref="I300:M300"/>
    <mergeCell ref="N300:R300"/>
    <mergeCell ref="S300:Z300"/>
    <mergeCell ref="AA300:AE300"/>
    <mergeCell ref="AF300:AJ300"/>
    <mergeCell ref="AK300:AO300"/>
    <mergeCell ref="C299:H299"/>
    <mergeCell ref="B303:AQ307"/>
    <mergeCell ref="B308:K308"/>
    <mergeCell ref="L308:R308"/>
    <mergeCell ref="S308:V308"/>
    <mergeCell ref="W308:AD308"/>
    <mergeCell ref="AE308:AQ308"/>
    <mergeCell ref="B328:O329"/>
    <mergeCell ref="AR310:AU318"/>
    <mergeCell ref="B319:V319"/>
    <mergeCell ref="W319:AQ319"/>
    <mergeCell ref="B320:AQ320"/>
    <mergeCell ref="B321:K321"/>
    <mergeCell ref="L321:R321"/>
    <mergeCell ref="S321:V321"/>
    <mergeCell ref="W321:AD321"/>
    <mergeCell ref="AE321:AQ321"/>
    <mergeCell ref="P330:AE330"/>
    <mergeCell ref="AF330:AQ330"/>
    <mergeCell ref="B334:F334"/>
    <mergeCell ref="G334:Z334"/>
    <mergeCell ref="AA334:AQ334"/>
    <mergeCell ref="B331:AQ331"/>
    <mergeCell ref="B332:AO332"/>
    <mergeCell ref="AP332:AQ332"/>
    <mergeCell ref="AA335:AD335"/>
    <mergeCell ref="AE335:AG336"/>
    <mergeCell ref="AL335:AN336"/>
    <mergeCell ref="AR335:AU348"/>
    <mergeCell ref="B336:F336"/>
    <mergeCell ref="G336:J336"/>
    <mergeCell ref="N336:Q336"/>
    <mergeCell ref="U336:W336"/>
    <mergeCell ref="X336:Z336"/>
    <mergeCell ref="AA336:AD336"/>
    <mergeCell ref="AO336:AQ336"/>
    <mergeCell ref="C337:F338"/>
    <mergeCell ref="G337:J338"/>
    <mergeCell ref="K337:M338"/>
    <mergeCell ref="N337:Q338"/>
    <mergeCell ref="R337:T338"/>
    <mergeCell ref="U337:W338"/>
    <mergeCell ref="X337:Z338"/>
    <mergeCell ref="AA337:AD338"/>
    <mergeCell ref="AE337:AG338"/>
    <mergeCell ref="AO337:AQ338"/>
    <mergeCell ref="N339:Q339"/>
    <mergeCell ref="R339:T339"/>
    <mergeCell ref="U339:W339"/>
    <mergeCell ref="X339:Z339"/>
    <mergeCell ref="AA339:AD339"/>
    <mergeCell ref="AE339:AG339"/>
    <mergeCell ref="AH339:AK339"/>
    <mergeCell ref="AL339:AN339"/>
    <mergeCell ref="AL337:AN338"/>
    <mergeCell ref="G340:J340"/>
    <mergeCell ref="K340:M340"/>
    <mergeCell ref="N340:Q340"/>
    <mergeCell ref="U341:W342"/>
    <mergeCell ref="X341:Z342"/>
    <mergeCell ref="C339:F339"/>
    <mergeCell ref="G339:J339"/>
    <mergeCell ref="K339:M339"/>
    <mergeCell ref="N341:Q342"/>
    <mergeCell ref="R341:T342"/>
    <mergeCell ref="AO343:AQ344"/>
    <mergeCell ref="AA340:AD340"/>
    <mergeCell ref="AE340:AG340"/>
    <mergeCell ref="AH340:AK340"/>
    <mergeCell ref="AL340:AN340"/>
    <mergeCell ref="AO340:AQ340"/>
    <mergeCell ref="AA341:AD342"/>
    <mergeCell ref="AL341:AN342"/>
    <mergeCell ref="AE341:AG342"/>
    <mergeCell ref="AO341:AQ342"/>
    <mergeCell ref="C343:F344"/>
    <mergeCell ref="G343:J344"/>
    <mergeCell ref="K343:M344"/>
    <mergeCell ref="N343:Q344"/>
    <mergeCell ref="R343:T344"/>
    <mergeCell ref="U343:W344"/>
    <mergeCell ref="U346:W346"/>
    <mergeCell ref="X346:Z346"/>
    <mergeCell ref="AA346:AD346"/>
    <mergeCell ref="AH343:AK344"/>
    <mergeCell ref="AL343:AN344"/>
    <mergeCell ref="X343:Z344"/>
    <mergeCell ref="AA343:AD344"/>
    <mergeCell ref="AE343:AG344"/>
    <mergeCell ref="AA345:AD345"/>
    <mergeCell ref="AH345:AK345"/>
    <mergeCell ref="B348:F348"/>
    <mergeCell ref="G348:J348"/>
    <mergeCell ref="K348:M348"/>
    <mergeCell ref="N348:Q348"/>
    <mergeCell ref="R348:T348"/>
    <mergeCell ref="C346:F346"/>
    <mergeCell ref="N346:Q346"/>
    <mergeCell ref="R346:T346"/>
    <mergeCell ref="B347:F347"/>
    <mergeCell ref="K347:M347"/>
    <mergeCell ref="U347:W347"/>
    <mergeCell ref="X347:Z347"/>
    <mergeCell ref="AA347:AD347"/>
    <mergeCell ref="AL347:AN347"/>
    <mergeCell ref="AH347:AK347"/>
    <mergeCell ref="AK351:AO351"/>
    <mergeCell ref="C352:H352"/>
    <mergeCell ref="I352:M352"/>
    <mergeCell ref="AO348:AQ348"/>
    <mergeCell ref="C350:H350"/>
    <mergeCell ref="I350:M350"/>
    <mergeCell ref="N350:R350"/>
    <mergeCell ref="S350:Z350"/>
    <mergeCell ref="AA350:AE350"/>
    <mergeCell ref="AF350:AJ350"/>
    <mergeCell ref="C351:H351"/>
    <mergeCell ref="I351:M351"/>
    <mergeCell ref="N351:R351"/>
    <mergeCell ref="S351:Z351"/>
    <mergeCell ref="AA351:AE351"/>
    <mergeCell ref="AF351:AJ351"/>
    <mergeCell ref="C353:H353"/>
    <mergeCell ref="I353:M353"/>
    <mergeCell ref="N353:R353"/>
    <mergeCell ref="S353:Z353"/>
    <mergeCell ref="AA353:AE353"/>
    <mergeCell ref="AF353:AJ353"/>
    <mergeCell ref="I354:M354"/>
    <mergeCell ref="N354:R354"/>
    <mergeCell ref="S354:Z354"/>
    <mergeCell ref="AA354:AE354"/>
    <mergeCell ref="AF354:AJ354"/>
    <mergeCell ref="AK352:AO352"/>
    <mergeCell ref="AK353:AO353"/>
    <mergeCell ref="AK354:AO354"/>
    <mergeCell ref="S352:Z352"/>
    <mergeCell ref="AA352:AE352"/>
    <mergeCell ref="B362:K362"/>
    <mergeCell ref="L362:R362"/>
    <mergeCell ref="S362:V362"/>
    <mergeCell ref="W362:AD362"/>
    <mergeCell ref="AE362:AQ362"/>
    <mergeCell ref="C354:H354"/>
    <mergeCell ref="B373:V373"/>
    <mergeCell ref="W373:AQ373"/>
    <mergeCell ref="B374:AQ374"/>
    <mergeCell ref="B375:K375"/>
    <mergeCell ref="L375:R375"/>
    <mergeCell ref="S375:V375"/>
    <mergeCell ref="W375:AD375"/>
    <mergeCell ref="AE375:AQ375"/>
    <mergeCell ref="B364:AQ372"/>
    <mergeCell ref="B357:AQ361"/>
    <mergeCell ref="B388:F388"/>
    <mergeCell ref="G388:Z388"/>
    <mergeCell ref="AA388:AQ388"/>
    <mergeCell ref="B381:O381"/>
    <mergeCell ref="B386:AO386"/>
    <mergeCell ref="AP386:AQ386"/>
    <mergeCell ref="B387:AQ387"/>
    <mergeCell ref="B363:AQ363"/>
    <mergeCell ref="B376:AQ378"/>
    <mergeCell ref="N389:Q389"/>
    <mergeCell ref="R389:T390"/>
    <mergeCell ref="U389:W389"/>
    <mergeCell ref="X389:Z389"/>
    <mergeCell ref="AA389:AD389"/>
    <mergeCell ref="AE389:AG390"/>
    <mergeCell ref="AL389:AN390"/>
    <mergeCell ref="AR389:AU402"/>
    <mergeCell ref="B390:F390"/>
    <mergeCell ref="G390:J390"/>
    <mergeCell ref="N390:Q390"/>
    <mergeCell ref="U390:W390"/>
    <mergeCell ref="X390:Z390"/>
    <mergeCell ref="AA390:AD390"/>
    <mergeCell ref="AH390:AK390"/>
    <mergeCell ref="AO390:AQ390"/>
    <mergeCell ref="C391:F392"/>
    <mergeCell ref="G391:J392"/>
    <mergeCell ref="K391:M392"/>
    <mergeCell ref="N391:Q392"/>
    <mergeCell ref="R391:T392"/>
    <mergeCell ref="U391:W392"/>
    <mergeCell ref="X391:Z392"/>
    <mergeCell ref="AA391:AD392"/>
    <mergeCell ref="AE391:AG392"/>
    <mergeCell ref="AL391:AN392"/>
    <mergeCell ref="AO391:AQ392"/>
    <mergeCell ref="N393:Q393"/>
    <mergeCell ref="R393:T393"/>
    <mergeCell ref="U393:W393"/>
    <mergeCell ref="X393:Z393"/>
    <mergeCell ref="AA393:AD393"/>
    <mergeCell ref="G394:J394"/>
    <mergeCell ref="K394:M394"/>
    <mergeCell ref="N394:Q394"/>
    <mergeCell ref="R394:T394"/>
    <mergeCell ref="U394:W394"/>
    <mergeCell ref="X394:Z394"/>
    <mergeCell ref="AA394:AD394"/>
    <mergeCell ref="AE394:AG394"/>
    <mergeCell ref="AH394:AK394"/>
    <mergeCell ref="AL394:AN394"/>
    <mergeCell ref="AO394:AQ394"/>
    <mergeCell ref="C395:F396"/>
    <mergeCell ref="G395:J396"/>
    <mergeCell ref="K395:M396"/>
    <mergeCell ref="N395:Q396"/>
    <mergeCell ref="R395:T396"/>
    <mergeCell ref="U395:W396"/>
    <mergeCell ref="X395:Z396"/>
    <mergeCell ref="AA395:AD396"/>
    <mergeCell ref="AE395:AG396"/>
    <mergeCell ref="AH395:AK396"/>
    <mergeCell ref="AL395:AN396"/>
    <mergeCell ref="AO395:AQ396"/>
    <mergeCell ref="C397:F398"/>
    <mergeCell ref="G397:J398"/>
    <mergeCell ref="K397:M398"/>
    <mergeCell ref="N397:Q398"/>
    <mergeCell ref="R397:T398"/>
    <mergeCell ref="U397:W398"/>
    <mergeCell ref="X397:Z398"/>
    <mergeCell ref="AA397:AD398"/>
    <mergeCell ref="AE397:AG398"/>
    <mergeCell ref="AH397:AK398"/>
    <mergeCell ref="AL397:AN398"/>
    <mergeCell ref="AO397:AQ398"/>
    <mergeCell ref="X399:Z399"/>
    <mergeCell ref="AA399:AD399"/>
    <mergeCell ref="C400:F400"/>
    <mergeCell ref="N400:Q400"/>
    <mergeCell ref="R400:T400"/>
    <mergeCell ref="U400:W400"/>
    <mergeCell ref="X400:Z400"/>
    <mergeCell ref="G399:J399"/>
    <mergeCell ref="K399:M399"/>
    <mergeCell ref="AA400:AD400"/>
    <mergeCell ref="B402:F402"/>
    <mergeCell ref="G402:J402"/>
    <mergeCell ref="K402:M402"/>
    <mergeCell ref="N402:Q402"/>
    <mergeCell ref="R402:T402"/>
    <mergeCell ref="N399:Q399"/>
    <mergeCell ref="R399:T399"/>
    <mergeCell ref="AA401:AD401"/>
    <mergeCell ref="AH401:AK401"/>
    <mergeCell ref="AE401:AG401"/>
    <mergeCell ref="AK404:AO404"/>
    <mergeCell ref="U402:W402"/>
    <mergeCell ref="X402:Z402"/>
    <mergeCell ref="AA402:AD402"/>
    <mergeCell ref="AE402:AG402"/>
    <mergeCell ref="AH402:AK402"/>
    <mergeCell ref="AL402:AN402"/>
    <mergeCell ref="AK405:AO405"/>
    <mergeCell ref="C406:H406"/>
    <mergeCell ref="I406:M406"/>
    <mergeCell ref="AO402:AQ402"/>
    <mergeCell ref="C404:H404"/>
    <mergeCell ref="I404:M404"/>
    <mergeCell ref="N404:R404"/>
    <mergeCell ref="S404:Z404"/>
    <mergeCell ref="AA404:AE404"/>
    <mergeCell ref="AF404:AJ404"/>
    <mergeCell ref="C405:H405"/>
    <mergeCell ref="I405:M405"/>
    <mergeCell ref="N405:R405"/>
    <mergeCell ref="S405:Z405"/>
    <mergeCell ref="AA405:AE405"/>
    <mergeCell ref="AF405:AJ405"/>
    <mergeCell ref="N406:R406"/>
    <mergeCell ref="S406:Z406"/>
    <mergeCell ref="AA406:AE406"/>
    <mergeCell ref="AF406:AJ406"/>
    <mergeCell ref="AK406:AO406"/>
    <mergeCell ref="C407:H407"/>
    <mergeCell ref="I407:M407"/>
    <mergeCell ref="N407:R407"/>
    <mergeCell ref="S407:Z407"/>
    <mergeCell ref="AA407:AE407"/>
    <mergeCell ref="AF407:AJ407"/>
    <mergeCell ref="AK407:AO407"/>
    <mergeCell ref="C408:H408"/>
    <mergeCell ref="I408:M408"/>
    <mergeCell ref="N408:R408"/>
    <mergeCell ref="S408:Z408"/>
    <mergeCell ref="AA408:AE408"/>
    <mergeCell ref="AF408:AJ408"/>
    <mergeCell ref="AK408:AO408"/>
    <mergeCell ref="W429:AD429"/>
    <mergeCell ref="AE429:AQ429"/>
    <mergeCell ref="B411:AQ415"/>
    <mergeCell ref="B416:K416"/>
    <mergeCell ref="L416:R416"/>
    <mergeCell ref="S416:V416"/>
    <mergeCell ref="W416:AD416"/>
    <mergeCell ref="AE416:AQ416"/>
    <mergeCell ref="B417:AQ417"/>
    <mergeCell ref="AR26:AU30"/>
    <mergeCell ref="AR33:AU37"/>
    <mergeCell ref="AR430:AU432"/>
    <mergeCell ref="AR418:AU426"/>
    <mergeCell ref="B427:V427"/>
    <mergeCell ref="W427:AQ427"/>
    <mergeCell ref="B428:AQ428"/>
    <mergeCell ref="B429:K429"/>
    <mergeCell ref="L429:R429"/>
    <mergeCell ref="S429:V429"/>
    <mergeCell ref="AR80:AU84"/>
    <mergeCell ref="AR87:AU91"/>
    <mergeCell ref="AR134:AU138"/>
    <mergeCell ref="AR141:AU145"/>
    <mergeCell ref="AR188:AU192"/>
    <mergeCell ref="AR195:AU199"/>
    <mergeCell ref="AR173:AU186"/>
    <mergeCell ref="AR160:AU162"/>
    <mergeCell ref="AR148:AU156"/>
    <mergeCell ref="AR119:AU132"/>
    <mergeCell ref="AR296:AU300"/>
    <mergeCell ref="AR303:AU307"/>
    <mergeCell ref="AR350:AU354"/>
    <mergeCell ref="AR357:AU361"/>
    <mergeCell ref="AR404:AU408"/>
    <mergeCell ref="AR411:AU415"/>
    <mergeCell ref="AR322:AU324"/>
    <mergeCell ref="AR364:AU372"/>
  </mergeCells>
  <dataValidations count="2">
    <dataValidation type="list" allowBlank="1" showInputMessage="1" showErrorMessage="1" sqref="AF6 AF114 AF168 AF222 AF60 AF330 AF276 AF384">
      <formula1>$C$451:$C$461</formula1>
    </dataValidation>
    <dataValidation type="list" allowBlank="1" showInputMessage="1" showErrorMessage="1" sqref="B428:AQ428 B374:AQ374 B320:AQ320 B266:AQ266 B212:AQ212 B158:AQ158 B104:AQ104 B50:AQ50">
      <formula1>$S$451:$S$459</formula1>
    </dataValidation>
  </dataValidations>
  <printOptions/>
  <pageMargins left="0.4724409448818898" right="0.15748031496062992" top="0.15748031496062992" bottom="0.15748031496062992" header="0.31496062992125984" footer="0.1968503937007874"/>
  <pageSetup fitToHeight="8" fitToWidth="1" horizontalDpi="600" verticalDpi="600" orientation="portrait" paperSize="9" scale="82" r:id="rId3"/>
  <headerFooter>
    <oddFooter>&amp;C&amp;P ページ</oddFooter>
  </headerFooter>
  <rowBreaks count="7" manualBreakCount="7">
    <brk id="54" max="42" man="1"/>
    <brk id="108" max="42" man="1"/>
    <brk id="162" max="42" man="1"/>
    <brk id="216" max="42" man="1"/>
    <brk id="270" max="42" man="1"/>
    <brk id="324" max="42" man="1"/>
    <brk id="378" max="42" man="1"/>
  </rowBreaks>
  <colBreaks count="1" manualBreakCount="1">
    <brk id="43" min="1" max="431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4"/>
  <sheetViews>
    <sheetView zoomScaleSheetLayoutView="90" workbookViewId="0" topLeftCell="A1">
      <selection activeCell="O2" sqref="O2:AB3"/>
    </sheetView>
  </sheetViews>
  <sheetFormatPr defaultColWidth="9.140625" defaultRowHeight="15"/>
  <cols>
    <col min="1" max="48" width="2.57421875" style="0" customWidth="1"/>
    <col min="49" max="58" width="5.57421875" style="0" customWidth="1"/>
    <col min="59" max="82" width="2.57421875" style="0" customWidth="1"/>
    <col min="83" max="83" width="5.57421875" style="0" customWidth="1"/>
  </cols>
  <sheetData>
    <row r="1" spans="1:54" s="2" customFormat="1" ht="32.25" customHeight="1">
      <c r="A1" s="475" t="s">
        <v>30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476"/>
      <c r="AS1" s="476"/>
      <c r="AT1" s="476"/>
      <c r="AU1" s="476"/>
      <c r="AV1" s="477"/>
      <c r="AX1" s="75" t="s">
        <v>109</v>
      </c>
      <c r="AY1" s="75"/>
      <c r="AZ1" s="75"/>
      <c r="BA1" s="75"/>
      <c r="BB1" s="75"/>
    </row>
    <row r="2" spans="1:54" s="2" customFormat="1" ht="32.25" customHeight="1">
      <c r="A2" s="533" t="s">
        <v>100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1" t="s">
        <v>78</v>
      </c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467" t="s">
        <v>63</v>
      </c>
      <c r="AD2" s="467"/>
      <c r="AE2" s="467"/>
      <c r="AF2" s="467"/>
      <c r="AG2" s="467"/>
      <c r="AH2" s="467"/>
      <c r="AI2" s="467"/>
      <c r="AJ2" s="467"/>
      <c r="AK2" s="467"/>
      <c r="AL2" s="467"/>
      <c r="AM2" s="467"/>
      <c r="AN2" s="467"/>
      <c r="AO2" s="467"/>
      <c r="AP2" s="467"/>
      <c r="AQ2" s="467"/>
      <c r="AR2" s="467"/>
      <c r="AS2" s="467"/>
      <c r="AT2" s="467"/>
      <c r="AU2" s="467"/>
      <c r="AV2" s="468"/>
      <c r="AX2" s="76" t="s">
        <v>51</v>
      </c>
      <c r="AY2" s="76"/>
      <c r="AZ2" s="76"/>
      <c r="BA2" s="76"/>
      <c r="BB2" s="76"/>
    </row>
    <row r="3" spans="1:54" s="2" customFormat="1" ht="32.25" customHeight="1">
      <c r="A3" s="535"/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469"/>
      <c r="AS3" s="469"/>
      <c r="AT3" s="469"/>
      <c r="AU3" s="469"/>
      <c r="AV3" s="470"/>
      <c r="AX3" s="77" t="s">
        <v>110</v>
      </c>
      <c r="AY3" s="77"/>
      <c r="AZ3" s="77"/>
      <c r="BA3" s="77"/>
      <c r="BB3" s="77"/>
    </row>
    <row r="4" spans="1:55" s="2" customFormat="1" ht="4.5" customHeight="1" thickBot="1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128"/>
      <c r="R4" s="128"/>
      <c r="S4" s="128"/>
      <c r="T4" s="128"/>
      <c r="U4" s="128"/>
      <c r="V4" s="128"/>
      <c r="W4" s="128"/>
      <c r="X4" s="12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9"/>
      <c r="AX4" s="6"/>
      <c r="AY4" s="6"/>
      <c r="AZ4" s="6"/>
      <c r="BA4" s="6"/>
      <c r="BB4" s="6"/>
      <c r="BC4" s="6"/>
    </row>
    <row r="5" spans="1:55" s="2" customFormat="1" ht="30.75" customHeight="1">
      <c r="A5" s="101"/>
      <c r="B5" s="102"/>
      <c r="C5" s="102"/>
      <c r="D5" s="102"/>
      <c r="E5" s="102"/>
      <c r="F5" s="30"/>
      <c r="G5" s="30"/>
      <c r="H5" s="30"/>
      <c r="I5" s="30"/>
      <c r="J5" s="30"/>
      <c r="K5" s="453" t="s">
        <v>13</v>
      </c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5"/>
      <c r="AA5" s="454" t="s">
        <v>14</v>
      </c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5"/>
      <c r="BA5" s="6"/>
      <c r="BB5" s="6"/>
      <c r="BC5" s="6"/>
    </row>
    <row r="6" spans="1:55" s="2" customFormat="1" ht="30.75" customHeight="1">
      <c r="A6" s="101"/>
      <c r="B6" s="102"/>
      <c r="C6" s="102"/>
      <c r="D6" s="102"/>
      <c r="E6" s="102"/>
      <c r="F6" s="30"/>
      <c r="G6" s="30"/>
      <c r="H6" s="30"/>
      <c r="I6" s="30"/>
      <c r="J6" s="30"/>
      <c r="K6" s="258" t="s">
        <v>54</v>
      </c>
      <c r="L6" s="259"/>
      <c r="M6" s="259"/>
      <c r="N6" s="259"/>
      <c r="O6" s="449" t="s">
        <v>125</v>
      </c>
      <c r="P6" s="450"/>
      <c r="Q6" s="258" t="s">
        <v>55</v>
      </c>
      <c r="R6" s="259"/>
      <c r="S6" s="259"/>
      <c r="T6" s="259"/>
      <c r="U6" s="449" t="s">
        <v>125</v>
      </c>
      <c r="V6" s="486"/>
      <c r="W6" s="471" t="s">
        <v>221</v>
      </c>
      <c r="X6" s="529"/>
      <c r="Y6" s="441" t="s">
        <v>278</v>
      </c>
      <c r="Z6" s="442"/>
      <c r="AA6" s="236" t="s">
        <v>55</v>
      </c>
      <c r="AB6" s="236"/>
      <c r="AC6" s="236"/>
      <c r="AD6" s="237"/>
      <c r="AE6" s="471" t="s">
        <v>125</v>
      </c>
      <c r="AF6" s="442"/>
      <c r="AG6" s="258" t="s">
        <v>56</v>
      </c>
      <c r="AH6" s="259"/>
      <c r="AI6" s="259"/>
      <c r="AJ6" s="259"/>
      <c r="AK6" s="449" t="s">
        <v>125</v>
      </c>
      <c r="AL6" s="486"/>
      <c r="AM6" s="471" t="s">
        <v>266</v>
      </c>
      <c r="AN6" s="441"/>
      <c r="AO6" s="258" t="s">
        <v>267</v>
      </c>
      <c r="AP6" s="259"/>
      <c r="AQ6" s="259"/>
      <c r="AR6" s="259"/>
      <c r="AS6" s="449" t="s">
        <v>125</v>
      </c>
      <c r="AT6" s="486"/>
      <c r="AU6" s="471" t="s">
        <v>266</v>
      </c>
      <c r="AV6" s="442"/>
      <c r="BA6" s="6"/>
      <c r="BB6" s="6"/>
      <c r="BC6" s="6"/>
    </row>
    <row r="7" spans="1:55" s="2" customFormat="1" ht="30.75" customHeight="1">
      <c r="A7" s="101"/>
      <c r="B7" s="102"/>
      <c r="C7" s="102"/>
      <c r="D7" s="102"/>
      <c r="E7" s="102"/>
      <c r="F7" s="31"/>
      <c r="G7" s="31"/>
      <c r="H7" s="31"/>
      <c r="I7" s="31"/>
      <c r="J7" s="31"/>
      <c r="K7" s="258"/>
      <c r="L7" s="259"/>
      <c r="M7" s="259"/>
      <c r="N7" s="259"/>
      <c r="O7" s="449"/>
      <c r="P7" s="450"/>
      <c r="Q7" s="258"/>
      <c r="R7" s="259"/>
      <c r="S7" s="259"/>
      <c r="T7" s="259"/>
      <c r="U7" s="449"/>
      <c r="V7" s="486"/>
      <c r="W7" s="472"/>
      <c r="X7" s="530"/>
      <c r="Y7" s="443"/>
      <c r="Z7" s="444"/>
      <c r="AA7" s="456"/>
      <c r="AB7" s="456"/>
      <c r="AC7" s="456"/>
      <c r="AD7" s="457"/>
      <c r="AE7" s="472"/>
      <c r="AF7" s="444"/>
      <c r="AG7" s="258"/>
      <c r="AH7" s="259"/>
      <c r="AI7" s="259"/>
      <c r="AJ7" s="259"/>
      <c r="AK7" s="449"/>
      <c r="AL7" s="486"/>
      <c r="AM7" s="472"/>
      <c r="AN7" s="443"/>
      <c r="AO7" s="258"/>
      <c r="AP7" s="259"/>
      <c r="AQ7" s="259"/>
      <c r="AR7" s="259"/>
      <c r="AS7" s="449"/>
      <c r="AT7" s="486"/>
      <c r="AU7" s="472"/>
      <c r="AV7" s="444"/>
      <c r="BA7" s="6"/>
      <c r="BB7" s="6"/>
      <c r="BC7" s="6"/>
    </row>
    <row r="8" spans="1:55" s="2" customFormat="1" ht="30.75" customHeight="1">
      <c r="A8" s="26"/>
      <c r="B8" s="102"/>
      <c r="C8" s="173" t="s">
        <v>82</v>
      </c>
      <c r="D8" s="173"/>
      <c r="E8" s="173"/>
      <c r="F8" s="173"/>
      <c r="G8" s="173"/>
      <c r="H8" s="173"/>
      <c r="I8" s="173"/>
      <c r="J8" s="190"/>
      <c r="K8" s="473">
        <f>'2,計画シート(各作業ページ)'!G12+'2,計画シート(各作業ページ)'!G66+'2,計画シート(各作業ページ)'!G120+'2,計画シート(各作業ページ)'!G174+'2,計画シート(各作業ページ)'!G228+'2,計画シート(各作業ページ)'!G282+'2,計画シート(各作業ページ)'!G336+'2,計画シート(各作業ページ)'!G390</f>
        <v>0</v>
      </c>
      <c r="L8" s="318"/>
      <c r="M8" s="318"/>
      <c r="N8" s="318"/>
      <c r="O8" s="259"/>
      <c r="P8" s="487"/>
      <c r="Q8" s="473">
        <f>'2,計画シート(各作業ページ)'!N12+'2,計画シート(各作業ページ)'!N66+'2,計画シート(各作業ページ)'!N120+'2,計画シート(各作業ページ)'!N174+'2,計画シート(各作業ページ)'!N228+'2,計画シート(各作業ページ)'!N282+'2,計画シート(各作業ページ)'!N336+'2,計画シート(各作業ページ)'!N390</f>
        <v>0</v>
      </c>
      <c r="R8" s="474"/>
      <c r="S8" s="474"/>
      <c r="T8" s="474"/>
      <c r="U8" s="259"/>
      <c r="V8" s="233"/>
      <c r="W8" s="343" t="e">
        <f aca="true" t="shared" si="0" ref="W8:W14">Q8/K8</f>
        <v>#DIV/0!</v>
      </c>
      <c r="X8" s="368"/>
      <c r="Y8" s="344" t="e">
        <f>Q8/AA8</f>
        <v>#DIV/0!</v>
      </c>
      <c r="Z8" s="345"/>
      <c r="AA8" s="331">
        <f>'2,計画シート(各作業ページ)'!AA12+'2,計画シート(各作業ページ)'!AA66+'2,計画シート(各作業ページ)'!AA120+'2,計画シート(各作業ページ)'!AA174+'2,計画シート(各作業ページ)'!AA228+'2,計画シート(各作業ページ)'!AA282+'2,計画シート(各作業ページ)'!AA336+'2,計画シート(各作業ページ)'!AA390</f>
        <v>0</v>
      </c>
      <c r="AB8" s="318"/>
      <c r="AC8" s="318"/>
      <c r="AD8" s="318"/>
      <c r="AE8" s="233"/>
      <c r="AF8" s="491"/>
      <c r="AG8" s="473">
        <f>'2,計画シート(各作業ページ)'!AH12+'2,計画シート(各作業ページ)'!AH66+'2,計画シート(各作業ページ)'!AH120+'2,計画シート(各作業ページ)'!AH174+'2,計画シート(各作業ページ)'!AH228+'2,計画シート(各作業ページ)'!AH282+'2,計画シート(各作業ページ)'!AH336+'2,計画シート(各作業ページ)'!AH390</f>
        <v>0</v>
      </c>
      <c r="AH8" s="474"/>
      <c r="AI8" s="474"/>
      <c r="AJ8" s="474"/>
      <c r="AK8" s="259"/>
      <c r="AL8" s="233"/>
      <c r="AM8" s="343" t="e">
        <f>AG8/Q8</f>
        <v>#DIV/0!</v>
      </c>
      <c r="AN8" s="345"/>
      <c r="AO8" s="473">
        <f>'2,計画シート(各作業ページ)'!AK27+'2,計画シート(各作業ページ)'!AK81+'2,計画シート(各作業ページ)'!AK135+'2,計画シート(各作業ページ)'!AK189+'2,計画シート(各作業ページ)'!AK243+'2,計画シート(各作業ページ)'!AK297+'2,計画シート(各作業ページ)'!AK351+'2,計画シート(各作業ページ)'!AK405</f>
        <v>0</v>
      </c>
      <c r="AP8" s="474"/>
      <c r="AQ8" s="474"/>
      <c r="AR8" s="474"/>
      <c r="AS8" s="259"/>
      <c r="AT8" s="233"/>
      <c r="AU8" s="343" t="e">
        <f>AO8/Q8</f>
        <v>#DIV/0!</v>
      </c>
      <c r="AV8" s="345"/>
      <c r="AW8" s="196" t="s">
        <v>155</v>
      </c>
      <c r="AX8" s="528"/>
      <c r="AY8" s="528"/>
      <c r="BA8" s="6"/>
      <c r="BB8" s="6"/>
      <c r="BC8" s="6"/>
    </row>
    <row r="9" spans="1:55" s="2" customFormat="1" ht="30.75" customHeight="1">
      <c r="A9" s="26"/>
      <c r="B9" s="102"/>
      <c r="C9" s="173" t="s">
        <v>83</v>
      </c>
      <c r="D9" s="173"/>
      <c r="E9" s="173"/>
      <c r="F9" s="173"/>
      <c r="G9" s="173"/>
      <c r="H9" s="173"/>
      <c r="I9" s="173"/>
      <c r="J9" s="190"/>
      <c r="K9" s="473">
        <f>'2,計画シート(各作業ページ)'!G23+'2,計画シート(各作業ページ)'!G77+'2,計画シート(各作業ページ)'!G131+'2,計画シート(各作業ページ)'!G185+'2,計画シート(各作業ページ)'!G239+'2,計画シート(各作業ページ)'!G293+'2,計画シート(各作業ページ)'!G347+'2,計画シート(各作業ページ)'!G401</f>
        <v>0</v>
      </c>
      <c r="L9" s="474"/>
      <c r="M9" s="474"/>
      <c r="N9" s="474"/>
      <c r="O9" s="352" t="e">
        <f>K9/K8</f>
        <v>#DIV/0!</v>
      </c>
      <c r="P9" s="353"/>
      <c r="Q9" s="473">
        <f>'2,計画シート(各作業ページ)'!N23+'2,計画シート(各作業ページ)'!N77+'2,計画シート(各作業ページ)'!N131+'2,計画シート(各作業ページ)'!N185+'2,計画シート(各作業ページ)'!N239+'2,計画シート(各作業ページ)'!N293+'2,計画シート(各作業ページ)'!N347+'2,計画シート(各作業ページ)'!N401</f>
        <v>0</v>
      </c>
      <c r="R9" s="474"/>
      <c r="S9" s="474"/>
      <c r="T9" s="474"/>
      <c r="U9" s="352" t="e">
        <f>Q9/$Q$8</f>
        <v>#DIV/0!</v>
      </c>
      <c r="V9" s="343"/>
      <c r="W9" s="343" t="e">
        <f t="shared" si="0"/>
        <v>#DIV/0!</v>
      </c>
      <c r="X9" s="368"/>
      <c r="Y9" s="344" t="e">
        <f aca="true" t="shared" si="1" ref="Y9:Y14">Q9/AA9</f>
        <v>#DIV/0!</v>
      </c>
      <c r="Z9" s="345"/>
      <c r="AA9" s="331">
        <f>'2,計画シート(各作業ページ)'!AA23+'2,計画シート(各作業ページ)'!AA77+'2,計画シート(各作業ページ)'!AA131+'2,計画シート(各作業ページ)'!AA185+'2,計画シート(各作業ページ)'!AA239+'2,計画シート(各作業ページ)'!AA293+'2,計画シート(各作業ページ)'!AA347+'2,計画シート(各作業ページ)'!AA401</f>
        <v>0</v>
      </c>
      <c r="AB9" s="318"/>
      <c r="AC9" s="318"/>
      <c r="AD9" s="318"/>
      <c r="AE9" s="343" t="e">
        <f>AA9/$AA$8</f>
        <v>#DIV/0!</v>
      </c>
      <c r="AF9" s="345"/>
      <c r="AG9" s="473">
        <f>'2,計画シート(各作業ページ)'!AH23+'2,計画シート(各作業ページ)'!AH77+'2,計画シート(各作業ページ)'!AH131+'2,計画シート(各作業ページ)'!AH185+'2,計画シート(各作業ページ)'!AH239+'2,計画シート(各作業ページ)'!AH293+'2,計画シート(各作業ページ)'!AH347+'2,計画シート(各作業ページ)'!AH401</f>
        <v>0</v>
      </c>
      <c r="AH9" s="474"/>
      <c r="AI9" s="474"/>
      <c r="AJ9" s="474"/>
      <c r="AK9" s="352" t="e">
        <f>AG9/$AG$8</f>
        <v>#DIV/0!</v>
      </c>
      <c r="AL9" s="343"/>
      <c r="AM9" s="343" t="e">
        <f aca="true" t="shared" si="2" ref="AM9:AM14">AG9/Q9</f>
        <v>#DIV/0!</v>
      </c>
      <c r="AN9" s="345"/>
      <c r="AO9" s="465">
        <f>'2,計画シート(各作業ページ)'!AK28+'2,計画シート(各作業ページ)'!AK82+'2,計画シート(各作業ページ)'!AK136+'2,計画シート(各作業ページ)'!AK190+'2,計画シート(各作業ページ)'!AK244+'2,計画シート(各作業ページ)'!AK298+'2,計画シート(各作業ページ)'!AK352+'2,計画シート(各作業ページ)'!AK406</f>
        <v>0</v>
      </c>
      <c r="AP9" s="330"/>
      <c r="AQ9" s="330"/>
      <c r="AR9" s="331"/>
      <c r="AS9" s="352" t="e">
        <f>AO9/$AO$8</f>
        <v>#DIV/0!</v>
      </c>
      <c r="AT9" s="343"/>
      <c r="AU9" s="343" t="e">
        <f aca="true" t="shared" si="3" ref="AU9:AU14">AO9/Q9</f>
        <v>#DIV/0!</v>
      </c>
      <c r="AV9" s="345"/>
      <c r="AW9" s="196"/>
      <c r="AX9" s="528"/>
      <c r="AY9" s="528"/>
      <c r="BA9" s="6"/>
      <c r="BB9" s="6"/>
      <c r="BC9" s="6"/>
    </row>
    <row r="10" spans="1:55" s="2" customFormat="1" ht="30.75" customHeight="1">
      <c r="A10" s="26"/>
      <c r="B10" s="102"/>
      <c r="C10" s="497" t="s">
        <v>123</v>
      </c>
      <c r="D10" s="173"/>
      <c r="E10" s="173"/>
      <c r="F10" s="173"/>
      <c r="G10" s="173"/>
      <c r="H10" s="173"/>
      <c r="I10" s="173"/>
      <c r="J10" s="190"/>
      <c r="K10" s="473">
        <f>K8-K9</f>
        <v>0</v>
      </c>
      <c r="L10" s="474"/>
      <c r="M10" s="474"/>
      <c r="N10" s="474"/>
      <c r="O10" s="352" t="e">
        <f>K10/K8</f>
        <v>#DIV/0!</v>
      </c>
      <c r="P10" s="353"/>
      <c r="Q10" s="473">
        <f>Q8-Q9</f>
        <v>0</v>
      </c>
      <c r="R10" s="474"/>
      <c r="S10" s="474"/>
      <c r="T10" s="474"/>
      <c r="U10" s="352" t="e">
        <f>Q10/$Q$8</f>
        <v>#DIV/0!</v>
      </c>
      <c r="V10" s="343"/>
      <c r="W10" s="343" t="e">
        <f t="shared" si="0"/>
        <v>#DIV/0!</v>
      </c>
      <c r="X10" s="368"/>
      <c r="Y10" s="344" t="e">
        <f t="shared" si="1"/>
        <v>#DIV/0!</v>
      </c>
      <c r="Z10" s="345"/>
      <c r="AA10" s="331">
        <f>AA8-AA9</f>
        <v>0</v>
      </c>
      <c r="AB10" s="318"/>
      <c r="AC10" s="318"/>
      <c r="AD10" s="318"/>
      <c r="AE10" s="343" t="e">
        <f>AA10/$AA$8</f>
        <v>#DIV/0!</v>
      </c>
      <c r="AF10" s="345"/>
      <c r="AG10" s="473">
        <f>AG8-AG9</f>
        <v>0</v>
      </c>
      <c r="AH10" s="474"/>
      <c r="AI10" s="474"/>
      <c r="AJ10" s="474"/>
      <c r="AK10" s="352" t="e">
        <f>AG10/$AG$8</f>
        <v>#DIV/0!</v>
      </c>
      <c r="AL10" s="343"/>
      <c r="AM10" s="343" t="e">
        <f t="shared" si="2"/>
        <v>#DIV/0!</v>
      </c>
      <c r="AN10" s="345"/>
      <c r="AO10" s="473">
        <f>AO8-AO9</f>
        <v>0</v>
      </c>
      <c r="AP10" s="474"/>
      <c r="AQ10" s="474"/>
      <c r="AR10" s="474"/>
      <c r="AS10" s="352" t="e">
        <f>AO10/$AO$8</f>
        <v>#DIV/0!</v>
      </c>
      <c r="AT10" s="343"/>
      <c r="AU10" s="343" t="e">
        <f t="shared" si="3"/>
        <v>#DIV/0!</v>
      </c>
      <c r="AV10" s="345"/>
      <c r="AW10" s="196"/>
      <c r="AX10" s="528"/>
      <c r="AY10" s="528"/>
      <c r="BA10" s="6"/>
      <c r="BB10" s="6"/>
      <c r="BC10" s="6"/>
    </row>
    <row r="11" spans="1:55" s="2" customFormat="1" ht="30.75" customHeight="1">
      <c r="A11" s="26"/>
      <c r="B11" s="102"/>
      <c r="C11" s="173" t="s">
        <v>101</v>
      </c>
      <c r="D11" s="173"/>
      <c r="E11" s="173"/>
      <c r="F11" s="173"/>
      <c r="G11" s="173"/>
      <c r="H11" s="173"/>
      <c r="I11" s="173"/>
      <c r="J11" s="190"/>
      <c r="K11" s="499"/>
      <c r="L11" s="500"/>
      <c r="M11" s="500"/>
      <c r="N11" s="500"/>
      <c r="O11" s="352" t="e">
        <f>K11/K8</f>
        <v>#DIV/0!</v>
      </c>
      <c r="P11" s="353"/>
      <c r="Q11" s="464"/>
      <c r="R11" s="498"/>
      <c r="S11" s="498"/>
      <c r="T11" s="498"/>
      <c r="U11" s="352" t="e">
        <f>Q11/$Q$8</f>
        <v>#DIV/0!</v>
      </c>
      <c r="V11" s="343"/>
      <c r="W11" s="343" t="e">
        <f t="shared" si="0"/>
        <v>#DIV/0!</v>
      </c>
      <c r="X11" s="368"/>
      <c r="Y11" s="344" t="e">
        <f t="shared" si="1"/>
        <v>#DIV/0!</v>
      </c>
      <c r="Z11" s="345"/>
      <c r="AA11" s="445"/>
      <c r="AB11" s="332"/>
      <c r="AC11" s="332"/>
      <c r="AD11" s="332"/>
      <c r="AE11" s="343" t="e">
        <f>AA11/$AA$8</f>
        <v>#DIV/0!</v>
      </c>
      <c r="AF11" s="345"/>
      <c r="AG11" s="464"/>
      <c r="AH11" s="332"/>
      <c r="AI11" s="332"/>
      <c r="AJ11" s="332"/>
      <c r="AK11" s="352" t="e">
        <f>AG11/$AG$8</f>
        <v>#DIV/0!</v>
      </c>
      <c r="AL11" s="343"/>
      <c r="AM11" s="343" t="e">
        <f t="shared" si="2"/>
        <v>#DIV/0!</v>
      </c>
      <c r="AN11" s="345"/>
      <c r="AO11" s="466"/>
      <c r="AP11" s="332"/>
      <c r="AQ11" s="332"/>
      <c r="AR11" s="332"/>
      <c r="AS11" s="352" t="e">
        <f>AO11/$AO$8</f>
        <v>#DIV/0!</v>
      </c>
      <c r="AT11" s="343"/>
      <c r="AU11" s="343" t="e">
        <f t="shared" si="3"/>
        <v>#DIV/0!</v>
      </c>
      <c r="AV11" s="345"/>
      <c r="AW11" s="196"/>
      <c r="AX11" s="528"/>
      <c r="AY11" s="528"/>
      <c r="BA11" s="6"/>
      <c r="BB11" s="6"/>
      <c r="BC11" s="6"/>
    </row>
    <row r="12" spans="1:55" s="2" customFormat="1" ht="30.75" customHeight="1">
      <c r="A12" s="26"/>
      <c r="B12" s="102"/>
      <c r="C12" s="173" t="s">
        <v>15</v>
      </c>
      <c r="D12" s="173"/>
      <c r="E12" s="173"/>
      <c r="F12" s="173"/>
      <c r="G12" s="173"/>
      <c r="H12" s="173"/>
      <c r="I12" s="173"/>
      <c r="J12" s="190"/>
      <c r="K12" s="464"/>
      <c r="L12" s="498"/>
      <c r="M12" s="498"/>
      <c r="N12" s="498"/>
      <c r="O12" s="352" t="e">
        <f>K12/K8</f>
        <v>#DIV/0!</v>
      </c>
      <c r="P12" s="353"/>
      <c r="Q12" s="464"/>
      <c r="R12" s="498"/>
      <c r="S12" s="498"/>
      <c r="T12" s="498"/>
      <c r="U12" s="352" t="e">
        <f>Q12/$Q$8</f>
        <v>#DIV/0!</v>
      </c>
      <c r="V12" s="343"/>
      <c r="W12" s="343" t="e">
        <f t="shared" si="0"/>
        <v>#DIV/0!</v>
      </c>
      <c r="X12" s="368"/>
      <c r="Y12" s="344" t="e">
        <f t="shared" si="1"/>
        <v>#DIV/0!</v>
      </c>
      <c r="Z12" s="345"/>
      <c r="AA12" s="445"/>
      <c r="AB12" s="332"/>
      <c r="AC12" s="332"/>
      <c r="AD12" s="332"/>
      <c r="AE12" s="343" t="e">
        <f>AA12/$AA$8</f>
        <v>#DIV/0!</v>
      </c>
      <c r="AF12" s="345"/>
      <c r="AG12" s="464"/>
      <c r="AH12" s="332"/>
      <c r="AI12" s="332"/>
      <c r="AJ12" s="332"/>
      <c r="AK12" s="352" t="e">
        <f>AG12/$AG$8</f>
        <v>#DIV/0!</v>
      </c>
      <c r="AL12" s="343"/>
      <c r="AM12" s="343" t="e">
        <f t="shared" si="2"/>
        <v>#DIV/0!</v>
      </c>
      <c r="AN12" s="345"/>
      <c r="AO12" s="464"/>
      <c r="AP12" s="332"/>
      <c r="AQ12" s="332"/>
      <c r="AR12" s="332"/>
      <c r="AS12" s="352" t="e">
        <f>AO12/$AO$8</f>
        <v>#DIV/0!</v>
      </c>
      <c r="AT12" s="343"/>
      <c r="AU12" s="343" t="e">
        <f t="shared" si="3"/>
        <v>#DIV/0!</v>
      </c>
      <c r="AV12" s="345"/>
      <c r="AW12" s="196"/>
      <c r="AX12" s="528"/>
      <c r="AY12" s="528"/>
      <c r="BA12" s="6"/>
      <c r="BB12" s="6"/>
      <c r="BC12" s="6"/>
    </row>
    <row r="13" spans="1:55" s="2" customFormat="1" ht="30.75" customHeight="1">
      <c r="A13" s="26"/>
      <c r="B13" s="102"/>
      <c r="C13" s="173" t="s">
        <v>102</v>
      </c>
      <c r="D13" s="173"/>
      <c r="E13" s="173"/>
      <c r="F13" s="173"/>
      <c r="G13" s="173"/>
      <c r="H13" s="173"/>
      <c r="I13" s="173"/>
      <c r="J13" s="190"/>
      <c r="K13" s="507">
        <f>K10-K11-K12</f>
        <v>0</v>
      </c>
      <c r="L13" s="508"/>
      <c r="M13" s="508"/>
      <c r="N13" s="508"/>
      <c r="O13" s="352" t="e">
        <f>K13/K8</f>
        <v>#DIV/0!</v>
      </c>
      <c r="P13" s="353"/>
      <c r="Q13" s="507">
        <f>Q10-Q11-Q12</f>
        <v>0</v>
      </c>
      <c r="R13" s="508"/>
      <c r="S13" s="508"/>
      <c r="T13" s="508"/>
      <c r="U13" s="352" t="e">
        <f>Q13/$Q$8</f>
        <v>#DIV/0!</v>
      </c>
      <c r="V13" s="343"/>
      <c r="W13" s="343" t="e">
        <f t="shared" si="0"/>
        <v>#DIV/0!</v>
      </c>
      <c r="X13" s="368"/>
      <c r="Y13" s="344" t="e">
        <f t="shared" si="1"/>
        <v>#DIV/0!</v>
      </c>
      <c r="Z13" s="345"/>
      <c r="AA13" s="446">
        <f>AA10-AA11-AA12</f>
        <v>0</v>
      </c>
      <c r="AB13" s="446"/>
      <c r="AC13" s="446"/>
      <c r="AD13" s="447"/>
      <c r="AE13" s="343" t="e">
        <f>AA13/$AA$8</f>
        <v>#DIV/0!</v>
      </c>
      <c r="AF13" s="345"/>
      <c r="AG13" s="507">
        <f>AG10-AG11-AG12</f>
        <v>0</v>
      </c>
      <c r="AH13" s="508"/>
      <c r="AI13" s="508"/>
      <c r="AJ13" s="508"/>
      <c r="AK13" s="352" t="e">
        <f>AG13/$AG$8</f>
        <v>#DIV/0!</v>
      </c>
      <c r="AL13" s="343"/>
      <c r="AM13" s="343" t="e">
        <f t="shared" si="2"/>
        <v>#DIV/0!</v>
      </c>
      <c r="AN13" s="345"/>
      <c r="AO13" s="507">
        <f>AO10-AO11-AO12</f>
        <v>0</v>
      </c>
      <c r="AP13" s="508"/>
      <c r="AQ13" s="508"/>
      <c r="AR13" s="508"/>
      <c r="AS13" s="352" t="e">
        <f>AO13/$AO$8</f>
        <v>#DIV/0!</v>
      </c>
      <c r="AT13" s="343"/>
      <c r="AU13" s="343" t="e">
        <f t="shared" si="3"/>
        <v>#DIV/0!</v>
      </c>
      <c r="AV13" s="345"/>
      <c r="AW13" s="196"/>
      <c r="AX13" s="528"/>
      <c r="AY13" s="528"/>
      <c r="BA13" s="6"/>
      <c r="BB13" s="6"/>
      <c r="BC13" s="6"/>
    </row>
    <row r="14" spans="1:55" s="2" customFormat="1" ht="30.75" customHeight="1">
      <c r="A14" s="26"/>
      <c r="B14" s="102"/>
      <c r="C14" s="173" t="s">
        <v>103</v>
      </c>
      <c r="D14" s="173"/>
      <c r="E14" s="173"/>
      <c r="F14" s="173"/>
      <c r="G14" s="173"/>
      <c r="H14" s="173"/>
      <c r="I14" s="173"/>
      <c r="J14" s="190"/>
      <c r="K14" s="464"/>
      <c r="L14" s="498"/>
      <c r="M14" s="498"/>
      <c r="N14" s="498"/>
      <c r="O14" s="233"/>
      <c r="P14" s="491"/>
      <c r="Q14" s="464"/>
      <c r="R14" s="498"/>
      <c r="S14" s="498"/>
      <c r="T14" s="498"/>
      <c r="U14" s="259"/>
      <c r="V14" s="233"/>
      <c r="W14" s="343" t="e">
        <f t="shared" si="0"/>
        <v>#DIV/0!</v>
      </c>
      <c r="X14" s="368"/>
      <c r="Y14" s="344" t="e">
        <f t="shared" si="1"/>
        <v>#DIV/0!</v>
      </c>
      <c r="Z14" s="345"/>
      <c r="AA14" s="448"/>
      <c r="AB14" s="448"/>
      <c r="AC14" s="448"/>
      <c r="AD14" s="445"/>
      <c r="AE14" s="343" t="e">
        <f>AA14/AA8</f>
        <v>#DIV/0!</v>
      </c>
      <c r="AF14" s="345"/>
      <c r="AG14" s="464"/>
      <c r="AH14" s="332"/>
      <c r="AI14" s="332"/>
      <c r="AJ14" s="332"/>
      <c r="AK14" s="259"/>
      <c r="AL14" s="233"/>
      <c r="AM14" s="343" t="e">
        <f t="shared" si="2"/>
        <v>#DIV/0!</v>
      </c>
      <c r="AN14" s="345"/>
      <c r="AO14" s="464"/>
      <c r="AP14" s="332"/>
      <c r="AQ14" s="332"/>
      <c r="AR14" s="332"/>
      <c r="AS14" s="259"/>
      <c r="AT14" s="233"/>
      <c r="AU14" s="343" t="e">
        <f t="shared" si="3"/>
        <v>#DIV/0!</v>
      </c>
      <c r="AV14" s="345"/>
      <c r="AW14" s="196"/>
      <c r="AX14" s="528"/>
      <c r="AY14" s="528"/>
      <c r="BA14" s="6"/>
      <c r="BB14" s="6"/>
      <c r="BC14" s="6"/>
    </row>
    <row r="15" spans="1:55" s="2" customFormat="1" ht="30.75" customHeight="1" thickBot="1">
      <c r="A15" s="26"/>
      <c r="B15" s="102"/>
      <c r="C15" s="173" t="s">
        <v>66</v>
      </c>
      <c r="D15" s="173"/>
      <c r="E15" s="173"/>
      <c r="F15" s="173"/>
      <c r="G15" s="173"/>
      <c r="H15" s="173"/>
      <c r="I15" s="173"/>
      <c r="J15" s="190"/>
      <c r="K15" s="461">
        <f>K13-K14</f>
        <v>0</v>
      </c>
      <c r="L15" s="312"/>
      <c r="M15" s="312"/>
      <c r="N15" s="312"/>
      <c r="O15" s="311"/>
      <c r="P15" s="355"/>
      <c r="Q15" s="461">
        <f>Q13-Q14</f>
        <v>0</v>
      </c>
      <c r="R15" s="312"/>
      <c r="S15" s="312"/>
      <c r="T15" s="312"/>
      <c r="U15" s="311"/>
      <c r="V15" s="462"/>
      <c r="W15" s="462"/>
      <c r="X15" s="314"/>
      <c r="Y15" s="462"/>
      <c r="Z15" s="463"/>
      <c r="AA15" s="316">
        <f>AA13-AA14</f>
        <v>0</v>
      </c>
      <c r="AB15" s="316"/>
      <c r="AC15" s="316"/>
      <c r="AD15" s="317"/>
      <c r="AE15" s="462"/>
      <c r="AF15" s="463"/>
      <c r="AG15" s="461">
        <f>AG13-AG14</f>
        <v>0</v>
      </c>
      <c r="AH15" s="312"/>
      <c r="AI15" s="312"/>
      <c r="AJ15" s="312"/>
      <c r="AK15" s="311"/>
      <c r="AL15" s="462"/>
      <c r="AM15" s="462"/>
      <c r="AN15" s="463"/>
      <c r="AO15" s="461">
        <f>AO13-AO14</f>
        <v>0</v>
      </c>
      <c r="AP15" s="312"/>
      <c r="AQ15" s="312"/>
      <c r="AR15" s="312"/>
      <c r="AS15" s="311"/>
      <c r="AT15" s="462"/>
      <c r="AU15" s="462"/>
      <c r="AV15" s="463"/>
      <c r="AW15" s="196"/>
      <c r="AX15" s="528"/>
      <c r="AY15" s="528"/>
      <c r="AZ15" s="6"/>
      <c r="BA15" s="6"/>
      <c r="BB15" s="6"/>
      <c r="BC15" s="6"/>
    </row>
    <row r="16" spans="1:55" s="2" customFormat="1" ht="30.75" customHeight="1" thickBot="1">
      <c r="A16" s="26"/>
      <c r="B16" s="102"/>
      <c r="C16" s="54"/>
      <c r="D16" s="54"/>
      <c r="E16" s="54"/>
      <c r="F16" s="54"/>
      <c r="G16" s="54"/>
      <c r="H16" s="54"/>
      <c r="I16" s="54"/>
      <c r="J16" s="54"/>
      <c r="K16" s="505"/>
      <c r="L16" s="506"/>
      <c r="M16" s="506"/>
      <c r="N16" s="506"/>
      <c r="O16" s="506"/>
      <c r="P16" s="506"/>
      <c r="Q16" s="505"/>
      <c r="R16" s="506"/>
      <c r="S16" s="506"/>
      <c r="T16" s="506"/>
      <c r="U16" s="506"/>
      <c r="V16" s="506"/>
      <c r="W16" s="396"/>
      <c r="X16" s="396"/>
      <c r="Y16" s="505"/>
      <c r="Z16" s="506"/>
      <c r="AA16" s="506"/>
      <c r="AB16" s="506"/>
      <c r="AC16" s="506"/>
      <c r="AD16" s="506"/>
      <c r="AE16" s="396"/>
      <c r="AF16" s="396"/>
      <c r="AG16" s="506"/>
      <c r="AH16" s="506"/>
      <c r="AI16" s="506"/>
      <c r="AJ16" s="506"/>
      <c r="AK16" s="506"/>
      <c r="AL16" s="506"/>
      <c r="AM16" s="396"/>
      <c r="AN16" s="396"/>
      <c r="AO16" s="506"/>
      <c r="AP16" s="506"/>
      <c r="AQ16" s="506"/>
      <c r="AR16" s="506"/>
      <c r="AS16" s="396"/>
      <c r="AT16" s="396"/>
      <c r="AU16" s="396"/>
      <c r="AV16" s="397"/>
      <c r="AX16" s="6"/>
      <c r="AY16" s="6"/>
      <c r="AZ16" s="6"/>
      <c r="BA16" s="6"/>
      <c r="BB16" s="6"/>
      <c r="BC16" s="6"/>
    </row>
    <row r="17" spans="1:55" s="2" customFormat="1" ht="30.75" customHeight="1" thickBot="1">
      <c r="A17" s="501" t="s">
        <v>104</v>
      </c>
      <c r="B17" s="502"/>
      <c r="C17" s="502"/>
      <c r="D17" s="502"/>
      <c r="E17" s="502"/>
      <c r="F17" s="502"/>
      <c r="G17" s="502"/>
      <c r="H17" s="502"/>
      <c r="I17" s="502"/>
      <c r="J17" s="235"/>
      <c r="K17" s="451"/>
      <c r="L17" s="452"/>
      <c r="M17" s="452"/>
      <c r="N17" s="452"/>
      <c r="O17" s="503"/>
      <c r="P17" s="504"/>
      <c r="Q17" s="451"/>
      <c r="R17" s="452"/>
      <c r="S17" s="452"/>
      <c r="T17" s="537"/>
      <c r="U17" s="526"/>
      <c r="V17" s="459"/>
      <c r="W17" s="459"/>
      <c r="X17" s="459"/>
      <c r="Y17" s="459"/>
      <c r="Z17" s="460"/>
      <c r="AA17" s="438"/>
      <c r="AB17" s="439"/>
      <c r="AC17" s="439"/>
      <c r="AD17" s="440"/>
      <c r="AE17" s="458"/>
      <c r="AF17" s="460"/>
      <c r="AG17" s="451"/>
      <c r="AH17" s="452"/>
      <c r="AI17" s="452"/>
      <c r="AJ17" s="452"/>
      <c r="AK17" s="458"/>
      <c r="AL17" s="459"/>
      <c r="AM17" s="459"/>
      <c r="AN17" s="460"/>
      <c r="AO17" s="451"/>
      <c r="AP17" s="452"/>
      <c r="AQ17" s="452"/>
      <c r="AR17" s="452"/>
      <c r="AS17" s="458"/>
      <c r="AT17" s="459"/>
      <c r="AU17" s="459"/>
      <c r="AV17" s="460"/>
      <c r="AW17" s="2" t="s">
        <v>119</v>
      </c>
      <c r="AX17" s="6"/>
      <c r="AY17" s="6"/>
      <c r="AZ17" s="6"/>
      <c r="BA17" s="6"/>
      <c r="BB17" s="6"/>
      <c r="BC17" s="6"/>
    </row>
    <row r="18" spans="1:57" s="2" customFormat="1" ht="30.75" customHeight="1" thickBot="1">
      <c r="A18" s="509" t="s">
        <v>105</v>
      </c>
      <c r="B18" s="510"/>
      <c r="C18" s="510"/>
      <c r="D18" s="510"/>
      <c r="E18" s="510"/>
      <c r="F18" s="510"/>
      <c r="G18" s="510"/>
      <c r="H18" s="510"/>
      <c r="I18" s="510"/>
      <c r="J18" s="510"/>
      <c r="K18" s="511" t="e">
        <f>K14/K17</f>
        <v>#DIV/0!</v>
      </c>
      <c r="L18" s="512"/>
      <c r="M18" s="512"/>
      <c r="N18" s="512"/>
      <c r="O18" s="513"/>
      <c r="P18" s="514"/>
      <c r="Q18" s="511" t="e">
        <f>Q14/Q17</f>
        <v>#DIV/0!</v>
      </c>
      <c r="R18" s="512"/>
      <c r="S18" s="512"/>
      <c r="T18" s="538"/>
      <c r="U18" s="492"/>
      <c r="V18" s="493"/>
      <c r="W18" s="493"/>
      <c r="X18" s="493"/>
      <c r="Y18" s="493"/>
      <c r="Z18" s="494"/>
      <c r="AA18" s="435" t="e">
        <f>AA14/AA17</f>
        <v>#DIV/0!</v>
      </c>
      <c r="AB18" s="436"/>
      <c r="AC18" s="436"/>
      <c r="AD18" s="437"/>
      <c r="AE18" s="495"/>
      <c r="AF18" s="496"/>
      <c r="AG18" s="511" t="e">
        <f>AG14/AG17</f>
        <v>#DIV/0!</v>
      </c>
      <c r="AH18" s="515"/>
      <c r="AI18" s="515"/>
      <c r="AJ18" s="516"/>
      <c r="AK18" s="495"/>
      <c r="AL18" s="521"/>
      <c r="AM18" s="521"/>
      <c r="AN18" s="496"/>
      <c r="AO18" s="511" t="e">
        <f>AO14/AO17</f>
        <v>#DIV/0!</v>
      </c>
      <c r="AP18" s="515"/>
      <c r="AQ18" s="515"/>
      <c r="AR18" s="516"/>
      <c r="AS18" s="522"/>
      <c r="AT18" s="523"/>
      <c r="AU18" s="523"/>
      <c r="AV18" s="524"/>
      <c r="AW18" s="62" t="s">
        <v>108</v>
      </c>
      <c r="AX18" s="61"/>
      <c r="AY18" s="61"/>
      <c r="AZ18" s="61"/>
      <c r="BA18" s="61"/>
      <c r="BB18" s="61"/>
      <c r="BC18" s="61"/>
      <c r="BD18" s="61"/>
      <c r="BE18" s="61"/>
    </row>
    <row r="19" spans="1:55" s="2" customFormat="1" ht="36" customHeight="1" thickBot="1">
      <c r="A19" s="26"/>
      <c r="B19" s="102"/>
      <c r="C19" s="54"/>
      <c r="D19" s="54"/>
      <c r="E19" s="54"/>
      <c r="F19" s="54"/>
      <c r="G19" s="54"/>
      <c r="H19" s="54"/>
      <c r="I19" s="54"/>
      <c r="J19" s="54"/>
      <c r="K19" s="505"/>
      <c r="L19" s="506"/>
      <c r="M19" s="506"/>
      <c r="N19" s="506"/>
      <c r="O19" s="506"/>
      <c r="P19" s="506"/>
      <c r="Q19" s="505"/>
      <c r="R19" s="506"/>
      <c r="S19" s="506"/>
      <c r="T19" s="506"/>
      <c r="U19" s="506"/>
      <c r="V19" s="506"/>
      <c r="W19" s="130"/>
      <c r="X19" s="130"/>
      <c r="Y19" s="133"/>
      <c r="Z19" s="134"/>
      <c r="AA19" s="134"/>
      <c r="AB19" s="134"/>
      <c r="AC19" s="134"/>
      <c r="AD19" s="134"/>
      <c r="AE19" s="132"/>
      <c r="AF19" s="132"/>
      <c r="AG19" s="506"/>
      <c r="AH19" s="506"/>
      <c r="AI19" s="506"/>
      <c r="AJ19" s="506"/>
      <c r="AK19" s="506"/>
      <c r="AL19" s="506"/>
      <c r="AM19" s="102"/>
      <c r="AN19" s="102"/>
      <c r="AO19" s="506"/>
      <c r="AP19" s="506"/>
      <c r="AQ19" s="506"/>
      <c r="AR19" s="506"/>
      <c r="AS19" s="102"/>
      <c r="AT19" s="102"/>
      <c r="AU19" s="102"/>
      <c r="AV19" s="103"/>
      <c r="AX19" s="6"/>
      <c r="AY19" s="6"/>
      <c r="AZ19" s="6"/>
      <c r="BA19" s="6"/>
      <c r="BB19" s="6"/>
      <c r="BC19" s="6"/>
    </row>
    <row r="20" spans="1:55" s="2" customFormat="1" ht="30.75" customHeight="1" thickBot="1">
      <c r="A20" s="501" t="s">
        <v>67</v>
      </c>
      <c r="B20" s="502"/>
      <c r="C20" s="502"/>
      <c r="D20" s="502"/>
      <c r="E20" s="502"/>
      <c r="F20" s="502"/>
      <c r="G20" s="502"/>
      <c r="H20" s="502"/>
      <c r="I20" s="502"/>
      <c r="J20" s="235"/>
      <c r="K20" s="525"/>
      <c r="L20" s="452"/>
      <c r="M20" s="452"/>
      <c r="N20" s="452"/>
      <c r="O20" s="503"/>
      <c r="P20" s="504"/>
      <c r="Q20" s="451"/>
      <c r="R20" s="452"/>
      <c r="S20" s="452"/>
      <c r="T20" s="537"/>
      <c r="U20" s="526"/>
      <c r="V20" s="459"/>
      <c r="W20" s="459"/>
      <c r="X20" s="459"/>
      <c r="Y20" s="459"/>
      <c r="Z20" s="460"/>
      <c r="AA20" s="438"/>
      <c r="AB20" s="439"/>
      <c r="AC20" s="439"/>
      <c r="AD20" s="440"/>
      <c r="AE20" s="458"/>
      <c r="AF20" s="460"/>
      <c r="AG20" s="451"/>
      <c r="AH20" s="452"/>
      <c r="AI20" s="452"/>
      <c r="AJ20" s="452"/>
      <c r="AK20" s="458"/>
      <c r="AL20" s="459"/>
      <c r="AM20" s="459"/>
      <c r="AN20" s="460"/>
      <c r="AO20" s="451"/>
      <c r="AP20" s="452"/>
      <c r="AQ20" s="452"/>
      <c r="AR20" s="452"/>
      <c r="AS20" s="458"/>
      <c r="AT20" s="459"/>
      <c r="AU20" s="459"/>
      <c r="AV20" s="460"/>
      <c r="AW20" s="2" t="s">
        <v>118</v>
      </c>
      <c r="AX20" s="6"/>
      <c r="AY20" s="6"/>
      <c r="AZ20" s="6"/>
      <c r="BA20" s="6"/>
      <c r="BB20" s="6"/>
      <c r="BC20" s="6"/>
    </row>
    <row r="21" spans="1:57" s="2" customFormat="1" ht="30.75" customHeight="1" thickBot="1">
      <c r="A21" s="509" t="s">
        <v>106</v>
      </c>
      <c r="B21" s="510"/>
      <c r="C21" s="510"/>
      <c r="D21" s="510"/>
      <c r="E21" s="510"/>
      <c r="F21" s="510"/>
      <c r="G21" s="510"/>
      <c r="H21" s="510"/>
      <c r="I21" s="510"/>
      <c r="J21" s="510"/>
      <c r="K21" s="511" t="e">
        <f>K14/K20</f>
        <v>#DIV/0!</v>
      </c>
      <c r="L21" s="512"/>
      <c r="M21" s="512"/>
      <c r="N21" s="512"/>
      <c r="O21" s="513"/>
      <c r="P21" s="514"/>
      <c r="Q21" s="511" t="e">
        <f>Q14/Q20</f>
        <v>#DIV/0!</v>
      </c>
      <c r="R21" s="512"/>
      <c r="S21" s="512"/>
      <c r="T21" s="538"/>
      <c r="U21" s="527"/>
      <c r="V21" s="521"/>
      <c r="W21" s="521"/>
      <c r="X21" s="521"/>
      <c r="Y21" s="521"/>
      <c r="Z21" s="496"/>
      <c r="AA21" s="488" t="e">
        <f>AA14/AA20</f>
        <v>#DIV/0!</v>
      </c>
      <c r="AB21" s="489"/>
      <c r="AC21" s="489"/>
      <c r="AD21" s="490"/>
      <c r="AE21" s="495"/>
      <c r="AF21" s="496"/>
      <c r="AG21" s="511" t="e">
        <f>AG14/AG20</f>
        <v>#DIV/0!</v>
      </c>
      <c r="AH21" s="515"/>
      <c r="AI21" s="515"/>
      <c r="AJ21" s="516"/>
      <c r="AK21" s="495"/>
      <c r="AL21" s="521"/>
      <c r="AM21" s="521"/>
      <c r="AN21" s="496"/>
      <c r="AO21" s="511" t="e">
        <f>AO14/AO20</f>
        <v>#DIV/0!</v>
      </c>
      <c r="AP21" s="515"/>
      <c r="AQ21" s="515"/>
      <c r="AR21" s="516"/>
      <c r="AS21" s="522"/>
      <c r="AT21" s="523"/>
      <c r="AU21" s="523"/>
      <c r="AV21" s="524"/>
      <c r="AW21" s="62" t="s">
        <v>108</v>
      </c>
      <c r="AX21" s="61"/>
      <c r="AY21" s="61"/>
      <c r="AZ21" s="61"/>
      <c r="BA21" s="61"/>
      <c r="BB21" s="61"/>
      <c r="BC21" s="61"/>
      <c r="BD21" s="61"/>
      <c r="BE21" s="61"/>
    </row>
    <row r="22" spans="1:55" s="2" customFormat="1" ht="4.5" customHeight="1">
      <c r="A22" s="26"/>
      <c r="B22" s="102"/>
      <c r="C22" s="102"/>
      <c r="D22" s="102"/>
      <c r="E22" s="102"/>
      <c r="F22" s="102"/>
      <c r="G22" s="102"/>
      <c r="H22" s="102"/>
      <c r="I22" s="102"/>
      <c r="J22" s="102"/>
      <c r="K22" s="100"/>
      <c r="L22" s="102"/>
      <c r="M22" s="102"/>
      <c r="N22" s="102"/>
      <c r="O22" s="102"/>
      <c r="P22" s="102"/>
      <c r="Q22" s="129"/>
      <c r="R22" s="130"/>
      <c r="S22" s="130"/>
      <c r="T22" s="130"/>
      <c r="U22" s="130"/>
      <c r="V22" s="130"/>
      <c r="W22" s="130"/>
      <c r="X22" s="130"/>
      <c r="Y22" s="100"/>
      <c r="Z22" s="102"/>
      <c r="AA22" s="102"/>
      <c r="AB22" s="102"/>
      <c r="AC22" s="102"/>
      <c r="AD22" s="102"/>
      <c r="AE22" s="102"/>
      <c r="AF22" s="102"/>
      <c r="AG22" s="100"/>
      <c r="AH22" s="100"/>
      <c r="AI22" s="100"/>
      <c r="AJ22" s="100"/>
      <c r="AK22" s="102"/>
      <c r="AL22" s="102"/>
      <c r="AM22" s="102"/>
      <c r="AN22" s="102"/>
      <c r="AO22" s="100"/>
      <c r="AP22" s="100"/>
      <c r="AQ22" s="100"/>
      <c r="AR22" s="100"/>
      <c r="AS22" s="100"/>
      <c r="AT22" s="100"/>
      <c r="AU22" s="102"/>
      <c r="AV22" s="103"/>
      <c r="AX22" s="6"/>
      <c r="AY22" s="6"/>
      <c r="AZ22" s="6"/>
      <c r="BA22" s="6"/>
      <c r="BB22" s="6"/>
      <c r="BC22" s="6"/>
    </row>
    <row r="23" spans="1:84" s="2" customFormat="1" ht="19.5" customHeight="1">
      <c r="A23" s="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56"/>
      <c r="AX23" s="16"/>
      <c r="BC23" s="29"/>
      <c r="BD23" s="29"/>
      <c r="BE23" s="29"/>
      <c r="BF23" s="29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X23" s="65"/>
      <c r="BY23" s="65"/>
      <c r="BZ23" s="65"/>
      <c r="CA23" s="65"/>
      <c r="CB23" s="65"/>
      <c r="CC23" s="65"/>
      <c r="CD23" s="65"/>
      <c r="CE23" s="7"/>
      <c r="CF23" s="16"/>
    </row>
    <row r="24" spans="1:75" s="2" customFormat="1" ht="14.25" customHeight="1">
      <c r="A24" s="4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50"/>
      <c r="M24" s="50"/>
      <c r="N24" s="50"/>
      <c r="O24" s="50"/>
      <c r="P24" s="29"/>
      <c r="Q24" s="29"/>
      <c r="R24" s="50"/>
      <c r="S24" s="50"/>
      <c r="T24" s="50"/>
      <c r="U24" s="50"/>
      <c r="V24" s="29"/>
      <c r="W24" s="29"/>
      <c r="X24" s="29"/>
      <c r="Y24" s="29"/>
      <c r="Z24" s="50"/>
      <c r="AA24" s="50"/>
      <c r="AB24" s="50"/>
      <c r="AC24" s="50"/>
      <c r="AD24" s="29"/>
      <c r="AE24" s="29"/>
      <c r="AF24" s="29"/>
      <c r="AG24" s="29"/>
      <c r="AH24" s="29"/>
      <c r="AI24" s="50"/>
      <c r="AJ24" s="50"/>
      <c r="AK24" s="50"/>
      <c r="AL24" s="50"/>
      <c r="AM24" s="50"/>
      <c r="AN24" s="50"/>
      <c r="AO24" s="29"/>
      <c r="AP24" s="29"/>
      <c r="AQ24" s="29"/>
      <c r="AR24" s="29"/>
      <c r="AS24" s="29"/>
      <c r="AT24" s="29"/>
      <c r="AU24" s="29"/>
      <c r="AV24" s="28"/>
      <c r="AW24" s="10"/>
      <c r="AX24" s="16"/>
      <c r="BA24" s="47"/>
      <c r="BB24" s="47"/>
      <c r="BC24" s="78"/>
      <c r="BD24" s="78"/>
      <c r="BE24" s="78"/>
      <c r="BF24" s="78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"/>
      <c r="BW24" s="16"/>
    </row>
    <row r="25" spans="1:75" s="2" customFormat="1" ht="24.75" customHeight="1" thickBot="1">
      <c r="A25" s="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29"/>
      <c r="AS25" s="29"/>
      <c r="AT25" s="29"/>
      <c r="AU25" s="29"/>
      <c r="AV25" s="28"/>
      <c r="AW25" s="10"/>
      <c r="AX25" s="16"/>
      <c r="BA25" s="47"/>
      <c r="BB25" s="47"/>
      <c r="BC25" s="78"/>
      <c r="BD25" s="78"/>
      <c r="BE25" s="78"/>
      <c r="BF25" s="78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"/>
      <c r="BW25" s="16"/>
    </row>
    <row r="26" spans="1:75" s="2" customFormat="1" ht="30.75" customHeight="1">
      <c r="A26" s="26"/>
      <c r="B26" s="478" t="s">
        <v>222</v>
      </c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  <c r="AB26" s="479"/>
      <c r="AC26" s="479"/>
      <c r="AD26" s="479"/>
      <c r="AE26" s="479"/>
      <c r="AF26" s="479"/>
      <c r="AG26" s="479"/>
      <c r="AH26" s="479"/>
      <c r="AI26" s="479"/>
      <c r="AJ26" s="482" t="s">
        <v>78</v>
      </c>
      <c r="AK26" s="482"/>
      <c r="AL26" s="482"/>
      <c r="AM26" s="482"/>
      <c r="AN26" s="482"/>
      <c r="AO26" s="482"/>
      <c r="AP26" s="482"/>
      <c r="AQ26" s="482"/>
      <c r="AR26" s="482"/>
      <c r="AS26" s="482"/>
      <c r="AT26" s="482"/>
      <c r="AU26" s="483"/>
      <c r="AV26" s="28"/>
      <c r="AW26" s="55"/>
      <c r="AX26" s="16"/>
      <c r="BA26" s="47"/>
      <c r="BB26" s="47"/>
      <c r="BC26" s="78"/>
      <c r="BD26" s="78"/>
      <c r="BE26" s="78"/>
      <c r="BF26" s="78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"/>
      <c r="BW26" s="16"/>
    </row>
    <row r="27" spans="1:75" s="2" customFormat="1" ht="30.75" customHeight="1" thickBot="1">
      <c r="A27" s="5"/>
      <c r="B27" s="480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1"/>
      <c r="AA27" s="481"/>
      <c r="AB27" s="481"/>
      <c r="AC27" s="481"/>
      <c r="AD27" s="481"/>
      <c r="AE27" s="481"/>
      <c r="AF27" s="481"/>
      <c r="AG27" s="481"/>
      <c r="AH27" s="481"/>
      <c r="AI27" s="481"/>
      <c r="AJ27" s="484"/>
      <c r="AK27" s="484"/>
      <c r="AL27" s="484"/>
      <c r="AM27" s="484"/>
      <c r="AN27" s="484"/>
      <c r="AO27" s="484"/>
      <c r="AP27" s="484"/>
      <c r="AQ27" s="484"/>
      <c r="AR27" s="484"/>
      <c r="AS27" s="484"/>
      <c r="AT27" s="484"/>
      <c r="AU27" s="485"/>
      <c r="AV27" s="28"/>
      <c r="AW27" s="1"/>
      <c r="AX27" s="16"/>
      <c r="BA27" s="47"/>
      <c r="BB27" s="47"/>
      <c r="BC27" s="78"/>
      <c r="BD27" s="78"/>
      <c r="BE27" s="78"/>
      <c r="BF27" s="78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"/>
      <c r="BW27" s="16"/>
    </row>
    <row r="28" spans="1:84" s="2" customFormat="1" ht="24.75" customHeight="1">
      <c r="A28" s="26"/>
      <c r="B28" s="102"/>
      <c r="C28" s="54"/>
      <c r="D28" s="54"/>
      <c r="E28" s="54"/>
      <c r="F28" s="54"/>
      <c r="G28" s="54"/>
      <c r="H28" s="54"/>
      <c r="I28" s="54"/>
      <c r="J28" s="54"/>
      <c r="K28" s="27"/>
      <c r="L28" s="27"/>
      <c r="M28" s="27"/>
      <c r="N28" s="27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102"/>
      <c r="AH28" s="102"/>
      <c r="AI28" s="102"/>
      <c r="AJ28" s="102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8"/>
      <c r="AW28" s="1"/>
      <c r="AX28" s="16"/>
      <c r="BA28" s="47"/>
      <c r="BB28" s="47"/>
      <c r="BC28" s="78"/>
      <c r="BD28" s="78"/>
      <c r="BE28" s="78"/>
      <c r="BF28" s="78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16"/>
      <c r="BX28" s="64"/>
      <c r="BY28" s="64"/>
      <c r="BZ28" s="64"/>
      <c r="CA28" s="64"/>
      <c r="CB28" s="64"/>
      <c r="CC28" s="64"/>
      <c r="CD28" s="64"/>
      <c r="CE28" s="7"/>
      <c r="CF28" s="16"/>
    </row>
    <row r="29" spans="1:84" s="2" customFormat="1" ht="30.75" customHeight="1">
      <c r="A29" s="272" t="s">
        <v>279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517"/>
      <c r="AW29" s="1"/>
      <c r="AX29" s="16"/>
      <c r="BA29" s="47"/>
      <c r="BB29" s="47"/>
      <c r="BC29" s="78"/>
      <c r="BD29" s="78"/>
      <c r="BE29" s="78"/>
      <c r="BF29" s="78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7"/>
      <c r="CF29" s="16"/>
    </row>
    <row r="30" spans="1:84" s="2" customFormat="1" ht="30.75" customHeight="1">
      <c r="A30" s="272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517"/>
      <c r="AW30" s="1"/>
      <c r="AX30" s="16"/>
      <c r="BA30" s="47"/>
      <c r="BB30" s="47"/>
      <c r="BC30" s="78"/>
      <c r="BD30" s="78"/>
      <c r="BE30" s="78"/>
      <c r="BF30" s="78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7"/>
      <c r="CF30" s="16"/>
    </row>
    <row r="31" spans="1:55" s="2" customFormat="1" ht="30.75" customHeight="1">
      <c r="A31" s="272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517"/>
      <c r="AX31" s="6"/>
      <c r="AY31" s="6"/>
      <c r="AZ31" s="6"/>
      <c r="BA31" s="6"/>
      <c r="BB31" s="6"/>
      <c r="BC31" s="6"/>
    </row>
    <row r="32" spans="1:55" s="2" customFormat="1" ht="30.75" customHeight="1">
      <c r="A32" s="272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517"/>
      <c r="AX32" s="6"/>
      <c r="AY32" s="6"/>
      <c r="AZ32" s="6"/>
      <c r="BA32" s="6"/>
      <c r="BB32" s="6"/>
      <c r="BC32" s="6"/>
    </row>
    <row r="33" spans="1:55" s="2" customFormat="1" ht="30.75" customHeight="1" thickBot="1">
      <c r="A33" s="518"/>
      <c r="B33" s="519"/>
      <c r="C33" s="519"/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19"/>
      <c r="P33" s="519"/>
      <c r="Q33" s="519"/>
      <c r="R33" s="519"/>
      <c r="S33" s="519"/>
      <c r="T33" s="519"/>
      <c r="U33" s="519"/>
      <c r="V33" s="519"/>
      <c r="W33" s="519"/>
      <c r="X33" s="519"/>
      <c r="Y33" s="519"/>
      <c r="Z33" s="519"/>
      <c r="AA33" s="519"/>
      <c r="AB33" s="519"/>
      <c r="AC33" s="519"/>
      <c r="AD33" s="519"/>
      <c r="AE33" s="519"/>
      <c r="AF33" s="519"/>
      <c r="AG33" s="519"/>
      <c r="AH33" s="519"/>
      <c r="AI33" s="519"/>
      <c r="AJ33" s="519"/>
      <c r="AK33" s="519"/>
      <c r="AL33" s="519"/>
      <c r="AM33" s="519"/>
      <c r="AN33" s="519"/>
      <c r="AO33" s="519"/>
      <c r="AP33" s="519"/>
      <c r="AQ33" s="519"/>
      <c r="AR33" s="519"/>
      <c r="AS33" s="519"/>
      <c r="AT33" s="519"/>
      <c r="AU33" s="519"/>
      <c r="AV33" s="520"/>
      <c r="AX33" s="6"/>
      <c r="AY33" s="6"/>
      <c r="AZ33" s="6"/>
      <c r="BA33" s="6"/>
      <c r="BB33" s="6"/>
      <c r="BC33" s="6"/>
    </row>
    <row r="34" spans="1:55" s="2" customFormat="1" ht="30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X34" s="9"/>
      <c r="AY34" s="9"/>
      <c r="AZ34" s="9"/>
      <c r="BA34" s="9"/>
      <c r="BB34" s="9"/>
      <c r="BC34" s="9"/>
    </row>
    <row r="35" spans="1:55" s="2" customFormat="1" ht="30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X35" s="9"/>
      <c r="AY35" s="9"/>
      <c r="AZ35" s="9"/>
      <c r="BA35" s="9"/>
      <c r="BB35" s="9"/>
      <c r="BC35" s="9"/>
    </row>
    <row r="36" spans="1:55" s="2" customFormat="1" ht="30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X36" s="6"/>
      <c r="AY36" s="6"/>
      <c r="AZ36" s="6"/>
      <c r="BA36" s="6"/>
      <c r="BB36" s="6"/>
      <c r="BC36" s="6"/>
    </row>
    <row r="37" spans="1:55" s="2" customFormat="1" ht="19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X37" s="6"/>
      <c r="AY37" s="6"/>
      <c r="AZ37" s="6"/>
      <c r="BA37" s="6"/>
      <c r="BB37" s="6"/>
      <c r="BC37" s="6"/>
    </row>
    <row r="38" spans="1:55" s="2" customFormat="1" ht="19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10"/>
      <c r="AX38" s="6"/>
      <c r="AY38" s="6"/>
      <c r="AZ38" s="6"/>
      <c r="BA38" s="6"/>
      <c r="BB38" s="6"/>
      <c r="BC38" s="6"/>
    </row>
    <row r="39" spans="1:55" s="2" customFormat="1" ht="19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X39" s="6"/>
      <c r="AY39" s="6"/>
      <c r="AZ39" s="6"/>
      <c r="BA39" s="6"/>
      <c r="BB39" s="6"/>
      <c r="BC39" s="6"/>
    </row>
    <row r="40" spans="1:55" s="2" customFormat="1" ht="19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X40" s="6"/>
      <c r="AY40" s="6"/>
      <c r="AZ40" s="6"/>
      <c r="BA40" s="6"/>
      <c r="BB40" s="6"/>
      <c r="BC40" s="6"/>
    </row>
    <row r="41" spans="1:55" s="2" customFormat="1" ht="19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X41" s="6"/>
      <c r="AY41" s="6"/>
      <c r="AZ41" s="6"/>
      <c r="BA41" s="6"/>
      <c r="BB41" s="6"/>
      <c r="BC41" s="6"/>
    </row>
    <row r="42" spans="1:55" s="2" customFormat="1" ht="19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X42" s="6"/>
      <c r="AY42" s="6"/>
      <c r="AZ42" s="6"/>
      <c r="BA42" s="6"/>
      <c r="BB42" s="6"/>
      <c r="BC42" s="6"/>
    </row>
    <row r="43" spans="1:55" s="2" customFormat="1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 s="53"/>
      <c r="AV43" s="53"/>
      <c r="AX43" s="6"/>
      <c r="AY43" s="6"/>
      <c r="AZ43" s="6"/>
      <c r="BA43" s="6"/>
      <c r="BB43" s="6"/>
      <c r="BC43" s="6"/>
    </row>
    <row r="44" spans="1:55" s="2" customFormat="1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 s="53"/>
      <c r="AV44" s="53"/>
      <c r="AX44" s="6"/>
      <c r="AY44" s="6"/>
      <c r="AZ44" s="6"/>
      <c r="BA44" s="6"/>
      <c r="BB44" s="6"/>
      <c r="BC44" s="6"/>
    </row>
    <row r="45" spans="1:55" s="2" customFormat="1" ht="21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 s="16"/>
      <c r="AX45" s="35"/>
      <c r="AY45" s="6"/>
      <c r="AZ45" s="6"/>
      <c r="BA45" s="6"/>
      <c r="BB45" s="6"/>
      <c r="BC45" s="6"/>
    </row>
    <row r="46" spans="1:55" s="2" customFormat="1" ht="21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 s="16"/>
      <c r="AX46" s="35"/>
      <c r="AY46" s="6"/>
      <c r="AZ46" s="6"/>
      <c r="BA46" s="6"/>
      <c r="BB46" s="6"/>
      <c r="BC46" s="6"/>
    </row>
    <row r="47" spans="1:55" s="2" customFormat="1" ht="21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 s="16"/>
      <c r="AX47" s="35"/>
      <c r="AY47" s="6"/>
      <c r="AZ47" s="6"/>
      <c r="BA47" s="6"/>
      <c r="BB47" s="6"/>
      <c r="BC47" s="6"/>
    </row>
    <row r="48" spans="1:55" s="2" customFormat="1" ht="21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 s="16"/>
      <c r="AX48" s="35"/>
      <c r="AY48" s="6"/>
      <c r="AZ48" s="6"/>
      <c r="BA48" s="6"/>
      <c r="BB48" s="6"/>
      <c r="BC48" s="6"/>
    </row>
    <row r="49" spans="1:55" s="2" customFormat="1" ht="21.75" customHeight="1">
      <c r="A49"/>
      <c r="B49" t="s">
        <v>78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 s="16"/>
      <c r="AX49" s="35"/>
      <c r="AY49" s="6"/>
      <c r="AZ49" s="6"/>
      <c r="BA49" s="6"/>
      <c r="BB49" s="6"/>
      <c r="BC49" s="6"/>
    </row>
    <row r="50" spans="2:50" ht="13.5">
      <c r="B50" t="s">
        <v>27</v>
      </c>
      <c r="AW50" s="53"/>
      <c r="AX50" s="53"/>
    </row>
    <row r="51" spans="2:50" ht="13.5">
      <c r="B51" t="s">
        <v>28</v>
      </c>
      <c r="AW51" s="53"/>
      <c r="AX51" s="53"/>
    </row>
    <row r="54" ht="13.5">
      <c r="B54" s="46" t="s">
        <v>78</v>
      </c>
    </row>
    <row r="55" ht="13.5">
      <c r="B55" s="47" t="s">
        <v>111</v>
      </c>
    </row>
    <row r="56" ht="13.5">
      <c r="B56" s="47" t="s">
        <v>112</v>
      </c>
    </row>
    <row r="63" ht="13.5">
      <c r="D63" s="9"/>
    </row>
    <row r="64" ht="13.5">
      <c r="D64" s="29"/>
    </row>
  </sheetData>
  <sheetProtection password="CCE7" sheet="1" selectLockedCells="1"/>
  <mergeCells count="209">
    <mergeCell ref="O2:AB3"/>
    <mergeCell ref="A2:N3"/>
    <mergeCell ref="Q20:T20"/>
    <mergeCell ref="Q21:T21"/>
    <mergeCell ref="U16:V16"/>
    <mergeCell ref="Q17:T17"/>
    <mergeCell ref="Q13:T13"/>
    <mergeCell ref="U13:V13"/>
    <mergeCell ref="W13:X13"/>
    <mergeCell ref="Q18:T18"/>
    <mergeCell ref="U10:V10"/>
    <mergeCell ref="W10:X10"/>
    <mergeCell ref="U11:V11"/>
    <mergeCell ref="W11:X11"/>
    <mergeCell ref="Q19:T19"/>
    <mergeCell ref="U19:V19"/>
    <mergeCell ref="Q14:T14"/>
    <mergeCell ref="U14:V14"/>
    <mergeCell ref="W14:X14"/>
    <mergeCell ref="U17:Z17"/>
    <mergeCell ref="Q6:T7"/>
    <mergeCell ref="U6:V7"/>
    <mergeCell ref="W6:X7"/>
    <mergeCell ref="Q8:T8"/>
    <mergeCell ref="U8:V8"/>
    <mergeCell ref="W8:X8"/>
    <mergeCell ref="AW8:AY15"/>
    <mergeCell ref="AU9:AV9"/>
    <mergeCell ref="AU10:AV10"/>
    <mergeCell ref="O21:P21"/>
    <mergeCell ref="AG21:AJ21"/>
    <mergeCell ref="AG20:AJ20"/>
    <mergeCell ref="AO20:AR20"/>
    <mergeCell ref="AO21:AR21"/>
    <mergeCell ref="AK17:AN17"/>
    <mergeCell ref="Q9:T9"/>
    <mergeCell ref="U20:Z20"/>
    <mergeCell ref="AE20:AF20"/>
    <mergeCell ref="U21:Z21"/>
    <mergeCell ref="AO19:AR19"/>
    <mergeCell ref="AS18:AV18"/>
    <mergeCell ref="AK18:AN18"/>
    <mergeCell ref="AG19:AJ19"/>
    <mergeCell ref="AK19:AL19"/>
    <mergeCell ref="AO18:AR18"/>
    <mergeCell ref="AA20:AD20"/>
    <mergeCell ref="K19:N19"/>
    <mergeCell ref="O19:P19"/>
    <mergeCell ref="AG18:AJ18"/>
    <mergeCell ref="A29:AV33"/>
    <mergeCell ref="AK21:AN21"/>
    <mergeCell ref="AS21:AV21"/>
    <mergeCell ref="AS20:AV20"/>
    <mergeCell ref="A20:J20"/>
    <mergeCell ref="K20:N20"/>
    <mergeCell ref="O20:P20"/>
    <mergeCell ref="Y16:AB16"/>
    <mergeCell ref="AC16:AD16"/>
    <mergeCell ref="Q15:T15"/>
    <mergeCell ref="AU16:AV16"/>
    <mergeCell ref="AK20:AN20"/>
    <mergeCell ref="A21:J21"/>
    <mergeCell ref="K21:N21"/>
    <mergeCell ref="A18:J18"/>
    <mergeCell ref="K18:N18"/>
    <mergeCell ref="O18:P18"/>
    <mergeCell ref="AO16:AR16"/>
    <mergeCell ref="AM16:AN16"/>
    <mergeCell ref="K13:N13"/>
    <mergeCell ref="Y13:Z13"/>
    <mergeCell ref="Y14:Z14"/>
    <mergeCell ref="AG14:AJ14"/>
    <mergeCell ref="AG13:AJ13"/>
    <mergeCell ref="AO13:AR13"/>
    <mergeCell ref="AG15:AJ15"/>
    <mergeCell ref="K15:N15"/>
    <mergeCell ref="AG17:AJ17"/>
    <mergeCell ref="K16:N16"/>
    <mergeCell ref="AK13:AL13"/>
    <mergeCell ref="C15:J15"/>
    <mergeCell ref="O13:P13"/>
    <mergeCell ref="AE15:AF15"/>
    <mergeCell ref="AG16:AJ16"/>
    <mergeCell ref="AK16:AL16"/>
    <mergeCell ref="O15:P15"/>
    <mergeCell ref="AK15:AL15"/>
    <mergeCell ref="A17:J17"/>
    <mergeCell ref="K17:N17"/>
    <mergeCell ref="O17:P17"/>
    <mergeCell ref="Q16:T16"/>
    <mergeCell ref="W15:X15"/>
    <mergeCell ref="U15:V15"/>
    <mergeCell ref="O16:P16"/>
    <mergeCell ref="AE21:AF21"/>
    <mergeCell ref="W16:X16"/>
    <mergeCell ref="AE16:AF16"/>
    <mergeCell ref="Q12:T12"/>
    <mergeCell ref="U12:V12"/>
    <mergeCell ref="W12:X12"/>
    <mergeCell ref="AE14:AF14"/>
    <mergeCell ref="AE12:AF12"/>
    <mergeCell ref="AE13:AF13"/>
    <mergeCell ref="AA15:AD15"/>
    <mergeCell ref="C14:J14"/>
    <mergeCell ref="K14:N14"/>
    <mergeCell ref="O14:P14"/>
    <mergeCell ref="C13:J13"/>
    <mergeCell ref="C11:J11"/>
    <mergeCell ref="Q11:T11"/>
    <mergeCell ref="K11:N11"/>
    <mergeCell ref="C12:J12"/>
    <mergeCell ref="C8:J8"/>
    <mergeCell ref="K8:N8"/>
    <mergeCell ref="Y11:Z11"/>
    <mergeCell ref="Y12:Z12"/>
    <mergeCell ref="Y10:Z10"/>
    <mergeCell ref="K12:N12"/>
    <mergeCell ref="O12:P12"/>
    <mergeCell ref="W9:X9"/>
    <mergeCell ref="O11:P11"/>
    <mergeCell ref="Q10:T10"/>
    <mergeCell ref="C9:J9"/>
    <mergeCell ref="K9:N9"/>
    <mergeCell ref="O9:P9"/>
    <mergeCell ref="AO10:AR10"/>
    <mergeCell ref="AG9:AJ9"/>
    <mergeCell ref="K10:N10"/>
    <mergeCell ref="U9:V9"/>
    <mergeCell ref="Y9:Z9"/>
    <mergeCell ref="C10:J10"/>
    <mergeCell ref="AG10:AJ10"/>
    <mergeCell ref="AG8:AJ8"/>
    <mergeCell ref="AE8:AF8"/>
    <mergeCell ref="O10:P10"/>
    <mergeCell ref="U18:Z18"/>
    <mergeCell ref="AE17:AF17"/>
    <mergeCell ref="AE18:AF18"/>
    <mergeCell ref="Y15:Z15"/>
    <mergeCell ref="AE11:AF11"/>
    <mergeCell ref="AG11:AJ11"/>
    <mergeCell ref="AG12:AJ12"/>
    <mergeCell ref="AM12:AN12"/>
    <mergeCell ref="A1:AV1"/>
    <mergeCell ref="B26:AI27"/>
    <mergeCell ref="AJ26:AU27"/>
    <mergeCell ref="AK6:AL7"/>
    <mergeCell ref="AO6:AR7"/>
    <mergeCell ref="AS6:AT7"/>
    <mergeCell ref="O8:P8"/>
    <mergeCell ref="AM13:AN13"/>
    <mergeCell ref="AA21:AD21"/>
    <mergeCell ref="AK8:AL8"/>
    <mergeCell ref="AU6:AV7"/>
    <mergeCell ref="AU8:AV8"/>
    <mergeCell ref="AO8:AR8"/>
    <mergeCell ref="AS8:AT8"/>
    <mergeCell ref="AM10:AN10"/>
    <mergeCell ref="AK10:AL10"/>
    <mergeCell ref="AS10:AT10"/>
    <mergeCell ref="AK14:AL14"/>
    <mergeCell ref="AC2:AV3"/>
    <mergeCell ref="AM6:AN7"/>
    <mergeCell ref="AM8:AN8"/>
    <mergeCell ref="AG6:AJ7"/>
    <mergeCell ref="AE6:AF7"/>
    <mergeCell ref="AK9:AL9"/>
    <mergeCell ref="AA5:AV5"/>
    <mergeCell ref="AK12:AL12"/>
    <mergeCell ref="AU12:AV12"/>
    <mergeCell ref="AK11:AL11"/>
    <mergeCell ref="AS9:AT9"/>
    <mergeCell ref="AU11:AV11"/>
    <mergeCell ref="AM9:AN9"/>
    <mergeCell ref="AO9:AR9"/>
    <mergeCell ref="AS12:AT12"/>
    <mergeCell ref="AO11:AR11"/>
    <mergeCell ref="AO12:AR12"/>
    <mergeCell ref="AM11:AN11"/>
    <mergeCell ref="AS11:AT11"/>
    <mergeCell ref="AM14:AN14"/>
    <mergeCell ref="AU13:AV13"/>
    <mergeCell ref="AS13:AT13"/>
    <mergeCell ref="AS17:AV17"/>
    <mergeCell ref="AO15:AR15"/>
    <mergeCell ref="AS15:AT15"/>
    <mergeCell ref="AM15:AN15"/>
    <mergeCell ref="AU15:AV15"/>
    <mergeCell ref="AO14:AR14"/>
    <mergeCell ref="AS14:AT14"/>
    <mergeCell ref="AO17:AR17"/>
    <mergeCell ref="AU14:AV14"/>
    <mergeCell ref="AS16:AT16"/>
    <mergeCell ref="K5:Z5"/>
    <mergeCell ref="AA6:AD7"/>
    <mergeCell ref="AA8:AD8"/>
    <mergeCell ref="AA9:AD9"/>
    <mergeCell ref="AA10:AD10"/>
    <mergeCell ref="AE9:AF9"/>
    <mergeCell ref="AE10:AF10"/>
    <mergeCell ref="AA18:AD18"/>
    <mergeCell ref="AA17:AD17"/>
    <mergeCell ref="Y6:Z7"/>
    <mergeCell ref="Y8:Z8"/>
    <mergeCell ref="K6:N7"/>
    <mergeCell ref="AA12:AD12"/>
    <mergeCell ref="AA13:AD13"/>
    <mergeCell ref="AA14:AD14"/>
    <mergeCell ref="AA11:AD11"/>
    <mergeCell ref="O6:P7"/>
  </mergeCells>
  <dataValidations count="2">
    <dataValidation type="list" allowBlank="1" showInputMessage="1" showErrorMessage="1" sqref="O2">
      <formula1>$B$49:$B$51</formula1>
    </dataValidation>
    <dataValidation type="list" allowBlank="1" showInputMessage="1" showErrorMessage="1" sqref="AJ26:AU27">
      <formula1>$B$54:$B$56</formula1>
    </dataValidation>
  </dataValidations>
  <printOptions/>
  <pageMargins left="0.5118110236220472" right="0.15748031496062992" top="0.35433070866141736" bottom="0.2755905511811024" header="0.31496062992125984" footer="0.1968503937007874"/>
  <pageSetup fitToHeight="0" fitToWidth="1" horizontalDpi="600" verticalDpi="600" orientation="portrait" paperSize="9" scale="78" r:id="rId4"/>
  <headerFooter>
    <oddFooter>&amp;C&amp;P ページ</oddFooter>
  </headerFooter>
  <colBreaks count="1" manualBreakCount="1">
    <brk id="48" max="32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zoomScalePageLayoutView="0" workbookViewId="0" topLeftCell="A1">
      <selection activeCell="F5" sqref="F5"/>
    </sheetView>
  </sheetViews>
  <sheetFormatPr defaultColWidth="9.140625" defaultRowHeight="15"/>
  <cols>
    <col min="1" max="1" width="9.00390625" style="11" customWidth="1"/>
    <col min="2" max="2" width="23.8515625" style="11" bestFit="1" customWidth="1"/>
    <col min="3" max="3" width="62.8515625" style="11" customWidth="1"/>
    <col min="4" max="16384" width="9.00390625" style="11" customWidth="1"/>
  </cols>
  <sheetData>
    <row r="1" spans="1:3" ht="29.25" customHeight="1">
      <c r="A1" s="542" t="s">
        <v>124</v>
      </c>
      <c r="B1" s="542"/>
      <c r="C1" s="542"/>
    </row>
    <row r="2" spans="1:3" ht="15" thickBot="1">
      <c r="A2" s="12"/>
      <c r="B2" s="12"/>
      <c r="C2" s="12"/>
    </row>
    <row r="3" spans="1:3" ht="25.5" customHeight="1" thickBot="1">
      <c r="A3" s="13" t="s">
        <v>38</v>
      </c>
      <c r="B3" s="67" t="s">
        <v>39</v>
      </c>
      <c r="C3" s="14" t="s">
        <v>40</v>
      </c>
    </row>
    <row r="4" spans="1:3" ht="79.5" customHeight="1">
      <c r="A4" s="543" t="s">
        <v>41</v>
      </c>
      <c r="B4" s="68" t="s">
        <v>68</v>
      </c>
      <c r="C4" s="17" t="s">
        <v>42</v>
      </c>
    </row>
    <row r="5" spans="1:3" ht="79.5" customHeight="1">
      <c r="A5" s="544"/>
      <c r="B5" s="69" t="s">
        <v>69</v>
      </c>
      <c r="C5" s="18" t="s">
        <v>43</v>
      </c>
    </row>
    <row r="6" spans="1:3" ht="79.5" customHeight="1">
      <c r="A6" s="544"/>
      <c r="B6" s="69" t="s">
        <v>70</v>
      </c>
      <c r="C6" s="18" t="s">
        <v>120</v>
      </c>
    </row>
    <row r="7" spans="1:3" ht="79.5" customHeight="1">
      <c r="A7" s="544"/>
      <c r="B7" s="69" t="s">
        <v>71</v>
      </c>
      <c r="C7" s="18" t="s">
        <v>121</v>
      </c>
    </row>
    <row r="8" spans="1:3" ht="79.5" customHeight="1" thickBot="1">
      <c r="A8" s="544"/>
      <c r="B8" s="69" t="s">
        <v>72</v>
      </c>
      <c r="C8" s="18" t="s">
        <v>44</v>
      </c>
    </row>
    <row r="9" spans="1:3" ht="79.5" customHeight="1">
      <c r="A9" s="539" t="s">
        <v>45</v>
      </c>
      <c r="B9" s="70" t="s">
        <v>73</v>
      </c>
      <c r="C9" s="19" t="s">
        <v>46</v>
      </c>
    </row>
    <row r="10" spans="1:3" ht="79.5" customHeight="1">
      <c r="A10" s="540"/>
      <c r="B10" s="69" t="s">
        <v>74</v>
      </c>
      <c r="C10" s="18" t="s">
        <v>47</v>
      </c>
    </row>
    <row r="11" spans="1:3" ht="79.5" customHeight="1">
      <c r="A11" s="540"/>
      <c r="B11" s="69" t="s">
        <v>75</v>
      </c>
      <c r="C11" s="18" t="s">
        <v>48</v>
      </c>
    </row>
    <row r="12" spans="1:3" ht="79.5" customHeight="1">
      <c r="A12" s="540"/>
      <c r="B12" s="69" t="s">
        <v>76</v>
      </c>
      <c r="C12" s="18" t="s">
        <v>49</v>
      </c>
    </row>
    <row r="13" spans="1:3" ht="79.5" customHeight="1" thickBot="1">
      <c r="A13" s="541"/>
      <c r="B13" s="71" t="s">
        <v>77</v>
      </c>
      <c r="C13" s="48" t="s">
        <v>50</v>
      </c>
    </row>
    <row r="15" ht="17.25">
      <c r="A15" s="15"/>
    </row>
  </sheetData>
  <sheetProtection/>
  <mergeCells count="3">
    <mergeCell ref="A9:A13"/>
    <mergeCell ref="A1:C1"/>
    <mergeCell ref="A4:A8"/>
  </mergeCells>
  <printOptions/>
  <pageMargins left="0.5118110236220472" right="0.4724409448818898" top="0.4330708661417323" bottom="0.4724409448818898" header="0.2362204724409449" footer="0.31496062992125984"/>
  <pageSetup horizontalDpi="600" verticalDpi="600" orientation="portrait" paperSize="9" scale="88" r:id="rId2"/>
  <headerFooter>
    <oddFooter>&amp;C&amp;P ページ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9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9.00390625" style="549" customWidth="1"/>
    <col min="2" max="2" width="73.421875" style="549" customWidth="1"/>
    <col min="3" max="3" width="4.7109375" style="549" customWidth="1"/>
    <col min="4" max="6" width="12.140625" style="549" customWidth="1"/>
    <col min="7" max="16384" width="9.00390625" style="549" customWidth="1"/>
  </cols>
  <sheetData>
    <row r="1" ht="13.5">
      <c r="F1" s="594" t="s">
        <v>156</v>
      </c>
    </row>
    <row r="2" ht="28.5">
      <c r="B2" s="595" t="s">
        <v>157</v>
      </c>
    </row>
    <row r="3" spans="1:2" ht="13.5">
      <c r="A3" s="596" t="s">
        <v>158</v>
      </c>
      <c r="B3" s="596"/>
    </row>
    <row r="4" spans="1:2" ht="13.5">
      <c r="A4" s="596" t="s">
        <v>288</v>
      </c>
      <c r="B4" s="596"/>
    </row>
    <row r="5" spans="1:2" ht="13.5">
      <c r="A5" s="596" t="s">
        <v>159</v>
      </c>
      <c r="B5" s="596"/>
    </row>
    <row r="6" ht="13.5">
      <c r="A6" s="596"/>
    </row>
    <row r="7" spans="1:2" ht="27.75" customHeight="1">
      <c r="A7" s="597" t="s">
        <v>160</v>
      </c>
      <c r="B7" s="597" t="s">
        <v>85</v>
      </c>
    </row>
    <row r="8" spans="1:2" ht="13.5" customHeight="1">
      <c r="A8" s="598" t="s">
        <v>289</v>
      </c>
      <c r="B8" s="599" t="s">
        <v>291</v>
      </c>
    </row>
    <row r="9" spans="1:2" ht="13.5">
      <c r="A9" s="598"/>
      <c r="B9" s="594" t="s">
        <v>292</v>
      </c>
    </row>
    <row r="10" spans="1:2" ht="13.5">
      <c r="A10" s="598"/>
      <c r="B10" s="594" t="s">
        <v>293</v>
      </c>
    </row>
    <row r="11" spans="1:2" ht="13.5">
      <c r="A11" s="598"/>
      <c r="B11" s="594" t="s">
        <v>659</v>
      </c>
    </row>
    <row r="12" spans="1:2" ht="13.5">
      <c r="A12" s="598"/>
      <c r="B12" s="594" t="s">
        <v>295</v>
      </c>
    </row>
    <row r="13" spans="1:2" ht="13.5">
      <c r="A13" s="598"/>
      <c r="B13" s="594" t="s">
        <v>296</v>
      </c>
    </row>
    <row r="14" spans="1:2" ht="13.5">
      <c r="A14" s="598"/>
      <c r="B14" s="594" t="s">
        <v>297</v>
      </c>
    </row>
    <row r="15" spans="1:2" ht="13.5">
      <c r="A15" s="598"/>
      <c r="B15" s="594" t="s">
        <v>298</v>
      </c>
    </row>
    <row r="16" spans="1:2" ht="13.5">
      <c r="A16" s="598"/>
      <c r="B16" s="594" t="s">
        <v>299</v>
      </c>
    </row>
    <row r="17" spans="1:2" ht="13.5">
      <c r="A17" s="598"/>
      <c r="B17" s="594" t="s">
        <v>300</v>
      </c>
    </row>
    <row r="18" spans="1:2" ht="13.5">
      <c r="A18" s="598"/>
      <c r="B18" s="594" t="s">
        <v>301</v>
      </c>
    </row>
    <row r="19" spans="1:2" ht="13.5">
      <c r="A19" s="598"/>
      <c r="B19" s="594" t="s">
        <v>302</v>
      </c>
    </row>
    <row r="20" spans="1:2" ht="13.5">
      <c r="A20" s="598"/>
      <c r="B20" s="594" t="s">
        <v>303</v>
      </c>
    </row>
    <row r="21" spans="1:2" ht="13.5">
      <c r="A21" s="598"/>
      <c r="B21" s="594" t="s">
        <v>304</v>
      </c>
    </row>
    <row r="22" spans="1:2" ht="13.5">
      <c r="A22" s="598"/>
      <c r="B22" s="594" t="s">
        <v>305</v>
      </c>
    </row>
    <row r="23" spans="1:2" ht="13.5">
      <c r="A23" s="598"/>
      <c r="B23" s="594" t="s">
        <v>306</v>
      </c>
    </row>
    <row r="24" spans="1:2" ht="13.5">
      <c r="A24" s="598"/>
      <c r="B24" s="594" t="s">
        <v>307</v>
      </c>
    </row>
    <row r="25" spans="1:2" ht="13.5">
      <c r="A25" s="598"/>
      <c r="B25" s="594" t="s">
        <v>308</v>
      </c>
    </row>
    <row r="26" spans="1:2" ht="13.5">
      <c r="A26" s="598"/>
      <c r="B26" s="594" t="s">
        <v>309</v>
      </c>
    </row>
    <row r="27" spans="1:2" ht="13.5">
      <c r="A27" s="598"/>
      <c r="B27" s="594" t="s">
        <v>310</v>
      </c>
    </row>
    <row r="28" spans="1:2" ht="13.5">
      <c r="A28" s="598"/>
      <c r="B28" s="594" t="s">
        <v>311</v>
      </c>
    </row>
    <row r="29" spans="1:2" ht="13.5">
      <c r="A29" s="598"/>
      <c r="B29" s="594" t="s">
        <v>312</v>
      </c>
    </row>
    <row r="30" spans="1:2" ht="13.5">
      <c r="A30" s="598"/>
      <c r="B30" s="600" t="s">
        <v>313</v>
      </c>
    </row>
    <row r="31" spans="1:2" ht="13.5">
      <c r="A31" s="598"/>
      <c r="B31" s="600" t="s">
        <v>314</v>
      </c>
    </row>
    <row r="32" spans="1:2" ht="13.5">
      <c r="A32" s="598"/>
      <c r="B32" s="600" t="s">
        <v>315</v>
      </c>
    </row>
    <row r="33" spans="1:2" ht="13.5">
      <c r="A33" s="598"/>
      <c r="B33" s="600" t="s">
        <v>316</v>
      </c>
    </row>
    <row r="34" spans="1:2" ht="13.5">
      <c r="A34" s="598"/>
      <c r="B34" s="600" t="s">
        <v>317</v>
      </c>
    </row>
    <row r="35" spans="1:2" ht="13.5">
      <c r="A35" s="598"/>
      <c r="B35" s="600" t="s">
        <v>318</v>
      </c>
    </row>
    <row r="36" spans="1:2" ht="13.5">
      <c r="A36" s="598"/>
      <c r="B36" s="600" t="s">
        <v>319</v>
      </c>
    </row>
    <row r="37" spans="1:2" ht="13.5">
      <c r="A37" s="598"/>
      <c r="B37" s="600" t="s">
        <v>320</v>
      </c>
    </row>
    <row r="38" spans="1:2" ht="13.5" customHeight="1">
      <c r="A38" s="598"/>
      <c r="B38" s="600" t="s">
        <v>321</v>
      </c>
    </row>
    <row r="39" spans="1:2" ht="13.5">
      <c r="A39" s="598"/>
      <c r="B39" s="600" t="s">
        <v>322</v>
      </c>
    </row>
    <row r="40" spans="1:2" ht="13.5">
      <c r="A40" s="598"/>
      <c r="B40" s="600" t="s">
        <v>323</v>
      </c>
    </row>
    <row r="41" spans="1:2" ht="13.5">
      <c r="A41" s="598"/>
      <c r="B41" s="600" t="s">
        <v>324</v>
      </c>
    </row>
    <row r="42" spans="1:2" ht="13.5">
      <c r="A42" s="598"/>
      <c r="B42" s="600" t="s">
        <v>325</v>
      </c>
    </row>
    <row r="43" spans="1:2" ht="13.5">
      <c r="A43" s="598"/>
      <c r="B43" s="600" t="s">
        <v>326</v>
      </c>
    </row>
    <row r="44" spans="1:2" ht="13.5">
      <c r="A44" s="598"/>
      <c r="B44" s="600" t="s">
        <v>327</v>
      </c>
    </row>
    <row r="45" spans="1:2" ht="13.5">
      <c r="A45" s="598"/>
      <c r="B45" s="600" t="s">
        <v>328</v>
      </c>
    </row>
    <row r="46" spans="1:2" ht="13.5">
      <c r="A46" s="598"/>
      <c r="B46" s="600" t="s">
        <v>329</v>
      </c>
    </row>
    <row r="47" spans="1:2" ht="13.5">
      <c r="A47" s="598"/>
      <c r="B47" s="600" t="s">
        <v>330</v>
      </c>
    </row>
    <row r="48" spans="1:2" ht="13.5">
      <c r="A48" s="598"/>
      <c r="B48" s="600" t="s">
        <v>331</v>
      </c>
    </row>
    <row r="49" spans="1:2" ht="13.5">
      <c r="A49" s="598"/>
      <c r="B49" s="600" t="s">
        <v>332</v>
      </c>
    </row>
    <row r="50" spans="1:2" ht="13.5" customHeight="1">
      <c r="A50" s="598"/>
      <c r="B50" s="594" t="s">
        <v>333</v>
      </c>
    </row>
    <row r="51" spans="1:2" ht="13.5">
      <c r="A51" s="598"/>
      <c r="B51" s="594" t="s">
        <v>334</v>
      </c>
    </row>
    <row r="52" spans="1:2" ht="13.5">
      <c r="A52" s="598"/>
      <c r="B52" s="594" t="s">
        <v>335</v>
      </c>
    </row>
    <row r="53" spans="1:2" ht="13.5">
      <c r="A53" s="598"/>
      <c r="B53" s="594" t="s">
        <v>336</v>
      </c>
    </row>
    <row r="54" spans="1:2" ht="13.5">
      <c r="A54" s="598"/>
      <c r="B54" s="594" t="s">
        <v>337</v>
      </c>
    </row>
    <row r="55" spans="1:2" ht="13.5">
      <c r="A55" s="598"/>
      <c r="B55" s="594" t="s">
        <v>338</v>
      </c>
    </row>
    <row r="56" spans="1:2" ht="13.5">
      <c r="A56" s="598"/>
      <c r="B56" s="594" t="s">
        <v>339</v>
      </c>
    </row>
    <row r="57" spans="1:2" ht="15.75" customHeight="1">
      <c r="A57" s="598" t="s">
        <v>290</v>
      </c>
      <c r="B57" s="594" t="s">
        <v>340</v>
      </c>
    </row>
    <row r="58" spans="1:2" ht="13.5">
      <c r="A58" s="598"/>
      <c r="B58" s="594" t="s">
        <v>341</v>
      </c>
    </row>
    <row r="59" spans="1:2" ht="13.5">
      <c r="A59" s="598"/>
      <c r="B59" s="594" t="s">
        <v>342</v>
      </c>
    </row>
    <row r="60" spans="1:2" ht="13.5">
      <c r="A60" s="598"/>
      <c r="B60" s="594" t="s">
        <v>343</v>
      </c>
    </row>
    <row r="61" spans="1:2" ht="13.5">
      <c r="A61" s="598"/>
      <c r="B61" s="594" t="s">
        <v>344</v>
      </c>
    </row>
    <row r="62" spans="1:2" ht="13.5">
      <c r="A62" s="598"/>
      <c r="B62" s="594" t="s">
        <v>345</v>
      </c>
    </row>
    <row r="63" spans="1:2" ht="13.5">
      <c r="A63" s="598"/>
      <c r="B63" s="594" t="s">
        <v>346</v>
      </c>
    </row>
    <row r="64" spans="1:2" ht="13.5">
      <c r="A64" s="598"/>
      <c r="B64" s="594" t="s">
        <v>347</v>
      </c>
    </row>
    <row r="65" spans="1:2" ht="13.5">
      <c r="A65" s="598"/>
      <c r="B65" s="594" t="s">
        <v>348</v>
      </c>
    </row>
    <row r="66" spans="1:2" ht="13.5">
      <c r="A66" s="598"/>
      <c r="B66" s="594" t="s">
        <v>349</v>
      </c>
    </row>
    <row r="67" spans="1:2" ht="13.5">
      <c r="A67" s="598"/>
      <c r="B67" s="594" t="s">
        <v>350</v>
      </c>
    </row>
    <row r="68" spans="1:2" ht="13.5">
      <c r="A68" s="598"/>
      <c r="B68" s="594" t="s">
        <v>351</v>
      </c>
    </row>
    <row r="69" spans="1:2" ht="13.5">
      <c r="A69" s="598"/>
      <c r="B69" s="594" t="s">
        <v>352</v>
      </c>
    </row>
    <row r="70" spans="1:2" ht="13.5">
      <c r="A70" s="598"/>
      <c r="B70" s="594" t="s">
        <v>353</v>
      </c>
    </row>
    <row r="71" spans="1:2" ht="13.5">
      <c r="A71" s="598"/>
      <c r="B71" s="594" t="s">
        <v>354</v>
      </c>
    </row>
    <row r="72" spans="1:2" ht="13.5">
      <c r="A72" s="598"/>
      <c r="B72" s="594" t="s">
        <v>355</v>
      </c>
    </row>
    <row r="73" spans="1:2" ht="13.5">
      <c r="A73" s="598"/>
      <c r="B73" s="594" t="s">
        <v>356</v>
      </c>
    </row>
    <row r="74" spans="1:2" ht="13.5">
      <c r="A74" s="598"/>
      <c r="B74" s="594" t="s">
        <v>357</v>
      </c>
    </row>
    <row r="75" spans="1:2" ht="13.5">
      <c r="A75" s="598"/>
      <c r="B75" s="594" t="s">
        <v>358</v>
      </c>
    </row>
    <row r="76" spans="1:2" ht="13.5" customHeight="1">
      <c r="A76" s="598" t="s">
        <v>161</v>
      </c>
      <c r="B76" s="594" t="s">
        <v>359</v>
      </c>
    </row>
    <row r="77" spans="1:2" ht="15" customHeight="1">
      <c r="A77" s="598"/>
      <c r="B77" s="594" t="s">
        <v>360</v>
      </c>
    </row>
    <row r="78" spans="1:2" ht="13.5">
      <c r="A78" s="598"/>
      <c r="B78" s="594" t="s">
        <v>361</v>
      </c>
    </row>
    <row r="79" spans="1:2" ht="13.5">
      <c r="A79" s="598"/>
      <c r="B79" s="594" t="s">
        <v>362</v>
      </c>
    </row>
    <row r="80" spans="1:2" ht="13.5">
      <c r="A80" s="598"/>
      <c r="B80" s="594" t="s">
        <v>363</v>
      </c>
    </row>
    <row r="81" spans="1:2" ht="13.5">
      <c r="A81" s="598"/>
      <c r="B81" s="594" t="s">
        <v>364</v>
      </c>
    </row>
    <row r="82" spans="1:2" ht="13.5">
      <c r="A82" s="598"/>
      <c r="B82" s="594" t="s">
        <v>365</v>
      </c>
    </row>
    <row r="83" spans="1:2" ht="13.5">
      <c r="A83" s="598"/>
      <c r="B83" s="594" t="s">
        <v>366</v>
      </c>
    </row>
    <row r="84" spans="1:2" ht="13.5">
      <c r="A84" s="598"/>
      <c r="B84" s="594" t="s">
        <v>367</v>
      </c>
    </row>
    <row r="85" spans="1:2" ht="13.5">
      <c r="A85" s="598"/>
      <c r="B85" s="594" t="s">
        <v>368</v>
      </c>
    </row>
    <row r="86" spans="1:2" ht="13.5">
      <c r="A86" s="598"/>
      <c r="B86" s="594" t="s">
        <v>369</v>
      </c>
    </row>
    <row r="87" spans="1:2" ht="13.5">
      <c r="A87" s="598"/>
      <c r="B87" s="594" t="s">
        <v>370</v>
      </c>
    </row>
    <row r="88" spans="1:2" ht="13.5">
      <c r="A88" s="598"/>
      <c r="B88" s="594" t="s">
        <v>371</v>
      </c>
    </row>
    <row r="89" spans="1:2" ht="13.5">
      <c r="A89" s="598"/>
      <c r="B89" s="594" t="s">
        <v>372</v>
      </c>
    </row>
    <row r="90" spans="1:2" ht="13.5">
      <c r="A90" s="598"/>
      <c r="B90" s="594" t="s">
        <v>373</v>
      </c>
    </row>
    <row r="91" spans="1:2" ht="13.5">
      <c r="A91" s="598"/>
      <c r="B91" s="594" t="s">
        <v>374</v>
      </c>
    </row>
    <row r="92" spans="1:2" ht="13.5">
      <c r="A92" s="598"/>
      <c r="B92" s="594" t="s">
        <v>375</v>
      </c>
    </row>
    <row r="93" spans="1:2" ht="13.5">
      <c r="A93" s="598"/>
      <c r="B93" s="594" t="s">
        <v>376</v>
      </c>
    </row>
    <row r="94" spans="1:2" ht="13.5">
      <c r="A94" s="598"/>
      <c r="B94" s="594" t="s">
        <v>377</v>
      </c>
    </row>
    <row r="95" spans="1:2" ht="13.5">
      <c r="A95" s="598"/>
      <c r="B95" s="594" t="s">
        <v>378</v>
      </c>
    </row>
    <row r="96" spans="1:2" ht="13.5">
      <c r="A96" s="598"/>
      <c r="B96" s="594" t="s">
        <v>379</v>
      </c>
    </row>
    <row r="97" spans="1:2" ht="13.5">
      <c r="A97" s="598"/>
      <c r="B97" s="594" t="s">
        <v>380</v>
      </c>
    </row>
    <row r="98" spans="1:2" ht="13.5">
      <c r="A98" s="598"/>
      <c r="B98" s="594" t="s">
        <v>381</v>
      </c>
    </row>
    <row r="99" spans="1:2" ht="13.5">
      <c r="A99" s="598"/>
      <c r="B99" s="594" t="s">
        <v>382</v>
      </c>
    </row>
    <row r="100" spans="1:2" ht="13.5">
      <c r="A100" s="598" t="s">
        <v>161</v>
      </c>
      <c r="B100" s="594" t="s">
        <v>383</v>
      </c>
    </row>
    <row r="101" spans="1:2" ht="13.5">
      <c r="A101" s="598"/>
      <c r="B101" s="594" t="s">
        <v>384</v>
      </c>
    </row>
    <row r="102" spans="1:2" ht="13.5">
      <c r="A102" s="598"/>
      <c r="B102" s="594" t="s">
        <v>385</v>
      </c>
    </row>
    <row r="103" spans="1:2" ht="13.5">
      <c r="A103" s="598"/>
      <c r="B103" s="594" t="s">
        <v>386</v>
      </c>
    </row>
    <row r="104" spans="1:2" ht="13.5">
      <c r="A104" s="598"/>
      <c r="B104" s="594" t="s">
        <v>387</v>
      </c>
    </row>
    <row r="105" spans="1:2" ht="13.5">
      <c r="A105" s="598"/>
      <c r="B105" s="594" t="s">
        <v>388</v>
      </c>
    </row>
    <row r="106" spans="1:2" ht="13.5">
      <c r="A106" s="598"/>
      <c r="B106" s="594" t="s">
        <v>389</v>
      </c>
    </row>
    <row r="107" spans="1:2" ht="13.5">
      <c r="A107" s="598"/>
      <c r="B107" s="594" t="s">
        <v>390</v>
      </c>
    </row>
    <row r="108" spans="1:2" ht="13.5">
      <c r="A108" s="598"/>
      <c r="B108" s="594" t="s">
        <v>391</v>
      </c>
    </row>
    <row r="109" spans="1:2" ht="13.5">
      <c r="A109" s="598"/>
      <c r="B109" s="594" t="s">
        <v>392</v>
      </c>
    </row>
    <row r="110" spans="1:2" ht="13.5">
      <c r="A110" s="598"/>
      <c r="B110" s="594" t="s">
        <v>393</v>
      </c>
    </row>
    <row r="111" spans="1:2" ht="13.5">
      <c r="A111" s="598"/>
      <c r="B111" s="594" t="s">
        <v>394</v>
      </c>
    </row>
    <row r="112" spans="1:2" ht="13.5">
      <c r="A112" s="598"/>
      <c r="B112" s="594" t="s">
        <v>395</v>
      </c>
    </row>
    <row r="113" spans="1:2" ht="13.5">
      <c r="A113" s="598"/>
      <c r="B113" s="594" t="s">
        <v>396</v>
      </c>
    </row>
    <row r="114" spans="1:2" ht="13.5">
      <c r="A114" s="598"/>
      <c r="B114" s="594" t="s">
        <v>397</v>
      </c>
    </row>
    <row r="115" spans="1:2" ht="13.5">
      <c r="A115" s="598"/>
      <c r="B115" s="594" t="s">
        <v>398</v>
      </c>
    </row>
    <row r="116" spans="1:2" ht="13.5">
      <c r="A116" s="598"/>
      <c r="B116" s="594" t="s">
        <v>399</v>
      </c>
    </row>
    <row r="117" spans="1:2" ht="13.5">
      <c r="A117" s="598"/>
      <c r="B117" s="594" t="s">
        <v>400</v>
      </c>
    </row>
    <row r="118" spans="1:2" ht="13.5">
      <c r="A118" s="598"/>
      <c r="B118" s="594" t="s">
        <v>401</v>
      </c>
    </row>
    <row r="119" spans="1:2" ht="13.5">
      <c r="A119" s="598"/>
      <c r="B119" s="594" t="s">
        <v>402</v>
      </c>
    </row>
    <row r="120" spans="1:2" ht="13.5">
      <c r="A120" s="598"/>
      <c r="B120" s="594" t="s">
        <v>403</v>
      </c>
    </row>
    <row r="121" spans="1:2" ht="13.5">
      <c r="A121" s="598"/>
      <c r="B121" s="594" t="s">
        <v>404</v>
      </c>
    </row>
    <row r="122" spans="1:2" ht="13.5">
      <c r="A122" s="598"/>
      <c r="B122" s="594" t="s">
        <v>405</v>
      </c>
    </row>
    <row r="123" spans="1:2" ht="13.5">
      <c r="A123" s="598"/>
      <c r="B123" s="594" t="s">
        <v>406</v>
      </c>
    </row>
    <row r="124" spans="1:2" ht="13.5">
      <c r="A124" s="598"/>
      <c r="B124" s="594" t="s">
        <v>407</v>
      </c>
    </row>
    <row r="125" spans="1:2" ht="13.5">
      <c r="A125" s="598"/>
      <c r="B125" s="594" t="s">
        <v>408</v>
      </c>
    </row>
    <row r="126" spans="1:2" ht="13.5">
      <c r="A126" s="598"/>
      <c r="B126" s="594" t="s">
        <v>409</v>
      </c>
    </row>
    <row r="127" spans="1:2" ht="13.5">
      <c r="A127" s="598"/>
      <c r="B127" s="594" t="s">
        <v>410</v>
      </c>
    </row>
    <row r="128" spans="1:2" ht="13.5" customHeight="1">
      <c r="A128" s="598" t="s">
        <v>161</v>
      </c>
      <c r="B128" s="594" t="s">
        <v>411</v>
      </c>
    </row>
    <row r="129" spans="1:2" ht="13.5">
      <c r="A129" s="598"/>
      <c r="B129" s="594" t="s">
        <v>412</v>
      </c>
    </row>
    <row r="130" spans="1:2" ht="13.5">
      <c r="A130" s="598"/>
      <c r="B130" s="594" t="s">
        <v>413</v>
      </c>
    </row>
    <row r="131" spans="1:2" ht="13.5">
      <c r="A131" s="598"/>
      <c r="B131" s="594" t="s">
        <v>414</v>
      </c>
    </row>
    <row r="132" spans="1:2" ht="13.5">
      <c r="A132" s="598"/>
      <c r="B132" s="594" t="s">
        <v>415</v>
      </c>
    </row>
    <row r="133" spans="1:2" ht="13.5">
      <c r="A133" s="598"/>
      <c r="B133" s="594" t="s">
        <v>416</v>
      </c>
    </row>
    <row r="134" spans="1:2" ht="13.5">
      <c r="A134" s="598"/>
      <c r="B134" s="594" t="s">
        <v>417</v>
      </c>
    </row>
    <row r="135" spans="1:2" ht="13.5">
      <c r="A135" s="598"/>
      <c r="B135" s="594" t="s">
        <v>418</v>
      </c>
    </row>
    <row r="136" spans="1:2" ht="13.5">
      <c r="A136" s="598"/>
      <c r="B136" s="594" t="s">
        <v>419</v>
      </c>
    </row>
    <row r="137" spans="1:2" ht="13.5">
      <c r="A137" s="598"/>
      <c r="B137" s="594" t="s">
        <v>420</v>
      </c>
    </row>
    <row r="138" spans="1:2" ht="13.5">
      <c r="A138" s="598"/>
      <c r="B138" s="594" t="s">
        <v>421</v>
      </c>
    </row>
    <row r="139" spans="1:2" ht="13.5">
      <c r="A139" s="598"/>
      <c r="B139" s="594" t="s">
        <v>422</v>
      </c>
    </row>
    <row r="140" spans="1:2" ht="13.5">
      <c r="A140" s="598"/>
      <c r="B140" s="594" t="s">
        <v>423</v>
      </c>
    </row>
    <row r="141" spans="1:2" ht="13.5">
      <c r="A141" s="598"/>
      <c r="B141" s="594" t="s">
        <v>424</v>
      </c>
    </row>
    <row r="142" spans="1:2" ht="13.5" customHeight="1">
      <c r="A142" s="598"/>
      <c r="B142" s="594" t="s">
        <v>425</v>
      </c>
    </row>
    <row r="143" spans="1:2" ht="18.75" customHeight="1">
      <c r="A143" s="598"/>
      <c r="B143" s="594" t="s">
        <v>426</v>
      </c>
    </row>
    <row r="144" spans="1:2" ht="13.5">
      <c r="A144" s="598"/>
      <c r="B144" s="594" t="s">
        <v>427</v>
      </c>
    </row>
    <row r="145" spans="1:2" ht="13.5">
      <c r="A145" s="598"/>
      <c r="B145" s="594" t="s">
        <v>428</v>
      </c>
    </row>
    <row r="146" spans="1:2" ht="15" customHeight="1">
      <c r="A146" s="598" t="s">
        <v>161</v>
      </c>
      <c r="B146" s="594" t="s">
        <v>429</v>
      </c>
    </row>
    <row r="147" spans="1:2" ht="13.5">
      <c r="A147" s="598"/>
      <c r="B147" s="594" t="s">
        <v>430</v>
      </c>
    </row>
    <row r="148" spans="1:2" ht="13.5">
      <c r="A148" s="598"/>
      <c r="B148" s="594" t="s">
        <v>431</v>
      </c>
    </row>
    <row r="149" spans="1:2" ht="13.5">
      <c r="A149" s="598"/>
      <c r="B149" s="594" t="s">
        <v>432</v>
      </c>
    </row>
    <row r="150" spans="1:2" ht="13.5">
      <c r="A150" s="598"/>
      <c r="B150" s="594" t="s">
        <v>433</v>
      </c>
    </row>
    <row r="151" spans="1:2" ht="13.5">
      <c r="A151" s="598"/>
      <c r="B151" s="594" t="s">
        <v>434</v>
      </c>
    </row>
    <row r="152" spans="1:2" ht="13.5">
      <c r="A152" s="598"/>
      <c r="B152" s="594" t="s">
        <v>435</v>
      </c>
    </row>
    <row r="153" spans="1:2" ht="13.5">
      <c r="A153" s="598"/>
      <c r="B153" s="594" t="s">
        <v>436</v>
      </c>
    </row>
    <row r="154" spans="1:2" ht="13.5">
      <c r="A154" s="598"/>
      <c r="B154" s="594" t="s">
        <v>437</v>
      </c>
    </row>
    <row r="155" spans="1:2" ht="13.5">
      <c r="A155" s="598"/>
      <c r="B155" s="594" t="s">
        <v>438</v>
      </c>
    </row>
    <row r="156" spans="1:2" ht="13.5" customHeight="1">
      <c r="A156" s="598"/>
      <c r="B156" s="594" t="s">
        <v>439</v>
      </c>
    </row>
    <row r="157" spans="1:2" ht="13.5">
      <c r="A157" s="598"/>
      <c r="B157" s="594" t="s">
        <v>440</v>
      </c>
    </row>
    <row r="158" spans="1:2" ht="13.5">
      <c r="A158" s="598"/>
      <c r="B158" s="594" t="s">
        <v>441</v>
      </c>
    </row>
    <row r="159" spans="1:2" ht="13.5">
      <c r="A159" s="598"/>
      <c r="B159" s="594" t="s">
        <v>442</v>
      </c>
    </row>
    <row r="160" spans="1:2" ht="13.5">
      <c r="A160" s="598"/>
      <c r="B160" s="594" t="s">
        <v>443</v>
      </c>
    </row>
    <row r="161" spans="1:2" ht="13.5">
      <c r="A161" s="598"/>
      <c r="B161" s="594" t="s">
        <v>444</v>
      </c>
    </row>
    <row r="162" spans="1:2" ht="13.5">
      <c r="A162" s="598"/>
      <c r="B162" s="594" t="s">
        <v>445</v>
      </c>
    </row>
    <row r="163" spans="1:2" ht="13.5">
      <c r="A163" s="598"/>
      <c r="B163" s="594" t="s">
        <v>446</v>
      </c>
    </row>
    <row r="164" spans="1:2" ht="13.5">
      <c r="A164" s="598"/>
      <c r="B164" s="594" t="s">
        <v>447</v>
      </c>
    </row>
    <row r="165" spans="1:2" ht="13.5">
      <c r="A165" s="598"/>
      <c r="B165" s="594" t="s">
        <v>448</v>
      </c>
    </row>
    <row r="166" spans="1:2" ht="13.5">
      <c r="A166" s="598"/>
      <c r="B166" s="594" t="s">
        <v>449</v>
      </c>
    </row>
    <row r="167" spans="1:2" ht="13.5">
      <c r="A167" s="598"/>
      <c r="B167" s="594" t="s">
        <v>450</v>
      </c>
    </row>
    <row r="168" spans="1:2" ht="13.5">
      <c r="A168" s="598"/>
      <c r="B168" s="594" t="s">
        <v>451</v>
      </c>
    </row>
    <row r="169" spans="1:2" ht="13.5">
      <c r="A169" s="598"/>
      <c r="B169" s="594" t="s">
        <v>452</v>
      </c>
    </row>
    <row r="170" spans="1:2" ht="13.5">
      <c r="A170" s="598"/>
      <c r="B170" s="594" t="s">
        <v>453</v>
      </c>
    </row>
    <row r="171" spans="1:2" ht="13.5">
      <c r="A171" s="598"/>
      <c r="B171" s="594" t="s">
        <v>454</v>
      </c>
    </row>
    <row r="172" spans="1:2" ht="13.5">
      <c r="A172" s="598"/>
      <c r="B172" s="594" t="s">
        <v>455</v>
      </c>
    </row>
    <row r="173" spans="1:2" ht="13.5">
      <c r="A173" s="598"/>
      <c r="B173" s="594" t="s">
        <v>456</v>
      </c>
    </row>
    <row r="174" spans="1:2" ht="13.5">
      <c r="A174" s="598"/>
      <c r="B174" s="594" t="s">
        <v>457</v>
      </c>
    </row>
    <row r="175" spans="1:2" ht="13.5">
      <c r="A175" s="598"/>
      <c r="B175" s="594" t="s">
        <v>458</v>
      </c>
    </row>
    <row r="176" spans="1:2" ht="13.5">
      <c r="A176" s="598"/>
      <c r="B176" s="594" t="s">
        <v>459</v>
      </c>
    </row>
    <row r="177" spans="1:2" ht="13.5">
      <c r="A177" s="598"/>
      <c r="B177" s="594" t="s">
        <v>460</v>
      </c>
    </row>
    <row r="178" spans="1:2" ht="13.5">
      <c r="A178" s="598"/>
      <c r="B178" s="594" t="s">
        <v>461</v>
      </c>
    </row>
    <row r="179" spans="1:2" ht="13.5">
      <c r="A179" s="598"/>
      <c r="B179" s="594" t="s">
        <v>462</v>
      </c>
    </row>
    <row r="180" spans="1:2" ht="13.5">
      <c r="A180" s="598"/>
      <c r="B180" s="594" t="s">
        <v>463</v>
      </c>
    </row>
    <row r="181" spans="1:2" ht="13.5">
      <c r="A181" s="598"/>
      <c r="B181" s="594" t="s">
        <v>464</v>
      </c>
    </row>
    <row r="182" spans="1:2" ht="13.5">
      <c r="A182" s="598"/>
      <c r="B182" s="594" t="s">
        <v>465</v>
      </c>
    </row>
    <row r="183" spans="1:2" ht="13.5">
      <c r="A183" s="598"/>
      <c r="B183" s="594" t="s">
        <v>466</v>
      </c>
    </row>
    <row r="184" spans="1:2" ht="13.5" customHeight="1">
      <c r="A184" s="598" t="s">
        <v>161</v>
      </c>
      <c r="B184" s="594" t="s">
        <v>467</v>
      </c>
    </row>
    <row r="185" spans="1:2" ht="13.5">
      <c r="A185" s="598"/>
      <c r="B185" s="594" t="s">
        <v>468</v>
      </c>
    </row>
    <row r="186" spans="1:2" ht="13.5">
      <c r="A186" s="598"/>
      <c r="B186" s="594" t="s">
        <v>469</v>
      </c>
    </row>
    <row r="187" spans="1:2" ht="13.5">
      <c r="A187" s="598"/>
      <c r="B187" s="594" t="s">
        <v>470</v>
      </c>
    </row>
    <row r="188" spans="1:2" ht="13.5">
      <c r="A188" s="598"/>
      <c r="B188" s="594" t="s">
        <v>471</v>
      </c>
    </row>
    <row r="189" spans="1:2" ht="13.5">
      <c r="A189" s="598"/>
      <c r="B189" s="594" t="s">
        <v>472</v>
      </c>
    </row>
    <row r="190" spans="1:2" ht="13.5">
      <c r="A190" s="598"/>
      <c r="B190" s="594" t="s">
        <v>473</v>
      </c>
    </row>
    <row r="191" spans="1:2" ht="13.5">
      <c r="A191" s="598"/>
      <c r="B191" s="594" t="s">
        <v>474</v>
      </c>
    </row>
    <row r="192" spans="1:2" ht="13.5">
      <c r="A192" s="598"/>
      <c r="B192" s="594" t="s">
        <v>475</v>
      </c>
    </row>
    <row r="193" spans="1:2" ht="13.5">
      <c r="A193" s="598"/>
      <c r="B193" s="594" t="s">
        <v>476</v>
      </c>
    </row>
    <row r="194" spans="1:2" ht="13.5">
      <c r="A194" s="598"/>
      <c r="B194" s="594" t="s">
        <v>477</v>
      </c>
    </row>
    <row r="195" spans="1:2" ht="13.5">
      <c r="A195" s="598"/>
      <c r="B195" s="594" t="s">
        <v>478</v>
      </c>
    </row>
    <row r="196" spans="1:2" ht="13.5">
      <c r="A196" s="598"/>
      <c r="B196" s="594" t="s">
        <v>479</v>
      </c>
    </row>
    <row r="197" spans="1:2" ht="13.5">
      <c r="A197" s="598"/>
      <c r="B197" s="594" t="s">
        <v>480</v>
      </c>
    </row>
    <row r="198" spans="1:2" ht="13.5">
      <c r="A198" s="598"/>
      <c r="B198" s="594" t="s">
        <v>481</v>
      </c>
    </row>
    <row r="199" spans="1:2" ht="13.5">
      <c r="A199" s="598"/>
      <c r="B199" s="594" t="s">
        <v>482</v>
      </c>
    </row>
    <row r="200" spans="1:2" ht="13.5">
      <c r="A200" s="598"/>
      <c r="B200" s="594" t="s">
        <v>483</v>
      </c>
    </row>
    <row r="201" spans="1:2" ht="13.5">
      <c r="A201" s="598"/>
      <c r="B201" s="594" t="s">
        <v>484</v>
      </c>
    </row>
    <row r="202" spans="1:2" ht="13.5">
      <c r="A202" s="598"/>
      <c r="B202" s="594" t="s">
        <v>485</v>
      </c>
    </row>
    <row r="203" spans="1:2" ht="13.5">
      <c r="A203" s="598"/>
      <c r="B203" s="594" t="s">
        <v>486</v>
      </c>
    </row>
    <row r="204" spans="1:2" ht="13.5">
      <c r="A204" s="598"/>
      <c r="B204" s="594" t="s">
        <v>487</v>
      </c>
    </row>
    <row r="205" spans="1:2" ht="13.5">
      <c r="A205" s="598"/>
      <c r="B205" s="594" t="s">
        <v>488</v>
      </c>
    </row>
    <row r="206" spans="1:2" ht="13.5">
      <c r="A206" s="598"/>
      <c r="B206" s="594" t="s">
        <v>489</v>
      </c>
    </row>
    <row r="207" spans="1:2" ht="13.5">
      <c r="A207" s="598"/>
      <c r="B207" s="594" t="s">
        <v>490</v>
      </c>
    </row>
    <row r="208" spans="1:2" ht="13.5">
      <c r="A208" s="598"/>
      <c r="B208" s="594" t="s">
        <v>491</v>
      </c>
    </row>
    <row r="209" spans="1:2" ht="13.5">
      <c r="A209" s="598"/>
      <c r="B209" s="594" t="s">
        <v>492</v>
      </c>
    </row>
    <row r="210" spans="1:2" ht="13.5">
      <c r="A210" s="598"/>
      <c r="B210" s="600" t="s">
        <v>493</v>
      </c>
    </row>
    <row r="211" spans="1:2" ht="13.5">
      <c r="A211" s="598"/>
      <c r="B211" s="594" t="s">
        <v>494</v>
      </c>
    </row>
    <row r="212" spans="1:2" ht="13.5" customHeight="1">
      <c r="A212" s="598"/>
      <c r="B212" s="594" t="s">
        <v>495</v>
      </c>
    </row>
    <row r="213" spans="1:2" ht="13.5">
      <c r="A213" s="598"/>
      <c r="B213" s="594" t="s">
        <v>496</v>
      </c>
    </row>
    <row r="214" spans="1:2" ht="13.5">
      <c r="A214" s="598"/>
      <c r="B214" s="594" t="s">
        <v>497</v>
      </c>
    </row>
    <row r="215" spans="1:2" ht="13.5">
      <c r="A215" s="598"/>
      <c r="B215" s="594" t="s">
        <v>498</v>
      </c>
    </row>
    <row r="216" spans="1:2" ht="13.5" customHeight="1">
      <c r="A216" s="598"/>
      <c r="B216" s="594" t="s">
        <v>499</v>
      </c>
    </row>
    <row r="217" spans="1:2" ht="15" customHeight="1">
      <c r="A217" s="598"/>
      <c r="B217" s="594" t="s">
        <v>500</v>
      </c>
    </row>
    <row r="218" spans="1:2" ht="13.5">
      <c r="A218" s="598"/>
      <c r="B218" s="594" t="s">
        <v>501</v>
      </c>
    </row>
    <row r="219" spans="1:2" ht="13.5">
      <c r="A219" s="598"/>
      <c r="B219" s="594" t="s">
        <v>502</v>
      </c>
    </row>
    <row r="220" spans="1:2" ht="13.5">
      <c r="A220" s="598"/>
      <c r="B220" s="594" t="s">
        <v>503</v>
      </c>
    </row>
    <row r="221" spans="1:2" ht="14.25" customHeight="1">
      <c r="A221" s="598" t="s">
        <v>161</v>
      </c>
      <c r="B221" s="594" t="s">
        <v>504</v>
      </c>
    </row>
    <row r="222" spans="1:2" ht="13.5">
      <c r="A222" s="598"/>
      <c r="B222" s="594" t="s">
        <v>505</v>
      </c>
    </row>
    <row r="223" spans="1:2" ht="13.5">
      <c r="A223" s="598"/>
      <c r="B223" s="594" t="s">
        <v>506</v>
      </c>
    </row>
    <row r="224" spans="1:2" ht="13.5">
      <c r="A224" s="598"/>
      <c r="B224" s="600" t="s">
        <v>507</v>
      </c>
    </row>
    <row r="225" spans="1:2" ht="13.5">
      <c r="A225" s="598"/>
      <c r="B225" s="600" t="s">
        <v>508</v>
      </c>
    </row>
    <row r="226" spans="1:2" ht="13.5">
      <c r="A226" s="598"/>
      <c r="B226" s="600" t="s">
        <v>509</v>
      </c>
    </row>
    <row r="227" spans="1:2" ht="13.5">
      <c r="A227" s="598"/>
      <c r="B227" s="600" t="s">
        <v>510</v>
      </c>
    </row>
    <row r="228" spans="1:2" ht="13.5">
      <c r="A228" s="598"/>
      <c r="B228" s="600" t="s">
        <v>511</v>
      </c>
    </row>
    <row r="229" spans="1:2" ht="13.5">
      <c r="A229" s="598"/>
      <c r="B229" s="600" t="s">
        <v>512</v>
      </c>
    </row>
    <row r="230" spans="1:2" ht="13.5">
      <c r="A230" s="598"/>
      <c r="B230" s="600" t="s">
        <v>513</v>
      </c>
    </row>
    <row r="231" spans="1:2" ht="13.5">
      <c r="A231" s="598"/>
      <c r="B231" s="600" t="s">
        <v>514</v>
      </c>
    </row>
    <row r="232" spans="1:2" ht="13.5">
      <c r="A232" s="598"/>
      <c r="B232" s="600" t="s">
        <v>515</v>
      </c>
    </row>
    <row r="233" spans="1:2" ht="13.5">
      <c r="A233" s="598"/>
      <c r="B233" s="600" t="s">
        <v>516</v>
      </c>
    </row>
    <row r="234" spans="1:2" ht="13.5">
      <c r="A234" s="598"/>
      <c r="B234" s="600" t="s">
        <v>517</v>
      </c>
    </row>
    <row r="235" spans="1:2" ht="13.5">
      <c r="A235" s="598"/>
      <c r="B235" s="600" t="s">
        <v>518</v>
      </c>
    </row>
    <row r="236" spans="1:2" ht="13.5">
      <c r="A236" s="598"/>
      <c r="B236" s="600" t="s">
        <v>519</v>
      </c>
    </row>
    <row r="237" spans="1:2" ht="13.5">
      <c r="A237" s="598"/>
      <c r="B237" s="600" t="s">
        <v>520</v>
      </c>
    </row>
    <row r="238" spans="1:2" ht="13.5">
      <c r="A238" s="598"/>
      <c r="B238" s="600" t="s">
        <v>521</v>
      </c>
    </row>
    <row r="239" spans="1:2" ht="13.5">
      <c r="A239" s="598"/>
      <c r="B239" s="600" t="s">
        <v>522</v>
      </c>
    </row>
    <row r="240" spans="1:2" ht="13.5">
      <c r="A240" s="598"/>
      <c r="B240" s="600" t="s">
        <v>523</v>
      </c>
    </row>
    <row r="241" spans="1:2" ht="11.25" customHeight="1">
      <c r="A241" s="598"/>
      <c r="B241" s="600" t="s">
        <v>524</v>
      </c>
    </row>
    <row r="242" spans="1:2" ht="13.5" customHeight="1">
      <c r="A242" s="601" t="s">
        <v>161</v>
      </c>
      <c r="B242" s="600" t="s">
        <v>525</v>
      </c>
    </row>
    <row r="243" spans="1:2" ht="13.5">
      <c r="A243" s="601"/>
      <c r="B243" s="600" t="s">
        <v>526</v>
      </c>
    </row>
    <row r="244" spans="1:2" ht="13.5">
      <c r="A244" s="601"/>
      <c r="B244" s="600" t="s">
        <v>527</v>
      </c>
    </row>
    <row r="245" spans="1:2" ht="13.5">
      <c r="A245" s="601"/>
      <c r="B245" s="600" t="s">
        <v>528</v>
      </c>
    </row>
    <row r="246" spans="1:2" ht="13.5">
      <c r="A246" s="601"/>
      <c r="B246" s="600" t="s">
        <v>529</v>
      </c>
    </row>
    <row r="247" spans="1:2" ht="13.5">
      <c r="A247" s="601"/>
      <c r="B247" s="600" t="s">
        <v>530</v>
      </c>
    </row>
    <row r="248" spans="1:2" ht="13.5">
      <c r="A248" s="601"/>
      <c r="B248" s="600" t="s">
        <v>531</v>
      </c>
    </row>
    <row r="249" spans="1:2" ht="13.5">
      <c r="A249" s="601"/>
      <c r="B249" s="600" t="s">
        <v>532</v>
      </c>
    </row>
    <row r="250" spans="1:2" ht="13.5">
      <c r="A250" s="601"/>
      <c r="B250" s="600" t="s">
        <v>533</v>
      </c>
    </row>
    <row r="251" spans="1:2" ht="13.5">
      <c r="A251" s="601"/>
      <c r="B251" s="600" t="s">
        <v>534</v>
      </c>
    </row>
    <row r="252" spans="1:2" ht="13.5">
      <c r="A252" s="601"/>
      <c r="B252" s="600" t="s">
        <v>535</v>
      </c>
    </row>
    <row r="253" spans="1:2" ht="13.5">
      <c r="A253" s="601"/>
      <c r="B253" s="600" t="s">
        <v>536</v>
      </c>
    </row>
    <row r="254" spans="1:2" ht="13.5">
      <c r="A254" s="601"/>
      <c r="B254" s="600" t="s">
        <v>537</v>
      </c>
    </row>
    <row r="255" spans="1:2" ht="13.5">
      <c r="A255" s="601"/>
      <c r="B255" s="600" t="s">
        <v>538</v>
      </c>
    </row>
    <row r="256" spans="1:2" ht="13.5">
      <c r="A256" s="601"/>
      <c r="B256" s="600" t="s">
        <v>539</v>
      </c>
    </row>
    <row r="257" spans="1:2" ht="13.5">
      <c r="A257" s="601"/>
      <c r="B257" s="600" t="s">
        <v>540</v>
      </c>
    </row>
    <row r="258" spans="1:2" ht="13.5">
      <c r="A258" s="601"/>
      <c r="B258" s="600" t="s">
        <v>541</v>
      </c>
    </row>
    <row r="259" spans="1:2" ht="13.5">
      <c r="A259" s="601"/>
      <c r="B259" s="600" t="s">
        <v>542</v>
      </c>
    </row>
    <row r="260" spans="1:2" ht="13.5">
      <c r="A260" s="601"/>
      <c r="B260" s="600" t="s">
        <v>543</v>
      </c>
    </row>
    <row r="261" spans="1:2" ht="13.5">
      <c r="A261" s="601"/>
      <c r="B261" s="600" t="s">
        <v>544</v>
      </c>
    </row>
    <row r="262" spans="1:2" ht="13.5">
      <c r="A262" s="601"/>
      <c r="B262" s="600" t="s">
        <v>545</v>
      </c>
    </row>
    <row r="263" spans="1:2" ht="13.5">
      <c r="A263" s="601"/>
      <c r="B263" s="600" t="s">
        <v>546</v>
      </c>
    </row>
    <row r="264" spans="1:2" ht="13.5">
      <c r="A264" s="601"/>
      <c r="B264" s="600" t="s">
        <v>547</v>
      </c>
    </row>
    <row r="265" spans="1:2" ht="13.5">
      <c r="A265" s="601"/>
      <c r="B265" s="600" t="s">
        <v>548</v>
      </c>
    </row>
    <row r="266" spans="1:2" ht="13.5">
      <c r="A266" s="601"/>
      <c r="B266" s="600" t="s">
        <v>549</v>
      </c>
    </row>
    <row r="267" spans="1:2" ht="13.5">
      <c r="A267" s="601"/>
      <c r="B267" s="600" t="s">
        <v>550</v>
      </c>
    </row>
    <row r="268" spans="1:2" ht="13.5">
      <c r="A268" s="601"/>
      <c r="B268" s="600" t="s">
        <v>551</v>
      </c>
    </row>
    <row r="269" spans="1:2" ht="13.5">
      <c r="A269" s="601"/>
      <c r="B269" s="600" t="s">
        <v>552</v>
      </c>
    </row>
    <row r="270" spans="1:2" ht="13.5">
      <c r="A270" s="601"/>
      <c r="B270" s="600" t="s">
        <v>553</v>
      </c>
    </row>
    <row r="271" spans="1:2" ht="13.5" customHeight="1">
      <c r="A271" s="601" t="s">
        <v>161</v>
      </c>
      <c r="B271" s="600" t="s">
        <v>554</v>
      </c>
    </row>
    <row r="272" spans="1:2" ht="13.5">
      <c r="A272" s="601"/>
      <c r="B272" s="600" t="s">
        <v>555</v>
      </c>
    </row>
    <row r="273" spans="1:2" ht="13.5">
      <c r="A273" s="601"/>
      <c r="B273" s="594" t="s">
        <v>556</v>
      </c>
    </row>
    <row r="274" spans="1:2" ht="13.5">
      <c r="A274" s="601"/>
      <c r="B274" s="594" t="s">
        <v>557</v>
      </c>
    </row>
    <row r="275" spans="1:2" ht="13.5">
      <c r="A275" s="601"/>
      <c r="B275" s="594" t="s">
        <v>558</v>
      </c>
    </row>
    <row r="276" spans="1:2" ht="13.5">
      <c r="A276" s="601"/>
      <c r="B276" s="594" t="s">
        <v>559</v>
      </c>
    </row>
    <row r="277" spans="1:2" ht="13.5">
      <c r="A277" s="601"/>
      <c r="B277" s="594" t="s">
        <v>560</v>
      </c>
    </row>
    <row r="278" spans="1:2" ht="13.5">
      <c r="A278" s="601"/>
      <c r="B278" s="594" t="s">
        <v>561</v>
      </c>
    </row>
    <row r="279" spans="1:2" ht="13.5">
      <c r="A279" s="601"/>
      <c r="B279" s="594" t="s">
        <v>562</v>
      </c>
    </row>
    <row r="280" spans="1:2" ht="13.5">
      <c r="A280" s="601"/>
      <c r="B280" s="594" t="s">
        <v>563</v>
      </c>
    </row>
    <row r="281" spans="1:2" ht="13.5">
      <c r="A281" s="601"/>
      <c r="B281" s="594" t="s">
        <v>564</v>
      </c>
    </row>
    <row r="282" spans="1:2" ht="13.5">
      <c r="A282" s="601"/>
      <c r="B282" s="594" t="s">
        <v>565</v>
      </c>
    </row>
    <row r="283" spans="1:2" ht="13.5">
      <c r="A283" s="601"/>
      <c r="B283" s="594" t="s">
        <v>566</v>
      </c>
    </row>
    <row r="284" spans="1:2" ht="13.5">
      <c r="A284" s="601"/>
      <c r="B284" s="594" t="s">
        <v>567</v>
      </c>
    </row>
    <row r="285" spans="1:2" ht="13.5">
      <c r="A285" s="601"/>
      <c r="B285" s="594" t="s">
        <v>568</v>
      </c>
    </row>
    <row r="286" spans="1:2" ht="13.5">
      <c r="A286" s="601"/>
      <c r="B286" s="594" t="s">
        <v>569</v>
      </c>
    </row>
    <row r="287" spans="1:2" ht="13.5">
      <c r="A287" s="601"/>
      <c r="B287" s="594" t="s">
        <v>570</v>
      </c>
    </row>
    <row r="288" spans="1:2" ht="13.5">
      <c r="A288" s="601"/>
      <c r="B288" s="594" t="s">
        <v>571</v>
      </c>
    </row>
    <row r="289" spans="1:2" ht="13.5">
      <c r="A289" s="601"/>
      <c r="B289" s="594" t="s">
        <v>572</v>
      </c>
    </row>
    <row r="290" spans="1:2" ht="13.5">
      <c r="A290" s="601"/>
      <c r="B290" s="594" t="s">
        <v>573</v>
      </c>
    </row>
    <row r="291" spans="1:2" ht="13.5">
      <c r="A291" s="601"/>
      <c r="B291" s="594" t="s">
        <v>574</v>
      </c>
    </row>
    <row r="292" spans="1:2" ht="13.5">
      <c r="A292" s="601"/>
      <c r="B292" s="594" t="s">
        <v>575</v>
      </c>
    </row>
    <row r="293" spans="1:2" ht="13.5">
      <c r="A293" s="601"/>
      <c r="B293" s="594" t="s">
        <v>576</v>
      </c>
    </row>
    <row r="294" spans="1:2" ht="13.5">
      <c r="A294" s="601"/>
      <c r="B294" s="594" t="s">
        <v>577</v>
      </c>
    </row>
    <row r="295" spans="1:2" ht="13.5">
      <c r="A295" s="601"/>
      <c r="B295" s="594" t="s">
        <v>578</v>
      </c>
    </row>
    <row r="296" spans="1:2" ht="13.5" customHeight="1">
      <c r="A296" s="601" t="s">
        <v>161</v>
      </c>
      <c r="B296" s="594" t="s">
        <v>579</v>
      </c>
    </row>
    <row r="297" spans="1:2" ht="13.5">
      <c r="A297" s="601"/>
      <c r="B297" s="594" t="s">
        <v>580</v>
      </c>
    </row>
    <row r="298" spans="1:2" ht="13.5">
      <c r="A298" s="601"/>
      <c r="B298" s="594" t="s">
        <v>581</v>
      </c>
    </row>
    <row r="299" spans="1:2" ht="13.5">
      <c r="A299" s="601"/>
      <c r="B299" s="594" t="s">
        <v>582</v>
      </c>
    </row>
    <row r="300" spans="1:2" ht="13.5" customHeight="1">
      <c r="A300" s="601"/>
      <c r="B300" s="594" t="s">
        <v>583</v>
      </c>
    </row>
    <row r="301" spans="1:2" ht="13.5">
      <c r="A301" s="601"/>
      <c r="B301" s="594" t="s">
        <v>584</v>
      </c>
    </row>
    <row r="302" spans="1:2" ht="13.5">
      <c r="A302" s="601"/>
      <c r="B302" s="594" t="s">
        <v>585</v>
      </c>
    </row>
    <row r="303" spans="1:2" ht="13.5">
      <c r="A303" s="601"/>
      <c r="B303" s="594" t="s">
        <v>586</v>
      </c>
    </row>
    <row r="304" spans="1:2" ht="13.5">
      <c r="A304" s="601"/>
      <c r="B304" s="594" t="s">
        <v>587</v>
      </c>
    </row>
    <row r="305" spans="1:2" ht="13.5">
      <c r="A305" s="601"/>
      <c r="B305" s="594" t="s">
        <v>588</v>
      </c>
    </row>
    <row r="306" spans="1:2" ht="13.5">
      <c r="A306" s="601"/>
      <c r="B306" s="594" t="s">
        <v>589</v>
      </c>
    </row>
    <row r="307" spans="1:7" ht="13.5">
      <c r="A307" s="601"/>
      <c r="B307" s="594" t="s">
        <v>590</v>
      </c>
      <c r="G307" s="602"/>
    </row>
    <row r="308" spans="1:2" ht="13.5">
      <c r="A308" s="601"/>
      <c r="B308" s="594" t="s">
        <v>591</v>
      </c>
    </row>
    <row r="309" spans="1:2" ht="13.5">
      <c r="A309" s="601"/>
      <c r="B309" s="594" t="s">
        <v>592</v>
      </c>
    </row>
    <row r="310" spans="1:2" ht="13.5">
      <c r="A310" s="601"/>
      <c r="B310" s="594" t="s">
        <v>593</v>
      </c>
    </row>
    <row r="311" spans="1:2" ht="13.5">
      <c r="A311" s="601"/>
      <c r="B311" s="594" t="s">
        <v>594</v>
      </c>
    </row>
    <row r="312" spans="1:2" ht="13.5">
      <c r="A312" s="601"/>
      <c r="B312" s="594" t="s">
        <v>595</v>
      </c>
    </row>
    <row r="313" spans="1:2" ht="13.5">
      <c r="A313" s="601"/>
      <c r="B313" s="594" t="s">
        <v>596</v>
      </c>
    </row>
    <row r="314" spans="1:2" ht="13.5">
      <c r="A314" s="601"/>
      <c r="B314" s="594" t="s">
        <v>597</v>
      </c>
    </row>
    <row r="315" spans="1:2" ht="13.5">
      <c r="A315" s="601"/>
      <c r="B315" s="594" t="s">
        <v>598</v>
      </c>
    </row>
    <row r="316" spans="1:2" ht="13.5">
      <c r="A316" s="601"/>
      <c r="B316" s="594" t="s">
        <v>599</v>
      </c>
    </row>
    <row r="317" spans="1:2" ht="13.5">
      <c r="A317" s="601"/>
      <c r="B317" s="594" t="s">
        <v>600</v>
      </c>
    </row>
    <row r="318" spans="1:2" ht="13.5">
      <c r="A318" s="601"/>
      <c r="B318" s="594" t="s">
        <v>601</v>
      </c>
    </row>
    <row r="319" spans="1:2" ht="13.5">
      <c r="A319" s="601"/>
      <c r="B319" s="594" t="s">
        <v>602</v>
      </c>
    </row>
    <row r="320" spans="1:2" ht="13.5">
      <c r="A320" s="601"/>
      <c r="B320" s="594" t="s">
        <v>603</v>
      </c>
    </row>
    <row r="321" spans="1:2" ht="13.5">
      <c r="A321" s="601" t="s">
        <v>161</v>
      </c>
      <c r="B321" s="594" t="s">
        <v>604</v>
      </c>
    </row>
    <row r="322" spans="1:2" ht="13.5">
      <c r="A322" s="601"/>
      <c r="B322" s="594" t="s">
        <v>605</v>
      </c>
    </row>
    <row r="323" spans="1:2" ht="13.5">
      <c r="A323" s="601"/>
      <c r="B323" s="594" t="s">
        <v>606</v>
      </c>
    </row>
    <row r="324" spans="1:2" ht="13.5">
      <c r="A324" s="601"/>
      <c r="B324" s="594" t="s">
        <v>607</v>
      </c>
    </row>
    <row r="325" spans="1:2" ht="13.5">
      <c r="A325" s="601"/>
      <c r="B325" s="594" t="s">
        <v>608</v>
      </c>
    </row>
    <row r="326" spans="1:2" ht="13.5">
      <c r="A326" s="601"/>
      <c r="B326" s="594" t="s">
        <v>609</v>
      </c>
    </row>
    <row r="327" spans="1:2" ht="13.5">
      <c r="A327" s="601"/>
      <c r="B327" s="594" t="s">
        <v>610</v>
      </c>
    </row>
    <row r="328" spans="1:2" ht="13.5">
      <c r="A328" s="601"/>
      <c r="B328" s="594" t="s">
        <v>611</v>
      </c>
    </row>
    <row r="329" spans="1:2" ht="13.5">
      <c r="A329" s="601"/>
      <c r="B329" s="594" t="s">
        <v>612</v>
      </c>
    </row>
    <row r="330" spans="1:2" ht="13.5">
      <c r="A330" s="601"/>
      <c r="B330" s="594" t="s">
        <v>613</v>
      </c>
    </row>
    <row r="331" spans="1:2" ht="13.5">
      <c r="A331" s="601"/>
      <c r="B331" s="594" t="s">
        <v>614</v>
      </c>
    </row>
    <row r="332" spans="1:2" ht="13.5">
      <c r="A332" s="601"/>
      <c r="B332" s="594" t="s">
        <v>615</v>
      </c>
    </row>
    <row r="333" spans="1:2" ht="13.5">
      <c r="A333" s="601"/>
      <c r="B333" s="594" t="s">
        <v>616</v>
      </c>
    </row>
    <row r="334" spans="1:2" ht="13.5">
      <c r="A334" s="601"/>
      <c r="B334" s="594" t="s">
        <v>617</v>
      </c>
    </row>
    <row r="335" spans="1:2" ht="13.5">
      <c r="A335" s="601"/>
      <c r="B335" s="594" t="s">
        <v>618</v>
      </c>
    </row>
    <row r="336" spans="1:2" ht="13.5">
      <c r="A336" s="601"/>
      <c r="B336" s="594" t="s">
        <v>619</v>
      </c>
    </row>
    <row r="337" spans="1:2" ht="13.5">
      <c r="A337" s="601"/>
      <c r="B337" s="594" t="s">
        <v>620</v>
      </c>
    </row>
    <row r="338" spans="1:2" ht="13.5">
      <c r="A338" s="601"/>
      <c r="B338" s="594" t="s">
        <v>621</v>
      </c>
    </row>
    <row r="339" spans="1:2" ht="13.5">
      <c r="A339" s="601"/>
      <c r="B339" s="594" t="s">
        <v>622</v>
      </c>
    </row>
    <row r="340" spans="1:2" ht="13.5">
      <c r="A340" s="601"/>
      <c r="B340" s="594" t="s">
        <v>623</v>
      </c>
    </row>
    <row r="341" spans="1:2" ht="13.5">
      <c r="A341" s="601"/>
      <c r="B341" s="594" t="s">
        <v>624</v>
      </c>
    </row>
    <row r="342" spans="1:2" ht="13.5">
      <c r="A342" s="601"/>
      <c r="B342" s="594" t="s">
        <v>625</v>
      </c>
    </row>
    <row r="343" spans="1:2" ht="13.5">
      <c r="A343" s="601"/>
      <c r="B343" s="594" t="s">
        <v>626</v>
      </c>
    </row>
    <row r="344" spans="1:2" ht="13.5">
      <c r="A344" s="601"/>
      <c r="B344" s="594" t="s">
        <v>627</v>
      </c>
    </row>
    <row r="345" spans="1:2" ht="13.5">
      <c r="A345" s="601"/>
      <c r="B345" s="594" t="s">
        <v>628</v>
      </c>
    </row>
    <row r="346" spans="1:2" ht="13.5">
      <c r="A346" s="601" t="s">
        <v>161</v>
      </c>
      <c r="B346" s="594" t="s">
        <v>629</v>
      </c>
    </row>
    <row r="347" spans="1:2" ht="13.5">
      <c r="A347" s="601"/>
      <c r="B347" s="594" t="s">
        <v>630</v>
      </c>
    </row>
    <row r="348" spans="1:2" ht="13.5">
      <c r="A348" s="601"/>
      <c r="B348" s="594" t="s">
        <v>631</v>
      </c>
    </row>
    <row r="349" spans="1:2" ht="13.5">
      <c r="A349" s="601"/>
      <c r="B349" s="594" t="s">
        <v>632</v>
      </c>
    </row>
    <row r="350" spans="1:2" ht="13.5">
      <c r="A350" s="601"/>
      <c r="B350" s="594" t="s">
        <v>633</v>
      </c>
    </row>
    <row r="351" spans="1:2" ht="13.5">
      <c r="A351" s="601"/>
      <c r="B351" s="594" t="s">
        <v>634</v>
      </c>
    </row>
    <row r="352" spans="1:2" ht="13.5">
      <c r="A352" s="601"/>
      <c r="B352" s="594" t="s">
        <v>635</v>
      </c>
    </row>
    <row r="353" spans="1:2" ht="13.5">
      <c r="A353" s="601"/>
      <c r="B353" s="594" t="s">
        <v>636</v>
      </c>
    </row>
    <row r="354" spans="1:2" ht="13.5">
      <c r="A354" s="601"/>
      <c r="B354" s="594" t="s">
        <v>637</v>
      </c>
    </row>
    <row r="355" spans="1:2" ht="13.5">
      <c r="A355" s="601"/>
      <c r="B355" s="594" t="s">
        <v>638</v>
      </c>
    </row>
    <row r="356" spans="1:2" ht="13.5">
      <c r="A356" s="601"/>
      <c r="B356" s="594" t="s">
        <v>639</v>
      </c>
    </row>
    <row r="357" spans="1:2" ht="13.5">
      <c r="A357" s="601"/>
      <c r="B357" s="594" t="s">
        <v>640</v>
      </c>
    </row>
    <row r="358" spans="1:2" ht="13.5">
      <c r="A358" s="601"/>
      <c r="B358" s="594" t="s">
        <v>641</v>
      </c>
    </row>
    <row r="359" spans="1:2" ht="13.5">
      <c r="A359" s="601"/>
      <c r="B359" s="594" t="s">
        <v>642</v>
      </c>
    </row>
    <row r="360" spans="1:2" ht="13.5">
      <c r="A360" s="601"/>
      <c r="B360" s="594" t="s">
        <v>643</v>
      </c>
    </row>
    <row r="361" spans="1:2" ht="13.5">
      <c r="A361" s="601"/>
      <c r="B361" s="594" t="s">
        <v>644</v>
      </c>
    </row>
    <row r="362" spans="1:2" ht="13.5">
      <c r="A362" s="601"/>
      <c r="B362" s="594" t="s">
        <v>645</v>
      </c>
    </row>
    <row r="363" spans="1:2" ht="13.5">
      <c r="A363" s="601"/>
      <c r="B363" s="594" t="s">
        <v>646</v>
      </c>
    </row>
    <row r="364" spans="1:2" ht="13.5">
      <c r="A364" s="601"/>
      <c r="B364" s="594" t="s">
        <v>647</v>
      </c>
    </row>
    <row r="365" spans="1:2" ht="13.5">
      <c r="A365" s="601"/>
      <c r="B365" s="594" t="s">
        <v>648</v>
      </c>
    </row>
    <row r="366" spans="1:2" ht="13.5">
      <c r="A366" s="601"/>
      <c r="B366" s="594" t="s">
        <v>649</v>
      </c>
    </row>
    <row r="367" spans="1:2" ht="13.5">
      <c r="A367" s="601"/>
      <c r="B367" s="594" t="s">
        <v>650</v>
      </c>
    </row>
    <row r="368" spans="1:2" ht="13.5">
      <c r="A368" s="601"/>
      <c r="B368" s="594" t="s">
        <v>651</v>
      </c>
    </row>
    <row r="369" spans="1:2" ht="13.5">
      <c r="A369" s="601"/>
      <c r="B369" s="594" t="s">
        <v>652</v>
      </c>
    </row>
    <row r="370" spans="1:2" ht="13.5">
      <c r="A370" s="601"/>
      <c r="B370" s="594" t="s">
        <v>653</v>
      </c>
    </row>
    <row r="371" spans="1:2" ht="13.5" customHeight="1">
      <c r="A371" s="601" t="s">
        <v>161</v>
      </c>
      <c r="B371" s="594" t="s">
        <v>654</v>
      </c>
    </row>
    <row r="372" spans="1:2" ht="13.5">
      <c r="A372" s="601"/>
      <c r="B372" s="594" t="s">
        <v>655</v>
      </c>
    </row>
    <row r="373" spans="1:2" ht="13.5">
      <c r="A373" s="601"/>
      <c r="B373" s="594" t="s">
        <v>656</v>
      </c>
    </row>
    <row r="374" spans="1:2" ht="13.5">
      <c r="A374" s="601"/>
      <c r="B374" s="594" t="s">
        <v>657</v>
      </c>
    </row>
    <row r="375" spans="1:2" ht="13.5">
      <c r="A375" s="603"/>
      <c r="B375" s="604" t="s">
        <v>658</v>
      </c>
    </row>
    <row r="376" ht="13.5">
      <c r="A376" s="605"/>
    </row>
    <row r="377" ht="13.5">
      <c r="A377" s="605"/>
    </row>
    <row r="378" ht="13.5">
      <c r="A378" s="605"/>
    </row>
    <row r="379" ht="13.5">
      <c r="A379" s="605"/>
    </row>
    <row r="380" ht="13.5">
      <c r="A380" s="605"/>
    </row>
    <row r="381" ht="13.5">
      <c r="A381" s="605"/>
    </row>
    <row r="382" ht="13.5">
      <c r="A382" s="605"/>
    </row>
    <row r="383" ht="13.5">
      <c r="A383" s="605"/>
    </row>
    <row r="384" ht="13.5">
      <c r="A384" s="605"/>
    </row>
    <row r="385" ht="13.5">
      <c r="A385" s="605"/>
    </row>
    <row r="386" ht="13.5">
      <c r="A386" s="605"/>
    </row>
    <row r="387" ht="13.5">
      <c r="A387" s="605"/>
    </row>
    <row r="388" ht="13.5">
      <c r="A388" s="605"/>
    </row>
    <row r="389" ht="13.5">
      <c r="A389" s="605"/>
    </row>
  </sheetData>
  <sheetProtection password="CCE7" sheet="1"/>
  <autoFilter ref="A7:G7"/>
  <mergeCells count="14">
    <mergeCell ref="A296:A320"/>
    <mergeCell ref="A321:A345"/>
    <mergeCell ref="A346:A370"/>
    <mergeCell ref="A371:A374"/>
    <mergeCell ref="A128:A145"/>
    <mergeCell ref="A146:A183"/>
    <mergeCell ref="A184:A220"/>
    <mergeCell ref="A221:A241"/>
    <mergeCell ref="A242:A270"/>
    <mergeCell ref="A271:A295"/>
    <mergeCell ref="A8:A56"/>
    <mergeCell ref="A57:A75"/>
    <mergeCell ref="A76:A99"/>
    <mergeCell ref="A100:A127"/>
  </mergeCells>
  <printOptions/>
  <pageMargins left="0.4330708661417323" right="0.2755905511811024" top="0.5905511811023623" bottom="0.6299212598425197" header="0.31496062992125984" footer="0.31496062992125984"/>
  <pageSetup fitToHeight="0" fitToWidth="1" horizontalDpi="600" verticalDpi="600" orientation="portrait" paperSize="9" scale="79" r:id="rId2"/>
  <rowBreaks count="4" manualBreakCount="4">
    <brk id="76" max="5" man="1"/>
    <brk id="152" max="5" man="1"/>
    <brk id="229" max="5" man="1"/>
    <brk id="306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F14"/>
  <sheetViews>
    <sheetView zoomScalePageLayoutView="0" workbookViewId="0" topLeftCell="A1">
      <selection activeCell="A3" sqref="A3"/>
    </sheetView>
  </sheetViews>
  <sheetFormatPr defaultColWidth="9.140625" defaultRowHeight="15"/>
  <cols>
    <col min="1" max="12" width="5.57421875" style="549" customWidth="1"/>
    <col min="13" max="35" width="9.00390625" style="549" customWidth="1"/>
    <col min="36" max="36" width="9.00390625" style="572" customWidth="1"/>
    <col min="37" max="37" width="9.00390625" style="549" customWidth="1"/>
    <col min="38" max="38" width="9.00390625" style="573" customWidth="1"/>
    <col min="39" max="58" width="9.00390625" style="548" customWidth="1"/>
    <col min="59" max="59" width="10.421875" style="548" customWidth="1"/>
    <col min="60" max="60" width="9.421875" style="548" customWidth="1"/>
    <col min="61" max="61" width="9.421875" style="549" bestFit="1" customWidth="1"/>
    <col min="62" max="79" width="9.00390625" style="549" customWidth="1"/>
    <col min="80" max="80" width="9.00390625" style="551" customWidth="1"/>
    <col min="81" max="135" width="9.00390625" style="549" customWidth="1"/>
    <col min="136" max="136" width="9.00390625" style="551" customWidth="1"/>
    <col min="137" max="137" width="9.00390625" style="549" customWidth="1"/>
    <col min="138" max="138" width="9.140625" style="549" bestFit="1" customWidth="1"/>
    <col min="139" max="139" width="9.421875" style="549" bestFit="1" customWidth="1"/>
    <col min="140" max="142" width="9.00390625" style="549" customWidth="1"/>
    <col min="143" max="143" width="9.140625" style="549" bestFit="1" customWidth="1"/>
    <col min="144" max="144" width="9.421875" style="549" bestFit="1" customWidth="1"/>
    <col min="145" max="16384" width="9.00390625" style="549" customWidth="1"/>
  </cols>
  <sheetData>
    <row r="1" spans="1:142" ht="13.5">
      <c r="A1" s="107" t="s">
        <v>238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545"/>
      <c r="AM1" s="546" t="s">
        <v>237</v>
      </c>
      <c r="AN1" s="547"/>
      <c r="BM1" s="550"/>
      <c r="CC1" s="549" t="s">
        <v>236</v>
      </c>
      <c r="EG1" s="550" t="s">
        <v>235</v>
      </c>
      <c r="EL1" s="550" t="s">
        <v>235</v>
      </c>
    </row>
    <row r="2" spans="1:162" s="558" customFormat="1" ht="94.5">
      <c r="A2" s="552" t="s">
        <v>163</v>
      </c>
      <c r="B2" s="552" t="s">
        <v>162</v>
      </c>
      <c r="C2" s="552" t="s">
        <v>36</v>
      </c>
      <c r="D2" s="552" t="s">
        <v>163</v>
      </c>
      <c r="E2" s="552" t="s">
        <v>162</v>
      </c>
      <c r="F2" s="552" t="s">
        <v>36</v>
      </c>
      <c r="G2" s="552" t="s">
        <v>163</v>
      </c>
      <c r="H2" s="552" t="s">
        <v>162</v>
      </c>
      <c r="I2" s="552" t="s">
        <v>36</v>
      </c>
      <c r="J2" s="552" t="s">
        <v>164</v>
      </c>
      <c r="K2" s="552" t="s">
        <v>162</v>
      </c>
      <c r="L2" s="552" t="s">
        <v>36</v>
      </c>
      <c r="M2" s="552" t="s">
        <v>85</v>
      </c>
      <c r="N2" s="552" t="s">
        <v>165</v>
      </c>
      <c r="O2" s="552" t="s">
        <v>162</v>
      </c>
      <c r="P2" s="552" t="s">
        <v>36</v>
      </c>
      <c r="Q2" s="552" t="str">
        <f>'1,計画シート(概要ページ)'!B8</f>
        <v>運営法人名</v>
      </c>
      <c r="R2" s="552" t="str">
        <f>'1,計画シート(概要ページ)'!Y8</f>
        <v>法人種別</v>
      </c>
      <c r="S2" s="552" t="str">
        <f>'1,計画シート(概要ページ)'!B9</f>
        <v>事業所名</v>
      </c>
      <c r="T2" s="552" t="str">
        <f>'1,計画シート(概要ページ)'!B10</f>
        <v>事業種別</v>
      </c>
      <c r="U2" s="552" t="str">
        <f>'1,計画シート(概要ページ)'!S10</f>
        <v>常勤換算数</v>
      </c>
      <c r="V2" s="552" t="str">
        <f>'1,計画シート(概要ページ)'!B11</f>
        <v>運営法人代表者名</v>
      </c>
      <c r="W2" s="552" t="str">
        <f>'1,計画シート(概要ページ)'!S11</f>
        <v>事業所管理者名</v>
      </c>
      <c r="X2" s="552" t="str">
        <f>'1,計画シート(概要ページ)'!B12</f>
        <v>サービス管理責任者名</v>
      </c>
      <c r="Y2" s="552" t="str">
        <f>'1,計画シート(概要ページ)'!S12</f>
        <v>担当者名</v>
      </c>
      <c r="Z2" s="552" t="str">
        <f>'1,計画シート(概要ページ)'!B13</f>
        <v>利用者定員</v>
      </c>
      <c r="AA2" s="552" t="str">
        <f>'1,計画シート(概要ページ)'!I13</f>
        <v>登録者数</v>
      </c>
      <c r="AB2" s="552" t="str">
        <f>'1,計画シート(概要ページ)'!P13</f>
        <v>主な障害種別</v>
      </c>
      <c r="AC2" s="552" t="str">
        <f>'1,計画シート(概要ページ)'!AA13</f>
        <v>前年度の平均利用者数（日）</v>
      </c>
      <c r="AD2" s="552" t="str">
        <f>'1,計画シート(概要ページ)'!B14</f>
        <v>事業所全体の職員数</v>
      </c>
      <c r="AE2" s="552" t="str">
        <f>'1,計画シート(概要ページ)'!M14</f>
        <v>そのうち就労支援事業会計に人件費を計上している職員数</v>
      </c>
      <c r="AF2" s="552" t="str">
        <f>'1,計画シート(概要ページ)'!F15</f>
        <v>〒</v>
      </c>
      <c r="AG2" s="552" t="str">
        <f>AF2</f>
        <v>〒</v>
      </c>
      <c r="AH2" s="552" t="str">
        <f>'1,計画シート(概要ページ)'!L15</f>
        <v>住所</v>
      </c>
      <c r="AI2" s="552" t="str">
        <f>'1,計画シート(概要ページ)'!F16</f>
        <v>電話番号</v>
      </c>
      <c r="AJ2" s="553" t="str">
        <f>'1,計画シート(概要ページ)'!U16</f>
        <v>FAX番号</v>
      </c>
      <c r="AK2" s="552" t="str">
        <f>'1,計画シート(概要ページ)'!F17</f>
        <v>E-mail</v>
      </c>
      <c r="AL2" s="552" t="str">
        <f>'1,計画シート(概要ページ)'!B20</f>
        <v>1人あたりの平均理想月給（工賃、賃金）</v>
      </c>
      <c r="AM2" s="552" t="s">
        <v>239</v>
      </c>
      <c r="AN2" s="552" t="str">
        <f>'3,計画シート(まとめページ)'!C8</f>
        <v>年間売上（全作業種）</v>
      </c>
      <c r="AO2" s="552" t="str">
        <f>'3,計画シート(まとめページ)'!C9</f>
        <v>経費（全作業種）</v>
      </c>
      <c r="AP2" s="552" t="str">
        <f>'3,計画シート(まとめページ)'!O6</f>
        <v>売上に占める割合</v>
      </c>
      <c r="AQ2" s="552" t="str">
        <f>'3,計画シート(まとめページ)'!C10</f>
        <v>利益（全作業種）</v>
      </c>
      <c r="AR2" s="552" t="str">
        <f>AP2</f>
        <v>売上に占める割合</v>
      </c>
      <c r="AS2" s="552" t="str">
        <f>'3,計画シート(まとめページ)'!C11</f>
        <v>工賃（賃金）変動積立金</v>
      </c>
      <c r="AT2" s="552" t="str">
        <f>AR2</f>
        <v>売上に占める割合</v>
      </c>
      <c r="AU2" s="552" t="str">
        <f>'3,計画シート(まとめページ)'!C12</f>
        <v>設備等整備積立金</v>
      </c>
      <c r="AV2" s="552" t="str">
        <f>AT2</f>
        <v>売上に占める割合</v>
      </c>
      <c r="AW2" s="552" t="str">
        <f>'3,計画シート(まとめページ)'!C13</f>
        <v>工賃（賃金）支払可能額</v>
      </c>
      <c r="AX2" s="552" t="str">
        <f>AV2</f>
        <v>売上に占める割合</v>
      </c>
      <c r="AY2" s="552" t="str">
        <f>'3,計画シート(まとめページ)'!C14</f>
        <v>工賃（賃金）支払総額</v>
      </c>
      <c r="AZ2" s="554" t="str">
        <f>'3,計画シート(まとめページ)'!C15</f>
        <v>差額</v>
      </c>
      <c r="BA2" s="552" t="s">
        <v>280</v>
      </c>
      <c r="BB2" s="552" t="s">
        <v>190</v>
      </c>
      <c r="BC2" s="552" t="str">
        <f>'3,計画シート(まとめページ)'!W6</f>
        <v>H27
実績比</v>
      </c>
      <c r="BD2" s="552" t="str">
        <f>'3,計画シート(まとめページ)'!Y6</f>
        <v>H28
目標比</v>
      </c>
      <c r="BE2" s="552" t="str">
        <f>AO2</f>
        <v>経費（全作業種）</v>
      </c>
      <c r="BF2" s="552" t="str">
        <f>AP2</f>
        <v>売上に占める割合</v>
      </c>
      <c r="BG2" s="552" t="str">
        <f>'3,計画シート(まとめページ)'!W6</f>
        <v>H27
実績比</v>
      </c>
      <c r="BH2" s="552" t="str">
        <f>'3,計画シート(まとめページ)'!Y6</f>
        <v>H28
目標比</v>
      </c>
      <c r="BI2" s="552" t="s">
        <v>192</v>
      </c>
      <c r="BJ2" s="552" t="s">
        <v>180</v>
      </c>
      <c r="BK2" s="552" t="str">
        <f>BG2</f>
        <v>H27
実績比</v>
      </c>
      <c r="BL2" s="552" t="str">
        <f>BH2</f>
        <v>H28
目標比</v>
      </c>
      <c r="BM2" s="552" t="s">
        <v>193</v>
      </c>
      <c r="BN2" s="552" t="s">
        <v>180</v>
      </c>
      <c r="BO2" s="552" t="str">
        <f>BK2</f>
        <v>H27
実績比</v>
      </c>
      <c r="BP2" s="552" t="str">
        <f>BL2</f>
        <v>H28
目標比</v>
      </c>
      <c r="BQ2" s="552" t="s">
        <v>194</v>
      </c>
      <c r="BR2" s="552" t="s">
        <v>180</v>
      </c>
      <c r="BS2" s="552" t="str">
        <f>BO2</f>
        <v>H27
実績比</v>
      </c>
      <c r="BT2" s="552" t="str">
        <f>BP2</f>
        <v>H28
目標比</v>
      </c>
      <c r="BU2" s="552" t="s">
        <v>195</v>
      </c>
      <c r="BV2" s="552" t="s">
        <v>180</v>
      </c>
      <c r="BW2" s="552" t="str">
        <f>BS2</f>
        <v>H27
実績比</v>
      </c>
      <c r="BX2" s="552" t="str">
        <f>BT2</f>
        <v>H28
目標比</v>
      </c>
      <c r="BY2" s="552" t="s">
        <v>196</v>
      </c>
      <c r="BZ2" s="552" t="str">
        <f>BS2</f>
        <v>H27
実績比</v>
      </c>
      <c r="CA2" s="552" t="str">
        <f>BX2</f>
        <v>H28
目標比</v>
      </c>
      <c r="CB2" s="555" t="s">
        <v>197</v>
      </c>
      <c r="CC2" s="556" t="s">
        <v>232</v>
      </c>
      <c r="CD2" s="552" t="s">
        <v>190</v>
      </c>
      <c r="CE2" s="552" t="s">
        <v>191</v>
      </c>
      <c r="CF2" s="552" t="s">
        <v>180</v>
      </c>
      <c r="CG2" s="552" t="s">
        <v>192</v>
      </c>
      <c r="CH2" s="552" t="s">
        <v>180</v>
      </c>
      <c r="CI2" s="552" t="s">
        <v>193</v>
      </c>
      <c r="CJ2" s="552" t="s">
        <v>180</v>
      </c>
      <c r="CK2" s="552" t="s">
        <v>194</v>
      </c>
      <c r="CL2" s="554" t="s">
        <v>180</v>
      </c>
      <c r="CM2" s="552" t="s">
        <v>195</v>
      </c>
      <c r="CN2" s="552" t="s">
        <v>180</v>
      </c>
      <c r="CO2" s="552" t="s">
        <v>196</v>
      </c>
      <c r="CP2" s="552" t="s">
        <v>197</v>
      </c>
      <c r="CQ2" s="552" t="s">
        <v>233</v>
      </c>
      <c r="CR2" s="552" t="s">
        <v>190</v>
      </c>
      <c r="CS2" s="552" t="s">
        <v>282</v>
      </c>
      <c r="CT2" s="552" t="s">
        <v>191</v>
      </c>
      <c r="CU2" s="552" t="s">
        <v>180</v>
      </c>
      <c r="CV2" s="552" t="s">
        <v>282</v>
      </c>
      <c r="CW2" s="552" t="s">
        <v>192</v>
      </c>
      <c r="CX2" s="552" t="s">
        <v>180</v>
      </c>
      <c r="CY2" s="552" t="s">
        <v>282</v>
      </c>
      <c r="CZ2" s="552" t="s">
        <v>193</v>
      </c>
      <c r="DA2" s="552" t="s">
        <v>180</v>
      </c>
      <c r="DB2" s="552" t="s">
        <v>282</v>
      </c>
      <c r="DC2" s="552" t="s">
        <v>194</v>
      </c>
      <c r="DD2" s="554" t="s">
        <v>180</v>
      </c>
      <c r="DE2" s="552" t="s">
        <v>282</v>
      </c>
      <c r="DF2" s="552" t="s">
        <v>195</v>
      </c>
      <c r="DG2" s="552" t="s">
        <v>180</v>
      </c>
      <c r="DH2" s="552" t="s">
        <v>282</v>
      </c>
      <c r="DI2" s="552" t="s">
        <v>196</v>
      </c>
      <c r="DJ2" s="552" t="s">
        <v>282</v>
      </c>
      <c r="DK2" s="552" t="s">
        <v>197</v>
      </c>
      <c r="DL2" s="552" t="s">
        <v>234</v>
      </c>
      <c r="DM2" s="552" t="s">
        <v>190</v>
      </c>
      <c r="DN2" s="552" t="s">
        <v>282</v>
      </c>
      <c r="DO2" s="552" t="s">
        <v>191</v>
      </c>
      <c r="DP2" s="552" t="s">
        <v>180</v>
      </c>
      <c r="DQ2" s="552" t="s">
        <v>282</v>
      </c>
      <c r="DR2" s="552" t="s">
        <v>192</v>
      </c>
      <c r="DS2" s="552" t="s">
        <v>180</v>
      </c>
      <c r="DT2" s="552" t="s">
        <v>282</v>
      </c>
      <c r="DU2" s="552" t="s">
        <v>193</v>
      </c>
      <c r="DV2" s="552" t="s">
        <v>180</v>
      </c>
      <c r="DW2" s="552" t="s">
        <v>282</v>
      </c>
      <c r="DX2" s="552" t="s">
        <v>194</v>
      </c>
      <c r="DY2" s="552" t="s">
        <v>180</v>
      </c>
      <c r="DZ2" s="552" t="s">
        <v>282</v>
      </c>
      <c r="EA2" s="552" t="s">
        <v>195</v>
      </c>
      <c r="EB2" s="552" t="s">
        <v>180</v>
      </c>
      <c r="EC2" s="552" t="s">
        <v>282</v>
      </c>
      <c r="ED2" s="552" t="s">
        <v>196</v>
      </c>
      <c r="EE2" s="552" t="s">
        <v>282</v>
      </c>
      <c r="EF2" s="557" t="s">
        <v>197</v>
      </c>
      <c r="EG2" s="556" t="s">
        <v>239</v>
      </c>
      <c r="EH2" s="552" t="str">
        <f>'3,計画シート(まとめページ)'!A17</f>
        <v>各月の工賃（賃金）支払対象者の総数*1</v>
      </c>
      <c r="EI2" s="552" t="str">
        <f>'3,計画シート(まとめページ)'!A18</f>
        <v>平均工賃（賃金）月額</v>
      </c>
      <c r="EJ2" s="552" t="str">
        <f>'3,計画シート(まとめページ)'!A20</f>
        <v>各日の各時間毎の支払対象者の総数*2</v>
      </c>
      <c r="EK2" s="552" t="str">
        <f>'3,計画シート(まとめページ)'!A21</f>
        <v>平均工賃（賃金）時間額</v>
      </c>
      <c r="EL2" s="556" t="s">
        <v>283</v>
      </c>
      <c r="EM2" s="552" t="str">
        <f>'3,計画シート(まとめページ)'!A17</f>
        <v>各月の工賃（賃金）支払対象者の総数*1</v>
      </c>
      <c r="EN2" s="552" t="str">
        <f>'3,計画シート(まとめページ)'!A18</f>
        <v>平均工賃（賃金）月額</v>
      </c>
      <c r="EO2" s="552" t="str">
        <f>'3,計画シート(まとめページ)'!A20</f>
        <v>各日の各時間毎の支払対象者の総数*2</v>
      </c>
      <c r="EP2" s="552" t="str">
        <f>'3,計画シート(まとめページ)'!A21</f>
        <v>平均工賃（賃金）時間額</v>
      </c>
      <c r="EQ2" s="552" t="str">
        <f>'3,計画シート(まとめページ)'!Y6</f>
        <v>H28
目標比</v>
      </c>
      <c r="ER2" s="552" t="s">
        <v>198</v>
      </c>
      <c r="ES2" s="552" t="s">
        <v>199</v>
      </c>
      <c r="ET2" s="552" t="s">
        <v>200</v>
      </c>
      <c r="EU2" s="552" t="s">
        <v>201</v>
      </c>
      <c r="EV2" s="552" t="str">
        <f>'3,計画シート(まとめページ)'!AG6</f>
        <v>平成29年度</v>
      </c>
      <c r="EW2" s="552" t="s">
        <v>198</v>
      </c>
      <c r="EX2" s="552" t="s">
        <v>199</v>
      </c>
      <c r="EY2" s="552" t="s">
        <v>200</v>
      </c>
      <c r="EZ2" s="552" t="s">
        <v>201</v>
      </c>
      <c r="FA2" s="552" t="str">
        <f>'3,計画シート(まとめページ)'!AO6</f>
        <v>平成30年度</v>
      </c>
      <c r="FB2" s="552" t="s">
        <v>198</v>
      </c>
      <c r="FC2" s="552" t="s">
        <v>199</v>
      </c>
      <c r="FD2" s="552" t="s">
        <v>200</v>
      </c>
      <c r="FE2" s="552" t="s">
        <v>201</v>
      </c>
      <c r="FF2" s="552" t="s">
        <v>202</v>
      </c>
    </row>
    <row r="3" spans="1:162" s="548" customFormat="1" ht="34.5" customHeight="1">
      <c r="A3" s="559">
        <f>'1,計画シート(概要ページ)'!I3</f>
        <v>27</v>
      </c>
      <c r="B3" s="559">
        <f>'1,計画シート(概要ページ)'!K3</f>
        <v>0</v>
      </c>
      <c r="C3" s="559">
        <f>'1,計画シート(概要ページ)'!M3</f>
        <v>0</v>
      </c>
      <c r="D3" s="559">
        <f>'1,計画シート(概要ページ)'!S3</f>
        <v>28</v>
      </c>
      <c r="E3" s="559">
        <f>'1,計画シート(概要ページ)'!U3</f>
        <v>0</v>
      </c>
      <c r="F3" s="559">
        <f>'1,計画シート(概要ページ)'!W3</f>
        <v>0</v>
      </c>
      <c r="G3" s="559">
        <f>'1,計画シート(概要ページ)'!AC3</f>
        <v>29</v>
      </c>
      <c r="H3" s="559">
        <f>'1,計画シート(概要ページ)'!AE3</f>
        <v>0</v>
      </c>
      <c r="I3" s="559">
        <f>'1,計画シート(概要ページ)'!AG3</f>
        <v>0</v>
      </c>
      <c r="J3" s="559">
        <f>'1,計画シート(概要ページ)'!T5</f>
        <v>0</v>
      </c>
      <c r="K3" s="559">
        <f>'1,計画シート(概要ページ)'!V5</f>
        <v>0</v>
      </c>
      <c r="L3" s="559">
        <f>'1,計画シート(概要ページ)'!X5</f>
        <v>0</v>
      </c>
      <c r="M3" s="559" t="str">
        <f>'1,計画シート(概要ページ)'!H7</f>
        <v>選択してください</v>
      </c>
      <c r="N3" s="559">
        <f>'1,計画シート(概要ページ)'!AA7</f>
        <v>0</v>
      </c>
      <c r="O3" s="559">
        <f>'1,計画シート(概要ページ)'!AD7</f>
        <v>0</v>
      </c>
      <c r="P3" s="559">
        <f>'1,計画シート(概要ページ)'!AG7</f>
        <v>0</v>
      </c>
      <c r="Q3" s="559">
        <f>'1,計画シート(概要ページ)'!H8</f>
        <v>0</v>
      </c>
      <c r="R3" s="560" t="str">
        <f>'1,計画シート(概要ページ)'!AB8</f>
        <v>選択してください</v>
      </c>
      <c r="S3" s="559">
        <f>'1,計画シート(概要ページ)'!H9</f>
        <v>0</v>
      </c>
      <c r="T3" s="559" t="str">
        <f>'1,計画シート(概要ページ)'!H10</f>
        <v>選択してください</v>
      </c>
      <c r="U3" s="559">
        <f>'1,計画シート(概要ページ)'!Y10</f>
        <v>0</v>
      </c>
      <c r="V3" s="559">
        <f>'1,計画シート(概要ページ)'!H11</f>
        <v>0</v>
      </c>
      <c r="W3" s="559">
        <f>'1,計画シート(概要ページ)'!Y11</f>
        <v>0</v>
      </c>
      <c r="X3" s="559">
        <f>'1,計画シート(概要ページ)'!H12</f>
        <v>0</v>
      </c>
      <c r="Y3" s="559">
        <f>'1,計画シート(概要ページ)'!Y12</f>
        <v>0</v>
      </c>
      <c r="Z3" s="559" t="str">
        <f>'1,計画シート(概要ページ)'!F13</f>
        <v> </v>
      </c>
      <c r="AA3" s="559">
        <f>'1,計画シート(概要ページ)'!M13</f>
        <v>0</v>
      </c>
      <c r="AB3" s="559" t="str">
        <f>'1,計画シート(概要ページ)'!U13</f>
        <v>選択してください</v>
      </c>
      <c r="AC3" s="561">
        <f>'1,計画シート(概要ページ)'!AG13</f>
        <v>0</v>
      </c>
      <c r="AD3" s="559">
        <f>'1,計画シート(概要ページ)'!I14</f>
        <v>0</v>
      </c>
      <c r="AE3" s="559">
        <f>'1,計画シート(概要ページ)'!AF14</f>
        <v>0</v>
      </c>
      <c r="AF3" s="559">
        <f>'1,計画シート(概要ページ)'!G15</f>
        <v>0</v>
      </c>
      <c r="AG3" s="562">
        <f>'1,計画シート(概要ページ)'!J15</f>
        <v>0</v>
      </c>
      <c r="AH3" s="559">
        <f>'1,計画シート(概要ページ)'!Q15</f>
        <v>0</v>
      </c>
      <c r="AI3" s="559">
        <f>'1,計画シート(概要ページ)'!I16</f>
        <v>0</v>
      </c>
      <c r="AJ3" s="563">
        <f>'1,計画シート(概要ページ)'!X16</f>
        <v>0</v>
      </c>
      <c r="AK3" s="559">
        <f>'1,計画シート(概要ページ)'!I17</f>
        <v>0</v>
      </c>
      <c r="AL3" s="564">
        <f>'1,計画シート(概要ページ)'!Q20</f>
        <v>0</v>
      </c>
      <c r="AM3" s="559"/>
      <c r="AN3" s="565">
        <f>'3,計画シート(まとめページ)'!K8</f>
        <v>0</v>
      </c>
      <c r="AO3" s="565">
        <f>'3,計画シート(まとめページ)'!K9</f>
        <v>0</v>
      </c>
      <c r="AP3" s="566" t="e">
        <f>'3,計画シート(まとめページ)'!O9</f>
        <v>#DIV/0!</v>
      </c>
      <c r="AQ3" s="565">
        <f>'3,計画シート(まとめページ)'!K10</f>
        <v>0</v>
      </c>
      <c r="AR3" s="566" t="e">
        <f>'3,計画シート(まとめページ)'!O10</f>
        <v>#DIV/0!</v>
      </c>
      <c r="AS3" s="565">
        <f>'3,計画シート(まとめページ)'!K11</f>
        <v>0</v>
      </c>
      <c r="AT3" s="566" t="e">
        <f>'3,計画シート(まとめページ)'!O11</f>
        <v>#DIV/0!</v>
      </c>
      <c r="AU3" s="565">
        <f>'3,計画シート(まとめページ)'!K12</f>
        <v>0</v>
      </c>
      <c r="AV3" s="566" t="e">
        <f>'3,計画シート(まとめページ)'!O12</f>
        <v>#DIV/0!</v>
      </c>
      <c r="AW3" s="565">
        <f>'3,計画シート(まとめページ)'!K13</f>
        <v>0</v>
      </c>
      <c r="AX3" s="566" t="e">
        <f>'3,計画シート(まとめページ)'!O13</f>
        <v>#DIV/0!</v>
      </c>
      <c r="AY3" s="565">
        <f>'3,計画シート(まとめページ)'!K14</f>
        <v>0</v>
      </c>
      <c r="AZ3" s="565">
        <f>'3,計画シート(まとめページ)'!K15</f>
        <v>0</v>
      </c>
      <c r="BA3" s="559"/>
      <c r="BB3" s="565">
        <f>'3,計画シート(まとめページ)'!Q8</f>
        <v>0</v>
      </c>
      <c r="BC3" s="565" t="e">
        <f>'3,計画シート(まとめページ)'!W8</f>
        <v>#DIV/0!</v>
      </c>
      <c r="BD3" s="565" t="e">
        <f>'3,計画シート(まとめページ)'!Y8</f>
        <v>#DIV/0!</v>
      </c>
      <c r="BE3" s="565">
        <f>'3,計画シート(まとめページ)'!Q9</f>
        <v>0</v>
      </c>
      <c r="BF3" s="566" t="e">
        <f>'3,計画シート(まとめページ)'!U9</f>
        <v>#DIV/0!</v>
      </c>
      <c r="BG3" s="566" t="e">
        <f>'3,計画シート(まとめページ)'!W9</f>
        <v>#DIV/0!</v>
      </c>
      <c r="BH3" s="566" t="e">
        <f>'3,計画シート(まとめページ)'!Y9</f>
        <v>#DIV/0!</v>
      </c>
      <c r="BI3" s="565">
        <f>'3,計画シート(まとめページ)'!Q10</f>
        <v>0</v>
      </c>
      <c r="BJ3" s="566" t="e">
        <f>'3,計画シート(まとめページ)'!U10</f>
        <v>#DIV/0!</v>
      </c>
      <c r="BK3" s="566" t="e">
        <f>'3,計画シート(まとめページ)'!W10</f>
        <v>#DIV/0!</v>
      </c>
      <c r="BL3" s="566" t="e">
        <f>'3,計画シート(まとめページ)'!Y10</f>
        <v>#DIV/0!</v>
      </c>
      <c r="BM3" s="565">
        <f>'3,計画シート(まとめページ)'!Q11</f>
        <v>0</v>
      </c>
      <c r="BN3" s="566" t="e">
        <f>'3,計画シート(まとめページ)'!U11</f>
        <v>#DIV/0!</v>
      </c>
      <c r="BO3" s="566" t="e">
        <f>'3,計画シート(まとめページ)'!W11</f>
        <v>#DIV/0!</v>
      </c>
      <c r="BP3" s="566" t="e">
        <f>'3,計画シート(まとめページ)'!Y11</f>
        <v>#DIV/0!</v>
      </c>
      <c r="BQ3" s="565">
        <f>'3,計画シート(まとめページ)'!Q12</f>
        <v>0</v>
      </c>
      <c r="BR3" s="566" t="e">
        <f>'3,計画シート(まとめページ)'!U12</f>
        <v>#DIV/0!</v>
      </c>
      <c r="BS3" s="566" t="e">
        <f>'3,計画シート(まとめページ)'!W12</f>
        <v>#DIV/0!</v>
      </c>
      <c r="BT3" s="566" t="e">
        <f>'3,計画シート(まとめページ)'!Y12</f>
        <v>#DIV/0!</v>
      </c>
      <c r="BU3" s="565">
        <f>'3,計画シート(まとめページ)'!Q13</f>
        <v>0</v>
      </c>
      <c r="BV3" s="566" t="e">
        <f>'3,計画シート(まとめページ)'!U13</f>
        <v>#DIV/0!</v>
      </c>
      <c r="BW3" s="566" t="e">
        <f>'3,計画シート(まとめページ)'!W13</f>
        <v>#DIV/0!</v>
      </c>
      <c r="BX3" s="566" t="e">
        <f>'3,計画シート(まとめページ)'!Y13</f>
        <v>#DIV/0!</v>
      </c>
      <c r="BY3" s="565">
        <f>'3,計画シート(まとめページ)'!Q14</f>
        <v>0</v>
      </c>
      <c r="BZ3" s="566" t="e">
        <f>'3,計画シート(まとめページ)'!W14</f>
        <v>#DIV/0!</v>
      </c>
      <c r="CA3" s="566" t="e">
        <f>'3,計画シート(まとめページ)'!Y14</f>
        <v>#DIV/0!</v>
      </c>
      <c r="CB3" s="567">
        <f>'3,計画シート(まとめページ)'!Q15</f>
        <v>0</v>
      </c>
      <c r="CC3" s="568"/>
      <c r="CD3" s="565">
        <f>'3,計画シート(まとめページ)'!AA8</f>
        <v>0</v>
      </c>
      <c r="CE3" s="565">
        <f>'3,計画シート(まとめページ)'!AA9</f>
        <v>0</v>
      </c>
      <c r="CF3" s="566" t="e">
        <f>'3,計画シート(まとめページ)'!AE9</f>
        <v>#DIV/0!</v>
      </c>
      <c r="CG3" s="565">
        <f>'3,計画シート(まとめページ)'!AA10</f>
        <v>0</v>
      </c>
      <c r="CH3" s="566" t="e">
        <f>'3,計画シート(まとめページ)'!AE10</f>
        <v>#DIV/0!</v>
      </c>
      <c r="CI3" s="565">
        <f>'3,計画シート(まとめページ)'!AA11</f>
        <v>0</v>
      </c>
      <c r="CJ3" s="566" t="e">
        <f>'3,計画シート(まとめページ)'!AE11</f>
        <v>#DIV/0!</v>
      </c>
      <c r="CK3" s="565">
        <f>'3,計画シート(まとめページ)'!AA12</f>
        <v>0</v>
      </c>
      <c r="CL3" s="566" t="e">
        <f>'3,計画シート(まとめページ)'!AE12</f>
        <v>#DIV/0!</v>
      </c>
      <c r="CM3" s="565">
        <f>'3,計画シート(まとめページ)'!AA13</f>
        <v>0</v>
      </c>
      <c r="CN3" s="566" t="e">
        <f>'3,計画シート(まとめページ)'!AE13</f>
        <v>#DIV/0!</v>
      </c>
      <c r="CO3" s="565">
        <f>'3,計画シート(まとめページ)'!AA14</f>
        <v>0</v>
      </c>
      <c r="CP3" s="565">
        <f>'3,計画シート(まとめページ)'!AA15</f>
        <v>0</v>
      </c>
      <c r="CQ3" s="560"/>
      <c r="CR3" s="565">
        <f>'3,計画シート(まとめページ)'!AG8</f>
        <v>0</v>
      </c>
      <c r="CS3" s="566" t="e">
        <f>'3,計画シート(まとめページ)'!AM8</f>
        <v>#DIV/0!</v>
      </c>
      <c r="CT3" s="565">
        <f>'3,計画シート(まとめページ)'!AG9</f>
        <v>0</v>
      </c>
      <c r="CU3" s="566" t="e">
        <f>'3,計画シート(まとめページ)'!AK9</f>
        <v>#DIV/0!</v>
      </c>
      <c r="CV3" s="566" t="e">
        <f>'3,計画シート(まとめページ)'!AM9</f>
        <v>#DIV/0!</v>
      </c>
      <c r="CW3" s="565">
        <f>'3,計画シート(まとめページ)'!AG10</f>
        <v>0</v>
      </c>
      <c r="CX3" s="566" t="e">
        <f>'3,計画シート(まとめページ)'!AK10</f>
        <v>#DIV/0!</v>
      </c>
      <c r="CY3" s="566" t="e">
        <f>'3,計画シート(まとめページ)'!AM10</f>
        <v>#DIV/0!</v>
      </c>
      <c r="CZ3" s="565">
        <f>'3,計画シート(まとめページ)'!AG11</f>
        <v>0</v>
      </c>
      <c r="DA3" s="566" t="e">
        <f>'3,計画シート(まとめページ)'!AK11</f>
        <v>#DIV/0!</v>
      </c>
      <c r="DB3" s="566" t="e">
        <f>'3,計画シート(まとめページ)'!AM11</f>
        <v>#DIV/0!</v>
      </c>
      <c r="DC3" s="565">
        <f>'3,計画シート(まとめページ)'!AG12</f>
        <v>0</v>
      </c>
      <c r="DD3" s="566" t="e">
        <f>'3,計画シート(まとめページ)'!AK12</f>
        <v>#DIV/0!</v>
      </c>
      <c r="DE3" s="566" t="e">
        <f>'3,計画シート(まとめページ)'!AM12</f>
        <v>#DIV/0!</v>
      </c>
      <c r="DF3" s="565">
        <f>'3,計画シート(まとめページ)'!AG13</f>
        <v>0</v>
      </c>
      <c r="DG3" s="566" t="e">
        <f>'3,計画シート(まとめページ)'!AK13</f>
        <v>#DIV/0!</v>
      </c>
      <c r="DH3" s="566" t="e">
        <f>'3,計画シート(まとめページ)'!AM13</f>
        <v>#DIV/0!</v>
      </c>
      <c r="DI3" s="565">
        <f>'3,計画シート(まとめページ)'!AG14</f>
        <v>0</v>
      </c>
      <c r="DJ3" s="566" t="e">
        <f>'3,計画シート(まとめページ)'!AM14</f>
        <v>#DIV/0!</v>
      </c>
      <c r="DK3" s="565">
        <f>'3,計画シート(まとめページ)'!AG15</f>
        <v>0</v>
      </c>
      <c r="DL3" s="560"/>
      <c r="DM3" s="565">
        <f>'3,計画シート(まとめページ)'!AO8</f>
        <v>0</v>
      </c>
      <c r="DN3" s="566" t="e">
        <f>'3,計画シート(まとめページ)'!AU8</f>
        <v>#DIV/0!</v>
      </c>
      <c r="DO3" s="565">
        <f>'3,計画シート(まとめページ)'!AO9</f>
        <v>0</v>
      </c>
      <c r="DP3" s="566" t="e">
        <f>'3,計画シート(まとめページ)'!AS9</f>
        <v>#DIV/0!</v>
      </c>
      <c r="DQ3" s="566" t="e">
        <f>'3,計画シート(まとめページ)'!AU9</f>
        <v>#DIV/0!</v>
      </c>
      <c r="DR3" s="565">
        <f>'3,計画シート(まとめページ)'!AO10</f>
        <v>0</v>
      </c>
      <c r="DS3" s="566" t="e">
        <f>'3,計画シート(まとめページ)'!AS10</f>
        <v>#DIV/0!</v>
      </c>
      <c r="DT3" s="566" t="e">
        <f>'3,計画シート(まとめページ)'!AU10</f>
        <v>#DIV/0!</v>
      </c>
      <c r="DU3" s="565">
        <f>'3,計画シート(まとめページ)'!AO11</f>
        <v>0</v>
      </c>
      <c r="DV3" s="566" t="e">
        <f>'3,計画シート(まとめページ)'!AS11</f>
        <v>#DIV/0!</v>
      </c>
      <c r="DW3" s="566" t="e">
        <f>'3,計画シート(まとめページ)'!AU11</f>
        <v>#DIV/0!</v>
      </c>
      <c r="DX3" s="565">
        <f>'3,計画シート(まとめページ)'!AO12</f>
        <v>0</v>
      </c>
      <c r="DY3" s="566" t="e">
        <f>'3,計画シート(まとめページ)'!AS12</f>
        <v>#DIV/0!</v>
      </c>
      <c r="DZ3" s="566" t="e">
        <f>'3,計画シート(まとめページ)'!AU12</f>
        <v>#DIV/0!</v>
      </c>
      <c r="EA3" s="565">
        <f>'3,計画シート(まとめページ)'!AO13</f>
        <v>0</v>
      </c>
      <c r="EB3" s="566" t="e">
        <f>'3,計画シート(まとめページ)'!AS13</f>
        <v>#DIV/0!</v>
      </c>
      <c r="EC3" s="566" t="e">
        <f>'3,計画シート(まとめページ)'!AU13</f>
        <v>#DIV/0!</v>
      </c>
      <c r="ED3" s="565">
        <f>'3,計画シート(まとめページ)'!AO14</f>
        <v>0</v>
      </c>
      <c r="EE3" s="566" t="e">
        <f>'3,計画シート(まとめページ)'!AU14</f>
        <v>#DIV/0!</v>
      </c>
      <c r="EF3" s="567">
        <f>'3,計画シート(まとめページ)'!AO15</f>
        <v>0</v>
      </c>
      <c r="EG3" s="569"/>
      <c r="EH3" s="570">
        <f>'3,計画シート(まとめページ)'!K17</f>
        <v>0</v>
      </c>
      <c r="EI3" s="571" t="e">
        <f>'3,計画シート(まとめページ)'!K18</f>
        <v>#DIV/0!</v>
      </c>
      <c r="EJ3" s="570">
        <f>'3,計画シート(まとめページ)'!K20</f>
        <v>0</v>
      </c>
      <c r="EK3" s="571" t="e">
        <f>'3,計画シート(まとめページ)'!K21</f>
        <v>#DIV/0!</v>
      </c>
      <c r="EL3" s="569"/>
      <c r="EM3" s="570">
        <f>'3,計画シート(まとめページ)'!Q17</f>
        <v>0</v>
      </c>
      <c r="EN3" s="571" t="e">
        <f>'3,計画シート(まとめページ)'!Q18</f>
        <v>#DIV/0!</v>
      </c>
      <c r="EO3" s="570">
        <f>'3,計画シート(まとめページ)'!Q20</f>
        <v>0</v>
      </c>
      <c r="EP3" s="571" t="e">
        <f>'3,計画シート(まとめページ)'!Q21</f>
        <v>#DIV/0!</v>
      </c>
      <c r="EQ3" s="559"/>
      <c r="ER3" s="570">
        <f>'3,計画シート(まとめページ)'!AA17</f>
        <v>0</v>
      </c>
      <c r="ES3" s="571" t="e">
        <f>'3,計画シート(まとめページ)'!AA18</f>
        <v>#DIV/0!</v>
      </c>
      <c r="ET3" s="570">
        <f>'3,計画シート(まとめページ)'!AA20</f>
        <v>0</v>
      </c>
      <c r="EU3" s="571" t="e">
        <f>'3,計画シート(まとめページ)'!AA21</f>
        <v>#DIV/0!</v>
      </c>
      <c r="EV3" s="560"/>
      <c r="EW3" s="570">
        <f>'3,計画シート(まとめページ)'!AG17</f>
        <v>0</v>
      </c>
      <c r="EX3" s="571" t="e">
        <f>'3,計画シート(まとめページ)'!AG18</f>
        <v>#DIV/0!</v>
      </c>
      <c r="EY3" s="570">
        <f>'3,計画シート(まとめページ)'!AG20</f>
        <v>0</v>
      </c>
      <c r="EZ3" s="571" t="e">
        <f>'3,計画シート(まとめページ)'!AG21</f>
        <v>#DIV/0!</v>
      </c>
      <c r="FA3" s="559"/>
      <c r="FB3" s="570">
        <f>'3,計画シート(まとめページ)'!AO17</f>
        <v>0</v>
      </c>
      <c r="FC3" s="571" t="e">
        <f>'3,計画シート(まとめページ)'!AO18</f>
        <v>#DIV/0!</v>
      </c>
      <c r="FD3" s="570">
        <f>'3,計画シート(まとめページ)'!AO20</f>
        <v>0</v>
      </c>
      <c r="FE3" s="571" t="e">
        <f>'3,計画シート(まとめページ)'!AO21</f>
        <v>#DIV/0!</v>
      </c>
      <c r="FF3" s="559" t="str">
        <f>'3,計画シート(まとめページ)'!AJ26</f>
        <v>選択してください</v>
      </c>
    </row>
    <row r="4" spans="54:74" ht="13.5">
      <c r="BB4" s="574"/>
      <c r="BC4" s="574"/>
      <c r="BD4" s="574"/>
      <c r="BE4" s="574"/>
      <c r="BV4" s="575"/>
    </row>
    <row r="5" spans="59:76" ht="13.5">
      <c r="BG5" s="576"/>
      <c r="BH5" s="576"/>
      <c r="BV5" s="575"/>
      <c r="BX5" s="575"/>
    </row>
    <row r="6" spans="42:112" ht="13.5">
      <c r="AP6" s="576"/>
      <c r="BE6" s="574"/>
      <c r="BF6" s="575"/>
      <c r="BH6" s="549"/>
      <c r="CA6" s="576"/>
      <c r="CB6" s="577"/>
      <c r="CC6" s="576"/>
      <c r="CD6" s="576"/>
      <c r="CE6" s="576"/>
      <c r="CF6" s="576"/>
      <c r="CQ6" s="576"/>
      <c r="CR6" s="576"/>
      <c r="CS6" s="574"/>
      <c r="CT6" s="576"/>
      <c r="CU6" s="576"/>
      <c r="DE6" s="575"/>
      <c r="DH6" s="575"/>
    </row>
    <row r="7" spans="60:99" ht="13.5">
      <c r="BH7" s="549"/>
      <c r="CE7" s="576"/>
      <c r="CF7" s="576"/>
      <c r="CS7" s="574"/>
      <c r="CT7" s="576"/>
      <c r="CU7" s="576"/>
    </row>
    <row r="8" spans="60:99" ht="13.5">
      <c r="BH8" s="549"/>
      <c r="CE8" s="576"/>
      <c r="CF8" s="576"/>
      <c r="CS8" s="574"/>
      <c r="CT8" s="576"/>
      <c r="CU8" s="576"/>
    </row>
    <row r="9" spans="60:127" ht="13.5">
      <c r="BH9" s="549"/>
      <c r="BM9" s="576"/>
      <c r="BN9" s="574"/>
      <c r="BP9" s="576"/>
      <c r="BQ9" s="576"/>
      <c r="BR9" s="574"/>
      <c r="BT9" s="576"/>
      <c r="BU9" s="576"/>
      <c r="DW9" s="575"/>
    </row>
    <row r="10" spans="60:128" ht="13.5">
      <c r="BH10" s="549"/>
      <c r="BM10" s="576"/>
      <c r="BN10" s="574"/>
      <c r="BP10" s="576"/>
      <c r="BQ10" s="576"/>
      <c r="BR10" s="574"/>
      <c r="BT10" s="576"/>
      <c r="BU10" s="576"/>
      <c r="DW10" s="575"/>
      <c r="DX10" s="575"/>
    </row>
    <row r="11" spans="60:73" ht="13.5">
      <c r="BH11" s="549"/>
      <c r="BM11" s="576"/>
      <c r="BN11" s="574"/>
      <c r="BP11" s="576"/>
      <c r="BQ11" s="576"/>
      <c r="BR11" s="574"/>
      <c r="BT11" s="576"/>
      <c r="BU11" s="576"/>
    </row>
    <row r="12" spans="42:73" ht="13.5">
      <c r="AP12" s="576"/>
      <c r="BH12" s="549"/>
      <c r="BM12" s="576"/>
      <c r="BN12" s="574"/>
      <c r="BP12" s="576"/>
      <c r="BQ12" s="576"/>
      <c r="BR12" s="574"/>
      <c r="BT12" s="576"/>
      <c r="BU12" s="576"/>
    </row>
    <row r="13" spans="42:110" ht="13.5">
      <c r="AP13" s="576"/>
      <c r="AY13" s="574"/>
      <c r="BB13" s="574"/>
      <c r="BC13" s="574"/>
      <c r="BD13" s="574"/>
      <c r="BH13" s="549"/>
      <c r="BM13" s="576"/>
      <c r="BN13" s="574"/>
      <c r="BP13" s="576"/>
      <c r="BQ13" s="576"/>
      <c r="BR13" s="574"/>
      <c r="BT13" s="576"/>
      <c r="BU13" s="576"/>
      <c r="CM13" s="575"/>
      <c r="DE13" s="575"/>
      <c r="DF13" s="575"/>
    </row>
    <row r="14" spans="51:57" ht="13.5">
      <c r="AY14" s="574"/>
      <c r="BB14" s="574"/>
      <c r="BC14" s="574"/>
      <c r="BD14" s="574"/>
      <c r="BE14" s="574"/>
    </row>
  </sheetData>
  <sheetProtection password="CCE7" sheet="1"/>
  <mergeCells count="1">
    <mergeCell ref="AM1:A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O14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10.28125" style="0" customWidth="1"/>
    <col min="6" max="6" width="12.421875" style="0" bestFit="1" customWidth="1"/>
    <col min="21" max="21" width="11.421875" style="104" customWidth="1"/>
    <col min="23" max="23" width="13.00390625" style="104" customWidth="1"/>
    <col min="26" max="26" width="12.28125" style="0" customWidth="1"/>
    <col min="29" max="29" width="8.8515625" style="0" customWidth="1"/>
    <col min="57" max="57" width="11.140625" style="104" customWidth="1"/>
    <col min="61" max="61" width="14.00390625" style="104" customWidth="1"/>
    <col min="66" max="66" width="12.421875" style="0" bestFit="1" customWidth="1"/>
    <col min="81" max="81" width="11.421875" style="104" customWidth="1"/>
    <col min="83" max="83" width="13.00390625" style="104" customWidth="1"/>
    <col min="86" max="86" width="12.421875" style="0" bestFit="1" customWidth="1"/>
    <col min="104" max="105" width="9.00390625" style="0" customWidth="1"/>
    <col min="109" max="109" width="11.421875" style="104" customWidth="1"/>
    <col min="112" max="112" width="13.00390625" style="104" customWidth="1"/>
    <col min="116" max="116" width="13.28125" style="104" customWidth="1"/>
    <col min="117" max="117" width="11.421875" style="104" customWidth="1"/>
    <col min="119" max="119" width="13.421875" style="104" customWidth="1"/>
    <col min="121" max="121" width="13.28125" style="104" customWidth="1"/>
    <col min="122" max="122" width="11.421875" style="104" customWidth="1"/>
    <col min="124" max="124" width="13.421875" style="104" customWidth="1"/>
    <col min="125" max="125" width="9.00390625" style="53" customWidth="1"/>
    <col min="126" max="127" width="13.7109375" style="105" customWidth="1"/>
    <col min="128" max="128" width="9.00390625" style="53" customWidth="1"/>
    <col min="129" max="129" width="13.8515625" style="105" customWidth="1"/>
    <col min="130" max="130" width="9.00390625" style="53" customWidth="1"/>
    <col min="131" max="132" width="13.7109375" style="105" customWidth="1"/>
    <col min="133" max="133" width="9.00390625" style="53" customWidth="1"/>
    <col min="134" max="134" width="13.8515625" style="105" customWidth="1"/>
    <col min="135" max="135" width="9.00390625" style="53" customWidth="1"/>
    <col min="136" max="137" width="13.7109375" style="105" customWidth="1"/>
    <col min="138" max="138" width="9.00390625" style="53" customWidth="1"/>
    <col min="139" max="139" width="13.8515625" style="105" customWidth="1"/>
    <col min="140" max="140" width="9.00390625" style="53" customWidth="1"/>
    <col min="141" max="142" width="13.57421875" style="105" customWidth="1"/>
    <col min="143" max="143" width="9.00390625" style="53" customWidth="1"/>
    <col min="144" max="144" width="15.7109375" style="105" customWidth="1"/>
    <col min="145" max="145" width="9.00390625" style="95" customWidth="1"/>
  </cols>
  <sheetData>
    <row r="1" spans="2:4" ht="13.5">
      <c r="B1" s="92" t="s">
        <v>188</v>
      </c>
      <c r="C1" s="92"/>
      <c r="D1" s="138" t="s">
        <v>230</v>
      </c>
    </row>
    <row r="2" spans="1:145" s="113" customFormat="1" ht="93.75" customHeight="1">
      <c r="A2" s="114" t="str">
        <f>'1,計画シート(概要ページ)'!B7</f>
        <v>ファイル保存名</v>
      </c>
      <c r="B2" s="114" t="str">
        <f>'2,計画シート(各作業ページ)'!B3</f>
        <v>作業名</v>
      </c>
      <c r="C2" s="114" t="str">
        <f>'2,計画シート(各作業ページ)'!B6</f>
        <v>作業担当職員名</v>
      </c>
      <c r="D2" s="114" t="str">
        <f>'2,計画シート(各作業ページ)'!P6</f>
        <v>作業部門（中分類）</v>
      </c>
      <c r="E2" s="114" t="s">
        <v>223</v>
      </c>
      <c r="F2" s="114" t="str">
        <f>'2,計画シート(各作業ページ)'!B12</f>
        <v>①　年間売上</v>
      </c>
      <c r="G2" s="114" t="str">
        <f>'2,計画シート(各作業ページ)'!C13</f>
        <v>仕入・原材料費
（売上原価）</v>
      </c>
      <c r="H2" s="114" t="str">
        <f>'2,計画シート(各作業ページ)'!K11</f>
        <v>売上に占める割合</v>
      </c>
      <c r="I2" s="114" t="str">
        <f>'2,計画シート(各作業ページ)'!C15</f>
        <v>水光熱費</v>
      </c>
      <c r="J2" s="114" t="str">
        <f>H2</f>
        <v>売上に占める割合</v>
      </c>
      <c r="K2" s="114" t="str">
        <f>'2,計画シート(各作業ページ)'!C16</f>
        <v>外注費</v>
      </c>
      <c r="L2" s="114" t="str">
        <f>J2</f>
        <v>売上に占める割合</v>
      </c>
      <c r="M2" s="114" t="str">
        <f>'2,計画シート(各作業ページ)'!C17</f>
        <v>利用者法定福利費（A型のみ）</v>
      </c>
      <c r="N2" s="114" t="str">
        <f>L2</f>
        <v>売上に占める割合</v>
      </c>
      <c r="O2" s="114" t="str">
        <f>'2,計画シート(各作業ページ)'!C19</f>
        <v>就労支援事業会計に計上している人件費</v>
      </c>
      <c r="P2" s="114" t="str">
        <f>N2</f>
        <v>売上に占める割合</v>
      </c>
      <c r="Q2" s="114" t="str">
        <f>'2,計画シート(各作業ページ)'!C21</f>
        <v>減価償却費</v>
      </c>
      <c r="R2" s="114" t="str">
        <f>P2</f>
        <v>売上に占める割合</v>
      </c>
      <c r="S2" s="114" t="str">
        <f>'2,計画シート(各作業ページ)'!C22</f>
        <v>その他経費</v>
      </c>
      <c r="T2" s="114" t="str">
        <f>R2</f>
        <v>売上に占める割合</v>
      </c>
      <c r="U2" s="115" t="str">
        <f>'2,計画シート(各作業ページ)'!B23</f>
        <v>②　経費　計（経費率）</v>
      </c>
      <c r="V2" s="114" t="str">
        <f>T2</f>
        <v>売上に占める割合</v>
      </c>
      <c r="W2" s="115" t="str">
        <f>'2,計画シート(各作業ページ)'!B24</f>
        <v>③　利益（①－②）</v>
      </c>
      <c r="X2" s="114" t="str">
        <f>V2</f>
        <v>売上に占める割合</v>
      </c>
      <c r="Y2" s="114" t="s">
        <v>224</v>
      </c>
      <c r="Z2" s="114" t="str">
        <f>F2</f>
        <v>①　年間売上</v>
      </c>
      <c r="AA2" s="114" t="str">
        <f>'2,計画シート(各作業ページ)'!AO11</f>
        <v>H28
実績比</v>
      </c>
      <c r="AB2" s="114" t="str">
        <f>'2,計画シート(各作業ページ)'!X389</f>
        <v>H28
目標比</v>
      </c>
      <c r="AC2" s="114" t="str">
        <f>G2</f>
        <v>仕入・原材料費
（売上原価）</v>
      </c>
      <c r="AD2" s="114" t="str">
        <f>X2</f>
        <v>売上に占める割合</v>
      </c>
      <c r="AE2" s="114" t="str">
        <f>AA2</f>
        <v>H28
実績比</v>
      </c>
      <c r="AF2" s="114" t="str">
        <f>AB2</f>
        <v>H28
目標比</v>
      </c>
      <c r="AG2" s="114" t="str">
        <f>I2</f>
        <v>水光熱費</v>
      </c>
      <c r="AH2" s="114" t="str">
        <f>AD2</f>
        <v>売上に占める割合</v>
      </c>
      <c r="AI2" s="114" t="str">
        <f>AE2</f>
        <v>H28
実績比</v>
      </c>
      <c r="AJ2" s="114" t="str">
        <f>AF2</f>
        <v>H28
目標比</v>
      </c>
      <c r="AK2" s="114" t="str">
        <f>K2</f>
        <v>外注費</v>
      </c>
      <c r="AL2" s="114" t="str">
        <f>AH2</f>
        <v>売上に占める割合</v>
      </c>
      <c r="AM2" s="114" t="str">
        <f>AI2</f>
        <v>H28
実績比</v>
      </c>
      <c r="AN2" s="114" t="str">
        <f>AJ2</f>
        <v>H28
目標比</v>
      </c>
      <c r="AO2" s="114" t="str">
        <f>M2</f>
        <v>利用者法定福利費（A型のみ）</v>
      </c>
      <c r="AP2" s="114" t="str">
        <f>AL2</f>
        <v>売上に占める割合</v>
      </c>
      <c r="AQ2" s="114" t="str">
        <f>AM2</f>
        <v>H28
実績比</v>
      </c>
      <c r="AR2" s="114" t="str">
        <f>AN2</f>
        <v>H28
目標比</v>
      </c>
      <c r="AS2" s="114" t="str">
        <f>O2</f>
        <v>就労支援事業会計に計上している人件費</v>
      </c>
      <c r="AT2" s="114" t="str">
        <f>AP2</f>
        <v>売上に占める割合</v>
      </c>
      <c r="AU2" s="114" t="str">
        <f>AQ2</f>
        <v>H28
実績比</v>
      </c>
      <c r="AV2" s="114" t="str">
        <f>AR2</f>
        <v>H28
目標比</v>
      </c>
      <c r="AW2" s="114" t="str">
        <f>Q2</f>
        <v>減価償却費</v>
      </c>
      <c r="AX2" s="114" t="str">
        <f>AT2</f>
        <v>売上に占める割合</v>
      </c>
      <c r="AY2" s="114" t="str">
        <f>AU2</f>
        <v>H28
実績比</v>
      </c>
      <c r="AZ2" s="114" t="str">
        <f>AV2</f>
        <v>H28
目標比</v>
      </c>
      <c r="BA2" s="114" t="str">
        <f>S2</f>
        <v>その他経費</v>
      </c>
      <c r="BB2" s="114" t="str">
        <f>AX2</f>
        <v>売上に占める割合</v>
      </c>
      <c r="BC2" s="114" t="str">
        <f>AY2</f>
        <v>H28
実績比</v>
      </c>
      <c r="BD2" s="114" t="str">
        <f>AZ2</f>
        <v>H28
目標比</v>
      </c>
      <c r="BE2" s="115" t="str">
        <f>U2</f>
        <v>②　経費　計（経費率）</v>
      </c>
      <c r="BF2" s="114" t="str">
        <f>BB2</f>
        <v>売上に占める割合</v>
      </c>
      <c r="BG2" s="114" t="str">
        <f>BC2</f>
        <v>H28
実績比</v>
      </c>
      <c r="BH2" s="114" t="str">
        <f>BD2</f>
        <v>H28
目標比</v>
      </c>
      <c r="BI2" s="115" t="str">
        <f>'2,計画シート(各作業ページ)'!B24</f>
        <v>③　利益（①－②）</v>
      </c>
      <c r="BJ2" s="114" t="str">
        <f>BF2</f>
        <v>売上に占める割合</v>
      </c>
      <c r="BK2" s="114" t="str">
        <f>BG2</f>
        <v>H28
実績比</v>
      </c>
      <c r="BL2" s="114" t="str">
        <f>BH2</f>
        <v>H28
目標比</v>
      </c>
      <c r="BM2" s="114" t="s">
        <v>225</v>
      </c>
      <c r="BN2" s="114" t="str">
        <f>'2,計画シート(各作業ページ)'!B12</f>
        <v>①　年間売上</v>
      </c>
      <c r="BO2" s="114" t="str">
        <f>'2,計画シート(各作業ページ)'!C13</f>
        <v>仕入・原材料費
（売上原価）</v>
      </c>
      <c r="BP2" s="114" t="str">
        <f>'2,計画シート(各作業ページ)'!AE11</f>
        <v>売上に占める割合</v>
      </c>
      <c r="BQ2" s="114" t="str">
        <f>'2,計画シート(各作業ページ)'!C15</f>
        <v>水光熱費</v>
      </c>
      <c r="BR2" s="114" t="str">
        <f>BP2</f>
        <v>売上に占める割合</v>
      </c>
      <c r="BS2" s="114" t="str">
        <f>'2,計画シート(各作業ページ)'!C16</f>
        <v>外注費</v>
      </c>
      <c r="BT2" s="114" t="str">
        <f>BR2</f>
        <v>売上に占める割合</v>
      </c>
      <c r="BU2" s="114" t="str">
        <f>'2,計画シート(各作業ページ)'!C17</f>
        <v>利用者法定福利費（A型のみ）</v>
      </c>
      <c r="BV2" s="114" t="str">
        <f>BT2</f>
        <v>売上に占める割合</v>
      </c>
      <c r="BW2" s="114" t="str">
        <f>'2,計画シート(各作業ページ)'!C19</f>
        <v>就労支援事業会計に計上している人件費</v>
      </c>
      <c r="BX2" s="114" t="str">
        <f>BV2</f>
        <v>売上に占める割合</v>
      </c>
      <c r="BY2" s="114" t="str">
        <f>'2,計画シート(各作業ページ)'!C21</f>
        <v>減価償却費</v>
      </c>
      <c r="BZ2" s="114" t="str">
        <f>BX2</f>
        <v>売上に占める割合</v>
      </c>
      <c r="CA2" s="114" t="str">
        <f>'2,計画シート(各作業ページ)'!C22</f>
        <v>その他経費</v>
      </c>
      <c r="CB2" s="114" t="str">
        <f>BZ2</f>
        <v>売上に占める割合</v>
      </c>
      <c r="CC2" s="115" t="str">
        <f>'2,計画シート(各作業ページ)'!B23</f>
        <v>②　経費　計（経費率）</v>
      </c>
      <c r="CD2" s="114" t="str">
        <f>CB2</f>
        <v>売上に占める割合</v>
      </c>
      <c r="CE2" s="115" t="str">
        <f>'2,計画シート(各作業ページ)'!B24</f>
        <v>③　利益（①－②）</v>
      </c>
      <c r="CF2" s="114" t="str">
        <f>CD2</f>
        <v>売上に占める割合</v>
      </c>
      <c r="CG2" s="114" t="s">
        <v>228</v>
      </c>
      <c r="CH2" s="114" t="str">
        <f>'2,計画シート(各作業ページ)'!B12</f>
        <v>①　年間売上</v>
      </c>
      <c r="CI2" s="114" t="str">
        <f>'2,計画シート(各作業ページ)'!AL11</f>
        <v>売上に占める割合</v>
      </c>
      <c r="CJ2" s="114" t="str">
        <f>'2,計画シート(各作業ページ)'!C13</f>
        <v>仕入・原材料費
（売上原価）</v>
      </c>
      <c r="CK2" s="114" t="str">
        <f>'2,計画シート(各作業ページ)'!AL11</f>
        <v>売上に占める割合</v>
      </c>
      <c r="CL2" s="114" t="str">
        <f>'2,計画シート(各作業ページ)'!AO11</f>
        <v>H28
実績比</v>
      </c>
      <c r="CM2" s="114" t="str">
        <f>'2,計画シート(各作業ページ)'!C15</f>
        <v>水光熱費</v>
      </c>
      <c r="CN2" s="114" t="str">
        <f>CK2</f>
        <v>売上に占める割合</v>
      </c>
      <c r="CO2" s="114" t="str">
        <f>CL2</f>
        <v>H28
実績比</v>
      </c>
      <c r="CP2" s="114" t="str">
        <f>'2,計画シート(各作業ページ)'!C16</f>
        <v>外注費</v>
      </c>
      <c r="CQ2" s="114" t="str">
        <f>CN2</f>
        <v>売上に占める割合</v>
      </c>
      <c r="CR2" s="114" t="str">
        <f>CO2</f>
        <v>H28
実績比</v>
      </c>
      <c r="CS2" s="114" t="str">
        <f>'2,計画シート(各作業ページ)'!C17</f>
        <v>利用者法定福利費（A型のみ）</v>
      </c>
      <c r="CT2" s="114" t="str">
        <f>CQ2</f>
        <v>売上に占める割合</v>
      </c>
      <c r="CU2" s="114" t="str">
        <f>CR2</f>
        <v>H28
実績比</v>
      </c>
      <c r="CV2" s="114" t="str">
        <f>'2,計画シート(各作業ページ)'!C19</f>
        <v>就労支援事業会計に計上している人件費</v>
      </c>
      <c r="CW2" s="114" t="str">
        <f>CT2</f>
        <v>売上に占める割合</v>
      </c>
      <c r="CX2" s="114" t="str">
        <f>CU2</f>
        <v>H28
実績比</v>
      </c>
      <c r="CY2" s="114" t="str">
        <f>'2,計画シート(各作業ページ)'!C21</f>
        <v>減価償却費</v>
      </c>
      <c r="CZ2" s="114" t="str">
        <f>CW2</f>
        <v>売上に占める割合</v>
      </c>
      <c r="DA2" s="114" t="str">
        <f>CX2</f>
        <v>H28
実績比</v>
      </c>
      <c r="DB2" s="114" t="str">
        <f>'2,計画シート(各作業ページ)'!C22</f>
        <v>その他経費</v>
      </c>
      <c r="DC2" s="114" t="str">
        <f>CZ2</f>
        <v>売上に占める割合</v>
      </c>
      <c r="DD2" s="114" t="str">
        <f>DA2</f>
        <v>H28
実績比</v>
      </c>
      <c r="DE2" s="115" t="str">
        <f>'2,計画シート(各作業ページ)'!B23</f>
        <v>②　経費　計（経費率）</v>
      </c>
      <c r="DF2" s="114" t="str">
        <f>DC2</f>
        <v>売上に占める割合</v>
      </c>
      <c r="DG2" s="114" t="str">
        <f>DD2</f>
        <v>H28
実績比</v>
      </c>
      <c r="DH2" s="115" t="str">
        <f>'2,計画シート(各作業ページ)'!B24</f>
        <v>③　利益（①－②）</v>
      </c>
      <c r="DI2" s="114" t="str">
        <f>DF2</f>
        <v>売上に占める割合</v>
      </c>
      <c r="DJ2" s="114" t="str">
        <f>DG2</f>
        <v>H28
実績比</v>
      </c>
      <c r="DK2" s="114" t="str">
        <f>'2,計画シート(各作業ページ)'!I26</f>
        <v>平成27年度</v>
      </c>
      <c r="DL2" s="115" t="str">
        <f>'2,計画シート(各作業ページ)'!C27</f>
        <v>年間売上高</v>
      </c>
      <c r="DM2" s="115" t="str">
        <f>'2,計画シート(各作業ページ)'!C28</f>
        <v>経費　計</v>
      </c>
      <c r="DN2" s="114" t="str">
        <f>'2,計画シート(各作業ページ)'!C29</f>
        <v>経費率</v>
      </c>
      <c r="DO2" s="115" t="str">
        <f>'2,計画シート(各作業ページ)'!C30</f>
        <v>利益</v>
      </c>
      <c r="DP2" s="114" t="str">
        <f>'2,計画シート(各作業ページ)'!N26</f>
        <v>平成28年度</v>
      </c>
      <c r="DQ2" s="115" t="str">
        <f>'2,計画シート(各作業ページ)'!C27</f>
        <v>年間売上高</v>
      </c>
      <c r="DR2" s="115" t="str">
        <f>'2,計画シート(各作業ページ)'!C28</f>
        <v>経費　計</v>
      </c>
      <c r="DS2" s="114" t="str">
        <f>'2,計画シート(各作業ページ)'!C29</f>
        <v>経費率</v>
      </c>
      <c r="DT2" s="115" t="str">
        <f>'2,計画シート(各作業ページ)'!C30</f>
        <v>利益</v>
      </c>
      <c r="DU2" s="114" t="s">
        <v>225</v>
      </c>
      <c r="DV2" s="115" t="s">
        <v>226</v>
      </c>
      <c r="DW2" s="115" t="s">
        <v>182</v>
      </c>
      <c r="DX2" s="114" t="s">
        <v>227</v>
      </c>
      <c r="DY2" s="115" t="s">
        <v>184</v>
      </c>
      <c r="DZ2" s="114" t="s">
        <v>228</v>
      </c>
      <c r="EA2" s="115" t="s">
        <v>226</v>
      </c>
      <c r="EB2" s="115" t="s">
        <v>182</v>
      </c>
      <c r="EC2" s="114" t="s">
        <v>227</v>
      </c>
      <c r="ED2" s="115" t="s">
        <v>184</v>
      </c>
      <c r="EE2" s="114" t="s">
        <v>229</v>
      </c>
      <c r="EF2" s="115" t="s">
        <v>226</v>
      </c>
      <c r="EG2" s="115" t="s">
        <v>182</v>
      </c>
      <c r="EH2" s="114" t="s">
        <v>227</v>
      </c>
      <c r="EI2" s="115" t="s">
        <v>184</v>
      </c>
      <c r="EJ2" s="114" t="str">
        <f>'2,計画シート(各作業ページ)'!AK26</f>
        <v>平成30年度</v>
      </c>
      <c r="EK2" s="115" t="s">
        <v>186</v>
      </c>
      <c r="EL2" s="115" t="s">
        <v>182</v>
      </c>
      <c r="EM2" s="114" t="s">
        <v>187</v>
      </c>
      <c r="EN2" s="115" t="s">
        <v>184</v>
      </c>
      <c r="EO2" s="114" t="str">
        <f>'2,計画シート(各作業ページ)'!W49</f>
        <v>の平成30年度以降の将来性</v>
      </c>
    </row>
    <row r="3" spans="1:145" s="106" customFormat="1" ht="102.75" customHeight="1">
      <c r="A3" s="109" t="str">
        <f>'1,計画シート(概要ページ)'!H7</f>
        <v>選択してください</v>
      </c>
      <c r="B3" s="109">
        <f>'2,計画シート(各作業ページ)'!B4</f>
        <v>0</v>
      </c>
      <c r="C3" s="109">
        <f>'2,計画シート(各作業ページ)'!G6</f>
        <v>0</v>
      </c>
      <c r="D3" s="109">
        <f>'2,計画シート(各作業ページ)'!AF6</f>
        <v>0</v>
      </c>
      <c r="E3" s="109"/>
      <c r="F3" s="110">
        <f>'2,計画シート(各作業ページ)'!G12</f>
        <v>0</v>
      </c>
      <c r="G3" s="110">
        <f>'2,計画シート(各作業ページ)'!G13</f>
        <v>0</v>
      </c>
      <c r="H3" s="116" t="e">
        <f>'2,計画シート(各作業ページ)'!K13</f>
        <v>#DIV/0!</v>
      </c>
      <c r="I3" s="110">
        <f>'2,計画シート(各作業ページ)'!G15</f>
        <v>0</v>
      </c>
      <c r="J3" s="116" t="e">
        <f>'2,計画シート(各作業ページ)'!K15</f>
        <v>#DIV/0!</v>
      </c>
      <c r="K3" s="110">
        <f>'2,計画シート(各作業ページ)'!G16</f>
        <v>0</v>
      </c>
      <c r="L3" s="116" t="e">
        <f>'2,計画シート(各作業ページ)'!K16</f>
        <v>#DIV/0!</v>
      </c>
      <c r="M3" s="110">
        <f>'2,計画シート(各作業ページ)'!G17</f>
        <v>0</v>
      </c>
      <c r="N3" s="116" t="e">
        <f>'2,計画シート(各作業ページ)'!K17</f>
        <v>#DIV/0!</v>
      </c>
      <c r="O3" s="110">
        <f>'2,計画シート(各作業ページ)'!G19</f>
        <v>0</v>
      </c>
      <c r="P3" s="116" t="e">
        <f>'2,計画シート(各作業ページ)'!K19</f>
        <v>#DIV/0!</v>
      </c>
      <c r="Q3" s="110">
        <f>'2,計画シート(各作業ページ)'!G21</f>
        <v>0</v>
      </c>
      <c r="R3" s="116" t="e">
        <f>'2,計画シート(各作業ページ)'!K21</f>
        <v>#DIV/0!</v>
      </c>
      <c r="S3" s="110">
        <f>'2,計画シート(各作業ページ)'!G22</f>
        <v>0</v>
      </c>
      <c r="T3" s="116" t="e">
        <f>'2,計画シート(各作業ページ)'!K22</f>
        <v>#DIV/0!</v>
      </c>
      <c r="U3" s="111">
        <f>'2,計画シート(各作業ページ)'!G23</f>
        <v>0</v>
      </c>
      <c r="V3" s="116" t="e">
        <f>'2,計画シート(各作業ページ)'!K23</f>
        <v>#DIV/0!</v>
      </c>
      <c r="W3" s="111">
        <f>'2,計画シート(各作業ページ)'!G24</f>
        <v>0</v>
      </c>
      <c r="X3" s="116" t="e">
        <f>'2,計画シート(各作業ページ)'!K24</f>
        <v>#DIV/0!</v>
      </c>
      <c r="Y3" s="116"/>
      <c r="Z3" s="110">
        <f>'2,計画シート(各作業ページ)'!N12</f>
        <v>0</v>
      </c>
      <c r="AA3" s="116" t="e">
        <f>'2,計画シート(各作業ページ)'!U12</f>
        <v>#DIV/0!</v>
      </c>
      <c r="AB3" s="137" t="e">
        <f>'2,計画シート(各作業ページ)'!X12</f>
        <v>#DIV/0!</v>
      </c>
      <c r="AC3" s="110">
        <f>'2,計画シート(各作業ページ)'!N13</f>
        <v>0</v>
      </c>
      <c r="AD3" s="116" t="e">
        <f>'2,計画シート(各作業ページ)'!R13</f>
        <v>#DIV/0!</v>
      </c>
      <c r="AE3" s="116" t="e">
        <f>'2,計画シート(各作業ページ)'!U13</f>
        <v>#DIV/0!</v>
      </c>
      <c r="AF3" s="116" t="e">
        <f>'2,計画シート(各作業ページ)'!X13</f>
        <v>#DIV/0!</v>
      </c>
      <c r="AG3" s="110">
        <f>'2,計画シート(各作業ページ)'!N15</f>
        <v>0</v>
      </c>
      <c r="AH3" s="116" t="e">
        <f>'2,計画シート(各作業ページ)'!R15</f>
        <v>#DIV/0!</v>
      </c>
      <c r="AI3" s="116" t="e">
        <f>'2,計画シート(各作業ページ)'!U15</f>
        <v>#DIV/0!</v>
      </c>
      <c r="AJ3" s="116" t="e">
        <f>'2,計画シート(各作業ページ)'!X15</f>
        <v>#DIV/0!</v>
      </c>
      <c r="AK3" s="110">
        <f>'2,計画シート(各作業ページ)'!N16</f>
        <v>0</v>
      </c>
      <c r="AL3" s="116" t="e">
        <f>'2,計画シート(各作業ページ)'!R16</f>
        <v>#DIV/0!</v>
      </c>
      <c r="AM3" s="116" t="e">
        <f>'2,計画シート(各作業ページ)'!U16</f>
        <v>#DIV/0!</v>
      </c>
      <c r="AN3" s="116" t="e">
        <f>'2,計画シート(各作業ページ)'!X16</f>
        <v>#DIV/0!</v>
      </c>
      <c r="AO3" s="110">
        <f>'2,計画シート(各作業ページ)'!N17</f>
        <v>0</v>
      </c>
      <c r="AP3" s="116" t="e">
        <f>'2,計画シート(各作業ページ)'!R17</f>
        <v>#DIV/0!</v>
      </c>
      <c r="AQ3" s="116" t="e">
        <f>'2,計画シート(各作業ページ)'!U17</f>
        <v>#DIV/0!</v>
      </c>
      <c r="AR3" s="116" t="e">
        <f>'2,計画シート(各作業ページ)'!X17</f>
        <v>#DIV/0!</v>
      </c>
      <c r="AS3" s="110">
        <f>'2,計画シート(各作業ページ)'!N19</f>
        <v>0</v>
      </c>
      <c r="AT3" s="116" t="e">
        <f>'2,計画シート(各作業ページ)'!R19</f>
        <v>#DIV/0!</v>
      </c>
      <c r="AU3" s="116" t="e">
        <f>'2,計画シート(各作業ページ)'!U19</f>
        <v>#DIV/0!</v>
      </c>
      <c r="AV3" s="116" t="e">
        <f>'2,計画シート(各作業ページ)'!X19</f>
        <v>#DIV/0!</v>
      </c>
      <c r="AW3" s="110">
        <f>'2,計画シート(各作業ページ)'!N21</f>
        <v>0</v>
      </c>
      <c r="AX3" s="116" t="e">
        <f>'2,計画シート(各作業ページ)'!R21</f>
        <v>#DIV/0!</v>
      </c>
      <c r="AY3" s="116" t="e">
        <f>'2,計画シート(各作業ページ)'!U21</f>
        <v>#DIV/0!</v>
      </c>
      <c r="AZ3" s="116" t="e">
        <f>'2,計画シート(各作業ページ)'!X21</f>
        <v>#DIV/0!</v>
      </c>
      <c r="BA3" s="110">
        <f>'2,計画シート(各作業ページ)'!N22</f>
        <v>0</v>
      </c>
      <c r="BB3" s="116" t="e">
        <f>'2,計画シート(各作業ページ)'!R22</f>
        <v>#DIV/0!</v>
      </c>
      <c r="BC3" s="116" t="e">
        <f>'2,計画シート(各作業ページ)'!U22</f>
        <v>#DIV/0!</v>
      </c>
      <c r="BD3" s="116" t="e">
        <f>'2,計画シート(各作業ページ)'!X22</f>
        <v>#DIV/0!</v>
      </c>
      <c r="BE3" s="111">
        <f>'2,計画シート(各作業ページ)'!N23</f>
        <v>0</v>
      </c>
      <c r="BF3" s="116" t="e">
        <f>'2,計画シート(各作業ページ)'!R23</f>
        <v>#DIV/0!</v>
      </c>
      <c r="BG3" s="116" t="e">
        <f>'2,計画シート(各作業ページ)'!U23</f>
        <v>#DIV/0!</v>
      </c>
      <c r="BH3" s="116" t="e">
        <f>'2,計画シート(各作業ページ)'!X23</f>
        <v>#DIV/0!</v>
      </c>
      <c r="BI3" s="111">
        <f>'2,計画シート(各作業ページ)'!N24</f>
        <v>0</v>
      </c>
      <c r="BJ3" s="116" t="e">
        <f>'2,計画シート(各作業ページ)'!R24</f>
        <v>#DIV/0!</v>
      </c>
      <c r="BK3" s="116" t="e">
        <f>'2,計画シート(各作業ページ)'!U24</f>
        <v>#DIV/0!</v>
      </c>
      <c r="BL3" s="116" t="e">
        <f>'2,計画シート(各作業ページ)'!X24</f>
        <v>#DIV/0!</v>
      </c>
      <c r="BM3" s="109"/>
      <c r="BN3" s="110">
        <f>'2,計画シート(各作業ページ)'!AA12</f>
        <v>0</v>
      </c>
      <c r="BO3" s="110">
        <f>'2,計画シート(各作業ページ)'!AA13</f>
        <v>0</v>
      </c>
      <c r="BP3" s="116" t="e">
        <f>'2,計画シート(各作業ページ)'!AE13</f>
        <v>#DIV/0!</v>
      </c>
      <c r="BQ3" s="110">
        <f>'2,計画シート(各作業ページ)'!AA15</f>
        <v>0</v>
      </c>
      <c r="BR3" s="116" t="e">
        <f>'2,計画シート(各作業ページ)'!AE15</f>
        <v>#DIV/0!</v>
      </c>
      <c r="BS3" s="110">
        <f>'2,計画シート(各作業ページ)'!AA16</f>
        <v>0</v>
      </c>
      <c r="BT3" s="116" t="e">
        <f>'2,計画シート(各作業ページ)'!AE16</f>
        <v>#DIV/0!</v>
      </c>
      <c r="BU3" s="110">
        <f>'2,計画シート(各作業ページ)'!AA17</f>
        <v>0</v>
      </c>
      <c r="BV3" s="116" t="e">
        <f>'2,計画シート(各作業ページ)'!AE17</f>
        <v>#DIV/0!</v>
      </c>
      <c r="BW3" s="110">
        <f>'2,計画シート(各作業ページ)'!AA19</f>
        <v>0</v>
      </c>
      <c r="BX3" s="116" t="e">
        <f>'2,計画シート(各作業ページ)'!AE19</f>
        <v>#DIV/0!</v>
      </c>
      <c r="BY3" s="110">
        <f>'2,計画シート(各作業ページ)'!AA21</f>
        <v>0</v>
      </c>
      <c r="BZ3" s="116" t="e">
        <f>'2,計画シート(各作業ページ)'!AE21</f>
        <v>#DIV/0!</v>
      </c>
      <c r="CA3" s="110">
        <f>'2,計画シート(各作業ページ)'!AA22</f>
        <v>0</v>
      </c>
      <c r="CB3" s="116" t="e">
        <f>'2,計画シート(各作業ページ)'!AE22</f>
        <v>#DIV/0!</v>
      </c>
      <c r="CC3" s="111">
        <f>'2,計画シート(各作業ページ)'!AA23</f>
        <v>0</v>
      </c>
      <c r="CD3" s="116" t="e">
        <f>'2,計画シート(各作業ページ)'!AE23</f>
        <v>#DIV/0!</v>
      </c>
      <c r="CE3" s="111">
        <f>'2,計画シート(各作業ページ)'!AA24</f>
        <v>0</v>
      </c>
      <c r="CF3" s="116" t="e">
        <f>'2,計画シート(各作業ページ)'!AE24</f>
        <v>#DIV/0!</v>
      </c>
      <c r="CG3" s="109"/>
      <c r="CH3" s="110">
        <f>'2,計画シート(各作業ページ)'!AH12</f>
        <v>0</v>
      </c>
      <c r="CI3" s="112" t="e">
        <f>'2,計画シート(各作業ページ)'!AO12</f>
        <v>#DIV/0!</v>
      </c>
      <c r="CJ3" s="110">
        <f>'2,計画シート(各作業ページ)'!AH13</f>
        <v>0</v>
      </c>
      <c r="CK3" s="112" t="e">
        <f>'2,計画シート(各作業ページ)'!AL13</f>
        <v>#DIV/0!</v>
      </c>
      <c r="CL3" s="112" t="e">
        <f>'2,計画シート(各作業ページ)'!AO13</f>
        <v>#DIV/0!</v>
      </c>
      <c r="CM3" s="110">
        <f>'2,計画シート(各作業ページ)'!AH15</f>
        <v>0</v>
      </c>
      <c r="CN3" s="116" t="e">
        <f>'2,計画シート(各作業ページ)'!AL15</f>
        <v>#DIV/0!</v>
      </c>
      <c r="CO3" s="116" t="e">
        <f>'2,計画シート(各作業ページ)'!AO15</f>
        <v>#DIV/0!</v>
      </c>
      <c r="CP3" s="110">
        <f>'2,計画シート(各作業ページ)'!AH16</f>
        <v>0</v>
      </c>
      <c r="CQ3" s="116" t="e">
        <f>'2,計画シート(各作業ページ)'!AL16</f>
        <v>#DIV/0!</v>
      </c>
      <c r="CR3" s="116" t="e">
        <f>'2,計画シート(各作業ページ)'!AO16</f>
        <v>#DIV/0!</v>
      </c>
      <c r="CS3" s="110">
        <f>'2,計画シート(各作業ページ)'!AH17</f>
        <v>0</v>
      </c>
      <c r="CT3" s="116" t="e">
        <f>'2,計画シート(各作業ページ)'!AL17</f>
        <v>#DIV/0!</v>
      </c>
      <c r="CU3" s="116" t="e">
        <f>'2,計画シート(各作業ページ)'!AO17</f>
        <v>#DIV/0!</v>
      </c>
      <c r="CV3" s="110">
        <f>'2,計画シート(各作業ページ)'!AH19</f>
        <v>0</v>
      </c>
      <c r="CW3" s="116" t="e">
        <f>'2,計画シート(各作業ページ)'!AL19</f>
        <v>#DIV/0!</v>
      </c>
      <c r="CX3" s="116" t="e">
        <f>'2,計画シート(各作業ページ)'!AO19</f>
        <v>#DIV/0!</v>
      </c>
      <c r="CY3" s="110">
        <f>'2,計画シート(各作業ページ)'!AH21</f>
        <v>0</v>
      </c>
      <c r="CZ3" s="116" t="e">
        <f>'2,計画シート(各作業ページ)'!AL21</f>
        <v>#DIV/0!</v>
      </c>
      <c r="DA3" s="116" t="e">
        <f>'2,計画シート(各作業ページ)'!AO21</f>
        <v>#DIV/0!</v>
      </c>
      <c r="DB3" s="110">
        <f>'2,計画シート(各作業ページ)'!AH22</f>
        <v>0</v>
      </c>
      <c r="DC3" s="116" t="e">
        <f>'2,計画シート(各作業ページ)'!AL22</f>
        <v>#DIV/0!</v>
      </c>
      <c r="DD3" s="116" t="e">
        <f>'2,計画シート(各作業ページ)'!AO22</f>
        <v>#DIV/0!</v>
      </c>
      <c r="DE3" s="111">
        <f>'2,計画シート(各作業ページ)'!AH23</f>
        <v>0</v>
      </c>
      <c r="DF3" s="116" t="e">
        <f>'2,計画シート(各作業ページ)'!AL23</f>
        <v>#DIV/0!</v>
      </c>
      <c r="DG3" s="116" t="e">
        <f>'2,計画シート(各作業ページ)'!AO23</f>
        <v>#DIV/0!</v>
      </c>
      <c r="DH3" s="111">
        <f>'2,計画シート(各作業ページ)'!AH24</f>
        <v>0</v>
      </c>
      <c r="DI3" s="116" t="e">
        <f>'2,計画シート(各作業ページ)'!AL24</f>
        <v>#DIV/0!</v>
      </c>
      <c r="DJ3" s="116" t="e">
        <f>'2,計画シート(各作業ページ)'!AO24</f>
        <v>#DIV/0!</v>
      </c>
      <c r="DK3" s="116"/>
      <c r="DL3" s="111">
        <f>'2,計画シート(各作業ページ)'!I27</f>
        <v>0</v>
      </c>
      <c r="DM3" s="111">
        <f>'2,計画シート(各作業ページ)'!I28</f>
        <v>0</v>
      </c>
      <c r="DN3" s="116" t="e">
        <f>'2,計画シート(各作業ページ)'!I29</f>
        <v>#DIV/0!</v>
      </c>
      <c r="DO3" s="117">
        <f>'2,計画シート(各作業ページ)'!I30</f>
        <v>0</v>
      </c>
      <c r="DP3" s="116"/>
      <c r="DQ3" s="111">
        <f>'2,計画シート(各作業ページ)'!N27</f>
        <v>0</v>
      </c>
      <c r="DR3" s="111">
        <f>'2,計画シート(各作業ページ)'!N28</f>
        <v>0</v>
      </c>
      <c r="DS3" s="116" t="e">
        <f>'2,計画シート(各作業ページ)'!N29</f>
        <v>#DIV/0!</v>
      </c>
      <c r="DT3" s="117">
        <f>'2,計画シート(各作業ページ)'!N30</f>
        <v>0</v>
      </c>
      <c r="DU3" s="109"/>
      <c r="DV3" s="111">
        <f>'2,計画シート(各作業ページ)'!AA27</f>
        <v>0</v>
      </c>
      <c r="DW3" s="111">
        <f>'2,計画シート(各作業ページ)'!AA28</f>
        <v>0</v>
      </c>
      <c r="DX3" s="112" t="e">
        <f>'2,計画シート(各作業ページ)'!AA29</f>
        <v>#DIV/0!</v>
      </c>
      <c r="DY3" s="111">
        <f>'2,計画シート(各作業ページ)'!AA30</f>
        <v>0</v>
      </c>
      <c r="DZ3" s="109"/>
      <c r="EA3" s="111">
        <f>'2,計画シート(各作業ページ)'!AF27</f>
        <v>0</v>
      </c>
      <c r="EB3" s="111">
        <f>'2,計画シート(各作業ページ)'!AF28</f>
        <v>0</v>
      </c>
      <c r="EC3" s="112" t="e">
        <f>'2,計画シート(各作業ページ)'!AF29</f>
        <v>#DIV/0!</v>
      </c>
      <c r="ED3" s="111">
        <f>'2,計画シート(各作業ページ)'!AF30</f>
        <v>0</v>
      </c>
      <c r="EE3" s="109"/>
      <c r="EF3" s="111">
        <f>'2,計画シート(各作業ページ)'!AK27</f>
        <v>0</v>
      </c>
      <c r="EG3" s="111">
        <f>'2,計画シート(各作業ページ)'!AK28</f>
        <v>0</v>
      </c>
      <c r="EH3" s="112">
        <f>'2,計画シート(各作業ページ)'!AK29</f>
        <v>0</v>
      </c>
      <c r="EI3" s="111">
        <f>'2,計画シート(各作業ページ)'!AK30</f>
        <v>0</v>
      </c>
      <c r="EJ3" s="109"/>
      <c r="EK3" s="111">
        <f>'2,計画シート(各作業ページ)'!AK27</f>
        <v>0</v>
      </c>
      <c r="EL3" s="111">
        <f>'2,計画シート(各作業ページ)'!AK28</f>
        <v>0</v>
      </c>
      <c r="EM3" s="112">
        <f>'2,計画シート(各作業ページ)'!AK29</f>
        <v>0</v>
      </c>
      <c r="EN3" s="111">
        <f>'2,計画シート(各作業ページ)'!AK30</f>
        <v>0</v>
      </c>
      <c r="EO3" s="109" t="str">
        <f>'2,計画シート(各作業ページ)'!B50</f>
        <v>選択してください</v>
      </c>
    </row>
    <row r="9" spans="129:144" ht="13.5">
      <c r="DY9" s="104"/>
      <c r="ED9" s="104"/>
      <c r="EI9" s="104"/>
      <c r="EJ9"/>
      <c r="EL9" s="104"/>
      <c r="EM9"/>
      <c r="EN9" s="104"/>
    </row>
    <row r="10" spans="129:144" ht="13.5">
      <c r="DY10" s="104"/>
      <c r="ED10" s="104"/>
      <c r="EI10" s="104"/>
      <c r="EJ10"/>
      <c r="EL10" s="104"/>
      <c r="EM10"/>
      <c r="EN10" s="104"/>
    </row>
    <row r="11" spans="129:144" ht="13.5">
      <c r="DY11" s="104"/>
      <c r="ED11" s="104"/>
      <c r="EI11" s="104"/>
      <c r="EJ11"/>
      <c r="EL11" s="104"/>
      <c r="EM11"/>
      <c r="EN11" s="104"/>
    </row>
    <row r="12" spans="129:144" ht="13.5">
      <c r="DY12" s="104"/>
      <c r="ED12" s="104"/>
      <c r="EI12" s="104"/>
      <c r="EJ12"/>
      <c r="EK12" s="104"/>
      <c r="EL12" s="104"/>
      <c r="EM12"/>
      <c r="EN12" s="104"/>
    </row>
    <row r="13" spans="129:144" ht="13.5">
      <c r="DY13" s="104"/>
      <c r="ED13" s="104"/>
      <c r="EI13" s="104"/>
      <c r="EJ13"/>
      <c r="EK13" s="104"/>
      <c r="EL13" s="104"/>
      <c r="EM13"/>
      <c r="EN13" s="104"/>
    </row>
    <row r="14" spans="142:144" ht="13.5">
      <c r="EL14" s="104"/>
      <c r="EM14"/>
      <c r="EN14" s="10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J1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0.28125" style="0" customWidth="1"/>
    <col min="23" max="23" width="9.00390625" style="104" customWidth="1"/>
    <col min="61" max="61" width="9.00390625" style="104" customWidth="1"/>
    <col min="83" max="83" width="9.00390625" style="104" customWidth="1"/>
    <col min="112" max="112" width="9.00390625" style="104" customWidth="1"/>
    <col min="113" max="113" width="9.00390625" style="53" customWidth="1"/>
    <col min="114" max="114" width="9.00390625" style="95" customWidth="1"/>
    <col min="119" max="119" width="9.00390625" style="104" customWidth="1"/>
    <col min="124" max="124" width="9.00390625" style="104" customWidth="1"/>
    <col min="129" max="129" width="9.00390625" style="104" customWidth="1"/>
    <col min="140" max="140" width="9.00390625" style="95" customWidth="1"/>
  </cols>
  <sheetData>
    <row r="1" spans="2:113" ht="13.5">
      <c r="B1" s="138" t="s">
        <v>231</v>
      </c>
      <c r="DI1" s="143"/>
    </row>
    <row r="2" spans="1:140" s="113" customFormat="1" ht="93.75" customHeight="1">
      <c r="A2" s="114" t="str">
        <f>'1,計画シート(概要ページ)'!B7</f>
        <v>ファイル保存名</v>
      </c>
      <c r="B2" s="114" t="s">
        <v>177</v>
      </c>
      <c r="C2" s="114" t="s">
        <v>178</v>
      </c>
      <c r="D2" s="114" t="s">
        <v>179</v>
      </c>
      <c r="E2" s="114" t="s">
        <v>240</v>
      </c>
      <c r="F2" s="114" t="s">
        <v>167</v>
      </c>
      <c r="G2" s="114" t="s">
        <v>168</v>
      </c>
      <c r="H2" s="114" t="s">
        <v>180</v>
      </c>
      <c r="I2" s="114" t="s">
        <v>169</v>
      </c>
      <c r="J2" s="114" t="s">
        <v>180</v>
      </c>
      <c r="K2" s="114" t="s">
        <v>170</v>
      </c>
      <c r="L2" s="114" t="s">
        <v>180</v>
      </c>
      <c r="M2" s="114" t="s">
        <v>171</v>
      </c>
      <c r="N2" s="114" t="s">
        <v>180</v>
      </c>
      <c r="O2" s="114" t="s">
        <v>172</v>
      </c>
      <c r="P2" s="114" t="s">
        <v>180</v>
      </c>
      <c r="Q2" s="114" t="s">
        <v>173</v>
      </c>
      <c r="R2" s="114" t="s">
        <v>180</v>
      </c>
      <c r="S2" s="114" t="s">
        <v>174</v>
      </c>
      <c r="T2" s="114" t="s">
        <v>180</v>
      </c>
      <c r="U2" s="114" t="s">
        <v>175</v>
      </c>
      <c r="V2" s="114" t="s">
        <v>180</v>
      </c>
      <c r="W2" s="115" t="s">
        <v>176</v>
      </c>
      <c r="X2" s="114" t="s">
        <v>180</v>
      </c>
      <c r="Y2" s="114" t="s">
        <v>241</v>
      </c>
      <c r="Z2" s="114" t="s">
        <v>167</v>
      </c>
      <c r="AA2" s="114" t="s">
        <v>242</v>
      </c>
      <c r="AB2" s="114" t="s">
        <v>243</v>
      </c>
      <c r="AC2" s="114" t="s">
        <v>168</v>
      </c>
      <c r="AD2" s="114" t="s">
        <v>180</v>
      </c>
      <c r="AE2" s="114" t="s">
        <v>242</v>
      </c>
      <c r="AF2" s="114" t="s">
        <v>243</v>
      </c>
      <c r="AG2" s="114" t="s">
        <v>169</v>
      </c>
      <c r="AH2" s="114" t="s">
        <v>180</v>
      </c>
      <c r="AI2" s="114" t="s">
        <v>242</v>
      </c>
      <c r="AJ2" s="114" t="s">
        <v>243</v>
      </c>
      <c r="AK2" s="114" t="s">
        <v>170</v>
      </c>
      <c r="AL2" s="114" t="s">
        <v>180</v>
      </c>
      <c r="AM2" s="114" t="s">
        <v>242</v>
      </c>
      <c r="AN2" s="114" t="s">
        <v>243</v>
      </c>
      <c r="AO2" s="114" t="s">
        <v>171</v>
      </c>
      <c r="AP2" s="114" t="s">
        <v>180</v>
      </c>
      <c r="AQ2" s="114" t="s">
        <v>242</v>
      </c>
      <c r="AR2" s="114" t="s">
        <v>243</v>
      </c>
      <c r="AS2" s="114" t="s">
        <v>172</v>
      </c>
      <c r="AT2" s="114" t="s">
        <v>180</v>
      </c>
      <c r="AU2" s="114" t="s">
        <v>242</v>
      </c>
      <c r="AV2" s="114" t="s">
        <v>243</v>
      </c>
      <c r="AW2" s="114" t="s">
        <v>173</v>
      </c>
      <c r="AX2" s="114" t="s">
        <v>180</v>
      </c>
      <c r="AY2" s="114" t="s">
        <v>242</v>
      </c>
      <c r="AZ2" s="114" t="s">
        <v>243</v>
      </c>
      <c r="BA2" s="114" t="s">
        <v>174</v>
      </c>
      <c r="BB2" s="114" t="s">
        <v>180</v>
      </c>
      <c r="BC2" s="114" t="s">
        <v>242</v>
      </c>
      <c r="BD2" s="114" t="s">
        <v>243</v>
      </c>
      <c r="BE2" s="114" t="s">
        <v>175</v>
      </c>
      <c r="BF2" s="114" t="s">
        <v>180</v>
      </c>
      <c r="BG2" s="114" t="s">
        <v>242</v>
      </c>
      <c r="BH2" s="114" t="s">
        <v>243</v>
      </c>
      <c r="BI2" s="115" t="s">
        <v>176</v>
      </c>
      <c r="BJ2" s="114" t="s">
        <v>180</v>
      </c>
      <c r="BK2" s="114" t="s">
        <v>242</v>
      </c>
      <c r="BL2" s="114" t="s">
        <v>243</v>
      </c>
      <c r="BM2" s="114" t="s">
        <v>244</v>
      </c>
      <c r="BN2" s="114" t="s">
        <v>167</v>
      </c>
      <c r="BO2" s="114" t="s">
        <v>168</v>
      </c>
      <c r="BP2" s="114" t="s">
        <v>180</v>
      </c>
      <c r="BQ2" s="114" t="s">
        <v>169</v>
      </c>
      <c r="BR2" s="114" t="s">
        <v>180</v>
      </c>
      <c r="BS2" s="114" t="s">
        <v>170</v>
      </c>
      <c r="BT2" s="114" t="s">
        <v>180</v>
      </c>
      <c r="BU2" s="114" t="s">
        <v>171</v>
      </c>
      <c r="BV2" s="114" t="s">
        <v>180</v>
      </c>
      <c r="BW2" s="114" t="s">
        <v>172</v>
      </c>
      <c r="BX2" s="114" t="s">
        <v>180</v>
      </c>
      <c r="BY2" s="114" t="s">
        <v>173</v>
      </c>
      <c r="BZ2" s="114" t="s">
        <v>180</v>
      </c>
      <c r="CA2" s="114" t="s">
        <v>174</v>
      </c>
      <c r="CB2" s="114" t="s">
        <v>180</v>
      </c>
      <c r="CC2" s="114" t="s">
        <v>175</v>
      </c>
      <c r="CD2" s="114" t="s">
        <v>180</v>
      </c>
      <c r="CE2" s="115" t="s">
        <v>176</v>
      </c>
      <c r="CF2" s="114" t="s">
        <v>180</v>
      </c>
      <c r="CG2" s="114" t="s">
        <v>245</v>
      </c>
      <c r="CH2" s="114" t="s">
        <v>167</v>
      </c>
      <c r="CI2" s="114" t="s">
        <v>246</v>
      </c>
      <c r="CJ2" s="114" t="s">
        <v>168</v>
      </c>
      <c r="CK2" s="114" t="s">
        <v>180</v>
      </c>
      <c r="CL2" s="114" t="s">
        <v>246</v>
      </c>
      <c r="CM2" s="114" t="s">
        <v>169</v>
      </c>
      <c r="CN2" s="114" t="s">
        <v>180</v>
      </c>
      <c r="CO2" s="114" t="s">
        <v>246</v>
      </c>
      <c r="CP2" s="114" t="s">
        <v>170</v>
      </c>
      <c r="CQ2" s="114" t="s">
        <v>180</v>
      </c>
      <c r="CR2" s="114" t="s">
        <v>246</v>
      </c>
      <c r="CS2" s="114" t="s">
        <v>171</v>
      </c>
      <c r="CT2" s="114" t="s">
        <v>180</v>
      </c>
      <c r="CU2" s="114" t="s">
        <v>246</v>
      </c>
      <c r="CV2" s="114" t="s">
        <v>172</v>
      </c>
      <c r="CW2" s="114" t="s">
        <v>180</v>
      </c>
      <c r="CX2" s="114" t="s">
        <v>246</v>
      </c>
      <c r="CY2" s="114" t="s">
        <v>173</v>
      </c>
      <c r="CZ2" s="114" t="s">
        <v>180</v>
      </c>
      <c r="DA2" s="114" t="s">
        <v>246</v>
      </c>
      <c r="DB2" s="114" t="s">
        <v>174</v>
      </c>
      <c r="DC2" s="114" t="s">
        <v>180</v>
      </c>
      <c r="DD2" s="114" t="s">
        <v>246</v>
      </c>
      <c r="DE2" s="114" t="s">
        <v>175</v>
      </c>
      <c r="DF2" s="114" t="s">
        <v>180</v>
      </c>
      <c r="DG2" s="114" t="s">
        <v>246</v>
      </c>
      <c r="DH2" s="145" t="s">
        <v>176</v>
      </c>
      <c r="DI2" s="144" t="s">
        <v>180</v>
      </c>
      <c r="DJ2" s="141" t="s">
        <v>246</v>
      </c>
      <c r="DK2" s="139" t="s">
        <v>240</v>
      </c>
      <c r="DL2" s="114" t="s">
        <v>181</v>
      </c>
      <c r="DM2" s="114" t="s">
        <v>182</v>
      </c>
      <c r="DN2" s="114" t="s">
        <v>183</v>
      </c>
      <c r="DO2" s="115" t="s">
        <v>184</v>
      </c>
      <c r="DP2" s="139" t="s">
        <v>247</v>
      </c>
      <c r="DQ2" s="114" t="s">
        <v>181</v>
      </c>
      <c r="DR2" s="114" t="s">
        <v>182</v>
      </c>
      <c r="DS2" s="114" t="s">
        <v>183</v>
      </c>
      <c r="DT2" s="115" t="s">
        <v>184</v>
      </c>
      <c r="DU2" s="114" t="s">
        <v>244</v>
      </c>
      <c r="DV2" s="114" t="s">
        <v>181</v>
      </c>
      <c r="DW2" s="114" t="s">
        <v>182</v>
      </c>
      <c r="DX2" s="114" t="s">
        <v>183</v>
      </c>
      <c r="DY2" s="115" t="s">
        <v>184</v>
      </c>
      <c r="DZ2" s="114" t="s">
        <v>245</v>
      </c>
      <c r="EA2" s="114" t="s">
        <v>181</v>
      </c>
      <c r="EB2" s="114" t="s">
        <v>182</v>
      </c>
      <c r="EC2" s="114" t="s">
        <v>183</v>
      </c>
      <c r="ED2" s="114" t="s">
        <v>184</v>
      </c>
      <c r="EE2" s="114" t="s">
        <v>248</v>
      </c>
      <c r="EF2" s="114" t="s">
        <v>181</v>
      </c>
      <c r="EG2" s="114" t="s">
        <v>182</v>
      </c>
      <c r="EH2" s="114" t="s">
        <v>183</v>
      </c>
      <c r="EI2" s="114" t="s">
        <v>184</v>
      </c>
      <c r="EJ2" s="114" t="s">
        <v>185</v>
      </c>
    </row>
    <row r="3" spans="1:140" s="106" customFormat="1" ht="102.75" customHeight="1">
      <c r="A3" s="109" t="str">
        <f>'1,計画シート(概要ページ)'!H7</f>
        <v>選択してください</v>
      </c>
      <c r="B3" s="109">
        <f>'2,計画シート(各作業ページ)'!B58</f>
        <v>0</v>
      </c>
      <c r="C3" s="109">
        <f>'2,計画シート(各作業ページ)'!G60</f>
        <v>0</v>
      </c>
      <c r="D3" s="109" t="str">
        <f>'2,計画シート(各作業ページ)'!AF60</f>
        <v>選択してください</v>
      </c>
      <c r="E3" s="109"/>
      <c r="F3" s="110">
        <f>'2,計画シート(各作業ページ)'!G66</f>
        <v>0</v>
      </c>
      <c r="G3" s="110">
        <f>'2,計画シート(各作業ページ)'!G67</f>
        <v>0</v>
      </c>
      <c r="H3" s="116" t="e">
        <f>'2,計画シート(各作業ページ)'!K67</f>
        <v>#DIV/0!</v>
      </c>
      <c r="I3" s="110">
        <f>'2,計画シート(各作業ページ)'!G69</f>
        <v>0</v>
      </c>
      <c r="J3" s="116" t="e">
        <f>'2,計画シート(各作業ページ)'!K69</f>
        <v>#DIV/0!</v>
      </c>
      <c r="K3" s="110">
        <f>'2,計画シート(各作業ページ)'!G70</f>
        <v>0</v>
      </c>
      <c r="L3" s="116" t="e">
        <f>'2,計画シート(各作業ページ)'!K70</f>
        <v>#DIV/0!</v>
      </c>
      <c r="M3" s="110">
        <f>'2,計画シート(各作業ページ)'!G71</f>
        <v>0</v>
      </c>
      <c r="N3" s="116" t="e">
        <f>'2,計画シート(各作業ページ)'!K71</f>
        <v>#DIV/0!</v>
      </c>
      <c r="O3" s="110">
        <f>'2,計画シート(各作業ページ)'!G73</f>
        <v>0</v>
      </c>
      <c r="P3" s="116" t="e">
        <f>'2,計画シート(各作業ページ)'!K73</f>
        <v>#DIV/0!</v>
      </c>
      <c r="Q3" s="110">
        <f>'2,計画シート(各作業ページ)'!G75</f>
        <v>0</v>
      </c>
      <c r="R3" s="116" t="e">
        <f>'2,計画シート(各作業ページ)'!K75</f>
        <v>#DIV/0!</v>
      </c>
      <c r="S3" s="110">
        <f>'2,計画シート(各作業ページ)'!G76</f>
        <v>0</v>
      </c>
      <c r="T3" s="116" t="e">
        <f>'2,計画シート(各作業ページ)'!K76</f>
        <v>#DIV/0!</v>
      </c>
      <c r="U3" s="110">
        <f>'2,計画シート(各作業ページ)'!G77</f>
        <v>0</v>
      </c>
      <c r="V3" s="116" t="e">
        <f>'2,計画シート(各作業ページ)'!K77</f>
        <v>#DIV/0!</v>
      </c>
      <c r="W3" s="111">
        <f>'2,計画シート(各作業ページ)'!G78</f>
        <v>0</v>
      </c>
      <c r="X3" s="116" t="e">
        <f>'2,計画シート(各作業ページ)'!K78</f>
        <v>#DIV/0!</v>
      </c>
      <c r="Y3" s="116"/>
      <c r="Z3" s="110">
        <f>'2,計画シート(各作業ページ)'!N66</f>
        <v>0</v>
      </c>
      <c r="AA3" s="112" t="e">
        <f>'2,計画シート(各作業ページ)'!U66</f>
        <v>#DIV/0!</v>
      </c>
      <c r="AB3" s="112" t="e">
        <f>'2,計画シート(各作業ページ)'!X66</f>
        <v>#DIV/0!</v>
      </c>
      <c r="AC3" s="110">
        <f>'2,計画シート(各作業ページ)'!N67</f>
        <v>0</v>
      </c>
      <c r="AD3" s="112" t="e">
        <f>'2,計画シート(各作業ページ)'!R67</f>
        <v>#DIV/0!</v>
      </c>
      <c r="AE3" s="112" t="e">
        <f>'2,計画シート(各作業ページ)'!U67</f>
        <v>#DIV/0!</v>
      </c>
      <c r="AF3" s="112" t="e">
        <f>'2,計画シート(各作業ページ)'!X67</f>
        <v>#DIV/0!</v>
      </c>
      <c r="AG3" s="110">
        <f>'2,計画シート(各作業ページ)'!N69</f>
        <v>0</v>
      </c>
      <c r="AH3" s="112" t="e">
        <f>'2,計画シート(各作業ページ)'!R69</f>
        <v>#DIV/0!</v>
      </c>
      <c r="AI3" s="112" t="e">
        <f>'2,計画シート(各作業ページ)'!U69</f>
        <v>#DIV/0!</v>
      </c>
      <c r="AJ3" s="112" t="e">
        <f>'2,計画シート(各作業ページ)'!X69</f>
        <v>#DIV/0!</v>
      </c>
      <c r="AK3" s="110">
        <f>'2,計画シート(各作業ページ)'!N70</f>
        <v>0</v>
      </c>
      <c r="AL3" s="112" t="e">
        <f>'2,計画シート(各作業ページ)'!R70</f>
        <v>#DIV/0!</v>
      </c>
      <c r="AM3" s="112" t="e">
        <f>'2,計画シート(各作業ページ)'!U70</f>
        <v>#DIV/0!</v>
      </c>
      <c r="AN3" s="112" t="e">
        <f>'2,計画シート(各作業ページ)'!X70</f>
        <v>#DIV/0!</v>
      </c>
      <c r="AO3" s="110">
        <f>'2,計画シート(各作業ページ)'!N71</f>
        <v>0</v>
      </c>
      <c r="AP3" s="112" t="e">
        <f>'2,計画シート(各作業ページ)'!R71</f>
        <v>#DIV/0!</v>
      </c>
      <c r="AQ3" s="112" t="e">
        <f>'2,計画シート(各作業ページ)'!U71</f>
        <v>#DIV/0!</v>
      </c>
      <c r="AR3" s="112" t="e">
        <f>'2,計画シート(各作業ページ)'!X71</f>
        <v>#DIV/0!</v>
      </c>
      <c r="AS3" s="110">
        <f>'2,計画シート(各作業ページ)'!N73</f>
        <v>0</v>
      </c>
      <c r="AT3" s="112" t="e">
        <f>'2,計画シート(各作業ページ)'!R73</f>
        <v>#DIV/0!</v>
      </c>
      <c r="AU3" s="112" t="e">
        <f>'2,計画シート(各作業ページ)'!U73</f>
        <v>#DIV/0!</v>
      </c>
      <c r="AV3" s="112" t="e">
        <f>'2,計画シート(各作業ページ)'!X73</f>
        <v>#DIV/0!</v>
      </c>
      <c r="AW3" s="110">
        <f>'2,計画シート(各作業ページ)'!N75</f>
        <v>0</v>
      </c>
      <c r="AX3" s="112" t="e">
        <f>'2,計画シート(各作業ページ)'!R75</f>
        <v>#DIV/0!</v>
      </c>
      <c r="AY3" s="112" t="e">
        <f>'2,計画シート(各作業ページ)'!U75</f>
        <v>#DIV/0!</v>
      </c>
      <c r="AZ3" s="112" t="e">
        <f>'2,計画シート(各作業ページ)'!X75</f>
        <v>#DIV/0!</v>
      </c>
      <c r="BA3" s="110">
        <f>'2,計画シート(各作業ページ)'!N76</f>
        <v>0</v>
      </c>
      <c r="BB3" s="112" t="e">
        <f>'2,計画シート(各作業ページ)'!R76</f>
        <v>#DIV/0!</v>
      </c>
      <c r="BC3" s="112" t="e">
        <f>'2,計画シート(各作業ページ)'!U76</f>
        <v>#DIV/0!</v>
      </c>
      <c r="BD3" s="112" t="e">
        <f>'2,計画シート(各作業ページ)'!X76</f>
        <v>#DIV/0!</v>
      </c>
      <c r="BE3" s="110">
        <f>'2,計画シート(各作業ページ)'!N77</f>
        <v>0</v>
      </c>
      <c r="BF3" s="112" t="e">
        <f>'2,計画シート(各作業ページ)'!R77</f>
        <v>#DIV/0!</v>
      </c>
      <c r="BG3" s="112" t="e">
        <f>'2,計画シート(各作業ページ)'!U77</f>
        <v>#DIV/0!</v>
      </c>
      <c r="BH3" s="112" t="e">
        <f>'2,計画シート(各作業ページ)'!X77</f>
        <v>#DIV/0!</v>
      </c>
      <c r="BI3" s="111">
        <f>'2,計画シート(各作業ページ)'!N78</f>
        <v>0</v>
      </c>
      <c r="BJ3" s="112" t="e">
        <f>'2,計画シート(各作業ページ)'!R78</f>
        <v>#DIV/0!</v>
      </c>
      <c r="BK3" s="112" t="e">
        <f>'2,計画シート(各作業ページ)'!U78</f>
        <v>#DIV/0!</v>
      </c>
      <c r="BL3" s="112" t="e">
        <f>'2,計画シート(各作業ページ)'!X78</f>
        <v>#DIV/0!</v>
      </c>
      <c r="BM3" s="116"/>
      <c r="BN3" s="110">
        <f>'2,計画シート(各作業ページ)'!AA66</f>
        <v>0</v>
      </c>
      <c r="BO3" s="110">
        <f>'2,計画シート(各作業ページ)'!AA67</f>
        <v>0</v>
      </c>
      <c r="BP3" s="112" t="e">
        <f>'2,計画シート(各作業ページ)'!AE67</f>
        <v>#DIV/0!</v>
      </c>
      <c r="BQ3" s="110">
        <f>'2,計画シート(各作業ページ)'!AA69</f>
        <v>0</v>
      </c>
      <c r="BR3" s="112" t="e">
        <f>'2,計画シート(各作業ページ)'!AE69</f>
        <v>#DIV/0!</v>
      </c>
      <c r="BS3" s="110">
        <f>'2,計画シート(各作業ページ)'!AA70</f>
        <v>0</v>
      </c>
      <c r="BT3" s="112" t="e">
        <f>'2,計画シート(各作業ページ)'!AE70</f>
        <v>#DIV/0!</v>
      </c>
      <c r="BU3" s="110">
        <f>'2,計画シート(各作業ページ)'!AA71</f>
        <v>0</v>
      </c>
      <c r="BV3" s="112" t="e">
        <f>'2,計画シート(各作業ページ)'!AE71</f>
        <v>#DIV/0!</v>
      </c>
      <c r="BW3" s="110">
        <f>'2,計画シート(各作業ページ)'!AA73</f>
        <v>0</v>
      </c>
      <c r="BX3" s="112" t="e">
        <f>'2,計画シート(各作業ページ)'!AE73</f>
        <v>#DIV/0!</v>
      </c>
      <c r="BY3" s="110">
        <f>'2,計画シート(各作業ページ)'!AA75</f>
        <v>0</v>
      </c>
      <c r="BZ3" s="112" t="e">
        <f>'2,計画シート(各作業ページ)'!AE75</f>
        <v>#DIV/0!</v>
      </c>
      <c r="CA3" s="110">
        <f>'2,計画シート(各作業ページ)'!AA76</f>
        <v>0</v>
      </c>
      <c r="CB3" s="112" t="e">
        <f>'2,計画シート(各作業ページ)'!AE76</f>
        <v>#DIV/0!</v>
      </c>
      <c r="CC3" s="110">
        <f>'2,計画シート(各作業ページ)'!AA77</f>
        <v>0</v>
      </c>
      <c r="CD3" s="112" t="e">
        <f>'2,計画シート(各作業ページ)'!AE77</f>
        <v>#DIV/0!</v>
      </c>
      <c r="CE3" s="111">
        <f>'2,計画シート(各作業ページ)'!AA78</f>
        <v>0</v>
      </c>
      <c r="CF3" s="112" t="e">
        <f>'2,計画シート(各作業ページ)'!AE78</f>
        <v>#DIV/0!</v>
      </c>
      <c r="CG3" s="116"/>
      <c r="CH3" s="110">
        <f>'2,計画シート(各作業ページ)'!AH66</f>
        <v>0</v>
      </c>
      <c r="CI3" s="112" t="e">
        <f>'2,計画シート(各作業ページ)'!AO66</f>
        <v>#DIV/0!</v>
      </c>
      <c r="CJ3" s="110">
        <f>'2,計画シート(各作業ページ)'!AH67</f>
        <v>0</v>
      </c>
      <c r="CK3" s="112" t="e">
        <f>'2,計画シート(各作業ページ)'!AL67</f>
        <v>#DIV/0!</v>
      </c>
      <c r="CL3" s="112" t="e">
        <f>'2,計画シート(各作業ページ)'!AO67</f>
        <v>#DIV/0!</v>
      </c>
      <c r="CM3" s="110">
        <f>'2,計画シート(各作業ページ)'!AH69</f>
        <v>0</v>
      </c>
      <c r="CN3" s="112" t="e">
        <f>'2,計画シート(各作業ページ)'!AL69</f>
        <v>#DIV/0!</v>
      </c>
      <c r="CO3" s="112" t="e">
        <f>'2,計画シート(各作業ページ)'!AO69</f>
        <v>#DIV/0!</v>
      </c>
      <c r="CP3" s="110">
        <f>'2,計画シート(各作業ページ)'!AH70</f>
        <v>0</v>
      </c>
      <c r="CQ3" s="112" t="e">
        <f>'2,計画シート(各作業ページ)'!AL70</f>
        <v>#DIV/0!</v>
      </c>
      <c r="CR3" s="112" t="e">
        <f>'2,計画シート(各作業ページ)'!AO70</f>
        <v>#DIV/0!</v>
      </c>
      <c r="CS3" s="110">
        <f>'2,計画シート(各作業ページ)'!AH71</f>
        <v>0</v>
      </c>
      <c r="CT3" s="112" t="e">
        <f>'2,計画シート(各作業ページ)'!AL71</f>
        <v>#DIV/0!</v>
      </c>
      <c r="CU3" s="112" t="e">
        <f>'2,計画シート(各作業ページ)'!AO71</f>
        <v>#DIV/0!</v>
      </c>
      <c r="CV3" s="110">
        <f>'2,計画シート(各作業ページ)'!AH73</f>
        <v>0</v>
      </c>
      <c r="CW3" s="112" t="e">
        <f>'2,計画シート(各作業ページ)'!AL73</f>
        <v>#DIV/0!</v>
      </c>
      <c r="CX3" s="112" t="e">
        <f>'2,計画シート(各作業ページ)'!AO73</f>
        <v>#DIV/0!</v>
      </c>
      <c r="CY3" s="110">
        <f>'2,計画シート(各作業ページ)'!AH75</f>
        <v>0</v>
      </c>
      <c r="CZ3" s="112" t="e">
        <f>'2,計画シート(各作業ページ)'!AL75</f>
        <v>#DIV/0!</v>
      </c>
      <c r="DA3" s="112" t="e">
        <f>'2,計画シート(各作業ページ)'!AO75</f>
        <v>#DIV/0!</v>
      </c>
      <c r="DB3" s="110">
        <f>'2,計画シート(各作業ページ)'!AH76</f>
        <v>0</v>
      </c>
      <c r="DC3" s="112" t="e">
        <f>'2,計画シート(各作業ページ)'!AL76</f>
        <v>#DIV/0!</v>
      </c>
      <c r="DD3" s="112" t="e">
        <f>'2,計画シート(各作業ページ)'!AO76</f>
        <v>#DIV/0!</v>
      </c>
      <c r="DE3" s="110">
        <f>'2,計画シート(各作業ページ)'!AH77</f>
        <v>0</v>
      </c>
      <c r="DF3" s="112" t="e">
        <f>'2,計画シート(各作業ページ)'!AL77</f>
        <v>#DIV/0!</v>
      </c>
      <c r="DG3" s="112" t="e">
        <f>'2,計画シート(各作業ページ)'!AO77</f>
        <v>#DIV/0!</v>
      </c>
      <c r="DH3" s="147">
        <f>'2,計画シート(各作業ページ)'!AH78</f>
        <v>0</v>
      </c>
      <c r="DI3" s="146" t="e">
        <f>'2,計画シート(各作業ページ)'!AL78</f>
        <v>#DIV/0!</v>
      </c>
      <c r="DJ3" s="142" t="e">
        <f>'2,計画シート(各作業ページ)'!AO78</f>
        <v>#DIV/0!</v>
      </c>
      <c r="DK3" s="140"/>
      <c r="DL3" s="110">
        <f>'2,計画シート(各作業ページ)'!I81</f>
        <v>0</v>
      </c>
      <c r="DM3" s="110">
        <f>'2,計画シート(各作業ページ)'!I82</f>
        <v>0</v>
      </c>
      <c r="DN3" s="112" t="e">
        <f>'2,計画シート(各作業ページ)'!I83</f>
        <v>#DIV/0!</v>
      </c>
      <c r="DO3" s="111">
        <f>'2,計画シート(各作業ページ)'!I84</f>
        <v>0</v>
      </c>
      <c r="DP3" s="140"/>
      <c r="DQ3" s="110">
        <f>'2,計画シート(各作業ページ)'!N81</f>
        <v>0</v>
      </c>
      <c r="DR3" s="110">
        <f>'2,計画シート(各作業ページ)'!N82</f>
        <v>0</v>
      </c>
      <c r="DS3" s="112" t="e">
        <f>'2,計画シート(各作業ページ)'!N83</f>
        <v>#DIV/0!</v>
      </c>
      <c r="DT3" s="111">
        <f>'2,計画シート(各作業ページ)'!N84</f>
        <v>0</v>
      </c>
      <c r="DU3" s="109"/>
      <c r="DV3" s="110">
        <f>'2,計画シート(各作業ページ)'!AA81</f>
        <v>0</v>
      </c>
      <c r="DW3" s="110">
        <f>'2,計画シート(各作業ページ)'!AA82</f>
        <v>0</v>
      </c>
      <c r="DX3" s="112" t="e">
        <f>'2,計画シート(各作業ページ)'!AA83</f>
        <v>#DIV/0!</v>
      </c>
      <c r="DY3" s="110">
        <f>'2,計画シート(各作業ページ)'!AA84</f>
        <v>0</v>
      </c>
      <c r="DZ3" s="109"/>
      <c r="EA3" s="110">
        <f>'2,計画シート(各作業ページ)'!AF81</f>
        <v>0</v>
      </c>
      <c r="EB3" s="110">
        <f>'2,計画シート(各作業ページ)'!AF82</f>
        <v>0</v>
      </c>
      <c r="EC3" s="112" t="e">
        <f>'2,計画シート(各作業ページ)'!AF83</f>
        <v>#DIV/0!</v>
      </c>
      <c r="ED3" s="110">
        <f>'2,計画シート(各作業ページ)'!AF84</f>
        <v>0</v>
      </c>
      <c r="EE3" s="109"/>
      <c r="EF3" s="110">
        <f>'2,計画シート(各作業ページ)'!AK81</f>
        <v>0</v>
      </c>
      <c r="EG3" s="110">
        <f>'2,計画シート(各作業ページ)'!AK82</f>
        <v>0</v>
      </c>
      <c r="EH3" s="112">
        <f>'2,計画シート(各作業ページ)'!AK83</f>
        <v>0</v>
      </c>
      <c r="EI3" s="110">
        <f>'2,計画シート(各作業ページ)'!AK84</f>
        <v>0</v>
      </c>
      <c r="EJ3" s="109" t="str">
        <f>'2,計画シート(各作業ページ)'!B104</f>
        <v>選択してください</v>
      </c>
    </row>
    <row r="7" ht="13.5">
      <c r="B7" s="94"/>
    </row>
    <row r="8" spans="3:109" ht="13.5">
      <c r="C8" s="93"/>
      <c r="BE8" s="96"/>
      <c r="CC8" s="96"/>
      <c r="DE8" s="96"/>
    </row>
    <row r="9" spans="7:133" ht="13.5">
      <c r="G9" s="94"/>
      <c r="H9" s="93"/>
      <c r="DZ9" s="96"/>
      <c r="EC9" s="96"/>
    </row>
    <row r="10" spans="38:136" ht="13.5">
      <c r="AL10" s="94"/>
      <c r="AO10" s="96"/>
      <c r="BT10" s="94"/>
      <c r="BU10" s="96"/>
      <c r="CQ10" s="94"/>
      <c r="CS10" s="96"/>
      <c r="EF10" s="94"/>
    </row>
    <row r="13" spans="7:8" ht="13.5">
      <c r="G13" s="94"/>
      <c r="H13" s="93"/>
    </row>
    <row r="14" spans="49:104" ht="13.5">
      <c r="AW14" s="94"/>
      <c r="AX14" s="96"/>
      <c r="BY14" s="94"/>
      <c r="BZ14" s="96"/>
      <c r="CY14" s="94"/>
      <c r="CZ14" s="96"/>
    </row>
    <row r="15" spans="20:21" ht="13.5">
      <c r="T15" s="94"/>
      <c r="U15" s="93"/>
    </row>
    <row r="16" spans="57:110" ht="13.5">
      <c r="BE16" s="96"/>
      <c r="BF16" s="96"/>
      <c r="CC16" s="96"/>
      <c r="CD16" s="96"/>
      <c r="DE16" s="96"/>
      <c r="DF16" s="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J1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0.28125" style="0" customWidth="1"/>
    <col min="23" max="23" width="9.00390625" style="104" customWidth="1"/>
    <col min="61" max="61" width="9.00390625" style="104" customWidth="1"/>
    <col min="83" max="83" width="9.00390625" style="104" customWidth="1"/>
    <col min="112" max="112" width="9.00390625" style="104" customWidth="1"/>
    <col min="113" max="113" width="9.00390625" style="53" customWidth="1"/>
    <col min="114" max="114" width="9.00390625" style="95" customWidth="1"/>
    <col min="119" max="119" width="9.00390625" style="104" customWidth="1"/>
    <col min="124" max="124" width="9.00390625" style="104" customWidth="1"/>
    <col min="129" max="129" width="9.00390625" style="104" customWidth="1"/>
    <col min="140" max="140" width="9.00390625" style="95" customWidth="1"/>
  </cols>
  <sheetData>
    <row r="1" spans="2:113" ht="13.5">
      <c r="B1" s="138" t="s">
        <v>249</v>
      </c>
      <c r="DI1" s="143"/>
    </row>
    <row r="2" spans="1:140" s="113" customFormat="1" ht="93.75" customHeight="1">
      <c r="A2" s="114" t="str">
        <f>'1,計画シート(概要ページ)'!B7</f>
        <v>ファイル保存名</v>
      </c>
      <c r="B2" s="114" t="s">
        <v>177</v>
      </c>
      <c r="C2" s="114" t="s">
        <v>178</v>
      </c>
      <c r="D2" s="114" t="s">
        <v>179</v>
      </c>
      <c r="E2" s="114" t="s">
        <v>240</v>
      </c>
      <c r="F2" s="114" t="s">
        <v>167</v>
      </c>
      <c r="G2" s="114" t="s">
        <v>168</v>
      </c>
      <c r="H2" s="114" t="s">
        <v>180</v>
      </c>
      <c r="I2" s="114" t="s">
        <v>169</v>
      </c>
      <c r="J2" s="114" t="s">
        <v>180</v>
      </c>
      <c r="K2" s="114" t="s">
        <v>170</v>
      </c>
      <c r="L2" s="114" t="s">
        <v>180</v>
      </c>
      <c r="M2" s="114" t="s">
        <v>171</v>
      </c>
      <c r="N2" s="114" t="s">
        <v>180</v>
      </c>
      <c r="O2" s="114" t="s">
        <v>172</v>
      </c>
      <c r="P2" s="114" t="s">
        <v>180</v>
      </c>
      <c r="Q2" s="114" t="s">
        <v>173</v>
      </c>
      <c r="R2" s="114" t="s">
        <v>180</v>
      </c>
      <c r="S2" s="114" t="s">
        <v>174</v>
      </c>
      <c r="T2" s="114" t="s">
        <v>180</v>
      </c>
      <c r="U2" s="114" t="s">
        <v>175</v>
      </c>
      <c r="V2" s="114" t="s">
        <v>180</v>
      </c>
      <c r="W2" s="115" t="s">
        <v>176</v>
      </c>
      <c r="X2" s="114" t="s">
        <v>180</v>
      </c>
      <c r="Y2" s="114" t="s">
        <v>241</v>
      </c>
      <c r="Z2" s="114" t="s">
        <v>167</v>
      </c>
      <c r="AA2" s="114" t="s">
        <v>242</v>
      </c>
      <c r="AB2" s="114" t="s">
        <v>243</v>
      </c>
      <c r="AC2" s="114" t="s">
        <v>168</v>
      </c>
      <c r="AD2" s="114" t="s">
        <v>180</v>
      </c>
      <c r="AE2" s="114" t="s">
        <v>242</v>
      </c>
      <c r="AF2" s="114" t="s">
        <v>243</v>
      </c>
      <c r="AG2" s="114" t="s">
        <v>169</v>
      </c>
      <c r="AH2" s="114" t="s">
        <v>180</v>
      </c>
      <c r="AI2" s="114" t="s">
        <v>242</v>
      </c>
      <c r="AJ2" s="114" t="s">
        <v>243</v>
      </c>
      <c r="AK2" s="114" t="s">
        <v>170</v>
      </c>
      <c r="AL2" s="114" t="s">
        <v>180</v>
      </c>
      <c r="AM2" s="114" t="s">
        <v>242</v>
      </c>
      <c r="AN2" s="114" t="s">
        <v>243</v>
      </c>
      <c r="AO2" s="114" t="s">
        <v>171</v>
      </c>
      <c r="AP2" s="114" t="s">
        <v>180</v>
      </c>
      <c r="AQ2" s="114" t="s">
        <v>242</v>
      </c>
      <c r="AR2" s="114" t="s">
        <v>243</v>
      </c>
      <c r="AS2" s="114" t="s">
        <v>172</v>
      </c>
      <c r="AT2" s="114" t="s">
        <v>180</v>
      </c>
      <c r="AU2" s="114" t="s">
        <v>242</v>
      </c>
      <c r="AV2" s="114" t="s">
        <v>243</v>
      </c>
      <c r="AW2" s="114" t="s">
        <v>173</v>
      </c>
      <c r="AX2" s="114" t="s">
        <v>180</v>
      </c>
      <c r="AY2" s="114" t="s">
        <v>242</v>
      </c>
      <c r="AZ2" s="114" t="s">
        <v>243</v>
      </c>
      <c r="BA2" s="114" t="s">
        <v>174</v>
      </c>
      <c r="BB2" s="114" t="s">
        <v>180</v>
      </c>
      <c r="BC2" s="114" t="s">
        <v>242</v>
      </c>
      <c r="BD2" s="114" t="s">
        <v>243</v>
      </c>
      <c r="BE2" s="114" t="s">
        <v>175</v>
      </c>
      <c r="BF2" s="114" t="s">
        <v>180</v>
      </c>
      <c r="BG2" s="114" t="s">
        <v>242</v>
      </c>
      <c r="BH2" s="114" t="s">
        <v>243</v>
      </c>
      <c r="BI2" s="115" t="s">
        <v>176</v>
      </c>
      <c r="BJ2" s="114" t="s">
        <v>180</v>
      </c>
      <c r="BK2" s="114" t="s">
        <v>242</v>
      </c>
      <c r="BL2" s="114" t="s">
        <v>243</v>
      </c>
      <c r="BM2" s="114" t="s">
        <v>244</v>
      </c>
      <c r="BN2" s="114" t="s">
        <v>167</v>
      </c>
      <c r="BO2" s="114" t="s">
        <v>168</v>
      </c>
      <c r="BP2" s="114" t="s">
        <v>180</v>
      </c>
      <c r="BQ2" s="114" t="s">
        <v>169</v>
      </c>
      <c r="BR2" s="114" t="s">
        <v>180</v>
      </c>
      <c r="BS2" s="114" t="s">
        <v>170</v>
      </c>
      <c r="BT2" s="114" t="s">
        <v>180</v>
      </c>
      <c r="BU2" s="114" t="s">
        <v>171</v>
      </c>
      <c r="BV2" s="114" t="s">
        <v>180</v>
      </c>
      <c r="BW2" s="114" t="s">
        <v>172</v>
      </c>
      <c r="BX2" s="114" t="s">
        <v>180</v>
      </c>
      <c r="BY2" s="114" t="s">
        <v>173</v>
      </c>
      <c r="BZ2" s="114" t="s">
        <v>180</v>
      </c>
      <c r="CA2" s="114" t="s">
        <v>174</v>
      </c>
      <c r="CB2" s="114" t="s">
        <v>180</v>
      </c>
      <c r="CC2" s="114" t="s">
        <v>175</v>
      </c>
      <c r="CD2" s="114" t="s">
        <v>180</v>
      </c>
      <c r="CE2" s="115" t="s">
        <v>176</v>
      </c>
      <c r="CF2" s="114" t="s">
        <v>180</v>
      </c>
      <c r="CG2" s="114" t="s">
        <v>245</v>
      </c>
      <c r="CH2" s="114" t="s">
        <v>167</v>
      </c>
      <c r="CI2" s="114" t="s">
        <v>246</v>
      </c>
      <c r="CJ2" s="114" t="s">
        <v>168</v>
      </c>
      <c r="CK2" s="114" t="s">
        <v>180</v>
      </c>
      <c r="CL2" s="114" t="s">
        <v>246</v>
      </c>
      <c r="CM2" s="114" t="s">
        <v>169</v>
      </c>
      <c r="CN2" s="114" t="s">
        <v>180</v>
      </c>
      <c r="CO2" s="114" t="s">
        <v>246</v>
      </c>
      <c r="CP2" s="114" t="s">
        <v>170</v>
      </c>
      <c r="CQ2" s="114" t="s">
        <v>180</v>
      </c>
      <c r="CR2" s="114" t="s">
        <v>246</v>
      </c>
      <c r="CS2" s="114" t="s">
        <v>171</v>
      </c>
      <c r="CT2" s="114" t="s">
        <v>180</v>
      </c>
      <c r="CU2" s="114" t="s">
        <v>246</v>
      </c>
      <c r="CV2" s="114" t="s">
        <v>172</v>
      </c>
      <c r="CW2" s="114" t="s">
        <v>180</v>
      </c>
      <c r="CX2" s="114" t="s">
        <v>246</v>
      </c>
      <c r="CY2" s="114" t="s">
        <v>173</v>
      </c>
      <c r="CZ2" s="114" t="s">
        <v>180</v>
      </c>
      <c r="DA2" s="114" t="s">
        <v>246</v>
      </c>
      <c r="DB2" s="114" t="s">
        <v>174</v>
      </c>
      <c r="DC2" s="114" t="s">
        <v>180</v>
      </c>
      <c r="DD2" s="114" t="s">
        <v>246</v>
      </c>
      <c r="DE2" s="114" t="s">
        <v>175</v>
      </c>
      <c r="DF2" s="114" t="s">
        <v>180</v>
      </c>
      <c r="DG2" s="114" t="s">
        <v>246</v>
      </c>
      <c r="DH2" s="145" t="s">
        <v>176</v>
      </c>
      <c r="DI2" s="144" t="s">
        <v>180</v>
      </c>
      <c r="DJ2" s="141" t="s">
        <v>246</v>
      </c>
      <c r="DK2" s="139" t="s">
        <v>240</v>
      </c>
      <c r="DL2" s="114" t="s">
        <v>181</v>
      </c>
      <c r="DM2" s="114" t="s">
        <v>182</v>
      </c>
      <c r="DN2" s="114" t="s">
        <v>183</v>
      </c>
      <c r="DO2" s="115" t="s">
        <v>184</v>
      </c>
      <c r="DP2" s="139" t="s">
        <v>247</v>
      </c>
      <c r="DQ2" s="114" t="s">
        <v>181</v>
      </c>
      <c r="DR2" s="114" t="s">
        <v>182</v>
      </c>
      <c r="DS2" s="114" t="s">
        <v>183</v>
      </c>
      <c r="DT2" s="115" t="s">
        <v>184</v>
      </c>
      <c r="DU2" s="114" t="s">
        <v>244</v>
      </c>
      <c r="DV2" s="114" t="s">
        <v>181</v>
      </c>
      <c r="DW2" s="114" t="s">
        <v>182</v>
      </c>
      <c r="DX2" s="114" t="s">
        <v>183</v>
      </c>
      <c r="DY2" s="115" t="s">
        <v>184</v>
      </c>
      <c r="DZ2" s="114" t="s">
        <v>245</v>
      </c>
      <c r="EA2" s="114" t="s">
        <v>181</v>
      </c>
      <c r="EB2" s="114" t="s">
        <v>182</v>
      </c>
      <c r="EC2" s="114" t="s">
        <v>183</v>
      </c>
      <c r="ED2" s="114" t="s">
        <v>184</v>
      </c>
      <c r="EE2" s="114" t="s">
        <v>248</v>
      </c>
      <c r="EF2" s="114" t="s">
        <v>181</v>
      </c>
      <c r="EG2" s="114" t="s">
        <v>182</v>
      </c>
      <c r="EH2" s="114" t="s">
        <v>183</v>
      </c>
      <c r="EI2" s="114" t="s">
        <v>184</v>
      </c>
      <c r="EJ2" s="114" t="s">
        <v>185</v>
      </c>
    </row>
    <row r="3" spans="1:140" s="106" customFormat="1" ht="102.75" customHeight="1">
      <c r="A3" s="109" t="str">
        <f>'1,計画シート(概要ページ)'!H7</f>
        <v>選択してください</v>
      </c>
      <c r="B3" s="109">
        <f>'2,計画シート(各作業ページ)'!B112</f>
        <v>0</v>
      </c>
      <c r="C3" s="109">
        <f>'2,計画シート(各作業ページ)'!G114</f>
        <v>0</v>
      </c>
      <c r="D3" s="109" t="str">
        <f>'2,計画シート(各作業ページ)'!AF114</f>
        <v>選択してください</v>
      </c>
      <c r="E3" s="109"/>
      <c r="F3" s="110">
        <f>'2,計画シート(各作業ページ)'!G120</f>
        <v>0</v>
      </c>
      <c r="G3" s="110">
        <f>'2,計画シート(各作業ページ)'!G121</f>
        <v>0</v>
      </c>
      <c r="H3" s="116" t="e">
        <f>'2,計画シート(各作業ページ)'!K121</f>
        <v>#DIV/0!</v>
      </c>
      <c r="I3" s="110">
        <f>'2,計画シート(各作業ページ)'!G123</f>
        <v>0</v>
      </c>
      <c r="J3" s="116" t="e">
        <f>'2,計画シート(各作業ページ)'!K123</f>
        <v>#DIV/0!</v>
      </c>
      <c r="K3" s="110">
        <f>'2,計画シート(各作業ページ)'!G124</f>
        <v>0</v>
      </c>
      <c r="L3" s="116" t="e">
        <f>'2,計画シート(各作業ページ)'!K124</f>
        <v>#DIV/0!</v>
      </c>
      <c r="M3" s="110">
        <f>'2,計画シート(各作業ページ)'!G125</f>
        <v>0</v>
      </c>
      <c r="N3" s="116" t="e">
        <f>'2,計画シート(各作業ページ)'!K125</f>
        <v>#DIV/0!</v>
      </c>
      <c r="O3" s="110">
        <f>'2,計画シート(各作業ページ)'!G127</f>
        <v>0</v>
      </c>
      <c r="P3" s="116" t="e">
        <f>'2,計画シート(各作業ページ)'!K127</f>
        <v>#DIV/0!</v>
      </c>
      <c r="Q3" s="110">
        <f>'2,計画シート(各作業ページ)'!G129</f>
        <v>0</v>
      </c>
      <c r="R3" s="116" t="e">
        <f>'2,計画シート(各作業ページ)'!K129</f>
        <v>#DIV/0!</v>
      </c>
      <c r="S3" s="110">
        <f>'2,計画シート(各作業ページ)'!G130</f>
        <v>0</v>
      </c>
      <c r="T3" s="116" t="e">
        <f>'2,計画シート(各作業ページ)'!K130</f>
        <v>#DIV/0!</v>
      </c>
      <c r="U3" s="110">
        <f>'2,計画シート(各作業ページ)'!G131</f>
        <v>0</v>
      </c>
      <c r="V3" s="116" t="e">
        <f>'2,計画シート(各作業ページ)'!K131</f>
        <v>#DIV/0!</v>
      </c>
      <c r="W3" s="111">
        <f>'2,計画シート(各作業ページ)'!G132</f>
        <v>0</v>
      </c>
      <c r="X3" s="116" t="e">
        <f>'2,計画シート(各作業ページ)'!K132</f>
        <v>#DIV/0!</v>
      </c>
      <c r="Y3" s="116"/>
      <c r="Z3" s="110">
        <f>'2,計画シート(各作業ページ)'!N120</f>
        <v>0</v>
      </c>
      <c r="AA3" s="112" t="e">
        <f>'2,計画シート(各作業ページ)'!U120</f>
        <v>#DIV/0!</v>
      </c>
      <c r="AB3" s="112" t="e">
        <f>'2,計画シート(各作業ページ)'!X120</f>
        <v>#DIV/0!</v>
      </c>
      <c r="AC3" s="110">
        <f>'2,計画シート(各作業ページ)'!N121</f>
        <v>0</v>
      </c>
      <c r="AD3" s="112" t="e">
        <f>'2,計画シート(各作業ページ)'!R121</f>
        <v>#DIV/0!</v>
      </c>
      <c r="AE3" s="112" t="e">
        <f>'2,計画シート(各作業ページ)'!U121</f>
        <v>#DIV/0!</v>
      </c>
      <c r="AF3" s="112" t="e">
        <f>'2,計画シート(各作業ページ)'!X121</f>
        <v>#DIV/0!</v>
      </c>
      <c r="AG3" s="110">
        <f>'2,計画シート(各作業ページ)'!N123</f>
        <v>0</v>
      </c>
      <c r="AH3" s="112" t="e">
        <f>'2,計画シート(各作業ページ)'!R123</f>
        <v>#DIV/0!</v>
      </c>
      <c r="AI3" s="112" t="e">
        <f>'2,計画シート(各作業ページ)'!U123</f>
        <v>#DIV/0!</v>
      </c>
      <c r="AJ3" s="112" t="e">
        <f>'2,計画シート(各作業ページ)'!X123</f>
        <v>#DIV/0!</v>
      </c>
      <c r="AK3" s="110">
        <f>'2,計画シート(各作業ページ)'!N124</f>
        <v>0</v>
      </c>
      <c r="AL3" s="112" t="e">
        <f>'2,計画シート(各作業ページ)'!R124</f>
        <v>#DIV/0!</v>
      </c>
      <c r="AM3" s="112" t="e">
        <f>'2,計画シート(各作業ページ)'!U124</f>
        <v>#DIV/0!</v>
      </c>
      <c r="AN3" s="112" t="e">
        <f>'2,計画シート(各作業ページ)'!X124</f>
        <v>#DIV/0!</v>
      </c>
      <c r="AO3" s="110">
        <f>'2,計画シート(各作業ページ)'!N125</f>
        <v>0</v>
      </c>
      <c r="AP3" s="112" t="e">
        <f>'2,計画シート(各作業ページ)'!R125</f>
        <v>#DIV/0!</v>
      </c>
      <c r="AQ3" s="112" t="e">
        <f>'2,計画シート(各作業ページ)'!U125</f>
        <v>#DIV/0!</v>
      </c>
      <c r="AR3" s="112" t="e">
        <f>'2,計画シート(各作業ページ)'!X125</f>
        <v>#DIV/0!</v>
      </c>
      <c r="AS3" s="110">
        <f>'2,計画シート(各作業ページ)'!N127</f>
        <v>0</v>
      </c>
      <c r="AT3" s="112" t="e">
        <f>'2,計画シート(各作業ページ)'!R127</f>
        <v>#DIV/0!</v>
      </c>
      <c r="AU3" s="112" t="e">
        <f>'2,計画シート(各作業ページ)'!U127</f>
        <v>#DIV/0!</v>
      </c>
      <c r="AV3" s="112" t="e">
        <f>'2,計画シート(各作業ページ)'!X127</f>
        <v>#DIV/0!</v>
      </c>
      <c r="AW3" s="110">
        <f>'2,計画シート(各作業ページ)'!N129</f>
        <v>0</v>
      </c>
      <c r="AX3" s="112" t="e">
        <f>'2,計画シート(各作業ページ)'!R129</f>
        <v>#DIV/0!</v>
      </c>
      <c r="AY3" s="112" t="e">
        <f>'2,計画シート(各作業ページ)'!U129</f>
        <v>#DIV/0!</v>
      </c>
      <c r="AZ3" s="112" t="e">
        <f>'2,計画シート(各作業ページ)'!X129</f>
        <v>#DIV/0!</v>
      </c>
      <c r="BA3" s="110">
        <f>'2,計画シート(各作業ページ)'!N130</f>
        <v>0</v>
      </c>
      <c r="BB3" s="112" t="e">
        <f>'2,計画シート(各作業ページ)'!R130</f>
        <v>#DIV/0!</v>
      </c>
      <c r="BC3" s="112" t="e">
        <f>'2,計画シート(各作業ページ)'!U130</f>
        <v>#DIV/0!</v>
      </c>
      <c r="BD3" s="112" t="e">
        <f>'2,計画シート(各作業ページ)'!X130</f>
        <v>#DIV/0!</v>
      </c>
      <c r="BE3" s="110">
        <f>'2,計画シート(各作業ページ)'!N131</f>
        <v>0</v>
      </c>
      <c r="BF3" s="112" t="e">
        <f>'2,計画シート(各作業ページ)'!R131</f>
        <v>#DIV/0!</v>
      </c>
      <c r="BG3" s="112" t="e">
        <f>'2,計画シート(各作業ページ)'!U131</f>
        <v>#DIV/0!</v>
      </c>
      <c r="BH3" s="112" t="e">
        <f>'2,計画シート(各作業ページ)'!X131</f>
        <v>#DIV/0!</v>
      </c>
      <c r="BI3" s="111">
        <f>'2,計画シート(各作業ページ)'!N132</f>
        <v>0</v>
      </c>
      <c r="BJ3" s="112" t="e">
        <f>'2,計画シート(各作業ページ)'!R132</f>
        <v>#DIV/0!</v>
      </c>
      <c r="BK3" s="112" t="e">
        <f>'2,計画シート(各作業ページ)'!U132</f>
        <v>#DIV/0!</v>
      </c>
      <c r="BL3" s="112" t="e">
        <f>'2,計画シート(各作業ページ)'!X132</f>
        <v>#DIV/0!</v>
      </c>
      <c r="BM3" s="116"/>
      <c r="BN3" s="110">
        <f>'2,計画シート(各作業ページ)'!AA120</f>
        <v>0</v>
      </c>
      <c r="BO3" s="110">
        <f>'2,計画シート(各作業ページ)'!AA121</f>
        <v>0</v>
      </c>
      <c r="BP3" s="112" t="e">
        <f>'2,計画シート(各作業ページ)'!AE121</f>
        <v>#DIV/0!</v>
      </c>
      <c r="BQ3" s="110">
        <f>'2,計画シート(各作業ページ)'!AA123</f>
        <v>0</v>
      </c>
      <c r="BR3" s="112" t="e">
        <f>'2,計画シート(各作業ページ)'!AE123</f>
        <v>#DIV/0!</v>
      </c>
      <c r="BS3" s="110">
        <f>'2,計画シート(各作業ページ)'!AA124</f>
        <v>0</v>
      </c>
      <c r="BT3" s="112" t="e">
        <f>'2,計画シート(各作業ページ)'!AE124</f>
        <v>#DIV/0!</v>
      </c>
      <c r="BU3" s="110">
        <f>'2,計画シート(各作業ページ)'!AA125</f>
        <v>0</v>
      </c>
      <c r="BV3" s="112" t="e">
        <f>'2,計画シート(各作業ページ)'!AE125</f>
        <v>#DIV/0!</v>
      </c>
      <c r="BW3" s="110">
        <f>'2,計画シート(各作業ページ)'!AA127</f>
        <v>0</v>
      </c>
      <c r="BX3" s="112" t="e">
        <f>'2,計画シート(各作業ページ)'!AE127</f>
        <v>#DIV/0!</v>
      </c>
      <c r="BY3" s="110">
        <f>'2,計画シート(各作業ページ)'!AA129</f>
        <v>0</v>
      </c>
      <c r="BZ3" s="112" t="e">
        <f>'2,計画シート(各作業ページ)'!AE129</f>
        <v>#DIV/0!</v>
      </c>
      <c r="CA3" s="110">
        <f>'2,計画シート(各作業ページ)'!AA130</f>
        <v>0</v>
      </c>
      <c r="CB3" s="112" t="e">
        <f>'2,計画シート(各作業ページ)'!AE130</f>
        <v>#DIV/0!</v>
      </c>
      <c r="CC3" s="110">
        <f>'2,計画シート(各作業ページ)'!AA131</f>
        <v>0</v>
      </c>
      <c r="CD3" s="112" t="e">
        <f>'2,計画シート(各作業ページ)'!AE131</f>
        <v>#DIV/0!</v>
      </c>
      <c r="CE3" s="111">
        <f>'2,計画シート(各作業ページ)'!AA132</f>
        <v>0</v>
      </c>
      <c r="CF3" s="112" t="e">
        <f>'2,計画シート(各作業ページ)'!AE132</f>
        <v>#DIV/0!</v>
      </c>
      <c r="CG3" s="116"/>
      <c r="CH3" s="110">
        <f>'2,計画シート(各作業ページ)'!AH120</f>
        <v>0</v>
      </c>
      <c r="CI3" s="112" t="e">
        <f>'2,計画シート(各作業ページ)'!AO120</f>
        <v>#DIV/0!</v>
      </c>
      <c r="CJ3" s="110">
        <f>'2,計画シート(各作業ページ)'!AH121</f>
        <v>0</v>
      </c>
      <c r="CK3" s="112" t="e">
        <f>'2,計画シート(各作業ページ)'!AL121</f>
        <v>#DIV/0!</v>
      </c>
      <c r="CL3" s="112" t="e">
        <f>'2,計画シート(各作業ページ)'!AO121</f>
        <v>#DIV/0!</v>
      </c>
      <c r="CM3" s="110">
        <f>'2,計画シート(各作業ページ)'!AH123</f>
        <v>0</v>
      </c>
      <c r="CN3" s="112" t="e">
        <f>'2,計画シート(各作業ページ)'!AL123</f>
        <v>#DIV/0!</v>
      </c>
      <c r="CO3" s="112" t="e">
        <f>'2,計画シート(各作業ページ)'!AO123</f>
        <v>#DIV/0!</v>
      </c>
      <c r="CP3" s="110">
        <f>'2,計画シート(各作業ページ)'!AH124</f>
        <v>0</v>
      </c>
      <c r="CQ3" s="112" t="e">
        <f>'2,計画シート(各作業ページ)'!AL124</f>
        <v>#DIV/0!</v>
      </c>
      <c r="CR3" s="112" t="e">
        <f>'2,計画シート(各作業ページ)'!AO124</f>
        <v>#DIV/0!</v>
      </c>
      <c r="CS3" s="110">
        <f>'2,計画シート(各作業ページ)'!AH125</f>
        <v>0</v>
      </c>
      <c r="CT3" s="112" t="e">
        <f>'2,計画シート(各作業ページ)'!AL125</f>
        <v>#DIV/0!</v>
      </c>
      <c r="CU3" s="112" t="e">
        <f>'2,計画シート(各作業ページ)'!AO125</f>
        <v>#DIV/0!</v>
      </c>
      <c r="CV3" s="110">
        <f>'2,計画シート(各作業ページ)'!AH127</f>
        <v>0</v>
      </c>
      <c r="CW3" s="112" t="e">
        <f>'2,計画シート(各作業ページ)'!AL127</f>
        <v>#DIV/0!</v>
      </c>
      <c r="CX3" s="112" t="e">
        <f>'2,計画シート(各作業ページ)'!AO127</f>
        <v>#DIV/0!</v>
      </c>
      <c r="CY3" s="110">
        <f>'2,計画シート(各作業ページ)'!AH129</f>
        <v>0</v>
      </c>
      <c r="CZ3" s="112" t="e">
        <f>'2,計画シート(各作業ページ)'!AL129</f>
        <v>#DIV/0!</v>
      </c>
      <c r="DA3" s="112" t="e">
        <f>'2,計画シート(各作業ページ)'!AO129</f>
        <v>#DIV/0!</v>
      </c>
      <c r="DB3" s="110">
        <f>'2,計画シート(各作業ページ)'!AH130</f>
        <v>0</v>
      </c>
      <c r="DC3" s="112" t="e">
        <f>'2,計画シート(各作業ページ)'!AL130</f>
        <v>#DIV/0!</v>
      </c>
      <c r="DD3" s="112" t="e">
        <f>'2,計画シート(各作業ページ)'!AO130</f>
        <v>#DIV/0!</v>
      </c>
      <c r="DE3" s="110">
        <f>'2,計画シート(各作業ページ)'!AH131</f>
        <v>0</v>
      </c>
      <c r="DF3" s="112" t="e">
        <f>'2,計画シート(各作業ページ)'!AL131</f>
        <v>#DIV/0!</v>
      </c>
      <c r="DG3" s="112" t="e">
        <f>'2,計画シート(各作業ページ)'!AO131</f>
        <v>#DIV/0!</v>
      </c>
      <c r="DH3" s="147">
        <f>'2,計画シート(各作業ページ)'!AH132</f>
        <v>0</v>
      </c>
      <c r="DI3" s="146" t="e">
        <f>'2,計画シート(各作業ページ)'!AL132</f>
        <v>#DIV/0!</v>
      </c>
      <c r="DJ3" s="142" t="e">
        <f>'2,計画シート(各作業ページ)'!AO132</f>
        <v>#DIV/0!</v>
      </c>
      <c r="DK3" s="140"/>
      <c r="DL3" s="110">
        <f>'2,計画シート(各作業ページ)'!I135</f>
        <v>0</v>
      </c>
      <c r="DM3" s="110">
        <f>'2,計画シート(各作業ページ)'!I136</f>
        <v>0</v>
      </c>
      <c r="DN3" s="112" t="e">
        <f>'2,計画シート(各作業ページ)'!I137</f>
        <v>#DIV/0!</v>
      </c>
      <c r="DO3" s="111">
        <f>'2,計画シート(各作業ページ)'!I138</f>
        <v>0</v>
      </c>
      <c r="DP3" s="140"/>
      <c r="DQ3" s="110">
        <f>'2,計画シート(各作業ページ)'!N135</f>
        <v>0</v>
      </c>
      <c r="DR3" s="110">
        <f>'2,計画シート(各作業ページ)'!N136</f>
        <v>0</v>
      </c>
      <c r="DS3" s="112" t="e">
        <f>'2,計画シート(各作業ページ)'!N137</f>
        <v>#DIV/0!</v>
      </c>
      <c r="DT3" s="111">
        <f>'2,計画シート(各作業ページ)'!N138</f>
        <v>0</v>
      </c>
      <c r="DU3" s="109"/>
      <c r="DV3" s="110">
        <f>'2,計画シート(各作業ページ)'!AA135</f>
        <v>0</v>
      </c>
      <c r="DW3" s="110">
        <f>'2,計画シート(各作業ページ)'!AA136</f>
        <v>0</v>
      </c>
      <c r="DX3" s="112" t="e">
        <f>'2,計画シート(各作業ページ)'!AA137</f>
        <v>#DIV/0!</v>
      </c>
      <c r="DY3" s="110">
        <f>'2,計画シート(各作業ページ)'!AA138</f>
        <v>0</v>
      </c>
      <c r="DZ3" s="109"/>
      <c r="EA3" s="110">
        <f>'2,計画シート(各作業ページ)'!AF135</f>
        <v>0</v>
      </c>
      <c r="EB3" s="110">
        <f>'2,計画シート(各作業ページ)'!AF136</f>
        <v>0</v>
      </c>
      <c r="EC3" s="112" t="e">
        <f>'2,計画シート(各作業ページ)'!AF137</f>
        <v>#DIV/0!</v>
      </c>
      <c r="ED3" s="110">
        <f>'2,計画シート(各作業ページ)'!AF138</f>
        <v>0</v>
      </c>
      <c r="EE3" s="109"/>
      <c r="EF3" s="110">
        <f>'2,計画シート(各作業ページ)'!AK135</f>
        <v>0</v>
      </c>
      <c r="EG3" s="110">
        <f>'2,計画シート(各作業ページ)'!AK136</f>
        <v>0</v>
      </c>
      <c r="EH3" s="112">
        <f>'2,計画シート(各作業ページ)'!AK137</f>
        <v>0</v>
      </c>
      <c r="EI3" s="110">
        <f>'2,計画シート(各作業ページ)'!AK138</f>
        <v>0</v>
      </c>
      <c r="EJ3" s="109" t="str">
        <f>'2,計画シート(各作業ページ)'!B158</f>
        <v>選択してください</v>
      </c>
    </row>
    <row r="7" ht="13.5">
      <c r="B7" s="94"/>
    </row>
    <row r="8" spans="3:109" ht="13.5">
      <c r="C8" s="93"/>
      <c r="BE8" s="96"/>
      <c r="CC8" s="96"/>
      <c r="DE8" s="96"/>
    </row>
    <row r="9" spans="7:133" ht="13.5">
      <c r="G9" s="94"/>
      <c r="H9" s="93"/>
      <c r="DZ9" s="96"/>
      <c r="EC9" s="96"/>
    </row>
    <row r="10" spans="38:136" ht="13.5">
      <c r="AL10" s="94"/>
      <c r="AO10" s="96"/>
      <c r="BT10" s="94"/>
      <c r="BU10" s="96"/>
      <c r="CQ10" s="94"/>
      <c r="CS10" s="96"/>
      <c r="EF10" s="94"/>
    </row>
    <row r="13" spans="7:8" ht="13.5">
      <c r="G13" s="94"/>
      <c r="H13" s="93"/>
    </row>
    <row r="14" spans="49:104" ht="13.5">
      <c r="AW14" s="94"/>
      <c r="AX14" s="96"/>
      <c r="BY14" s="94"/>
      <c r="BZ14" s="96"/>
      <c r="CY14" s="94"/>
      <c r="CZ14" s="96"/>
    </row>
    <row r="15" spans="20:21" ht="13.5">
      <c r="T15" s="94"/>
      <c r="U15" s="93"/>
    </row>
    <row r="16" spans="57:110" ht="13.5">
      <c r="BE16" s="96"/>
      <c r="BF16" s="96"/>
      <c r="CC16" s="96"/>
      <c r="CD16" s="96"/>
      <c r="DE16" s="96"/>
      <c r="DF16" s="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2017-06-14T02:57:21Z</cp:lastPrinted>
  <dcterms:created xsi:type="dcterms:W3CDTF">2015-05-21T04:45:49Z</dcterms:created>
  <dcterms:modified xsi:type="dcterms:W3CDTF">2017-07-13T05:01:56Z</dcterms:modified>
  <cp:category/>
  <cp:version/>
  <cp:contentType/>
  <cp:contentStatus/>
</cp:coreProperties>
</file>