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75" firstSheet="1" activeTab="1"/>
  </bookViews>
  <sheets>
    <sheet name="バージョン①" sheetId="1" state="hidden" r:id="rId1"/>
    <sheet name="1,計画シート(概要ページ)" sheetId="2" r:id="rId2"/>
    <sheet name="2,計画シート(各作業ページ)" sheetId="3" r:id="rId3"/>
    <sheet name="3,計画シート(まとめページ)" sheetId="4" r:id="rId4"/>
    <sheet name="ファイル保存名" sheetId="5" r:id="rId5"/>
    <sheet name="作業部門" sheetId="6" r:id="rId6"/>
    <sheet name="自動計算1P,3P" sheetId="7" r:id="rId7"/>
    <sheet name="自動計算2P(1～3)" sheetId="8" r:id="rId8"/>
    <sheet name="自動計算2P(4～6)" sheetId="9" r:id="rId9"/>
    <sheet name="自動計算2P(7～8)" sheetId="10" r:id="rId10"/>
    <sheet name="自動計算（工賃実績調査票用）" sheetId="11" r:id="rId11"/>
    <sheet name="Sheet1" sheetId="12" r:id="rId12"/>
  </sheets>
  <definedNames>
    <definedName name="_xlnm._FilterDatabase" localSheetId="4" hidden="1">'ファイル保存名'!$A$7:$B$7</definedName>
    <definedName name="_xlnm.Print_Area" localSheetId="1">'1,計画シート(概要ページ)'!$A$1:$AI$66</definedName>
    <definedName name="_xlnm.Print_Area" localSheetId="2">'2,計画シート(各作業ページ)'!$A$1:$AI$432</definedName>
    <definedName name="_xlnm.Print_Area" localSheetId="3">'3,計画シート(まとめページ)'!$A$1:$AN$33</definedName>
    <definedName name="_xlnm.Print_Area" localSheetId="0">'バージョン①'!$A$1:$AH$121</definedName>
    <definedName name="_xlnm.Print_Area" localSheetId="4">'ファイル保存名'!$A$1:$F$294</definedName>
    <definedName name="_xlnm.Print_Area" localSheetId="5">'作業部門'!$A$1:$C$15</definedName>
    <definedName name="_xlnm.Print_Titles" localSheetId="4">'ファイル保存名'!$7:$7</definedName>
  </definedNames>
  <calcPr fullCalcOnLoad="1"/>
</workbook>
</file>

<file path=xl/comments2.xml><?xml version="1.0" encoding="utf-8"?>
<comments xmlns="http://schemas.openxmlformats.org/spreadsheetml/2006/main">
  <authors>
    <author>staff02</author>
    <author>千葉県</author>
  </authors>
  <commentList>
    <comment ref="I16" authorId="0">
      <text>
        <r>
          <rPr>
            <b/>
            <sz val="9"/>
            <rFont val="ＭＳ Ｐゴシック"/>
            <family val="3"/>
          </rPr>
          <t xml:space="preserve">千葉県
-（ハイフン）を使用してください。
</t>
        </r>
      </text>
    </comment>
    <comment ref="X16" authorId="0">
      <text>
        <r>
          <rPr>
            <b/>
            <sz val="9"/>
            <rFont val="ＭＳ Ｐゴシック"/>
            <family val="3"/>
          </rPr>
          <t xml:space="preserve">千葉県
-（ハイフン）を使用してください。
</t>
        </r>
      </text>
    </comment>
    <comment ref="H7" authorId="0">
      <text>
        <r>
          <rPr>
            <b/>
            <sz val="9"/>
            <rFont val="ＭＳ Ｐゴシック"/>
            <family val="3"/>
          </rPr>
          <t>千葉県
プルダウンにて選択してください。
「ファイル保存名」のシートにて、自事業所を確認してください。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 xml:space="preserve">千葉県
プルダウンにて選択してください。
</t>
        </r>
      </text>
    </comment>
    <comment ref="U3" authorId="0">
      <text>
        <r>
          <rPr>
            <b/>
            <sz val="9"/>
            <rFont val="ＭＳ Ｐゴシック"/>
            <family val="3"/>
          </rPr>
          <t>千葉県
次年度記入時のためのものなので、現時点での記入は必要ありません</t>
        </r>
      </text>
    </comment>
    <comment ref="W3" authorId="0">
      <text>
        <r>
          <rPr>
            <b/>
            <sz val="9"/>
            <rFont val="ＭＳ Ｐゴシック"/>
            <family val="3"/>
          </rPr>
          <t>千葉県
次年度記入時のためのものなので、現時点での記入は必要ありません</t>
        </r>
      </text>
    </comment>
    <comment ref="AE3" authorId="0">
      <text>
        <r>
          <rPr>
            <b/>
            <sz val="9"/>
            <rFont val="ＭＳ Ｐゴシック"/>
            <family val="3"/>
          </rPr>
          <t>千葉県
次年度記入時のためのものなので、現時点での記入は必要ありません</t>
        </r>
      </text>
    </comment>
    <comment ref="AG3" authorId="0">
      <text>
        <r>
          <rPr>
            <b/>
            <sz val="9"/>
            <rFont val="ＭＳ Ｐゴシック"/>
            <family val="3"/>
          </rPr>
          <t>千葉県
次年度記入時のためのものなので、現時点での記入は必要ありません</t>
        </r>
      </text>
    </comment>
    <comment ref="X5" authorId="0">
      <text>
        <r>
          <rPr>
            <b/>
            <sz val="9"/>
            <rFont val="ＭＳ Ｐゴシック"/>
            <family val="3"/>
          </rPr>
          <t>千葉県
計画を見直した年月日に記入するためのものなので、現時点での記入は必要ありません。</t>
        </r>
      </text>
    </comment>
    <comment ref="T5" authorId="0">
      <text>
        <r>
          <rPr>
            <b/>
            <sz val="9"/>
            <rFont val="ＭＳ Ｐゴシック"/>
            <family val="3"/>
          </rPr>
          <t>千葉県
計画を見直した年月日に記入するためのものなので、現時点での記入は必要ありません</t>
        </r>
        <r>
          <rPr>
            <b/>
            <sz val="8"/>
            <rFont val="ＭＳ Ｐゴシック"/>
            <family val="3"/>
          </rPr>
          <t>。</t>
        </r>
      </text>
    </comment>
    <comment ref="V5" authorId="0">
      <text>
        <r>
          <rPr>
            <b/>
            <sz val="9"/>
            <rFont val="ＭＳ Ｐゴシック"/>
            <family val="3"/>
          </rPr>
          <t>千葉県
計画を見直した年月日に記入するためのものなので、現時点での記入は必要ありません。</t>
        </r>
      </text>
    </comment>
    <comment ref="Q1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英数字や－（ハイフン）は半角にて記入をお願いします。
</t>
        </r>
      </text>
    </comment>
    <comment ref="AB8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プルダウンにて選択してください。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staff02</author>
  </authors>
  <commentList>
    <comment ref="Z6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60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114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168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222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276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330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Z384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</commentList>
</comments>
</file>

<file path=xl/comments4.xml><?xml version="1.0" encoding="utf-8"?>
<comments xmlns="http://schemas.openxmlformats.org/spreadsheetml/2006/main">
  <authors>
    <author>staff02</author>
  </authors>
  <commentList>
    <comment ref="J2" authorId="0">
      <text>
        <r>
          <rPr>
            <b/>
            <sz val="9"/>
            <rFont val="ＭＳ Ｐゴシック"/>
            <family val="3"/>
          </rPr>
          <t xml:space="preserve">千葉県
プルダウンにて選択してください。
</t>
        </r>
      </text>
    </comment>
    <comment ref="AB26" authorId="0">
      <text>
        <r>
          <rPr>
            <b/>
            <sz val="9"/>
            <rFont val="ＭＳ Ｐゴシック"/>
            <family val="3"/>
          </rPr>
          <t xml:space="preserve">千葉県
プルダウンにて選択してください。
</t>
        </r>
      </text>
    </comment>
    <comment ref="K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Q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Q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Q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Y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Y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AG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AG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AG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Y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Y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AG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>千葉県：
平成26年度に支払った額を記入してください。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千葉県：
平成27年度に支払う予定の額を記入してください。</t>
        </r>
      </text>
    </comment>
    <comment ref="Y14" authorId="0">
      <text>
        <r>
          <rPr>
            <b/>
            <sz val="9"/>
            <rFont val="ＭＳ Ｐゴシック"/>
            <family val="3"/>
          </rPr>
          <t>千葉県：
平成28年度に支払う予定の額を記入してください。</t>
        </r>
      </text>
    </comment>
    <comment ref="AG14" authorId="0">
      <text>
        <r>
          <rPr>
            <b/>
            <sz val="9"/>
            <rFont val="ＭＳ Ｐゴシック"/>
            <family val="3"/>
          </rPr>
          <t>千葉県：
平成29年度に支払う予定の額を記入してください。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Y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AG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Y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K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Q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Y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AG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</commentList>
</comments>
</file>

<file path=xl/sharedStrings.xml><?xml version="1.0" encoding="utf-8"?>
<sst xmlns="http://schemas.openxmlformats.org/spreadsheetml/2006/main" count="1903" uniqueCount="591">
  <si>
    <t>番号</t>
  </si>
  <si>
    <t>事業所名</t>
  </si>
  <si>
    <t>管理者名</t>
  </si>
  <si>
    <t>サービス管理責任者名</t>
  </si>
  <si>
    <t>担当者名</t>
  </si>
  <si>
    <t>指定年月日</t>
  </si>
  <si>
    <t>運営法人名</t>
  </si>
  <si>
    <t>利用者定員</t>
  </si>
  <si>
    <t>運営法人代表者名</t>
  </si>
  <si>
    <t>利用者現員数（契約者数？）</t>
  </si>
  <si>
    <t>就労支援事業会計に人件費を計上している職員数</t>
  </si>
  <si>
    <t>人</t>
  </si>
  <si>
    <t>福祉活動における職員数（管理者、サビ管除く）</t>
  </si>
  <si>
    <t>住所</t>
  </si>
  <si>
    <t>〒</t>
  </si>
  <si>
    <t>電話番号</t>
  </si>
  <si>
    <t>FAX番号</t>
  </si>
  <si>
    <t>E-mail</t>
  </si>
  <si>
    <t>実績</t>
  </si>
  <si>
    <t>目標</t>
  </si>
  <si>
    <t>年間売上高（全作業種）</t>
  </si>
  <si>
    <t>経費</t>
  </si>
  <si>
    <t>工賃変動積立金</t>
  </si>
  <si>
    <t>設備等整備積立金</t>
  </si>
  <si>
    <t>工賃支払総額</t>
  </si>
  <si>
    <t>作業名</t>
  </si>
  <si>
    <t>現状及び今年度計画</t>
  </si>
  <si>
    <t>平成26年度実績</t>
  </si>
  <si>
    <t>今年度（平成27年度）目標</t>
  </si>
  <si>
    <t>年間売上高（A）</t>
  </si>
  <si>
    <t>仕入・原材料費</t>
  </si>
  <si>
    <t>水光熱費</t>
  </si>
  <si>
    <t>外注費</t>
  </si>
  <si>
    <t>パート等人件費</t>
  </si>
  <si>
    <t>減価償却費</t>
  </si>
  <si>
    <t>その他経費</t>
  </si>
  <si>
    <t>経費　計（B）</t>
  </si>
  <si>
    <t>粗利益（C）</t>
  </si>
  <si>
    <t>（千葉県入力）</t>
  </si>
  <si>
    <t>事業所
所在地</t>
  </si>
  <si>
    <t>千葉県障害者就労事業振興センター</t>
  </si>
  <si>
    <t>円</t>
  </si>
  <si>
    <t>が支払いたい、</t>
  </si>
  <si>
    <t>1人あたりの理想工賃</t>
  </si>
  <si>
    <t>事業所の理念・運営方針</t>
  </si>
  <si>
    <t>３年後の事業所のありたい姿（中長期計画）</t>
  </si>
  <si>
    <t>作業の内容・特徴</t>
  </si>
  <si>
    <t>作業の課題</t>
  </si>
  <si>
    <t>作業の課題の対応策</t>
  </si>
  <si>
    <t>工賃向上計画の推進体制（管理者及び運営体制図）※各作業に担当者がいる場合は明記すること</t>
  </si>
  <si>
    <t>H26比</t>
  </si>
  <si>
    <t>今年度（平成27年度）目標年間売上高</t>
  </si>
  <si>
    <t>を達成するための具体的行動計画</t>
  </si>
  <si>
    <t>対年間売上構成比</t>
  </si>
  <si>
    <t>H27</t>
  </si>
  <si>
    <t>H28</t>
  </si>
  <si>
    <t>H29</t>
  </si>
  <si>
    <t>H26</t>
  </si>
  <si>
    <t>対年間売上構成比</t>
  </si>
  <si>
    <t>月額</t>
  </si>
  <si>
    <t>時間額</t>
  </si>
  <si>
    <t>日額</t>
  </si>
  <si>
    <t>総労働時間(*2)</t>
  </si>
  <si>
    <t>総労働日数(*3)</t>
  </si>
  <si>
    <t>１、事業所概要及び理念・運営方針、具体的推進体制</t>
  </si>
  <si>
    <t>目標工賃の設定</t>
  </si>
  <si>
    <t>←プルダウンにて、「月額」、「時間額」、「日額」のいずれかを選択</t>
  </si>
  <si>
    <t>２、各作業の現状と目標の設定</t>
  </si>
  <si>
    <t>３、事業所の現状と目標の設定</t>
  </si>
  <si>
    <t>総延人数(*1)</t>
  </si>
  <si>
    <t>*1．総延人数：１年間の各月に工賃（賃金）の支払対象者の延人数
【例】定員20人の事業所で、4月 18人、5月 20人、6月 19人、7月 19人、8月 20人、9月 20人、10月 20人、11月 19人、12月 19人、1月 19人、2月 19人、3月 19人だった場合、１年間の総延人数は、231人となります。
*2．総労働時間
【例】１年のうちに、４月１日、４月５日、５月９日、１０月２１日労働分に工賃を支払った場合。
４月１日　Ａさん5時間・Ｂさん3時間・Ｃさん6時間、 ４月５日　Ａさん4時間・Ｂさん5時間・Ｃさん4時間、 ５月９日　Ａさん4時間・Ｂさん4時間・Ｃさん5時間、 １０月２１日 Ａさん5時間・Ｂさん5時間・Ｃさん5時間だった場合、１年間の総労働時間は５５時間となります。
*3．総労働日数
【例】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</si>
  <si>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</si>
  <si>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</si>
  <si>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</si>
  <si>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</si>
  <si>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</si>
  <si>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</si>
  <si>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</si>
  <si>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</si>
  <si>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</si>
  <si>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</si>
  <si>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</si>
  <si>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</si>
  <si>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</si>
  <si>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</si>
  <si>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粗利益（a－e）</t>
  </si>
  <si>
    <t>合計（b＋c＋d）</t>
  </si>
  <si>
    <t>差額（ｆ－ｇ）</t>
  </si>
  <si>
    <t>平均工賃時間額（g/k）</t>
  </si>
  <si>
    <t>平均工賃月額（g/i）</t>
  </si>
  <si>
    <t>平均工賃日額（g/m）</t>
  </si>
  <si>
    <t>工賃向上計画シート　ver①</t>
  </si>
  <si>
    <t>事業所管理者名</t>
  </si>
  <si>
    <t>登録者数</t>
  </si>
  <si>
    <t>平成</t>
  </si>
  <si>
    <t>年</t>
  </si>
  <si>
    <t>月</t>
  </si>
  <si>
    <t>日</t>
  </si>
  <si>
    <t>-</t>
  </si>
  <si>
    <t>項目</t>
  </si>
  <si>
    <t>中分類</t>
  </si>
  <si>
    <t>具体例</t>
  </si>
  <si>
    <t>物品（製造の請負含む）</t>
  </si>
  <si>
    <t>a.筆記具、b.事務用品、c.用紙、d.封筒、e.ゴム印、f.書籍</t>
  </si>
  <si>
    <t>a.ポスター、b.チラシ、c.報告書・冊子、d.名刺、e.スクリーン印刷、f.封筒などの印刷</t>
  </si>
  <si>
    <t>a.机･テーブル、b.椅子、c.キャビネット、d.ロッカー、e.寝具、f.器物台、g.プランター、h.介護用品、i.トイレットペーパー、j.ビニール袋、k.点字ブロック、l.蛍光灯反射板</t>
  </si>
  <si>
    <t>役務</t>
  </si>
  <si>
    <t>a.クリーニング、b.リネンサプライ</t>
  </si>
  <si>
    <t>a.清掃、b.除草作業、c.施設管理、d.駐車場管理、e.自動販売機管理、f.機器清掃</t>
  </si>
  <si>
    <t>a.ホームページ作成、b.プログラミング、c.データ入力・集計、d.テープ起こし</t>
  </si>
  <si>
    <t>a.売店、b.レストラン、c.喫茶店</t>
  </si>
  <si>
    <t>a.仕分け・発送、b.袋詰・包装・梱包、c.洗浄、d.解体、e.箱物折り、f.おしぼり箱折り、g.筆耕、h.文書の破棄（シュレッダー）、i.資源回収・分別、j.封入、k.ポスティング、l.縫製</t>
  </si>
  <si>
    <t>事業所入力部分</t>
  </si>
  <si>
    <t>作業担当職員名</t>
  </si>
  <si>
    <t>の</t>
  </si>
  <si>
    <t>平成26年度</t>
  </si>
  <si>
    <t>平成27年度</t>
  </si>
  <si>
    <t>平成28年度</t>
  </si>
  <si>
    <t>平成29年度</t>
  </si>
  <si>
    <t>年間売上高</t>
  </si>
  <si>
    <t>経費　計</t>
  </si>
  <si>
    <t>経費率</t>
  </si>
  <si>
    <t>目標年間売上高</t>
  </si>
  <si>
    <t>目標経費率</t>
  </si>
  <si>
    <t>を達成するための方策</t>
  </si>
  <si>
    <t>←プルダウンにて、「月額」、「時間額」の
いずれかを選択</t>
  </si>
  <si>
    <t>２－１、各作業の現状と目標の設定</t>
  </si>
  <si>
    <t>２－２、各作業の現状と目標の設定</t>
  </si>
  <si>
    <t>差額</t>
  </si>
  <si>
    <t>各日の各時間毎の支払対象者の総数*2</t>
  </si>
  <si>
    <t>（物品）事務用品・書籍</t>
  </si>
  <si>
    <t>（物品）印刷</t>
  </si>
  <si>
    <t>（物品）食料品・飲料</t>
  </si>
  <si>
    <t>（物品）小物雑貨</t>
  </si>
  <si>
    <t>（物品）その他の物品</t>
  </si>
  <si>
    <t>（役務）クリーニング</t>
  </si>
  <si>
    <t>（役務）清掃・施設管理</t>
  </si>
  <si>
    <t>（役務）情報処理・テープ起こし</t>
  </si>
  <si>
    <t>（役務）飲食店等の運営</t>
  </si>
  <si>
    <t>（役務）その他のサービス・役務</t>
  </si>
  <si>
    <t>選択してください</t>
  </si>
  <si>
    <t>仕入・原材料費
（売上原価）</t>
  </si>
  <si>
    <t>就労支援事業会計に計上している人件費</t>
  </si>
  <si>
    <t>①　年間売上</t>
  </si>
  <si>
    <t>年間売上（全作業種）</t>
  </si>
  <si>
    <t>経費（全作業種）</t>
  </si>
  <si>
    <t>今年度（平成27年度）目標年間売上</t>
  </si>
  <si>
    <t>平成29年度目標年間売上</t>
  </si>
  <si>
    <t>平成28年度目標年間売上</t>
  </si>
  <si>
    <t>３年後の事業所のありたい姿</t>
  </si>
  <si>
    <t>ファイル保存名</t>
  </si>
  <si>
    <t>事業種別</t>
  </si>
  <si>
    <t>平成</t>
  </si>
  <si>
    <t>年</t>
  </si>
  <si>
    <t>月</t>
  </si>
  <si>
    <t>日</t>
  </si>
  <si>
    <t>常勤換算数</t>
  </si>
  <si>
    <t>事業所全体の職員数</t>
  </si>
  <si>
    <t>人</t>
  </si>
  <si>
    <t>そのうち就労支援事業会計に人件費を計上している職員数</t>
  </si>
  <si>
    <t>※年金や生活保護費は除く</t>
  </si>
  <si>
    <t>利用者法定福利費（A型のみ）</t>
  </si>
  <si>
    <t>③　利益（①－②）</t>
  </si>
  <si>
    <t>利益</t>
  </si>
  <si>
    <t>や利益</t>
  </si>
  <si>
    <t>目標工賃（賃金）の設定</t>
  </si>
  <si>
    <t>工賃（賃金）変動積立金</t>
  </si>
  <si>
    <t>工賃（賃金）支払可能額</t>
  </si>
  <si>
    <t>工賃（賃金）支払総額</t>
  </si>
  <si>
    <t>各月の工賃（賃金）支払対象者の総数*1</t>
  </si>
  <si>
    <t>平均工賃（賃金）月額</t>
  </si>
  <si>
    <t>平均工賃（賃金）時間額</t>
  </si>
  <si>
    <t>工賃（賃金）向上計画シート</t>
  </si>
  <si>
    <t>←この列の数字が、今回の工賃向上計画の目標になります。</t>
  </si>
  <si>
    <t>自動入力（自動計算、自動反映）</t>
  </si>
  <si>
    <t>事業所プルダウン選択部分</t>
  </si>
  <si>
    <t>平成27年度６月１日現在の情報をご記入ください。</t>
  </si>
  <si>
    <t>共有した</t>
  </si>
  <si>
    <t>共有していない</t>
  </si>
  <si>
    <t>②　経費　計（経費率）</t>
  </si>
  <si>
    <t>計画見直し日</t>
  </si>
  <si>
    <t>1人あたりの平均理想月給（工賃、賃金）</t>
  </si>
  <si>
    <t>←選択する際は、別シートの「作業部門」を参照してください。</t>
  </si>
  <si>
    <t>の平成27年度以降の将来性</t>
  </si>
  <si>
    <t>新規</t>
  </si>
  <si>
    <t>継続（拡大方向）</t>
  </si>
  <si>
    <t>継続（現状維持方向）</t>
  </si>
  <si>
    <t>継続（縮小方向）</t>
  </si>
  <si>
    <t>廃止</t>
  </si>
  <si>
    <t>作業部門（中分類）</t>
  </si>
  <si>
    <t>←平成27年度で作業を廃止する場合は、記入する必要はありません。</t>
  </si>
  <si>
    <t>←平成28年度で作業を廃止する場合は、記入する必要はありません。</t>
  </si>
  <si>
    <t>←水色部分に数字のみ入力してください（人は自動表示）。</t>
  </si>
  <si>
    <t>←水色部分に数字のみ入力してください（人は自動表示）。</t>
  </si>
  <si>
    <t>管理者が中心となり、当該工賃向上計画を
事業所の全職員で共有しましたか</t>
  </si>
  <si>
    <t>a.パン、b.弁当・おにぎり、c.麺類、ｄ.加工食品、e.菓子類、
f.飲料・コーヒー・茶、g.酒類、h.米、i.野菜、j.果物、k.養鶏、
l.家畜、m.花卉類</t>
  </si>
  <si>
    <t>a.衣類・身の回り品・装飾具・刺繍品、b.食器類・陶磁器・ガラス製品、c.絵画・工芸品、d.木工品・金物、e.おもちゃ・人形、f.楽器、g.石鹸、h.各種記念品、i.清掃用具・用品、j.紙すき製品</t>
  </si>
  <si>
    <t>提出日</t>
  </si>
  <si>
    <t>法人及び事業所の理念・運営方針</t>
  </si>
  <si>
    <t>利益（全作業種）</t>
  </si>
  <si>
    <t>作業部門　対象品目一覧（参考例）</t>
  </si>
  <si>
    <t>売上に占める割合</t>
  </si>
  <si>
    <t>売上に占める割合</t>
  </si>
  <si>
    <t>人</t>
  </si>
  <si>
    <t>前年度の平均利用者数（日）</t>
  </si>
  <si>
    <t>身体</t>
  </si>
  <si>
    <t>知的</t>
  </si>
  <si>
    <t>精神</t>
  </si>
  <si>
    <t>平成27年度の工賃（賃金）向上計画の推進体制（管理者及び運営体制図）※各作業に担当者がいる場合は明記すること</t>
  </si>
  <si>
    <r>
      <t>←セルは結合されています。
改行（段落分け）を行う場合は、キーボードの【Alt】キーを押しながら、【Enter】キーを押してください。</t>
    </r>
    <r>
      <rPr>
        <sz val="11"/>
        <rFont val="ＭＳ Ｐゴシック"/>
        <family val="3"/>
      </rPr>
      <t>行の追加は行わず、文字フォントで調整してください。</t>
    </r>
  </si>
  <si>
    <t>平成26
比</t>
  </si>
  <si>
    <t>←行の追加は行わず、文字フォントで調整してください。</t>
  </si>
  <si>
    <r>
      <t>←セルは結合されています。
改行（段落分け）を行う場合は、キーボードの【Alt】キーを押しながら、【Enter】キーを押してください。</t>
    </r>
    <r>
      <rPr>
        <sz val="11"/>
        <color indexed="8"/>
        <rFont val="ＭＳ Ｐゴシック"/>
        <family val="3"/>
      </rPr>
      <t>行の追加は行わず、文字フォントで調整してください。</t>
    </r>
  </si>
  <si>
    <t xml:space="preserve">*1．：１年間の各月に工賃（賃金）（賃金）の支払対象者の延人数
【例】定員20人の事業所で、4月 18人、5月 20人、6月 19人、7月 19人、8月 20人、9月 20人、10月 20人、11月 19人、12月 19人、1月 19人、2月 19人、3月 19人だった場合、１年間の総延人数は、231人となります。（上記の表で平成26年度では380人となっています。）
*2．
【例】１年のうちに、４月１日、４月５日、５月９日、１０月２１日労働分に工賃（賃金）を支払った場合。（極端な例です。）
４月１日　Ａさん5時間・Ｂさん3時間・Ｃさん6時間、 ４月５日　Ａさん4時間・Ｂさん5時間・Ｃさん4時間、 ５月９日　Ａさん4時間・Ｂさん4時間・Ｃさん5時間、 １０月２１日 Ａさん5時間・Ｂさん5時間・Ｃさん5時間だった場合、１年間の総労働時間は５５時間=55人となります。（上記の表で平成26年度では、人となっています）
</t>
  </si>
  <si>
    <t>身体・知的・精神</t>
  </si>
  <si>
    <t>身体・知的</t>
  </si>
  <si>
    <t>身体・精神</t>
  </si>
  <si>
    <t>知的・精神</t>
  </si>
  <si>
    <t>身体・難病</t>
  </si>
  <si>
    <t>知的・難病</t>
  </si>
  <si>
    <t>精神・難病</t>
  </si>
  <si>
    <t>身体・知的・精神・難病</t>
  </si>
  <si>
    <t>身体・知的・難病</t>
  </si>
  <si>
    <t>身体・精神・難病</t>
  </si>
  <si>
    <t>知的・精神・難病</t>
  </si>
  <si>
    <t>　【①現状の課題　②方針　③具体的行動計画　④その他】
スケジュールも含めて具体的に（なぜ、誰が、何を、いつまで、どこで、どのように等）計画として落とし込む</t>
  </si>
  <si>
    <t>就労継続支援A型（単独型）</t>
  </si>
  <si>
    <t>就労継続支援A型（多機能型）</t>
  </si>
  <si>
    <t>就労継続支援B型（単独型）</t>
  </si>
  <si>
    <t>就労継続支援B型（多機能型）</t>
  </si>
  <si>
    <t>主な障害種別</t>
  </si>
  <si>
    <t>←水色部分に数字のみを入力してください（円は自動表示）。
※円を入力すると、エラー表示（#VALUE!）になります。
平成28年度もしくは29年度からの新規作業の場合は、平成26年度実績、平成27年度目標を記入する必要はありません。</t>
  </si>
  <si>
    <t xml:space="preserve">←水色部分に数字のみ入力してください（円や％は自動表示）。
※円や％を入力すると、エラー表示（#VALUE!）になります。
平成27年度で作業を廃止する場合は、目標を記入する必要はありません。
</t>
  </si>
  <si>
    <t>２－３、各作業の現状と目標の設定</t>
  </si>
  <si>
    <t>２－４、各作業の現状と目標の設定</t>
  </si>
  <si>
    <t>２－５、各作業の現状と目標の設定</t>
  </si>
  <si>
    <t>２－６、各作業の現状と目標の設定</t>
  </si>
  <si>
    <t>２－７、各作業の現状と目標の設定</t>
  </si>
  <si>
    <t>２－８、各作業の現状と目標の設定</t>
  </si>
  <si>
    <t>←水色部分に数字のみ入力してください（円は自動表示）。
※円を入力すると、エラー表示（#VALUE!）になります。</t>
  </si>
  <si>
    <t>A 001 はつらつ道場 工賃（賃金）向上計画シート</t>
  </si>
  <si>
    <t>A 002 ＰＡＬ稲毛 工賃（賃金）向上計画シート</t>
  </si>
  <si>
    <t>A 003 セットアップ 工賃（賃金）向上計画シート</t>
  </si>
  <si>
    <t>A 004 ワークアイ・ジョブサポート 工賃（賃金）向上計画シート</t>
  </si>
  <si>
    <t>A 005 ハッピーウェーイ 工賃（賃金）向上計画シート</t>
  </si>
  <si>
    <t>A 006 ハッピーストリート 工賃（賃金）向上計画シート</t>
  </si>
  <si>
    <t>A 007 かるのこ 工賃（賃金）向上計画シート</t>
  </si>
  <si>
    <t>A 008 ＥＯＳファーム船橋 工賃（賃金）向上計画シート</t>
  </si>
  <si>
    <t>A 009 リーブカンパニー 工賃（賃金）向上計画シート</t>
  </si>
  <si>
    <t>A 010 サークル 工賃（賃金）向上計画シート</t>
  </si>
  <si>
    <t>A 011 アースプロテクト 工賃（賃金）向上計画シート</t>
  </si>
  <si>
    <t>A 012 ハッピーアベニュー 工賃（賃金）向上計画シート</t>
  </si>
  <si>
    <t>A 013 ぽぴあ仕事センターライズ（Ａ型） 工賃（賃金）向上計画シート</t>
  </si>
  <si>
    <t>A 014 タオ工房 工賃（賃金）向上計画シート</t>
  </si>
  <si>
    <t>A 015 就労継続支援A型事業所栗源協働支援センター 工賃（賃金）向上計画シート</t>
  </si>
  <si>
    <t>A 016 きのこ栽培農園 工賃（賃金）向上計画シート</t>
  </si>
  <si>
    <t>A 017 就労継続支援はぁもにぃ 工賃（賃金）向上計画シート</t>
  </si>
  <si>
    <t>A 018 ユアポート 工賃（賃金）向上計画シート</t>
  </si>
  <si>
    <t>A 019 ビーアンビシャス（Ａ型） 工賃（賃金）向上計画シート</t>
  </si>
  <si>
    <t>A 020 株式会社CBS 工賃（賃金）向上計画シート</t>
  </si>
  <si>
    <t>A 021 生活クラブ風の村とんぼ舎さくら 工賃（賃金）向上計画シート</t>
  </si>
  <si>
    <t>A 022 夢の笛作業所 工賃（賃金）向上計画シート</t>
  </si>
  <si>
    <t>A 023 ユニバース 工賃（賃金）向上計画シート</t>
  </si>
  <si>
    <t>A 024 袖ケ浦きのこ村（Ａ型） 工賃（賃金）向上計画シート</t>
  </si>
  <si>
    <t>A 025 グローアップ船橋 工賃（賃金）向上計画シート</t>
  </si>
  <si>
    <t>A 026 パレット 工賃（賃金）向上計画シート</t>
  </si>
  <si>
    <t>A 027 ハーモニー治療院 工賃（賃金）向上計画シート</t>
  </si>
  <si>
    <t>A 028 あらた 工賃（賃金）向上計画シート</t>
  </si>
  <si>
    <t>A 029 サニーロード八千代 工賃（賃金）向上計画シート</t>
  </si>
  <si>
    <t>A 030 ジョブソワ船橋事業所 工賃（賃金）向上計画シート</t>
  </si>
  <si>
    <t>A 031 ミレリア 工賃（賃金）向上計画シート</t>
  </si>
  <si>
    <t>A 032 グローアップ千葉 工賃（賃金）向上計画シート</t>
  </si>
  <si>
    <t>A 033 あらた八街事業所 工賃（賃金）向上計画シート</t>
  </si>
  <si>
    <t>A 034 パレット行徳 工賃（賃金）向上計画シート</t>
  </si>
  <si>
    <t>A 035 多機能型事業所　ＲＯＹＡＬ　ＥＮＧＩＮＥ 工賃（賃金）向上計画シート</t>
  </si>
  <si>
    <t>A 036 株式会社ホップ 工賃（賃金）向上計画シート</t>
  </si>
  <si>
    <t>A 037 グローアップ前原 工賃（賃金）向上計画シート</t>
  </si>
  <si>
    <t>A 038 エーケー 工賃（賃金）向上計画シート</t>
  </si>
  <si>
    <t>A 039 ヒカリエ 工賃（賃金）向上計画シート</t>
  </si>
  <si>
    <t>A 040 レクサ 工賃（賃金）向上計画シート</t>
  </si>
  <si>
    <t>A 041 パレット西船橋 工賃（賃金）向上計画シート</t>
  </si>
  <si>
    <t>B 001 あかね園 工賃（賃金）向上計画シート</t>
  </si>
  <si>
    <t>B 002 さつき台の家 工賃（賃金）向上計画シート</t>
  </si>
  <si>
    <t>B 003 就職するなら明朗塾 工賃（賃金）向上計画シート</t>
  </si>
  <si>
    <t>B 004 ビック・ハート 工賃（賃金）向上計画シート</t>
  </si>
  <si>
    <t>B 005 松里福祉作業所 工賃（賃金）向上計画シート</t>
  </si>
  <si>
    <t>B 006 あけぼの園 工賃（賃金）向上計画シート</t>
  </si>
  <si>
    <t>B 007 希望塾 工賃（賃金）向上計画シート</t>
  </si>
  <si>
    <t>B 008 ユーカリワークス 工賃（賃金）向上計画シート</t>
  </si>
  <si>
    <t>B 009 メンタルステーションオーノ 工賃（賃金）向上計画シート</t>
  </si>
  <si>
    <t>B 010 いぶき 工賃（賃金）向上計画シート</t>
  </si>
  <si>
    <t>B 011 サンワークL事業所 工賃（賃金）向上計画シート</t>
  </si>
  <si>
    <t>B 012 ビーアンビシャス（B型） 工賃（賃金）向上計画シート</t>
  </si>
  <si>
    <t>B 013 よつば工房 工賃（賃金）向上計画シート</t>
  </si>
  <si>
    <t>B 014 ワークショップしらさと 工賃（賃金）向上計画シート</t>
  </si>
  <si>
    <t>B 015 アーアンドディだいえい 工賃（賃金）向上計画シート</t>
  </si>
  <si>
    <t>B 016 第１レンコンの家 工賃（賃金）向上計画シート</t>
  </si>
  <si>
    <t>B 017 桜が丘晴山苑 工賃（賃金）向上計画シート</t>
  </si>
  <si>
    <t>B 018 南部よもぎの園指定管理者社会福祉法人千手会 工賃（賃金）向上計画シート</t>
  </si>
  <si>
    <t>B 019 東金市福祉作業所 工賃（賃金）向上計画シート</t>
  </si>
  <si>
    <t>B 020 ひまわり工房 工賃（賃金）向上計画シート</t>
  </si>
  <si>
    <t>B 021 ほっとハートプラス 工賃（賃金）向上計画シート</t>
  </si>
  <si>
    <t>B 022 就労サポートリーブ 工賃（賃金）向上計画シート</t>
  </si>
  <si>
    <t>B 023 障害者の働く場もえぎ 工賃（賃金）向上計画シート</t>
  </si>
  <si>
    <t>B 024 はっぴぃマウス 工賃（賃金）向上計画シート</t>
  </si>
  <si>
    <t>B 025 ＴＵＢＵ　ＰＬＡＮ 工賃（賃金）向上計画シート</t>
  </si>
  <si>
    <t>B 026 コスモス（流山市） 工賃（賃金）向上計画シート</t>
  </si>
  <si>
    <t>B 027 いんば学舎・オソロク倶楽部 工賃（賃金）向上計画シート</t>
  </si>
  <si>
    <t>B 028 ワイズホーム 工賃（賃金）向上計画シート</t>
  </si>
  <si>
    <t>B 029 あきもとふぁーまーず 工賃（賃金）向上計画シート</t>
  </si>
  <si>
    <t>B 030 中里ワークホーム 工賃（賃金）向上計画シート</t>
  </si>
  <si>
    <t>B 031 ワーカーズハウスぐらす 工賃（賃金）向上計画シート</t>
  </si>
  <si>
    <t>B 032 山武市成東福祉作業所 工賃（賃金）向上計画シート</t>
  </si>
  <si>
    <t>B 033 ワークアイ・船橋 工賃（賃金）向上計画シート</t>
  </si>
  <si>
    <t>B 034 カメリアハウス 工賃（賃金）向上計画シート</t>
  </si>
  <si>
    <t>B 035 あやめ 工賃（賃金）向上計画シート</t>
  </si>
  <si>
    <t>B 036 コスモス（千葉市） 工賃（賃金）向上計画シート</t>
  </si>
  <si>
    <t>B 037 青い鳥 工賃（賃金）向上計画シート</t>
  </si>
  <si>
    <t>B 038 セルプ・しんゆう 工賃（賃金）向上計画シート</t>
  </si>
  <si>
    <t>B 039 佐倉市よもぎの園指定管理者社会福祉法人愛光 工賃（賃金）向上計画シート</t>
  </si>
  <si>
    <t>B 040 大樹 工賃（賃金）向上計画シート</t>
  </si>
  <si>
    <t>B 041 茂原市心身障害者福祉作業所 工賃（賃金）向上計画シート</t>
  </si>
  <si>
    <t>B 042 ふる里学舎きせつ館 工賃（賃金）向上計画シート</t>
  </si>
  <si>
    <t>B 043 カレンズ 工賃（賃金）向上計画シート</t>
  </si>
  <si>
    <t>B 044 シーモック 工賃（賃金）向上計画シート</t>
  </si>
  <si>
    <t>B 045 Peer Friendly Space 工賃（賃金）向上計画シート</t>
  </si>
  <si>
    <t>B 046 銀河舎 工賃（賃金）向上計画シート</t>
  </si>
  <si>
    <t>B 047 流山こまぎ園 工賃（賃金）向上計画シート</t>
  </si>
  <si>
    <t>B 048 かりん（松戸市） 工賃（賃金）向上計画シート</t>
  </si>
  <si>
    <t>B 049 あゆみ会作業所 工賃（賃金）向上計画シート</t>
  </si>
  <si>
    <t>B 050 タオ 工賃（賃金）向上計画シート</t>
  </si>
  <si>
    <t>B 051 ふくろう工房 工賃（賃金）向上計画シート</t>
  </si>
  <si>
    <t>B 052 ＮＰＯ法人コスモス大網ビレッジ 工賃（賃金）向上計画シート</t>
  </si>
  <si>
    <t>B 053 市川市チャレンジ国分 工賃（賃金）向上計画シート</t>
  </si>
  <si>
    <t>B 054 市川市フォルテ行徳 工賃（賃金）向上計画シート</t>
  </si>
  <si>
    <t>B 055 市川市南八幡ワークス 工賃（賃金）向上計画シート</t>
  </si>
  <si>
    <t>B 056 生活援助センター工房スノードロップ 工賃（賃金）向上計画シート</t>
  </si>
  <si>
    <t>B 057 オリーブハウス 工賃（賃金）向上計画シート</t>
  </si>
  <si>
    <t>B 058 美南園 工賃（賃金）向上計画シート</t>
  </si>
  <si>
    <t>B 059 おおばん 工賃（賃金）向上計画シート</t>
  </si>
  <si>
    <t>B 060 はるか 工賃（賃金）向上計画シート</t>
  </si>
  <si>
    <t>B 061 もくまお 工賃（賃金）向上計画シート</t>
  </si>
  <si>
    <t>B 062 ステップちば 工賃（賃金）向上計画シート</t>
  </si>
  <si>
    <t>B 063 三芳ワークセンター 工賃（賃金）向上計画シート</t>
  </si>
  <si>
    <t>B 064 第２レンコンの家 工賃（賃金）向上計画シート</t>
  </si>
  <si>
    <t>B 065 第３レンコンの家 工賃（賃金）向上計画シート</t>
  </si>
  <si>
    <t>B 066 紙好き工房空と海 工賃（賃金）向上計画シート</t>
  </si>
  <si>
    <t>B 067 ワーク・かなえ 工賃（賃金）向上計画シート</t>
  </si>
  <si>
    <t>B 068 はばたき職業センター 工賃（賃金）向上計画シート</t>
  </si>
  <si>
    <t>B 069 ハンドワーク 工賃（賃金）向上計画シート</t>
  </si>
  <si>
    <t>B 070 就労生活支援センター　トライアングル西千葉 工賃（賃金）向上計画シート</t>
  </si>
  <si>
    <t>B 071 ラポール 工賃（賃金）向上計画シート</t>
  </si>
  <si>
    <t>B 072 ハピネス行徳 工賃（賃金）向上計画シート</t>
  </si>
  <si>
    <t>B 073 野田市立あすなろ職業指導所 工賃（賃金）向上計画シート</t>
  </si>
  <si>
    <t>B 074 一松工房 工賃（賃金）向上計画シート</t>
  </si>
  <si>
    <t>B 075 らんまん 工賃（賃金）向上計画シート</t>
  </si>
  <si>
    <t>B 076 ぽぴあ福祉作業センターそらいろ 工賃（賃金）向上計画シート</t>
  </si>
  <si>
    <t>B 077 わさび 工賃（賃金）向上計画シート</t>
  </si>
  <si>
    <t>B 078 福祉アシストワーク協会 工賃（賃金）向上計画シート</t>
  </si>
  <si>
    <t>B 079 はみんぐばあど 工賃（賃金）向上計画シート</t>
  </si>
  <si>
    <t>B 080 沼南育成園 工賃（賃金）向上計画シート</t>
  </si>
  <si>
    <t>B 081 ぽんぽこりん 工賃（賃金）向上計画シート</t>
  </si>
  <si>
    <t>B 082 オーヴェル 工賃（賃金）向上計画シート</t>
  </si>
  <si>
    <t>B 083 障がい福祉サービス事業所　こんぽーる 工賃（賃金）向上計画シート</t>
  </si>
  <si>
    <t>B 084 ペーターの丘 工賃（賃金）向上計画シート</t>
  </si>
  <si>
    <t>B 085 かたぐるま 工賃（賃金）向上計画シート</t>
  </si>
  <si>
    <t>B 086 コスモ 工賃（賃金）向上計画シート</t>
  </si>
  <si>
    <t>B 087 野田市心身障がい者福祉作業所 工賃（賃金）向上計画シート</t>
  </si>
  <si>
    <t>B 088 ふる里学舎木更津 工賃（賃金）向上計画シート</t>
  </si>
  <si>
    <t>B 089 あいらんど 工賃（賃金）向上計画シート</t>
  </si>
  <si>
    <t>B 090 石陶房 工賃（賃金）向上計画シート</t>
  </si>
  <si>
    <t>B 091 地域作業所hana 工賃（賃金）向上計画シート</t>
  </si>
  <si>
    <t>B 092 ねむの里 工賃（賃金）向上計画シート</t>
  </si>
  <si>
    <t>B 093 わたの実 工賃（賃金）向上計画シート</t>
  </si>
  <si>
    <t>B 094 夢工房まごめざわ 工賃（賃金）向上計画シート</t>
  </si>
  <si>
    <t>B 095 木更津市あけぼの園 工賃（賃金）向上計画シート</t>
  </si>
  <si>
    <t>B 096 ジョブハウス・もみの木 工賃（賃金）向上計画シート</t>
  </si>
  <si>
    <t>B 097 自立支援塾クリード北柏 工賃（賃金）向上計画シート</t>
  </si>
  <si>
    <t>B 098 コッペ 工賃（賃金）向上計画シート</t>
  </si>
  <si>
    <t>B 099 らいおん工房 工賃（賃金）向上計画シート</t>
  </si>
  <si>
    <t>B 100 羽の郷 工賃（賃金）向上計画シート</t>
  </si>
  <si>
    <t>B 101 就労継続支援Ｂ型事業所かりん（習志野市） 工賃（賃金）向上計画シート</t>
  </si>
  <si>
    <t>B 102 つばさ 工賃（賃金）向上計画シート</t>
  </si>
  <si>
    <t>B 103 カフェテラス　エスレ 工賃（賃金）向上計画シート</t>
  </si>
  <si>
    <t>B 104 ふれあい広場ひびき 工賃（賃金）向上計画シート</t>
  </si>
  <si>
    <t>B 105 浦安市障がい者福祉センター 工賃（賃金）向上計画シート</t>
  </si>
  <si>
    <t>B 106 市原市五井福祉作業所 工賃（賃金）向上計画シート</t>
  </si>
  <si>
    <t>B 107 市原市三和福祉作業所 工賃（賃金）向上計画シート</t>
  </si>
  <si>
    <t>B 108 ひまわり園 工賃（賃金）向上計画シート</t>
  </si>
  <si>
    <t>B 109 ワークジョイまつどセンター 工賃（賃金）向上計画シート</t>
  </si>
  <si>
    <t>B 110 ワークセンター 工賃（賃金）向上計画シート</t>
  </si>
  <si>
    <t>B 111 障がい者の就労促進事業所みんなの家 工賃（賃金）向上計画シート</t>
  </si>
  <si>
    <t>B 112 たけのこ 工賃（賃金）向上計画シート</t>
  </si>
  <si>
    <t>B 113 青い空 工賃（賃金）向上計画シート</t>
  </si>
  <si>
    <t>B 114 花の実園 工賃（賃金）向上計画シート</t>
  </si>
  <si>
    <t>B 115 障害福祉サービス事業所まぁぶるひろ 工賃（賃金）向上計画シート</t>
  </si>
  <si>
    <t>B 116 千葉市亥鼻福祉作業所 工賃（賃金）向上計画シート</t>
  </si>
  <si>
    <t>B 117 千葉市療育センターいずみの家 工賃（賃金）向上計画シート</t>
  </si>
  <si>
    <t>B 118 ｉ工房　ｃ・ｓ・ｄ 工賃（賃金）向上計画シート</t>
  </si>
  <si>
    <t>B 119 地域生活支援大地 工賃（賃金）向上計画シート</t>
  </si>
  <si>
    <t>B 120 柏市立青和園 工賃（賃金）向上計画シート</t>
  </si>
  <si>
    <t>B 121 柏市立朋生園 工賃（賃金）向上計画シート</t>
  </si>
  <si>
    <t>B 122 一粒舎 工賃（賃金）向上計画シート</t>
  </si>
  <si>
    <t>B 123 里見工房 工賃（賃金）向上計画シート</t>
  </si>
  <si>
    <t>B 124 わたげワークス 工賃（賃金）向上計画シート</t>
  </si>
  <si>
    <t>B 125 特定非営利活動法人ふれあいハウス 工賃（賃金）向上計画シート</t>
  </si>
  <si>
    <t>B 126 めぐり 工賃（賃金）向上計画シート</t>
  </si>
  <si>
    <t>B 127 笹川なずな工房 工賃（賃金）向上計画シート</t>
  </si>
  <si>
    <t>B 128 ワーク・ライフまつさと 工賃（賃金）向上計画シート</t>
  </si>
  <si>
    <t>B 129 父の樹園 工賃（賃金）向上計画シート</t>
  </si>
  <si>
    <t>B 130 ＡＲＵＫＵ 工賃（賃金）向上計画シート</t>
  </si>
  <si>
    <t>B 131 福祉施設　風の村 工賃（賃金）向上計画シート</t>
  </si>
  <si>
    <t>B 132 スクラム 工賃（賃金）向上計画シート</t>
  </si>
  <si>
    <t>B 133 多機能型事業所きらら 工賃（賃金）向上計画シート</t>
  </si>
  <si>
    <t>B 134 障がい者活動支援センター　通所部 工賃（賃金）向上計画シート</t>
  </si>
  <si>
    <t>B 135 四街道市障害者就労支援センターサンワーク 工賃（賃金）向上計画シート</t>
  </si>
  <si>
    <t>B 136 千葉光の村授産園 工賃（賃金）向上計画シート</t>
  </si>
  <si>
    <t>B 137 医療法人社団透光会ひだまり 工賃（賃金）向上計画シート</t>
  </si>
  <si>
    <t>B 138 ワルツ 工賃（賃金）向上計画シート</t>
  </si>
  <si>
    <t>B 139 地域作業所和楽 工賃（賃金）向上計画シート</t>
  </si>
  <si>
    <t>B 140 あさひの丘 工賃（賃金）向上計画シート</t>
  </si>
  <si>
    <t>B 141 ぽらりす 工賃（賃金）向上計画シート</t>
  </si>
  <si>
    <t>B 142 あすか園 工賃（賃金）向上計画シート</t>
  </si>
  <si>
    <t>B 143 けやき社会センター 工賃（賃金）向上計画シート</t>
  </si>
  <si>
    <t>B 144 流山市心身障害者福祉作業所さつき園 工賃（賃金）向上計画シート</t>
  </si>
  <si>
    <t>B 145 望みの門新生舎 工賃（賃金）向上計画シート</t>
  </si>
  <si>
    <t>B 146 ときわぎ工舎 工賃（賃金）向上計画シート</t>
  </si>
  <si>
    <t>B 147 まあるい広場 工賃（賃金）向上計画シート</t>
  </si>
  <si>
    <t>B 148 八街市障がい者就労支援事業所 工賃（賃金）向上計画シート</t>
  </si>
  <si>
    <t>B 149 キッチンせいしょう 工賃（賃金）向上計画シート</t>
  </si>
  <si>
    <t>B 150 匝瑳市就労支援事業所ほほえみ園 工賃（賃金）向上計画シート</t>
  </si>
  <si>
    <t>B 151 あるば 工賃（賃金）向上計画シート</t>
  </si>
  <si>
    <t>B 152 福祉支援の家　ビーいちかわ 工賃（賃金）向上計画シート</t>
  </si>
  <si>
    <t>B 153 なゆたぐりん 工賃（賃金）向上計画シート</t>
  </si>
  <si>
    <t>B 154 ぽけっと 工賃（賃金）向上計画シート</t>
  </si>
  <si>
    <t>B 155 しおさい 工賃（賃金）向上計画シート</t>
  </si>
  <si>
    <t>B 156 鎌ヶ谷工房 工賃（賃金）向上計画シート</t>
  </si>
  <si>
    <t>B 157 のぞみ 工賃（賃金）向上計画シート</t>
  </si>
  <si>
    <t>B 158 南天の木 工賃（賃金）向上計画シート</t>
  </si>
  <si>
    <t>B 159 たびだちの村・ふれあい通り 工賃（賃金）向上計画シート</t>
  </si>
  <si>
    <t>B 160 障害者福祉サービス事業所　手打職人集団　むげん 工賃（賃金）向上計画シート</t>
  </si>
  <si>
    <t>B 161 わたつみ 工賃（賃金）向上計画シート</t>
  </si>
  <si>
    <t>B 162 青空協同組合 工賃（賃金）向上計画シート</t>
  </si>
  <si>
    <t>B 163 コミュニティーカフェ　れんげ＆ラッキーハウス 工賃（賃金）向上計画シート</t>
  </si>
  <si>
    <t>B 164 ワーク＆サポートすばる 工賃（賃金）向上計画シート</t>
  </si>
  <si>
    <t>B 165 ひだまり 工賃（賃金）向上計画シート</t>
  </si>
  <si>
    <t>B 166 明日の種 工賃（賃金）向上計画シート</t>
  </si>
  <si>
    <t>B 167 すてっぷ 工賃（賃金）向上計画シート</t>
  </si>
  <si>
    <t>B 168 自立支援センター　マリン・ハウス 工賃（賃金）向上計画シート</t>
  </si>
  <si>
    <t>B 169 花見川ワークサポート 工賃（賃金）向上計画シート</t>
  </si>
  <si>
    <t>B 170 ヒバリワークショップ 工賃（賃金）向上計画シート</t>
  </si>
  <si>
    <t>B 171 ワークショップ四街道 工賃（賃金）向上計画シート</t>
  </si>
  <si>
    <t>B 172 就労継続支援B型　富浦作業所 工賃（賃金）向上計画シート</t>
  </si>
  <si>
    <t>B 173 羽の郷野田 工賃（賃金）向上計画シート</t>
  </si>
  <si>
    <t>B 174 しいのみ園こころ 工賃（賃金）向上計画シート</t>
  </si>
  <si>
    <t>B 175 でい・さくさべ 工賃（賃金）向上計画シート</t>
  </si>
  <si>
    <t>B 176 成田市のぞみの園 工賃（賃金）向上計画シート</t>
  </si>
  <si>
    <t>B 177 就労継続支援B型事業所　みのり 工賃（賃金）向上計画シート</t>
  </si>
  <si>
    <t>B 178 ひかり学園アネックスながさく台 工賃（賃金）向上計画シート</t>
  </si>
  <si>
    <t>B 179 かりん（船橋市） 工賃（賃金）向上計画シート</t>
  </si>
  <si>
    <t>B 180 オリーブファームかずさ 工賃（賃金）向上計画シート</t>
  </si>
  <si>
    <t>B 181 カフェバルコニー 工賃（賃金）向上計画シート</t>
  </si>
  <si>
    <t>B 182 障害福祉サービス事業所　ちばりよ～ 工賃（賃金）向上計画シート</t>
  </si>
  <si>
    <t>B 183 ろーずまりー 工賃（賃金）向上計画シート</t>
  </si>
  <si>
    <t>B 184 多機能型事業所ステップ初石工房 工賃（賃金）向上計画シート</t>
  </si>
  <si>
    <t>B 185 羽の郷千葉 工賃（賃金）向上計画シート</t>
  </si>
  <si>
    <t>B 186 鎌ケ谷市福祉作業所友和園 工賃（賃金）向上計画シート</t>
  </si>
  <si>
    <t>B 187 ぽぴあ福祉作業センターふれあ 工賃（賃金）向上計画シート</t>
  </si>
  <si>
    <t>B 188 みつばちワーク 工賃（賃金）向上計画シート</t>
  </si>
  <si>
    <t>B 189 就労継続支援B型事業所　TERRA 工賃（賃金）向上計画シート</t>
  </si>
  <si>
    <t>B 190 むうと 工賃（賃金）向上計画シート</t>
  </si>
  <si>
    <t>B 191 生活クラブ風の村とんぼ舎かしわ 工賃（賃金）向上計画シート</t>
  </si>
  <si>
    <t>B 192 佐倉福葉苑 工賃（賃金）向上計画シート</t>
  </si>
  <si>
    <t>B 193 多機能型　就労支援事業所　SUNFLOWER 工賃（賃金）向上計画シート</t>
  </si>
  <si>
    <t>B 194 袖ケ浦きのこ村（B型） 工賃（賃金）向上計画シート</t>
  </si>
  <si>
    <t>B 195 就労継続支援B型事業所　あさひ工房 工賃（賃金）向上計画シート</t>
  </si>
  <si>
    <t>B 196 ワークショップ茂原 工賃（賃金）向上計画シート</t>
  </si>
  <si>
    <t>B 197 オーク＆ライフ 工賃（賃金）向上計画シート</t>
  </si>
  <si>
    <t>B 198 カフェ・ハーモニー 工賃（賃金）向上計画シート</t>
  </si>
  <si>
    <t>B 199 とようみ工房 工賃（賃金）向上計画シート</t>
  </si>
  <si>
    <t>B 200 のぞみワークショップ 工賃（賃金）向上計画シート</t>
  </si>
  <si>
    <t>B 201 ワークショップ鎌取 工賃（賃金）向上計画シート</t>
  </si>
  <si>
    <t>B 202 桜木 工賃（賃金）向上計画シート</t>
  </si>
  <si>
    <t>B 203 大宮 工賃（賃金）向上計画シート</t>
  </si>
  <si>
    <t>B 204 ＷＩＴＨ　ＵＳ　多機能型事業所 工賃（賃金）向上計画シート</t>
  </si>
  <si>
    <t>B 205 アドバンスながうら 工賃（賃金）向上計画シート</t>
  </si>
  <si>
    <t>B 206 かしの木園 工賃（賃金）向上計画シート</t>
  </si>
  <si>
    <t>B 207 ぶろっさむ 工賃（賃金）向上計画シート</t>
  </si>
  <si>
    <t>B 208 楓 工賃（賃金）向上計画シート</t>
  </si>
  <si>
    <t>B 209 かにた作業所　エマオ 工賃（賃金）向上計画シート</t>
  </si>
  <si>
    <t>B 210 就労継続支援B型事業所　ポラリス 工賃（賃金）向上計画シート</t>
  </si>
  <si>
    <t>B 211 そよ風ひろば　はぐくみ 工賃（賃金）向上計画シート</t>
  </si>
  <si>
    <t>B 212 タムの木 工賃（賃金）向上計画シート</t>
  </si>
  <si>
    <t>B 213 多機能型事業所　ＲＯＹＡＬ　ＥＮＧＩＮＥ 工賃（賃金）向上計画シート</t>
  </si>
  <si>
    <t>B 214 館山憩いの家共同作業所 工賃（賃金）向上計画シート</t>
  </si>
  <si>
    <t>B 215 hanahaco 工賃（賃金）向上計画シート</t>
  </si>
  <si>
    <t>B 216 すてんぱれ今川 工賃（賃金）向上計画シート</t>
  </si>
  <si>
    <t>B 217 はたらこっと 工賃（賃金）向上計画シート</t>
  </si>
  <si>
    <t>B 218 就労継続支援B型事業所　あいびー 工賃（賃金）向上計画シート</t>
  </si>
  <si>
    <t>B 219 はーとやのパン 工賃（賃金）向上計画シート</t>
  </si>
  <si>
    <t>B 220 おおえどの里 工賃（賃金）向上計画シート</t>
  </si>
  <si>
    <t>B 221 たま工房 工賃（賃金）向上計画シート</t>
  </si>
  <si>
    <t>B 222 多機能型事業所　いずみの家 工賃（賃金）向上計画シート</t>
  </si>
  <si>
    <t>B 223 三愛ワークス 工賃（賃金）向上計画シート</t>
  </si>
  <si>
    <t>B 224 わかたけ社会センター 工賃（賃金）向上計画シート</t>
  </si>
  <si>
    <t>B 225 おおぞら園 工賃（賃金）向上計画シート</t>
  </si>
  <si>
    <t>B 226 袖ヶ浦市作業所　うぐいす園 工賃（賃金）向上計画シート</t>
  </si>
  <si>
    <t>B 227 第2こだま 工賃（賃金）向上計画シート</t>
  </si>
  <si>
    <t>B 228 みちる園 工賃（賃金）向上計画シート</t>
  </si>
  <si>
    <t>B 229 シェーネ・ルフト多機能型就労支援センター　シェーネシューレ 工賃（賃金）向上計画シート</t>
  </si>
  <si>
    <t>B 230 西船橋ワークショップ 工賃（賃金）向上計画シート</t>
  </si>
  <si>
    <t>B 231 おひさま 工賃（賃金）向上計画シート</t>
  </si>
  <si>
    <t>B 232 ジョブファーム 工賃（賃金）向上計画シート</t>
  </si>
  <si>
    <t>B 233 ぽぴあ仕事センターライズ（B型） 工賃（賃金）向上計画シート</t>
  </si>
  <si>
    <t>B 234 とうふ工房豆のちから 工賃（賃金）向上計画シート</t>
  </si>
  <si>
    <t>B 235 ぬくもりの里　オリーブ・クローバー 工賃（賃金）向上計画シート</t>
  </si>
  <si>
    <t>B 236 里庵 工賃（賃金）向上計画シート</t>
  </si>
  <si>
    <t>B 237 はーとBeat 工賃（賃金）向上計画シート</t>
  </si>
  <si>
    <t>B 238 ワークハウス　憩いの里 工賃（賃金）向上計画シート</t>
  </si>
  <si>
    <t>B 239 ワークショップかぶらぎ 工賃（賃金）向上計画シート</t>
  </si>
  <si>
    <t>新　○○○ 工賃（賃金）向上計画シート</t>
  </si>
  <si>
    <t>別紙２</t>
  </si>
  <si>
    <t>ファイル保存名一覧</t>
  </si>
  <si>
    <t>　このシートは、県内に数ある事業所から提出されたデータを、こちらで整理（ソート）するためのファイル保存名です。</t>
  </si>
  <si>
    <t>　この一覧はH27.6.1時点での分類で千葉県内にある全ての事業所を載せています。（政令・中核市含む）</t>
  </si>
  <si>
    <t>　万が一この表にご自分の事業所名がない場合、お手数ですが一番下記載の処理に従い提出して下さい。</t>
  </si>
  <si>
    <t>分類</t>
  </si>
  <si>
    <t>Ａ型</t>
  </si>
  <si>
    <t>B型</t>
  </si>
  <si>
    <t>B型</t>
  </si>
  <si>
    <t>月</t>
  </si>
  <si>
    <t>提出　平成</t>
  </si>
  <si>
    <t>見直し　平成</t>
  </si>
  <si>
    <t>指定年</t>
  </si>
  <si>
    <t>１ページ目の概要</t>
  </si>
  <si>
    <t>千葉県</t>
  </si>
  <si>
    <t>①　年間売上</t>
  </si>
  <si>
    <t>仕入・原材料費
（売上原価）</t>
  </si>
  <si>
    <t>水光熱費</t>
  </si>
  <si>
    <t>外注費</t>
  </si>
  <si>
    <t>利用者法定福利費（A型のみ）</t>
  </si>
  <si>
    <t>就労支援事業会計に計上している人件費</t>
  </si>
  <si>
    <t>減価償却費</t>
  </si>
  <si>
    <t>その他経費</t>
  </si>
  <si>
    <t>②　経費　計（経費率）</t>
  </si>
  <si>
    <t>③　利益（①－②）</t>
  </si>
  <si>
    <t>作業名</t>
  </si>
  <si>
    <t>作業担当職員名</t>
  </si>
  <si>
    <t>作業部門（中分類）</t>
  </si>
  <si>
    <t>売上に占める割合</t>
  </si>
  <si>
    <t>H26比</t>
  </si>
  <si>
    <t>年間売上高</t>
  </si>
  <si>
    <t>経費　計</t>
  </si>
  <si>
    <t>経費率</t>
  </si>
  <si>
    <t>利益</t>
  </si>
  <si>
    <t>の平成27年度以降の将来性</t>
  </si>
  <si>
    <t>目標年間売上高</t>
  </si>
  <si>
    <t>目標経費率</t>
  </si>
  <si>
    <t>2ページ目の作業</t>
  </si>
  <si>
    <t>←電話番号・FAX番号共に－（ハイフン）を使用してください。
※－（ハイフン）を使用しないと、先頭の０（ゼロ）が消えてしまいます。</t>
  </si>
  <si>
    <t>年間売上（全作業種）</t>
  </si>
  <si>
    <t>経費（全作業種）</t>
  </si>
  <si>
    <t>利益（全作業種）</t>
  </si>
  <si>
    <t>工賃（賃金）変動積立金</t>
  </si>
  <si>
    <t>設備等整備積立金</t>
  </si>
  <si>
    <t>工賃（賃金）支払可能額</t>
  </si>
  <si>
    <t>工賃（賃金）支払総額</t>
  </si>
  <si>
    <t>差額</t>
  </si>
  <si>
    <t>平成26
比</t>
  </si>
  <si>
    <t>各月の工賃（賃金）支払対象者の総数*1</t>
  </si>
  <si>
    <t>平均工賃（賃金）月額</t>
  </si>
  <si>
    <t>各日の各時間毎の支払対象者の総数*2</t>
  </si>
  <si>
    <t>平均工賃（賃金）時間額</t>
  </si>
  <si>
    <t>共有したか</t>
  </si>
  <si>
    <t>H27目標工賃（賃金）月額</t>
  </si>
  <si>
    <t>H28目標工賃（賃金）月額</t>
  </si>
  <si>
    <t>H29目標工賃（賃金）月額</t>
  </si>
  <si>
    <t>法人種別</t>
  </si>
  <si>
    <t>社会福祉協議会</t>
  </si>
  <si>
    <t>社会福祉法人（社会福祉協議会以外）</t>
  </si>
  <si>
    <t>医療法人</t>
  </si>
  <si>
    <t>営利法人（株式・合名・合資・合同会社）</t>
  </si>
  <si>
    <r>
      <t>特定非営利活動法人（</t>
    </r>
    <r>
      <rPr>
        <sz val="11"/>
        <color indexed="8"/>
        <rFont val="Calibri"/>
        <family val="2"/>
      </rPr>
      <t>NPO</t>
    </r>
    <r>
      <rPr>
        <sz val="11"/>
        <color indexed="8"/>
        <rFont val="ＭＳ Ｐゴシック"/>
        <family val="3"/>
      </rPr>
      <t>）</t>
    </r>
  </si>
  <si>
    <t>その他（社団・財団・農協・生協等）</t>
  </si>
  <si>
    <t>月額</t>
  </si>
  <si>
    <t>時間額</t>
  </si>
  <si>
    <t>H27目標工賃（賃金）時間額</t>
  </si>
  <si>
    <t>H28目標工賃（賃金）時間額</t>
  </si>
  <si>
    <t>H29目標工賃（賃金）時間額</t>
  </si>
  <si>
    <t>B 222 多機能型事業所　いずみの家 工賃（賃金）向上計画シート</t>
  </si>
  <si>
    <r>
      <t xml:space="preserve">←セルは結合されていません。
</t>
    </r>
    <r>
      <rPr>
        <sz val="11"/>
        <color indexed="8"/>
        <rFont val="ＭＳ Ｐゴシック"/>
        <family val="3"/>
      </rPr>
      <t>行の追加は行わず、文字フォントや図形を用いてください。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</si>
</sst>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&quot;h&quot;"/>
    <numFmt numFmtId="178" formatCode="#,###&quot;日&quot;"/>
    <numFmt numFmtId="179" formatCode="#,##0&quot;人&quot;"/>
    <numFmt numFmtId="180" formatCode="0.0%"/>
    <numFmt numFmtId="181" formatCode="#,###&quot;円&quot;;[Red]\-#,###&quot;円&quot;"/>
    <numFmt numFmtId="182" formatCode="#,##0_ &quot;円&quot;;[Red]\-#,##0\ &quot;円&quot;"/>
    <numFmt numFmtId="183" formatCode="0.00_ "/>
    <numFmt numFmtId="184" formatCode="0.000_ "/>
    <numFmt numFmtId="185" formatCode="0.0_ "/>
    <numFmt numFmtId="186" formatCode="#,##0.0;[Red]\-#,##0.0"/>
    <numFmt numFmtId="187" formatCode="0.0000_ "/>
    <numFmt numFmtId="188" formatCode="0_ "/>
    <numFmt numFmtId="189" formatCode="0.000000_ "/>
    <numFmt numFmtId="190" formatCode="0.0000000_ "/>
    <numFmt numFmtId="191" formatCode="0.00000000_ "/>
    <numFmt numFmtId="192" formatCode="0.00000_ "/>
    <numFmt numFmtId="193" formatCode="#,##0_ ;[Red]\-#,##0\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b/>
      <u val="single"/>
      <sz val="11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  <font>
      <sz val="11"/>
      <color rgb="FF000000"/>
      <name val="ＭＳ Ｐゴシック"/>
      <family val="3"/>
    </font>
    <font>
      <b/>
      <sz val="16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1" fillId="32" borderId="0" applyNumberFormat="0" applyBorder="0" applyAlignment="0" applyProtection="0"/>
  </cellStyleXfs>
  <cellXfs count="7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33" borderId="27" xfId="61" applyFont="1" applyFill="1" applyBorder="1" applyAlignment="1">
      <alignment horizontal="center" vertical="center"/>
      <protection/>
    </xf>
    <xf numFmtId="0" fontId="5" fillId="33" borderId="28" xfId="61" applyFont="1" applyFill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0" fillId="0" borderId="0" xfId="0" applyFill="1" applyBorder="1" applyAlignment="1">
      <alignment vertical="center"/>
    </xf>
    <xf numFmtId="0" fontId="5" fillId="33" borderId="29" xfId="61" applyFont="1" applyFill="1" applyBorder="1" applyAlignment="1">
      <alignment vertical="center" wrapText="1"/>
      <protection/>
    </xf>
    <xf numFmtId="0" fontId="5" fillId="33" borderId="30" xfId="61" applyFont="1" applyFill="1" applyBorder="1" applyAlignment="1">
      <alignment vertical="center" wrapText="1"/>
      <protection/>
    </xf>
    <xf numFmtId="0" fontId="5" fillId="33" borderId="31" xfId="61" applyFont="1" applyFill="1" applyBorder="1" applyAlignment="1">
      <alignment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9" fontId="0" fillId="0" borderId="14" xfId="42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176" fontId="0" fillId="0" borderId="22" xfId="49" applyNumberFormat="1" applyFont="1" applyFill="1" applyBorder="1" applyAlignment="1">
      <alignment horizontal="center" vertical="center"/>
    </xf>
    <xf numFmtId="9" fontId="0" fillId="0" borderId="22" xfId="42" applyFont="1" applyFill="1" applyBorder="1" applyAlignment="1">
      <alignment horizontal="center" vertical="center"/>
    </xf>
    <xf numFmtId="9" fontId="0" fillId="0" borderId="36" xfId="42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176" fontId="65" fillId="0" borderId="10" xfId="49" applyNumberFormat="1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33" borderId="37" xfId="6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wrapText="1"/>
    </xf>
    <xf numFmtId="0" fontId="5" fillId="34" borderId="39" xfId="61" applyFont="1" applyFill="1" applyBorder="1" applyAlignment="1">
      <alignment horizontal="center" vertical="center"/>
      <protection/>
    </xf>
    <xf numFmtId="0" fontId="5" fillId="34" borderId="40" xfId="61" applyFont="1" applyFill="1" applyBorder="1" applyAlignment="1">
      <alignment vertical="center" wrapText="1"/>
      <protection/>
    </xf>
    <xf numFmtId="0" fontId="5" fillId="34" borderId="41" xfId="61" applyFont="1" applyFill="1" applyBorder="1" applyAlignment="1">
      <alignment vertical="center" wrapText="1"/>
      <protection/>
    </xf>
    <xf numFmtId="0" fontId="5" fillId="34" borderId="42" xfId="61" applyFont="1" applyFill="1" applyBorder="1" applyAlignment="1">
      <alignment vertical="center" wrapText="1"/>
      <protection/>
    </xf>
    <xf numFmtId="0" fontId="5" fillId="34" borderId="43" xfId="6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62" applyFill="1" applyBorder="1" applyAlignment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8" fillId="0" borderId="0" xfId="62">
      <alignment vertical="center"/>
      <protection/>
    </xf>
    <xf numFmtId="0" fontId="8" fillId="0" borderId="47" xfId="62" applyBorder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2" fillId="0" borderId="47" xfId="62" applyFont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8" fillId="36" borderId="47" xfId="62" applyFill="1" applyBorder="1">
      <alignment vertical="center"/>
      <protection/>
    </xf>
    <xf numFmtId="0" fontId="0" fillId="0" borderId="0" xfId="0" applyNumberFormat="1" applyFill="1" applyAlignment="1">
      <alignment vertical="center"/>
    </xf>
    <xf numFmtId="0" fontId="65" fillId="6" borderId="12" xfId="0" applyFont="1" applyFill="1" applyBorder="1" applyAlignment="1" applyProtection="1">
      <alignment horizontal="center" vertical="center" shrinkToFit="1"/>
      <protection locked="0"/>
    </xf>
    <xf numFmtId="0" fontId="0" fillId="6" borderId="12" xfId="0" applyFont="1" applyFill="1" applyBorder="1" applyAlignment="1" applyProtection="1">
      <alignment horizontal="center" vertical="center" shrinkToFit="1"/>
      <protection locked="0"/>
    </xf>
    <xf numFmtId="0" fontId="63" fillId="6" borderId="0" xfId="0" applyFont="1" applyFill="1" applyBorder="1" applyAlignment="1" applyProtection="1">
      <alignment vertical="top" shrinkToFit="1"/>
      <protection locked="0"/>
    </xf>
    <xf numFmtId="0" fontId="53" fillId="6" borderId="13" xfId="0" applyFont="1" applyFill="1" applyBorder="1" applyAlignment="1" applyProtection="1">
      <alignment horizontal="left" vertical="top" shrinkToFit="1"/>
      <protection locked="0"/>
    </xf>
    <xf numFmtId="0" fontId="63" fillId="6" borderId="0" xfId="0" applyFont="1" applyFill="1" applyBorder="1" applyAlignment="1" applyProtection="1">
      <alignment vertical="top"/>
      <protection locked="0"/>
    </xf>
    <xf numFmtId="0" fontId="63" fillId="6" borderId="0" xfId="0" applyFont="1" applyFill="1" applyBorder="1" applyAlignment="1" applyProtection="1">
      <alignment vertical="top" wrapText="1"/>
      <protection locked="0"/>
    </xf>
    <xf numFmtId="0" fontId="63" fillId="6" borderId="14" xfId="0" applyFont="1" applyFill="1" applyBorder="1" applyAlignment="1" applyProtection="1">
      <alignment vertical="top" wrapText="1"/>
      <protection locked="0"/>
    </xf>
    <xf numFmtId="0" fontId="67" fillId="6" borderId="0" xfId="0" applyFont="1" applyFill="1" applyBorder="1" applyAlignment="1" applyProtection="1">
      <alignment horizontal="left" vertical="top" shrinkToFit="1"/>
      <protection locked="0"/>
    </xf>
    <xf numFmtId="0" fontId="67" fillId="6" borderId="14" xfId="0" applyFont="1" applyFill="1" applyBorder="1" applyAlignment="1" applyProtection="1">
      <alignment horizontal="left" vertical="top" shrinkToFit="1"/>
      <protection locked="0"/>
    </xf>
    <xf numFmtId="0" fontId="0" fillId="6" borderId="13" xfId="0" applyFill="1" applyBorder="1" applyAlignment="1" applyProtection="1">
      <alignment vertical="top"/>
      <protection locked="0"/>
    </xf>
    <xf numFmtId="0" fontId="63" fillId="6" borderId="14" xfId="0" applyFont="1" applyFill="1" applyBorder="1" applyAlignment="1" applyProtection="1">
      <alignment vertical="top"/>
      <protection locked="0"/>
    </xf>
    <xf numFmtId="0" fontId="0" fillId="6" borderId="13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vertical="top"/>
      <protection locked="0"/>
    </xf>
    <xf numFmtId="0" fontId="63" fillId="6" borderId="0" xfId="0" applyFont="1" applyFill="1" applyBorder="1" applyAlignment="1" applyProtection="1">
      <alignment horizontal="center" vertical="top"/>
      <protection locked="0"/>
    </xf>
    <xf numFmtId="0" fontId="63" fillId="6" borderId="0" xfId="0" applyFont="1" applyFill="1" applyBorder="1" applyAlignment="1" applyProtection="1">
      <alignment horizontal="left" vertical="top"/>
      <protection locked="0"/>
    </xf>
    <xf numFmtId="0" fontId="68" fillId="6" borderId="0" xfId="0" applyFont="1" applyFill="1" applyBorder="1" applyAlignment="1" applyProtection="1">
      <alignment vertical="top"/>
      <protection locked="0"/>
    </xf>
    <xf numFmtId="0" fontId="68" fillId="6" borderId="14" xfId="0" applyFont="1" applyFill="1" applyBorder="1" applyAlignment="1" applyProtection="1">
      <alignment vertical="top"/>
      <protection locked="0"/>
    </xf>
    <xf numFmtId="0" fontId="0" fillId="6" borderId="15" xfId="0" applyFont="1" applyFill="1" applyBorder="1" applyAlignment="1" applyProtection="1">
      <alignment vertical="top"/>
      <protection locked="0"/>
    </xf>
    <xf numFmtId="0" fontId="68" fillId="6" borderId="10" xfId="0" applyFont="1" applyFill="1" applyBorder="1" applyAlignment="1" applyProtection="1">
      <alignment vertical="top"/>
      <protection locked="0"/>
    </xf>
    <xf numFmtId="0" fontId="68" fillId="6" borderId="11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/>
    </xf>
    <xf numFmtId="9" fontId="0" fillId="0" borderId="0" xfId="42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9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182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vertical="center" wrapText="1"/>
    </xf>
    <xf numFmtId="193" fontId="0" fillId="0" borderId="0" xfId="0" applyNumberFormat="1" applyAlignment="1">
      <alignment vertical="center"/>
    </xf>
    <xf numFmtId="193" fontId="0" fillId="0" borderId="0" xfId="0" applyNumberFormat="1" applyBorder="1" applyAlignment="1">
      <alignment vertical="center"/>
    </xf>
    <xf numFmtId="193" fontId="0" fillId="0" borderId="47" xfId="0" applyNumberFormat="1" applyBorder="1" applyAlignment="1">
      <alignment vertical="center"/>
    </xf>
    <xf numFmtId="193" fontId="0" fillId="0" borderId="47" xfId="0" applyNumberFormat="1" applyBorder="1" applyAlignment="1">
      <alignment vertical="center" wrapText="1"/>
    </xf>
    <xf numFmtId="193" fontId="0" fillId="0" borderId="47" xfId="0" applyNumberFormat="1" applyBorder="1" applyAlignment="1">
      <alignment vertical="center" shrinkToFit="1"/>
    </xf>
    <xf numFmtId="193" fontId="0" fillId="0" borderId="0" xfId="0" applyNumberFormat="1" applyAlignment="1">
      <alignment horizontal="center" vertical="center"/>
    </xf>
    <xf numFmtId="193" fontId="0" fillId="0" borderId="47" xfId="0" applyNumberFormat="1" applyBorder="1" applyAlignment="1">
      <alignment horizontal="center" vertical="center" wrapText="1"/>
    </xf>
    <xf numFmtId="0" fontId="0" fillId="37" borderId="47" xfId="0" applyFill="1" applyBorder="1" applyAlignment="1">
      <alignment horizontal="left" vertical="center" wrapText="1"/>
    </xf>
    <xf numFmtId="0" fontId="0" fillId="37" borderId="47" xfId="0" applyNumberFormat="1" applyFill="1" applyBorder="1" applyAlignment="1">
      <alignment horizontal="left" vertical="center" wrapText="1"/>
    </xf>
    <xf numFmtId="0" fontId="0" fillId="37" borderId="47" xfId="0" applyFill="1" applyBorder="1" applyAlignment="1">
      <alignment horizontal="left" vertical="center" wrapText="1" shrinkToFit="1"/>
    </xf>
    <xf numFmtId="0" fontId="0" fillId="0" borderId="47" xfId="0" applyFill="1" applyBorder="1" applyAlignment="1">
      <alignment vertical="center" shrinkToFit="1"/>
    </xf>
    <xf numFmtId="186" fontId="0" fillId="0" borderId="47" xfId="49" applyNumberFormat="1" applyFont="1" applyBorder="1" applyAlignment="1">
      <alignment vertical="center" shrinkToFit="1"/>
    </xf>
    <xf numFmtId="0" fontId="0" fillId="0" borderId="47" xfId="0" applyNumberFormat="1" applyBorder="1" applyAlignment="1">
      <alignment vertical="center" shrinkToFit="1"/>
    </xf>
    <xf numFmtId="0" fontId="0" fillId="0" borderId="47" xfId="0" applyNumberFormat="1" applyFill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82" fontId="0" fillId="0" borderId="47" xfId="0" applyNumberFormat="1" applyBorder="1" applyAlignment="1">
      <alignment vertical="center" shrinkToFit="1"/>
    </xf>
    <xf numFmtId="180" fontId="0" fillId="0" borderId="47" xfId="0" applyNumberFormat="1" applyBorder="1" applyAlignment="1">
      <alignment vertical="center" shrinkToFit="1"/>
    </xf>
    <xf numFmtId="179" fontId="0" fillId="0" borderId="47" xfId="0" applyNumberFormat="1" applyBorder="1" applyAlignment="1">
      <alignment vertical="center" shrinkToFit="1"/>
    </xf>
    <xf numFmtId="182" fontId="0" fillId="34" borderId="47" xfId="0" applyNumberFormat="1" applyFill="1" applyBorder="1" applyAlignment="1">
      <alignment vertical="center" shrinkToFi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7" borderId="47" xfId="0" applyFill="1" applyBorder="1" applyAlignment="1">
      <alignment vertical="center" wrapText="1"/>
    </xf>
    <xf numFmtId="182" fontId="0" fillId="37" borderId="47" xfId="0" applyNumberFormat="1" applyFill="1" applyBorder="1" applyAlignment="1">
      <alignment vertical="center" wrapText="1"/>
    </xf>
    <xf numFmtId="180" fontId="0" fillId="37" borderId="47" xfId="0" applyNumberFormat="1" applyFill="1" applyBorder="1" applyAlignment="1">
      <alignment vertical="center" wrapText="1"/>
    </xf>
    <xf numFmtId="176" fontId="0" fillId="0" borderId="47" xfId="0" applyNumberFormat="1" applyBorder="1" applyAlignment="1">
      <alignment vertical="center" wrapText="1"/>
    </xf>
    <xf numFmtId="180" fontId="0" fillId="0" borderId="47" xfId="42" applyNumberFormat="1" applyFont="1" applyBorder="1" applyAlignment="1">
      <alignment vertical="center" wrapText="1"/>
    </xf>
    <xf numFmtId="182" fontId="0" fillId="0" borderId="47" xfId="0" applyNumberFormat="1" applyBorder="1" applyAlignment="1">
      <alignment vertical="center" wrapText="1"/>
    </xf>
    <xf numFmtId="180" fontId="0" fillId="0" borderId="47" xfId="0" applyNumberFormat="1" applyBorder="1" applyAlignment="1">
      <alignment vertical="center" wrapText="1"/>
    </xf>
    <xf numFmtId="176" fontId="0" fillId="37" borderId="47" xfId="0" applyNumberFormat="1" applyFill="1" applyBorder="1" applyAlignment="1">
      <alignment vertical="center" wrapText="1"/>
    </xf>
    <xf numFmtId="193" fontId="0" fillId="37" borderId="47" xfId="0" applyNumberFormat="1" applyFill="1" applyBorder="1" applyAlignment="1">
      <alignment vertical="center"/>
    </xf>
    <xf numFmtId="193" fontId="68" fillId="37" borderId="47" xfId="0" applyNumberFormat="1" applyFont="1" applyFill="1" applyBorder="1" applyAlignment="1">
      <alignment vertical="center" wrapText="1" shrinkToFit="1"/>
    </xf>
    <xf numFmtId="193" fontId="0" fillId="37" borderId="47" xfId="0" applyNumberFormat="1" applyFill="1" applyBorder="1" applyAlignment="1">
      <alignment vertical="center" wrapText="1"/>
    </xf>
    <xf numFmtId="193" fontId="68" fillId="37" borderId="47" xfId="0" applyNumberFormat="1" applyFont="1" applyFill="1" applyBorder="1" applyAlignment="1">
      <alignment vertical="center" wrapText="1"/>
    </xf>
    <xf numFmtId="180" fontId="0" fillId="0" borderId="47" xfId="42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82" fontId="0" fillId="0" borderId="47" xfId="42" applyNumberFormat="1" applyFont="1" applyBorder="1" applyAlignment="1">
      <alignment vertical="center" shrinkToFit="1"/>
    </xf>
    <xf numFmtId="0" fontId="45" fillId="38" borderId="1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2" fillId="7" borderId="22" xfId="0" applyFont="1" applyFill="1" applyBorder="1" applyAlignment="1">
      <alignment horizontal="center" vertical="center"/>
    </xf>
    <xf numFmtId="0" fontId="62" fillId="7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45" fillId="38" borderId="0" xfId="0" applyFont="1" applyFill="1" applyBorder="1" applyAlignment="1">
      <alignment horizontal="left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6" borderId="47" xfId="0" applyFill="1" applyBorder="1" applyAlignment="1">
      <alignment horizontal="left" vertical="center"/>
    </xf>
    <xf numFmtId="0" fontId="0" fillId="6" borderId="30" xfId="0" applyFill="1" applyBorder="1" applyAlignment="1">
      <alignment horizontal="left" vertical="center"/>
    </xf>
    <xf numFmtId="0" fontId="0" fillId="6" borderId="4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top" wrapText="1"/>
    </xf>
    <xf numFmtId="0" fontId="0" fillId="34" borderId="52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63" fillId="0" borderId="47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38" fontId="0" fillId="6" borderId="0" xfId="49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6" borderId="51" xfId="0" applyFill="1" applyBorder="1" applyAlignment="1">
      <alignment horizontal="left" vertical="center"/>
    </xf>
    <xf numFmtId="0" fontId="0" fillId="6" borderId="37" xfId="0" applyFill="1" applyBorder="1" applyAlignment="1">
      <alignment horizontal="left" vertical="center"/>
    </xf>
    <xf numFmtId="0" fontId="0" fillId="34" borderId="55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left" vertical="center"/>
    </xf>
    <xf numFmtId="49" fontId="0" fillId="0" borderId="47" xfId="0" applyNumberFormat="1" applyFill="1" applyBorder="1" applyAlignment="1">
      <alignment horizontal="center" vertical="center"/>
    </xf>
    <xf numFmtId="49" fontId="0" fillId="6" borderId="47" xfId="0" applyNumberFormat="1" applyFill="1" applyBorder="1" applyAlignment="1">
      <alignment horizontal="center" vertical="center"/>
    </xf>
    <xf numFmtId="49" fontId="0" fillId="6" borderId="30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 shrinkToFit="1"/>
    </xf>
    <xf numFmtId="0" fontId="0" fillId="0" borderId="47" xfId="0" applyFill="1" applyBorder="1" applyAlignment="1">
      <alignment horizontal="left" vertical="center" shrinkToFit="1"/>
    </xf>
    <xf numFmtId="0" fontId="63" fillId="0" borderId="5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63" fillId="6" borderId="57" xfId="0" applyFont="1" applyFill="1" applyBorder="1" applyAlignment="1">
      <alignment horizontal="left" vertical="top" wrapText="1"/>
    </xf>
    <xf numFmtId="0" fontId="63" fillId="6" borderId="47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left" vertical="center"/>
    </xf>
    <xf numFmtId="0" fontId="63" fillId="0" borderId="45" xfId="0" applyFont="1" applyFill="1" applyBorder="1" applyAlignment="1">
      <alignment horizontal="left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 shrinkToFit="1"/>
    </xf>
    <xf numFmtId="9" fontId="63" fillId="34" borderId="47" xfId="42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3" fillId="0" borderId="33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left" vertical="center"/>
    </xf>
    <xf numFmtId="176" fontId="63" fillId="6" borderId="20" xfId="49" applyNumberFormat="1" applyFont="1" applyFill="1" applyBorder="1" applyAlignment="1">
      <alignment horizontal="center" vertical="center"/>
    </xf>
    <xf numFmtId="176" fontId="63" fillId="6" borderId="12" xfId="49" applyNumberFormat="1" applyFont="1" applyFill="1" applyBorder="1" applyAlignment="1">
      <alignment horizontal="center" vertical="center"/>
    </xf>
    <xf numFmtId="176" fontId="63" fillId="6" borderId="33" xfId="49" applyNumberFormat="1" applyFont="1" applyFill="1" applyBorder="1" applyAlignment="1">
      <alignment horizontal="center" vertical="center"/>
    </xf>
    <xf numFmtId="176" fontId="63" fillId="6" borderId="47" xfId="49" applyNumberFormat="1" applyFont="1" applyFill="1" applyBorder="1" applyAlignment="1">
      <alignment horizontal="center" vertical="center"/>
    </xf>
    <xf numFmtId="9" fontId="63" fillId="34" borderId="20" xfId="42" applyFont="1" applyFill="1" applyBorder="1" applyAlignment="1">
      <alignment horizontal="center" vertical="center"/>
    </xf>
    <xf numFmtId="9" fontId="63" fillId="34" borderId="12" xfId="42" applyFont="1" applyFill="1" applyBorder="1" applyAlignment="1">
      <alignment horizontal="center" vertical="center"/>
    </xf>
    <xf numFmtId="9" fontId="63" fillId="34" borderId="33" xfId="42" applyFont="1" applyFill="1" applyBorder="1" applyAlignment="1">
      <alignment horizontal="center" vertical="center"/>
    </xf>
    <xf numFmtId="176" fontId="63" fillId="34" borderId="20" xfId="49" applyNumberFormat="1" applyFont="1" applyFill="1" applyBorder="1" applyAlignment="1">
      <alignment horizontal="center" vertical="center"/>
    </xf>
    <xf numFmtId="176" fontId="63" fillId="34" borderId="12" xfId="49" applyNumberFormat="1" applyFont="1" applyFill="1" applyBorder="1" applyAlignment="1">
      <alignment horizontal="center" vertical="center"/>
    </xf>
    <xf numFmtId="176" fontId="63" fillId="34" borderId="33" xfId="49" applyNumberFormat="1" applyFont="1" applyFill="1" applyBorder="1" applyAlignment="1">
      <alignment horizontal="center" vertical="center"/>
    </xf>
    <xf numFmtId="176" fontId="63" fillId="34" borderId="47" xfId="49" applyNumberFormat="1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76" fontId="0" fillId="6" borderId="41" xfId="0" applyNumberFormat="1" applyFill="1" applyBorder="1" applyAlignment="1">
      <alignment horizontal="center" vertical="center"/>
    </xf>
    <xf numFmtId="176" fontId="0" fillId="6" borderId="47" xfId="0" applyNumberFormat="1" applyFill="1" applyBorder="1" applyAlignment="1">
      <alignment horizontal="center" vertical="center"/>
    </xf>
    <xf numFmtId="176" fontId="0" fillId="34" borderId="41" xfId="0" applyNumberFormat="1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176" fontId="0" fillId="34" borderId="39" xfId="0" applyNumberFormat="1" applyFill="1" applyBorder="1" applyAlignment="1">
      <alignment horizontal="center" vertical="center"/>
    </xf>
    <xf numFmtId="176" fontId="0" fillId="34" borderId="61" xfId="0" applyNumberFormat="1" applyFill="1" applyBorder="1" applyAlignment="1">
      <alignment horizontal="center" vertical="center"/>
    </xf>
    <xf numFmtId="179" fontId="0" fillId="6" borderId="62" xfId="0" applyNumberFormat="1" applyFill="1" applyBorder="1" applyAlignment="1">
      <alignment horizontal="center" vertical="center"/>
    </xf>
    <xf numFmtId="179" fontId="0" fillId="6" borderId="58" xfId="0" applyNumberFormat="1" applyFill="1" applyBorder="1" applyAlignment="1">
      <alignment horizontal="center" vertical="center"/>
    </xf>
    <xf numFmtId="177" fontId="0" fillId="6" borderId="35" xfId="0" applyNumberFormat="1" applyFill="1" applyBorder="1" applyAlignment="1">
      <alignment horizontal="center" vertical="center"/>
    </xf>
    <xf numFmtId="177" fontId="0" fillId="6" borderId="16" xfId="0" applyNumberFormat="1" applyFill="1" applyBorder="1" applyAlignment="1">
      <alignment horizontal="center" vertical="center"/>
    </xf>
    <xf numFmtId="9" fontId="0" fillId="34" borderId="47" xfId="42" applyFont="1" applyFill="1" applyBorder="1" applyAlignment="1">
      <alignment horizontal="center" vertical="center"/>
    </xf>
    <xf numFmtId="9" fontId="0" fillId="34" borderId="30" xfId="42" applyFont="1" applyFill="1" applyBorder="1" applyAlignment="1">
      <alignment horizontal="center" vertical="center"/>
    </xf>
    <xf numFmtId="176" fontId="0" fillId="34" borderId="47" xfId="0" applyNumberFormat="1" applyFill="1" applyBorder="1" applyAlignment="1">
      <alignment horizontal="center" vertical="center"/>
    </xf>
    <xf numFmtId="178" fontId="0" fillId="6" borderId="35" xfId="0" applyNumberFormat="1" applyFill="1" applyBorder="1" applyAlignment="1">
      <alignment horizontal="center" vertical="center"/>
    </xf>
    <xf numFmtId="178" fontId="0" fillId="6" borderId="16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6" borderId="3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5" fillId="6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6" borderId="12" xfId="0" applyFill="1" applyBorder="1" applyAlignment="1" applyProtection="1">
      <alignment horizontal="left" vertical="center" shrinkToFit="1"/>
      <protection locked="0"/>
    </xf>
    <xf numFmtId="0" fontId="0" fillId="6" borderId="12" xfId="0" applyFont="1" applyFill="1" applyBorder="1" applyAlignment="1" applyProtection="1">
      <alignment horizontal="left" vertical="center" shrinkToFit="1"/>
      <protection locked="0"/>
    </xf>
    <xf numFmtId="0" fontId="0" fillId="6" borderId="34" xfId="0" applyFont="1" applyFill="1" applyBorder="1" applyAlignment="1" applyProtection="1">
      <alignment horizontal="left" vertical="center" shrinkToFit="1"/>
      <protection locked="0"/>
    </xf>
    <xf numFmtId="0" fontId="0" fillId="6" borderId="20" xfId="0" applyFill="1" applyBorder="1" applyAlignment="1" applyProtection="1">
      <alignment horizontal="left" vertical="center" shrinkToFit="1"/>
      <protection locked="0"/>
    </xf>
    <xf numFmtId="0" fontId="0" fillId="6" borderId="33" xfId="0" applyFont="1" applyFill="1" applyBorder="1" applyAlignment="1" applyProtection="1">
      <alignment horizontal="lef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35" borderId="12" xfId="0" applyFont="1" applyFill="1" applyBorder="1" applyAlignment="1" applyProtection="1">
      <alignment horizontal="center" vertical="center" shrinkToFit="1"/>
      <protection locked="0"/>
    </xf>
    <xf numFmtId="0" fontId="0" fillId="35" borderId="34" xfId="0" applyFont="1" applyFill="1" applyBorder="1" applyAlignment="1" applyProtection="1">
      <alignment horizontal="center" vertical="center" shrinkToFit="1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>
      <alignment horizontal="center" vertical="center"/>
    </xf>
    <xf numFmtId="38" fontId="65" fillId="6" borderId="50" xfId="49" applyFont="1" applyFill="1" applyBorder="1" applyAlignment="1" applyProtection="1">
      <alignment horizontal="center" vertical="center"/>
      <protection locked="0"/>
    </xf>
    <xf numFmtId="38" fontId="65" fillId="6" borderId="57" xfId="49" applyFont="1" applyFill="1" applyBorder="1" applyAlignment="1" applyProtection="1">
      <alignment horizontal="center" vertical="center"/>
      <protection locked="0"/>
    </xf>
    <xf numFmtId="38" fontId="65" fillId="6" borderId="25" xfId="49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shrinkToFit="1"/>
    </xf>
    <xf numFmtId="0" fontId="0" fillId="6" borderId="47" xfId="0" applyFont="1" applyFill="1" applyBorder="1" applyAlignment="1" applyProtection="1">
      <alignment horizontal="left" vertical="center"/>
      <protection locked="0"/>
    </xf>
    <xf numFmtId="0" fontId="0" fillId="6" borderId="30" xfId="0" applyFont="1" applyFill="1" applyBorder="1" applyAlignment="1" applyProtection="1">
      <alignment horizontal="left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6" borderId="20" xfId="0" applyNumberFormat="1" applyFont="1" applyFill="1" applyBorder="1" applyAlignment="1" applyProtection="1">
      <alignment vertical="center"/>
      <protection locked="0"/>
    </xf>
    <xf numFmtId="0" fontId="0" fillId="6" borderId="12" xfId="0" applyNumberFormat="1" applyFont="1" applyFill="1" applyBorder="1" applyAlignment="1" applyProtection="1">
      <alignment vertical="center"/>
      <protection locked="0"/>
    </xf>
    <xf numFmtId="0" fontId="0" fillId="6" borderId="34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9" fillId="6" borderId="51" xfId="43" applyFill="1" applyBorder="1" applyAlignment="1" applyProtection="1">
      <alignment vertical="center"/>
      <protection locked="0"/>
    </xf>
    <xf numFmtId="0" fontId="0" fillId="6" borderId="51" xfId="0" applyFont="1" applyFill="1" applyBorder="1" applyAlignment="1" applyProtection="1">
      <alignment vertical="center"/>
      <protection locked="0"/>
    </xf>
    <xf numFmtId="0" fontId="0" fillId="6" borderId="3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/>
    </xf>
    <xf numFmtId="0" fontId="63" fillId="0" borderId="13" xfId="0" applyFont="1" applyFill="1" applyBorder="1" applyAlignment="1">
      <alignment vertical="top"/>
    </xf>
    <xf numFmtId="0" fontId="0" fillId="6" borderId="22" xfId="0" applyFont="1" applyFill="1" applyBorder="1" applyAlignment="1" applyProtection="1">
      <alignment horizontal="center" vertical="center"/>
      <protection locked="0"/>
    </xf>
    <xf numFmtId="0" fontId="65" fillId="6" borderId="13" xfId="0" applyFont="1" applyFill="1" applyBorder="1" applyAlignment="1" applyProtection="1">
      <alignment horizontal="left" vertical="top" wrapText="1"/>
      <protection locked="0"/>
    </xf>
    <xf numFmtId="0" fontId="65" fillId="6" borderId="0" xfId="0" applyFont="1" applyFill="1" applyBorder="1" applyAlignment="1" applyProtection="1">
      <alignment horizontal="left" vertical="top" wrapText="1"/>
      <protection locked="0"/>
    </xf>
    <xf numFmtId="0" fontId="65" fillId="6" borderId="14" xfId="0" applyFont="1" applyFill="1" applyBorder="1" applyAlignment="1" applyProtection="1">
      <alignment horizontal="left" vertical="top" wrapText="1"/>
      <protection locked="0"/>
    </xf>
    <xf numFmtId="0" fontId="65" fillId="6" borderId="19" xfId="0" applyFont="1" applyFill="1" applyBorder="1" applyAlignment="1" applyProtection="1">
      <alignment horizontal="left" vertical="top" wrapText="1"/>
      <protection locked="0"/>
    </xf>
    <xf numFmtId="0" fontId="65" fillId="6" borderId="17" xfId="0" applyFont="1" applyFill="1" applyBorder="1" applyAlignment="1" applyProtection="1">
      <alignment horizontal="left" vertical="top" wrapText="1"/>
      <protection locked="0"/>
    </xf>
    <xf numFmtId="0" fontId="65" fillId="6" borderId="65" xfId="0" applyFont="1" applyFill="1" applyBorder="1" applyAlignment="1" applyProtection="1">
      <alignment horizontal="left" vertical="top" wrapText="1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6" borderId="33" xfId="0" applyNumberFormat="1" applyFont="1" applyFill="1" applyBorder="1" applyAlignment="1" applyProtection="1">
      <alignment vertical="center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65" fillId="6" borderId="20" xfId="0" applyFont="1" applyFill="1" applyBorder="1" applyAlignment="1" applyProtection="1">
      <alignment horizontal="center" vertical="center"/>
      <protection locked="0"/>
    </xf>
    <xf numFmtId="0" fontId="65" fillId="6" borderId="12" xfId="0" applyFont="1" applyFill="1" applyBorder="1" applyAlignment="1" applyProtection="1">
      <alignment horizontal="center" vertical="center"/>
      <protection locked="0"/>
    </xf>
    <xf numFmtId="0" fontId="65" fillId="6" borderId="34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65" fillId="35" borderId="12" xfId="0" applyFont="1" applyFill="1" applyBorder="1" applyAlignment="1" applyProtection="1">
      <alignment horizontal="center" vertical="center" shrinkToFit="1"/>
      <protection locked="0"/>
    </xf>
    <xf numFmtId="0" fontId="65" fillId="35" borderId="33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45" fillId="38" borderId="24" xfId="0" applyFont="1" applyFill="1" applyBorder="1" applyAlignment="1">
      <alignment horizontal="left" vertical="center"/>
    </xf>
    <xf numFmtId="0" fontId="45" fillId="38" borderId="26" xfId="0" applyFont="1" applyFill="1" applyBorder="1" applyAlignment="1">
      <alignment horizontal="left" vertical="center"/>
    </xf>
    <xf numFmtId="0" fontId="45" fillId="38" borderId="46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35" borderId="52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185" fontId="65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8" fillId="6" borderId="13" xfId="0" applyFont="1" applyFill="1" applyBorder="1" applyAlignment="1" applyProtection="1">
      <alignment horizontal="left" vertical="top" wrapText="1"/>
      <protection locked="0"/>
    </xf>
    <xf numFmtId="0" fontId="65" fillId="6" borderId="15" xfId="0" applyFont="1" applyFill="1" applyBorder="1" applyAlignment="1" applyProtection="1">
      <alignment horizontal="left" vertical="top" wrapText="1"/>
      <protection locked="0"/>
    </xf>
    <xf numFmtId="0" fontId="65" fillId="6" borderId="10" xfId="0" applyFont="1" applyFill="1" applyBorder="1" applyAlignment="1" applyProtection="1">
      <alignment horizontal="left" vertical="top" wrapText="1"/>
      <protection locked="0"/>
    </xf>
    <xf numFmtId="0" fontId="65" fillId="6" borderId="11" xfId="0" applyFont="1" applyFill="1" applyBorder="1" applyAlignment="1" applyProtection="1">
      <alignment horizontal="left" vertical="top" wrapText="1"/>
      <protection locked="0"/>
    </xf>
    <xf numFmtId="0" fontId="0" fillId="34" borderId="55" xfId="0" applyFont="1" applyFill="1" applyBorder="1" applyAlignment="1" applyProtection="1">
      <alignment horizontal="center" vertical="center" shrinkToFit="1"/>
      <protection/>
    </xf>
    <xf numFmtId="0" fontId="0" fillId="34" borderId="44" xfId="0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0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182" fontId="0" fillId="34" borderId="69" xfId="0" applyNumberFormat="1" applyFont="1" applyFill="1" applyBorder="1" applyAlignment="1">
      <alignment horizontal="center" vertical="center" shrinkToFit="1"/>
    </xf>
    <xf numFmtId="182" fontId="0" fillId="34" borderId="67" xfId="0" applyNumberFormat="1" applyFont="1" applyFill="1" applyBorder="1" applyAlignment="1">
      <alignment horizontal="center" vertical="center" shrinkToFit="1"/>
    </xf>
    <xf numFmtId="182" fontId="0" fillId="34" borderId="68" xfId="0" applyNumberFormat="1" applyFont="1" applyFill="1" applyBorder="1" applyAlignment="1">
      <alignment horizontal="center" vertical="center" shrinkToFit="1"/>
    </xf>
    <xf numFmtId="182" fontId="0" fillId="34" borderId="70" xfId="0" applyNumberFormat="1" applyFont="1" applyFill="1" applyBorder="1" applyAlignment="1">
      <alignment horizontal="center" vertical="center" shrinkToFit="1"/>
    </xf>
    <xf numFmtId="180" fontId="0" fillId="6" borderId="20" xfId="42" applyNumberFormat="1" applyFont="1" applyFill="1" applyBorder="1" applyAlignment="1" applyProtection="1" quotePrefix="1">
      <alignment horizontal="center" vertical="center" shrinkToFit="1"/>
      <protection locked="0"/>
    </xf>
    <xf numFmtId="180" fontId="0" fillId="6" borderId="12" xfId="42" applyNumberFormat="1" applyFont="1" applyFill="1" applyBorder="1" applyAlignment="1" applyProtection="1">
      <alignment horizontal="center" vertical="center" shrinkToFit="1"/>
      <protection locked="0"/>
    </xf>
    <xf numFmtId="180" fontId="0" fillId="6" borderId="33" xfId="42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6" fontId="0" fillId="34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180" fontId="0" fillId="34" borderId="20" xfId="42" applyNumberFormat="1" applyFont="1" applyFill="1" applyBorder="1" applyAlignment="1">
      <alignment horizontal="center" vertical="center" shrinkToFit="1"/>
    </xf>
    <xf numFmtId="180" fontId="0" fillId="34" borderId="12" xfId="42" applyNumberFormat="1" applyFont="1" applyFill="1" applyBorder="1" applyAlignment="1">
      <alignment horizontal="center" vertical="center" shrinkToFit="1"/>
    </xf>
    <xf numFmtId="180" fontId="0" fillId="34" borderId="34" xfId="42" applyNumberFormat="1" applyFont="1" applyFill="1" applyBorder="1" applyAlignment="1">
      <alignment horizontal="center" vertical="center" shrinkToFit="1"/>
    </xf>
    <xf numFmtId="180" fontId="0" fillId="34" borderId="21" xfId="42" applyNumberFormat="1" applyFont="1" applyFill="1" applyBorder="1" applyAlignment="1">
      <alignment horizontal="center" vertical="center" shrinkToFit="1"/>
    </xf>
    <xf numFmtId="180" fontId="0" fillId="34" borderId="22" xfId="42" applyNumberFormat="1" applyFont="1" applyFill="1" applyBorder="1" applyAlignment="1">
      <alignment horizontal="center" vertical="center" shrinkToFit="1"/>
    </xf>
    <xf numFmtId="180" fontId="0" fillId="34" borderId="36" xfId="42" applyNumberFormat="1" applyFont="1" applyFill="1" applyBorder="1" applyAlignment="1">
      <alignment horizontal="center" vertical="center" shrinkToFit="1"/>
    </xf>
    <xf numFmtId="180" fontId="0" fillId="34" borderId="25" xfId="42" applyNumberFormat="1" applyFont="1" applyFill="1" applyBorder="1" applyAlignment="1">
      <alignment horizontal="center" vertical="center" shrinkToFit="1"/>
    </xf>
    <xf numFmtId="180" fontId="0" fillId="34" borderId="17" xfId="42" applyNumberFormat="1" applyFont="1" applyFill="1" applyBorder="1" applyAlignment="1">
      <alignment horizontal="center" vertical="center" shrinkToFit="1"/>
    </xf>
    <xf numFmtId="180" fontId="0" fillId="34" borderId="65" xfId="42" applyNumberFormat="1" applyFont="1" applyFill="1" applyBorder="1" applyAlignment="1">
      <alignment horizontal="center" vertical="center" shrinkToFit="1"/>
    </xf>
    <xf numFmtId="176" fontId="0" fillId="34" borderId="20" xfId="0" applyNumberFormat="1" applyFont="1" applyFill="1" applyBorder="1" applyAlignment="1">
      <alignment horizontal="center" vertical="center" shrinkToFit="1"/>
    </xf>
    <xf numFmtId="176" fontId="0" fillId="34" borderId="12" xfId="0" applyNumberFormat="1" applyFont="1" applyFill="1" applyBorder="1" applyAlignment="1">
      <alignment horizontal="center" vertical="center" shrinkToFit="1"/>
    </xf>
    <xf numFmtId="176" fontId="0" fillId="34" borderId="33" xfId="0" applyNumberFormat="1" applyFont="1" applyFill="1" applyBorder="1" applyAlignment="1">
      <alignment horizontal="center" vertical="center" shrinkToFit="1"/>
    </xf>
    <xf numFmtId="176" fontId="0" fillId="6" borderId="20" xfId="0" applyNumberFormat="1" applyFont="1" applyFill="1" applyBorder="1" applyAlignment="1" applyProtection="1">
      <alignment horizontal="center" vertical="center" shrinkToFit="1"/>
      <protection locked="0"/>
    </xf>
    <xf numFmtId="176" fontId="0" fillId="6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6" borderId="33" xfId="0" applyNumberFormat="1" applyFont="1" applyFill="1" applyBorder="1" applyAlignment="1" applyProtection="1">
      <alignment horizontal="center" vertical="center" shrinkToFit="1"/>
      <protection locked="0"/>
    </xf>
    <xf numFmtId="176" fontId="0" fillId="6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>
      <alignment horizontal="center" vertical="center" shrinkToFit="1"/>
    </xf>
    <xf numFmtId="176" fontId="0" fillId="34" borderId="47" xfId="49" applyNumberFormat="1" applyFont="1" applyFill="1" applyBorder="1" applyAlignment="1">
      <alignment horizontal="center" vertical="center" shrinkToFit="1"/>
    </xf>
    <xf numFmtId="180" fontId="0" fillId="34" borderId="47" xfId="42" applyNumberFormat="1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176" fontId="0" fillId="34" borderId="22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center" vertical="center"/>
    </xf>
    <xf numFmtId="182" fontId="0" fillId="34" borderId="22" xfId="0" applyNumberFormat="1" applyFont="1" applyFill="1" applyBorder="1" applyAlignment="1">
      <alignment horizontal="center" vertical="center" shrinkToFit="1"/>
    </xf>
    <xf numFmtId="176" fontId="0" fillId="34" borderId="20" xfId="49" applyNumberFormat="1" applyFont="1" applyFill="1" applyBorder="1" applyAlignment="1">
      <alignment horizontal="center" vertical="center" shrinkToFit="1"/>
    </xf>
    <xf numFmtId="176" fontId="0" fillId="34" borderId="12" xfId="49" applyNumberFormat="1" applyFont="1" applyFill="1" applyBorder="1" applyAlignment="1">
      <alignment horizontal="center" vertical="center" shrinkToFit="1"/>
    </xf>
    <xf numFmtId="176" fontId="0" fillId="34" borderId="34" xfId="49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180" fontId="0" fillId="34" borderId="20" xfId="0" applyNumberFormat="1" applyFont="1" applyFill="1" applyBorder="1" applyAlignment="1">
      <alignment horizontal="center" vertical="center" shrinkToFit="1"/>
    </xf>
    <xf numFmtId="180" fontId="0" fillId="34" borderId="12" xfId="0" applyNumberFormat="1" applyFont="1" applyFill="1" applyBorder="1" applyAlignment="1">
      <alignment horizontal="center" vertical="center" shrinkToFit="1"/>
    </xf>
    <xf numFmtId="180" fontId="0" fillId="34" borderId="33" xfId="0" applyNumberFormat="1" applyFont="1" applyFill="1" applyBorder="1" applyAlignment="1">
      <alignment horizontal="center" vertical="center" shrinkToFit="1"/>
    </xf>
    <xf numFmtId="180" fontId="0" fillId="34" borderId="34" xfId="0" applyNumberFormat="1" applyFont="1" applyFill="1" applyBorder="1" applyAlignment="1">
      <alignment horizontal="center" vertical="center" shrinkToFit="1"/>
    </xf>
    <xf numFmtId="180" fontId="0" fillId="6" borderId="20" xfId="0" applyNumberFormat="1" applyFont="1" applyFill="1" applyBorder="1" applyAlignment="1" applyProtection="1">
      <alignment horizontal="center" vertical="center" shrinkToFit="1"/>
      <protection locked="0"/>
    </xf>
    <xf numFmtId="180" fontId="0" fillId="6" borderId="12" xfId="0" applyNumberFormat="1" applyFont="1" applyFill="1" applyBorder="1" applyAlignment="1" applyProtection="1">
      <alignment horizontal="center" vertical="center" shrinkToFit="1"/>
      <protection locked="0"/>
    </xf>
    <xf numFmtId="180" fontId="0" fillId="6" borderId="34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34" xfId="0" applyNumberFormat="1" applyFont="1" applyFill="1" applyBorder="1" applyAlignment="1">
      <alignment horizontal="center" vertical="center" shrinkToFit="1"/>
    </xf>
    <xf numFmtId="176" fontId="0" fillId="34" borderId="33" xfId="49" applyNumberFormat="1" applyFont="1" applyFill="1" applyBorder="1" applyAlignment="1">
      <alignment horizontal="center" vertical="center" shrinkToFit="1"/>
    </xf>
    <xf numFmtId="180" fontId="0" fillId="34" borderId="45" xfId="42" applyNumberFormat="1" applyFont="1" applyFill="1" applyBorder="1" applyAlignment="1">
      <alignment horizontal="center" vertical="center" shrinkToFit="1"/>
    </xf>
    <xf numFmtId="180" fontId="0" fillId="34" borderId="50" xfId="42" applyNumberFormat="1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wrapText="1" shrinkToFit="1"/>
    </xf>
    <xf numFmtId="0" fontId="63" fillId="0" borderId="22" xfId="0" applyFont="1" applyFill="1" applyBorder="1" applyAlignment="1">
      <alignment horizontal="center" vertical="center" wrapText="1" shrinkToFit="1"/>
    </xf>
    <xf numFmtId="0" fontId="63" fillId="0" borderId="45" xfId="0" applyFont="1" applyFill="1" applyBorder="1" applyAlignment="1">
      <alignment horizontal="center" vertical="center" wrapText="1" shrinkToFit="1"/>
    </xf>
    <xf numFmtId="0" fontId="63" fillId="0" borderId="25" xfId="0" applyFont="1" applyFill="1" applyBorder="1" applyAlignment="1">
      <alignment horizontal="center" vertical="center" wrapText="1" shrinkToFit="1"/>
    </xf>
    <xf numFmtId="0" fontId="63" fillId="0" borderId="17" xfId="0" applyFont="1" applyFill="1" applyBorder="1" applyAlignment="1">
      <alignment horizontal="center" vertical="center" wrapText="1" shrinkToFit="1"/>
    </xf>
    <xf numFmtId="0" fontId="63" fillId="0" borderId="50" xfId="0" applyFont="1" applyFill="1" applyBorder="1" applyAlignment="1">
      <alignment horizontal="center" vertical="center" wrapText="1" shrinkToFit="1"/>
    </xf>
    <xf numFmtId="176" fontId="0" fillId="6" borderId="47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>
      <alignment horizontal="center" vertical="center" shrinkToFit="1"/>
    </xf>
    <xf numFmtId="176" fontId="0" fillId="6" borderId="21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22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45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25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17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50" xfId="49" applyNumberFormat="1" applyFont="1" applyFill="1" applyBorder="1" applyAlignment="1" applyProtection="1">
      <alignment horizontal="center" vertical="center" shrinkToFit="1"/>
      <protection locked="0"/>
    </xf>
    <xf numFmtId="182" fontId="0" fillId="34" borderId="0" xfId="0" applyNumberFormat="1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182" fontId="0" fillId="34" borderId="47" xfId="49" applyNumberFormat="1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182" fontId="0" fillId="34" borderId="20" xfId="49" applyNumberFormat="1" applyFont="1" applyFill="1" applyBorder="1" applyAlignment="1">
      <alignment horizontal="center" vertical="center" shrinkToFit="1"/>
    </xf>
    <xf numFmtId="182" fontId="0" fillId="34" borderId="12" xfId="49" applyNumberFormat="1" applyFont="1" applyFill="1" applyBorder="1" applyAlignment="1">
      <alignment horizontal="center" vertical="center" shrinkToFit="1"/>
    </xf>
    <xf numFmtId="182" fontId="0" fillId="34" borderId="33" xfId="49" applyNumberFormat="1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176" fontId="0" fillId="6" borderId="20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12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33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top"/>
    </xf>
    <xf numFmtId="0" fontId="63" fillId="0" borderId="22" xfId="0" applyFont="1" applyFill="1" applyBorder="1" applyAlignment="1">
      <alignment horizontal="center" vertical="center" shrinkToFit="1"/>
    </xf>
    <xf numFmtId="0" fontId="63" fillId="0" borderId="45" xfId="0" applyFont="1" applyFill="1" applyBorder="1" applyAlignment="1">
      <alignment horizontal="center" vertical="center" shrinkToFit="1"/>
    </xf>
    <xf numFmtId="0" fontId="63" fillId="0" borderId="25" xfId="0" applyFont="1" applyFill="1" applyBorder="1" applyAlignment="1">
      <alignment horizontal="center" vertical="center" shrinkToFit="1"/>
    </xf>
    <xf numFmtId="0" fontId="63" fillId="0" borderId="17" xfId="0" applyFont="1" applyFill="1" applyBorder="1" applyAlignment="1">
      <alignment horizontal="center" vertical="center" shrinkToFit="1"/>
    </xf>
    <xf numFmtId="0" fontId="63" fillId="0" borderId="5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35" borderId="67" xfId="0" applyFont="1" applyFill="1" applyBorder="1" applyAlignment="1" applyProtection="1">
      <alignment horizontal="center" vertical="center" shrinkToFit="1"/>
      <protection locked="0"/>
    </xf>
    <xf numFmtId="0" fontId="0" fillId="35" borderId="70" xfId="0" applyFont="1" applyFill="1" applyBorder="1" applyAlignment="1" applyProtection="1">
      <alignment horizontal="center" vertical="center" shrinkToFit="1"/>
      <protection locked="0"/>
    </xf>
    <xf numFmtId="0" fontId="57" fillId="34" borderId="23" xfId="0" applyFont="1" applyFill="1" applyBorder="1" applyAlignment="1">
      <alignment horizontal="center" vertical="center" shrinkToFit="1"/>
    </xf>
    <xf numFmtId="0" fontId="57" fillId="34" borderId="2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5" fillId="6" borderId="67" xfId="0" applyFont="1" applyFill="1" applyBorder="1" applyAlignment="1" applyProtection="1">
      <alignment horizontal="left" vertical="center" shrinkToFit="1"/>
      <protection locked="0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65" fillId="6" borderId="53" xfId="0" applyFont="1" applyFill="1" applyBorder="1" applyAlignment="1" applyProtection="1">
      <alignment horizontal="left" vertical="top" wrapText="1"/>
      <protection locked="0"/>
    </xf>
    <xf numFmtId="0" fontId="65" fillId="6" borderId="25" xfId="0" applyFont="1" applyFill="1" applyBorder="1" applyAlignment="1" applyProtection="1">
      <alignment horizontal="left" vertical="top" wrapText="1"/>
      <protection locked="0"/>
    </xf>
    <xf numFmtId="0" fontId="0" fillId="0" borderId="6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5" borderId="6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45" fillId="38" borderId="55" xfId="0" applyFont="1" applyFill="1" applyBorder="1" applyAlignment="1">
      <alignment horizontal="left" vertical="center"/>
    </xf>
    <xf numFmtId="0" fontId="45" fillId="38" borderId="44" xfId="0" applyFont="1" applyFill="1" applyBorder="1" applyAlignment="1">
      <alignment horizontal="left" vertical="center"/>
    </xf>
    <xf numFmtId="0" fontId="45" fillId="38" borderId="5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182" fontId="0" fillId="34" borderId="43" xfId="0" applyNumberFormat="1" applyFont="1" applyFill="1" applyBorder="1" applyAlignment="1">
      <alignment horizontal="center" vertical="center" shrinkToFit="1"/>
    </xf>
    <xf numFmtId="182" fontId="0" fillId="34" borderId="51" xfId="0" applyNumberFormat="1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176" fontId="0" fillId="6" borderId="41" xfId="0" applyNumberFormat="1" applyFont="1" applyFill="1" applyBorder="1" applyAlignment="1" applyProtection="1">
      <alignment horizontal="center" vertical="center" shrinkToFit="1"/>
      <protection locked="0"/>
    </xf>
    <xf numFmtId="176" fontId="0" fillId="6" borderId="47" xfId="0" applyNumberFormat="1" applyFont="1" applyFill="1" applyBorder="1" applyAlignment="1" applyProtection="1">
      <alignment horizontal="center" vertical="center" shrinkToFit="1"/>
      <protection locked="0"/>
    </xf>
    <xf numFmtId="179" fontId="0" fillId="6" borderId="58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41" xfId="0" applyNumberFormat="1" applyFont="1" applyFill="1" applyBorder="1" applyAlignment="1">
      <alignment horizontal="center" vertical="center" shrinkToFit="1"/>
    </xf>
    <xf numFmtId="0" fontId="0" fillId="34" borderId="47" xfId="0" applyFont="1" applyFill="1" applyBorder="1" applyAlignment="1">
      <alignment horizontal="center" vertical="center" shrinkToFi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65" xfId="0" applyFont="1" applyFill="1" applyBorder="1" applyAlignment="1">
      <alignment horizontal="center" vertical="center" wrapText="1"/>
    </xf>
    <xf numFmtId="0" fontId="45" fillId="38" borderId="74" xfId="0" applyFont="1" applyFill="1" applyBorder="1" applyAlignment="1">
      <alignment horizontal="left" vertical="center"/>
    </xf>
    <xf numFmtId="0" fontId="45" fillId="38" borderId="38" xfId="0" applyFont="1" applyFill="1" applyBorder="1" applyAlignment="1">
      <alignment horizontal="left" vertical="center"/>
    </xf>
    <xf numFmtId="0" fontId="45" fillId="38" borderId="32" xfId="0" applyFont="1" applyFill="1" applyBorder="1" applyAlignment="1">
      <alignment horizontal="left" vertical="center"/>
    </xf>
    <xf numFmtId="0" fontId="73" fillId="0" borderId="55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35" borderId="44" xfId="0" applyFont="1" applyFill="1" applyBorder="1" applyAlignment="1" applyProtection="1">
      <alignment horizontal="center" vertical="center"/>
      <protection locked="0"/>
    </xf>
    <xf numFmtId="0" fontId="73" fillId="35" borderId="56" xfId="0" applyFont="1" applyFill="1" applyBorder="1" applyAlignment="1" applyProtection="1">
      <alignment horizontal="center" vertical="center"/>
      <protection locked="0"/>
    </xf>
    <xf numFmtId="0" fontId="73" fillId="35" borderId="10" xfId="0" applyFont="1" applyFill="1" applyBorder="1" applyAlignment="1" applyProtection="1">
      <alignment horizontal="center" vertical="center"/>
      <protection locked="0"/>
    </xf>
    <xf numFmtId="0" fontId="73" fillId="35" borderId="11" xfId="0" applyFont="1" applyFill="1" applyBorder="1" applyAlignment="1" applyProtection="1">
      <alignment horizontal="center" vertical="center"/>
      <protection locked="0"/>
    </xf>
    <xf numFmtId="0" fontId="72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2" fillId="35" borderId="22" xfId="0" applyFont="1" applyFill="1" applyBorder="1" applyAlignment="1" applyProtection="1">
      <alignment horizontal="center" vertical="center"/>
      <protection locked="0"/>
    </xf>
    <xf numFmtId="0" fontId="62" fillId="35" borderId="17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73" fillId="0" borderId="75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6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180" fontId="0" fillId="34" borderId="30" xfId="42" applyNumberFormat="1" applyFont="1" applyFill="1" applyBorder="1" applyAlignment="1">
      <alignment horizontal="center" vertical="center" shrinkToFit="1"/>
    </xf>
    <xf numFmtId="0" fontId="0" fillId="6" borderId="47" xfId="0" applyFont="1" applyFill="1" applyBorder="1" applyAlignment="1" applyProtection="1">
      <alignment horizontal="center" vertical="center" shrinkToFit="1"/>
      <protection locked="0"/>
    </xf>
    <xf numFmtId="181" fontId="0" fillId="34" borderId="41" xfId="0" applyNumberFormat="1" applyFont="1" applyFill="1" applyBorder="1" applyAlignment="1">
      <alignment horizontal="center" vertical="center" shrinkToFit="1"/>
    </xf>
    <xf numFmtId="181" fontId="0" fillId="34" borderId="47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57" fillId="0" borderId="24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176" fontId="57" fillId="34" borderId="76" xfId="0" applyNumberFormat="1" applyFont="1" applyFill="1" applyBorder="1" applyAlignment="1">
      <alignment horizontal="center" vertical="center" shrinkToFit="1"/>
    </xf>
    <xf numFmtId="0" fontId="57" fillId="34" borderId="61" xfId="0" applyFont="1" applyFill="1" applyBorder="1" applyAlignment="1">
      <alignment horizontal="center" vertical="center" shrinkToFit="1"/>
    </xf>
    <xf numFmtId="0" fontId="57" fillId="0" borderId="61" xfId="0" applyFont="1" applyFill="1" applyBorder="1" applyAlignment="1">
      <alignment horizontal="center" vertical="center" shrinkToFit="1"/>
    </xf>
    <xf numFmtId="176" fontId="57" fillId="34" borderId="61" xfId="0" applyNumberFormat="1" applyFont="1" applyFill="1" applyBorder="1" applyAlignment="1">
      <alignment horizontal="center" vertical="center" shrinkToFit="1"/>
    </xf>
    <xf numFmtId="176" fontId="57" fillId="34" borderId="77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4" fillId="0" borderId="77" xfId="0" applyFont="1" applyFill="1" applyBorder="1" applyAlignment="1">
      <alignment horizontal="center" vertical="center" shrinkToFit="1"/>
    </xf>
    <xf numFmtId="0" fontId="74" fillId="0" borderId="26" xfId="0" applyFont="1" applyFill="1" applyBorder="1" applyAlignment="1">
      <alignment horizontal="center" vertical="center" shrinkToFit="1"/>
    </xf>
    <xf numFmtId="0" fontId="74" fillId="0" borderId="76" xfId="0" applyFont="1" applyFill="1" applyBorder="1" applyAlignment="1">
      <alignment horizontal="center" vertical="center" shrinkToFit="1"/>
    </xf>
    <xf numFmtId="176" fontId="57" fillId="0" borderId="77" xfId="0" applyNumberFormat="1" applyFont="1" applyFill="1" applyBorder="1" applyAlignment="1">
      <alignment horizontal="center" vertical="center" shrinkToFit="1"/>
    </xf>
    <xf numFmtId="176" fontId="57" fillId="0" borderId="26" xfId="0" applyNumberFormat="1" applyFont="1" applyFill="1" applyBorder="1" applyAlignment="1">
      <alignment horizontal="center" vertical="center" shrinkToFit="1"/>
    </xf>
    <xf numFmtId="176" fontId="57" fillId="0" borderId="46" xfId="0" applyNumberFormat="1" applyFont="1" applyFill="1" applyBorder="1" applyAlignment="1">
      <alignment horizontal="center" vertical="center" shrinkToFit="1"/>
    </xf>
    <xf numFmtId="179" fontId="0" fillId="6" borderId="58" xfId="0" applyNumberFormat="1" applyFill="1" applyBorder="1" applyAlignment="1" applyProtection="1">
      <alignment horizontal="center" vertical="center" shrinkToFit="1"/>
      <protection locked="0"/>
    </xf>
    <xf numFmtId="0" fontId="57" fillId="34" borderId="77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wrapText="1"/>
    </xf>
    <xf numFmtId="0" fontId="13" fillId="0" borderId="20" xfId="62" applyFont="1" applyBorder="1" applyAlignment="1">
      <alignment horizontal="center" vertical="top" textRotation="255"/>
      <protection/>
    </xf>
    <xf numFmtId="0" fontId="13" fillId="0" borderId="47" xfId="62" applyFont="1" applyBorder="1" applyAlignment="1">
      <alignment horizontal="center" vertical="top" textRotation="255"/>
      <protection/>
    </xf>
    <xf numFmtId="0" fontId="13" fillId="0" borderId="21" xfId="62" applyFont="1" applyBorder="1" applyAlignment="1">
      <alignment horizontal="center" vertical="center" textRotation="255"/>
      <protection/>
    </xf>
    <xf numFmtId="0" fontId="13" fillId="0" borderId="53" xfId="62" applyFont="1" applyBorder="1" applyAlignment="1">
      <alignment horizontal="center" vertical="center" textRotation="255"/>
      <protection/>
    </xf>
    <xf numFmtId="0" fontId="13" fillId="0" borderId="25" xfId="62" applyFont="1" applyBorder="1" applyAlignment="1">
      <alignment horizontal="center" vertical="center" textRotation="255"/>
      <protection/>
    </xf>
    <xf numFmtId="0" fontId="5" fillId="33" borderId="78" xfId="61" applyFont="1" applyFill="1" applyBorder="1" applyAlignment="1">
      <alignment horizontal="center" vertical="center"/>
      <protection/>
    </xf>
    <xf numFmtId="0" fontId="5" fillId="33" borderId="79" xfId="61" applyFont="1" applyFill="1" applyBorder="1" applyAlignment="1">
      <alignment horizontal="center" vertical="center"/>
      <protection/>
    </xf>
    <xf numFmtId="0" fontId="5" fillId="33" borderId="80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5" fillId="33" borderId="78" xfId="61" applyFont="1" applyFill="1" applyBorder="1" applyAlignment="1">
      <alignment horizontal="center" vertical="center" textRotation="255"/>
      <protection/>
    </xf>
    <xf numFmtId="0" fontId="5" fillId="33" borderId="79" xfId="61" applyFont="1" applyFill="1" applyBorder="1" applyAlignment="1">
      <alignment horizontal="center" vertical="center" textRotation="255"/>
      <protection/>
    </xf>
    <xf numFmtId="193" fontId="0" fillId="37" borderId="47" xfId="0" applyNumberFormat="1" applyFill="1" applyBorder="1" applyAlignment="1">
      <alignment horizontal="center" vertical="center"/>
    </xf>
    <xf numFmtId="193" fontId="0" fillId="37" borderId="58" xfId="0" applyNumberFormat="1" applyFill="1" applyBorder="1" applyAlignment="1">
      <alignment horizontal="center" vertical="center"/>
    </xf>
    <xf numFmtId="193" fontId="0" fillId="37" borderId="57" xfId="0" applyNumberFormat="1" applyFill="1" applyBorder="1" applyAlignment="1">
      <alignment horizontal="center" vertical="center"/>
    </xf>
    <xf numFmtId="193" fontId="0" fillId="37" borderId="47" xfId="0" applyNumberFormat="1" applyFill="1" applyBorder="1" applyAlignment="1">
      <alignment horizontal="center" vertical="center" wrapText="1"/>
    </xf>
    <xf numFmtId="193" fontId="0" fillId="37" borderId="4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38100</xdr:rowOff>
    </xdr:from>
    <xdr:to>
      <xdr:col>33</xdr:col>
      <xdr:colOff>104775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86475" y="38100"/>
          <a:ext cx="77152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　　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104775</xdr:rowOff>
    </xdr:from>
    <xdr:to>
      <xdr:col>39</xdr:col>
      <xdr:colOff>28575</xdr:colOff>
      <xdr:row>18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38100" y="6858000"/>
          <a:ext cx="6677025" cy="276225"/>
        </a:xfrm>
        <a:prstGeom prst="round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事業所での目標設定が「月額」・「時間額」どちらの場合も、県全体での数字を算出するため、「月額」「時間額」両方記入ください。↑↓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76</xdr:row>
      <xdr:rowOff>57150</xdr:rowOff>
    </xdr:from>
    <xdr:to>
      <xdr:col>5</xdr:col>
      <xdr:colOff>457200</xdr:colOff>
      <xdr:row>99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5610225" y="13458825"/>
          <a:ext cx="2143125" cy="3933825"/>
        </a:xfrm>
        <a:prstGeom prst="wedgeRectCallout">
          <a:avLst>
            <a:gd name="adj1" fmla="val -59337"/>
            <a:gd name="adj2" fmla="val 8269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266700</xdr:colOff>
      <xdr:row>115</xdr:row>
      <xdr:rowOff>123825</xdr:rowOff>
    </xdr:from>
    <xdr:to>
      <xdr:col>6</xdr:col>
      <xdr:colOff>9525</xdr:colOff>
      <xdr:row>138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5762625" y="20212050"/>
          <a:ext cx="2143125" cy="3933825"/>
        </a:xfrm>
        <a:prstGeom prst="wedgeRectCallout">
          <a:avLst>
            <a:gd name="adj1" fmla="val -62837"/>
            <a:gd name="adj2" fmla="val 7277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238125</xdr:colOff>
      <xdr:row>148</xdr:row>
      <xdr:rowOff>161925</xdr:rowOff>
    </xdr:from>
    <xdr:to>
      <xdr:col>5</xdr:col>
      <xdr:colOff>581025</xdr:colOff>
      <xdr:row>171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734050" y="25908000"/>
          <a:ext cx="2143125" cy="3933825"/>
        </a:xfrm>
        <a:prstGeom prst="wedgeRectCallout">
          <a:avLst>
            <a:gd name="adj1" fmla="val -62060"/>
            <a:gd name="adj2" fmla="val 6744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209550</xdr:colOff>
      <xdr:row>187</xdr:row>
      <xdr:rowOff>19050</xdr:rowOff>
    </xdr:from>
    <xdr:to>
      <xdr:col>5</xdr:col>
      <xdr:colOff>552450</xdr:colOff>
      <xdr:row>210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5705475" y="32451675"/>
          <a:ext cx="2143125" cy="3933825"/>
        </a:xfrm>
        <a:prstGeom prst="wedgeRectCallout">
          <a:avLst>
            <a:gd name="adj1" fmla="val -60115"/>
            <a:gd name="adj2" fmla="val 6453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171450</xdr:colOff>
      <xdr:row>221</xdr:row>
      <xdr:rowOff>19050</xdr:rowOff>
    </xdr:from>
    <xdr:to>
      <xdr:col>5</xdr:col>
      <xdr:colOff>514350</xdr:colOff>
      <xdr:row>244</xdr:row>
      <xdr:rowOff>9525</xdr:rowOff>
    </xdr:to>
    <xdr:sp>
      <xdr:nvSpPr>
        <xdr:cNvPr id="5" name="AutoShape 3"/>
        <xdr:cNvSpPr>
          <a:spLocks/>
        </xdr:cNvSpPr>
      </xdr:nvSpPr>
      <xdr:spPr>
        <a:xfrm>
          <a:off x="5667375" y="38280975"/>
          <a:ext cx="2143125" cy="3933825"/>
        </a:xfrm>
        <a:prstGeom prst="wedgeRectCallout">
          <a:avLst>
            <a:gd name="adj1" fmla="val -56615"/>
            <a:gd name="adj2" fmla="val 5727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247650</xdr:colOff>
      <xdr:row>261</xdr:row>
      <xdr:rowOff>152400</xdr:rowOff>
    </xdr:from>
    <xdr:to>
      <xdr:col>5</xdr:col>
      <xdr:colOff>590550</xdr:colOff>
      <xdr:row>284</xdr:row>
      <xdr:rowOff>142875</xdr:rowOff>
    </xdr:to>
    <xdr:sp>
      <xdr:nvSpPr>
        <xdr:cNvPr id="6" name="AutoShape 3"/>
        <xdr:cNvSpPr>
          <a:spLocks/>
        </xdr:cNvSpPr>
      </xdr:nvSpPr>
      <xdr:spPr>
        <a:xfrm>
          <a:off x="5743575" y="45272325"/>
          <a:ext cx="2143125" cy="393382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190500</xdr:colOff>
      <xdr:row>38</xdr:row>
      <xdr:rowOff>133350</xdr:rowOff>
    </xdr:from>
    <xdr:to>
      <xdr:col>5</xdr:col>
      <xdr:colOff>533400</xdr:colOff>
      <xdr:row>61</xdr:row>
      <xdr:rowOff>123825</xdr:rowOff>
    </xdr:to>
    <xdr:sp>
      <xdr:nvSpPr>
        <xdr:cNvPr id="7" name="AutoShape 3"/>
        <xdr:cNvSpPr>
          <a:spLocks/>
        </xdr:cNvSpPr>
      </xdr:nvSpPr>
      <xdr:spPr>
        <a:xfrm>
          <a:off x="5686425" y="7019925"/>
          <a:ext cx="2143125" cy="3933825"/>
        </a:xfrm>
        <a:prstGeom prst="wedgeRectCallout">
          <a:avLst>
            <a:gd name="adj1" fmla="val -59337"/>
            <a:gd name="adj2" fmla="val 5969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2</xdr:col>
      <xdr:colOff>219075</xdr:colOff>
      <xdr:row>6</xdr:row>
      <xdr:rowOff>323850</xdr:rowOff>
    </xdr:from>
    <xdr:to>
      <xdr:col>5</xdr:col>
      <xdr:colOff>561975</xdr:colOff>
      <xdr:row>29</xdr:row>
      <xdr:rowOff>133350</xdr:rowOff>
    </xdr:to>
    <xdr:sp>
      <xdr:nvSpPr>
        <xdr:cNvPr id="8" name="AutoShape 3"/>
        <xdr:cNvSpPr>
          <a:spLocks/>
        </xdr:cNvSpPr>
      </xdr:nvSpPr>
      <xdr:spPr>
        <a:xfrm>
          <a:off x="5715000" y="1543050"/>
          <a:ext cx="2143125" cy="3933825"/>
        </a:xfrm>
        <a:prstGeom prst="wedgeRectCallout">
          <a:avLst>
            <a:gd name="adj1" fmla="val -60115"/>
            <a:gd name="adj2" fmla="val 5897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県庁（政令中核市は政令中核市）へメール添付提出する際に、以下の手順に従いお使いください。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 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＊必ずコピー→貼り付けで行い、手入力はしないでください。（半角、全角等が入り乱れると管理できないため）</a:t>
          </a:r>
        </a:p>
      </xdr:txBody>
    </xdr:sp>
    <xdr:clientData/>
  </xdr:twoCellAnchor>
  <xdr:twoCellAnchor>
    <xdr:from>
      <xdr:col>1</xdr:col>
      <xdr:colOff>1971675</xdr:colOff>
      <xdr:row>289</xdr:row>
      <xdr:rowOff>114300</xdr:rowOff>
    </xdr:from>
    <xdr:to>
      <xdr:col>4</xdr:col>
      <xdr:colOff>400050</xdr:colOff>
      <xdr:row>293</xdr:row>
      <xdr:rowOff>66675</xdr:rowOff>
    </xdr:to>
    <xdr:sp>
      <xdr:nvSpPr>
        <xdr:cNvPr id="9" name="AutoShape 7"/>
        <xdr:cNvSpPr>
          <a:spLocks/>
        </xdr:cNvSpPr>
      </xdr:nvSpPr>
      <xdr:spPr>
        <a:xfrm>
          <a:off x="2571750" y="50053875"/>
          <a:ext cx="4524375" cy="714375"/>
        </a:xfrm>
        <a:prstGeom prst="wedgeRectCallout">
          <a:avLst>
            <a:gd name="adj1" fmla="val -70856"/>
            <a:gd name="adj2" fmla="val -8931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H27.6.1</a:t>
          </a:r>
          <a:r>
            <a:rPr lang="en-US" cap="none" sz="1100" b="0" i="0" u="none" baseline="0">
              <a:solidFill>
                <a:srgbClr val="FF0000"/>
              </a:solidFill>
            </a:rPr>
            <a:t>時点の全ての事業所に番号を付けていますが</a:t>
          </a:r>
          <a:r>
            <a:rPr lang="en-US" cap="none" sz="1100" b="0" i="0" u="none" baseline="0">
              <a:solidFill>
                <a:srgbClr val="000000"/>
              </a:solidFill>
            </a:rPr>
            <a:t>、上記リストに万が一ない場合左記ファイル保存名をコピーしてご使用ください。その場合、○○○は事業所名を記入ください。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47625</xdr:rowOff>
    </xdr:from>
    <xdr:to>
      <xdr:col>6</xdr:col>
      <xdr:colOff>561975</xdr:colOff>
      <xdr:row>3</xdr:row>
      <xdr:rowOff>981075</xdr:rowOff>
    </xdr:to>
    <xdr:sp>
      <xdr:nvSpPr>
        <xdr:cNvPr id="1" name="AutoShape 3"/>
        <xdr:cNvSpPr>
          <a:spLocks/>
        </xdr:cNvSpPr>
      </xdr:nvSpPr>
      <xdr:spPr>
        <a:xfrm>
          <a:off x="6600825" y="933450"/>
          <a:ext cx="2143125" cy="933450"/>
        </a:xfrm>
        <a:prstGeom prst="wedgeRectCallout">
          <a:avLst>
            <a:gd name="adj1" fmla="val -60115"/>
            <a:gd name="adj2" fmla="val 58972"/>
          </a:avLst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具体例を参考に中分類を確認し、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2､</a:t>
          </a:r>
          <a:r>
            <a:rPr lang="en-US" cap="none" sz="1100" b="0" i="0" u="none" baseline="0">
              <a:solidFill>
                <a:srgbClr val="000000"/>
              </a:solidFill>
            </a:rPr>
            <a:t>計画シート（各作業ページ）の作業部門（中分類）をプルダウンしてください。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1"/>
  <sheetViews>
    <sheetView zoomScalePageLayoutView="0" workbookViewId="0" topLeftCell="A21">
      <selection activeCell="A2" sqref="A2"/>
    </sheetView>
  </sheetViews>
  <sheetFormatPr defaultColWidth="9.140625" defaultRowHeight="15"/>
  <cols>
    <col min="1" max="34" width="2.57421875" style="4" customWidth="1"/>
    <col min="35" max="16384" width="9.00390625" style="4" customWidth="1"/>
  </cols>
  <sheetData>
    <row r="1" spans="1:34" ht="19.5" customHeight="1">
      <c r="A1" s="276" t="s">
        <v>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9.5" customHeight="1" thickBot="1">
      <c r="A3" s="224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4" ht="19.5" customHeight="1">
      <c r="A4" s="250" t="s">
        <v>0</v>
      </c>
      <c r="B4" s="251"/>
      <c r="C4" s="251"/>
      <c r="D4" s="251"/>
      <c r="E4" s="251"/>
      <c r="F4" s="251"/>
      <c r="G4" s="259" t="s">
        <v>38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1" t="s">
        <v>5</v>
      </c>
      <c r="S4" s="251"/>
      <c r="T4" s="251"/>
      <c r="U4" s="251"/>
      <c r="V4" s="251"/>
      <c r="W4" s="251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1"/>
    </row>
    <row r="5" spans="1:34" ht="19.5" customHeight="1">
      <c r="A5" s="245" t="s">
        <v>6</v>
      </c>
      <c r="B5" s="244"/>
      <c r="C5" s="244"/>
      <c r="D5" s="244"/>
      <c r="E5" s="244"/>
      <c r="F5" s="244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7"/>
    </row>
    <row r="6" spans="1:34" ht="19.5" customHeight="1">
      <c r="A6" s="245" t="s">
        <v>1</v>
      </c>
      <c r="B6" s="244"/>
      <c r="C6" s="244"/>
      <c r="D6" s="244"/>
      <c r="E6" s="244"/>
      <c r="F6" s="244"/>
      <c r="G6" s="246" t="s">
        <v>40</v>
      </c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7"/>
    </row>
    <row r="7" spans="1:34" ht="19.5" customHeight="1">
      <c r="A7" s="245" t="s">
        <v>8</v>
      </c>
      <c r="B7" s="244"/>
      <c r="C7" s="244"/>
      <c r="D7" s="244"/>
      <c r="E7" s="244"/>
      <c r="F7" s="244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4" t="s">
        <v>2</v>
      </c>
      <c r="S7" s="244"/>
      <c r="T7" s="244"/>
      <c r="U7" s="244"/>
      <c r="V7" s="244"/>
      <c r="W7" s="244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62"/>
    </row>
    <row r="8" spans="1:34" ht="19.5" customHeight="1">
      <c r="A8" s="296" t="s">
        <v>3</v>
      </c>
      <c r="B8" s="297"/>
      <c r="C8" s="297"/>
      <c r="D8" s="297"/>
      <c r="E8" s="297"/>
      <c r="F8" s="297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4" t="s">
        <v>4</v>
      </c>
      <c r="S8" s="244"/>
      <c r="T8" s="244"/>
      <c r="U8" s="244"/>
      <c r="V8" s="244"/>
      <c r="W8" s="244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62"/>
    </row>
    <row r="9" spans="1:34" ht="19.5" customHeight="1">
      <c r="A9" s="245" t="s">
        <v>7</v>
      </c>
      <c r="B9" s="244"/>
      <c r="C9" s="244"/>
      <c r="D9" s="244"/>
      <c r="E9" s="244"/>
      <c r="F9" s="244"/>
      <c r="G9" s="248"/>
      <c r="H9" s="248"/>
      <c r="I9" s="248"/>
      <c r="J9" s="248"/>
      <c r="K9" s="248"/>
      <c r="L9" s="248"/>
      <c r="M9" s="248"/>
      <c r="N9" s="248"/>
      <c r="O9" s="249"/>
      <c r="P9" s="268" t="s">
        <v>11</v>
      </c>
      <c r="Q9" s="241"/>
      <c r="R9" s="269" t="s">
        <v>9</v>
      </c>
      <c r="S9" s="269"/>
      <c r="T9" s="269"/>
      <c r="U9" s="269"/>
      <c r="V9" s="269"/>
      <c r="W9" s="269"/>
      <c r="X9" s="248"/>
      <c r="Y9" s="248"/>
      <c r="Z9" s="248"/>
      <c r="AA9" s="248"/>
      <c r="AB9" s="248"/>
      <c r="AC9" s="248"/>
      <c r="AD9" s="248"/>
      <c r="AE9" s="248"/>
      <c r="AF9" s="249"/>
      <c r="AG9" s="265" t="s">
        <v>11</v>
      </c>
      <c r="AH9" s="264"/>
    </row>
    <row r="10" spans="1:34" ht="19.5" customHeight="1">
      <c r="A10" s="270" t="s">
        <v>12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66"/>
      <c r="S10" s="266"/>
      <c r="T10" s="266"/>
      <c r="U10" s="266"/>
      <c r="V10" s="266"/>
      <c r="W10" s="267"/>
      <c r="X10" s="265" t="s">
        <v>11</v>
      </c>
      <c r="Y10" s="263"/>
      <c r="Z10" s="263"/>
      <c r="AA10" s="263"/>
      <c r="AB10" s="263"/>
      <c r="AC10" s="263"/>
      <c r="AD10" s="263"/>
      <c r="AE10" s="263"/>
      <c r="AF10" s="263"/>
      <c r="AG10" s="263"/>
      <c r="AH10" s="264"/>
    </row>
    <row r="11" spans="1:34" ht="19.5" customHeight="1">
      <c r="A11" s="245" t="s">
        <v>10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66"/>
      <c r="S11" s="266"/>
      <c r="T11" s="266"/>
      <c r="U11" s="266"/>
      <c r="V11" s="266"/>
      <c r="W11" s="267"/>
      <c r="X11" s="265" t="s">
        <v>11</v>
      </c>
      <c r="Y11" s="263"/>
      <c r="Z11" s="263"/>
      <c r="AA11" s="263"/>
      <c r="AB11" s="263"/>
      <c r="AC11" s="263"/>
      <c r="AD11" s="263"/>
      <c r="AE11" s="263"/>
      <c r="AF11" s="263"/>
      <c r="AG11" s="263"/>
      <c r="AH11" s="264"/>
    </row>
    <row r="12" spans="1:36" ht="19.5" customHeight="1">
      <c r="A12" s="240" t="s">
        <v>39</v>
      </c>
      <c r="B12" s="241"/>
      <c r="C12" s="241"/>
      <c r="D12" s="241"/>
      <c r="E12" s="8" t="s">
        <v>14</v>
      </c>
      <c r="F12" s="248"/>
      <c r="G12" s="248"/>
      <c r="H12" s="248"/>
      <c r="I12" s="248"/>
      <c r="J12" s="248"/>
      <c r="K12" s="277" t="s">
        <v>13</v>
      </c>
      <c r="L12" s="27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62"/>
      <c r="AI12" s="1"/>
      <c r="AJ12" s="1"/>
    </row>
    <row r="13" spans="1:36" ht="19.5" customHeight="1">
      <c r="A13" s="240"/>
      <c r="B13" s="241"/>
      <c r="C13" s="241"/>
      <c r="D13" s="241"/>
      <c r="E13" s="263" t="s">
        <v>15</v>
      </c>
      <c r="F13" s="263"/>
      <c r="G13" s="263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93" t="s">
        <v>16</v>
      </c>
      <c r="U13" s="293"/>
      <c r="V13" s="293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5"/>
      <c r="AI13" s="5"/>
      <c r="AJ13" s="5"/>
    </row>
    <row r="14" spans="1:41" ht="19.5" customHeight="1" thickBot="1">
      <c r="A14" s="242"/>
      <c r="B14" s="243"/>
      <c r="C14" s="243"/>
      <c r="D14" s="243"/>
      <c r="E14" s="292" t="s">
        <v>17</v>
      </c>
      <c r="F14" s="292"/>
      <c r="G14" s="292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9"/>
      <c r="AI14" s="1"/>
      <c r="AJ14" s="1"/>
      <c r="AK14" s="1"/>
      <c r="AO14" s="28"/>
    </row>
    <row r="15" spans="1:41" ht="4.5" customHeight="1" thickBot="1">
      <c r="A15" s="3"/>
      <c r="B15" s="3"/>
      <c r="C15" s="3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"/>
      <c r="AJ15" s="1"/>
      <c r="AK15" s="1"/>
      <c r="AO15" s="28"/>
    </row>
    <row r="16" spans="1:41" ht="19.5" customHeight="1">
      <c r="A16" s="290" t="str">
        <f>G6</f>
        <v>千葉県障害者就労事業振興センター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84" t="s">
        <v>42</v>
      </c>
      <c r="Y16" s="284"/>
      <c r="Z16" s="284"/>
      <c r="AA16" s="284"/>
      <c r="AB16" s="284"/>
      <c r="AC16" s="284"/>
      <c r="AD16" s="284"/>
      <c r="AE16" s="284"/>
      <c r="AF16" s="284"/>
      <c r="AG16" s="284"/>
      <c r="AH16" s="285"/>
      <c r="AO16" s="28" t="s">
        <v>59</v>
      </c>
    </row>
    <row r="17" spans="1:41" ht="19.5" customHeight="1">
      <c r="A17" s="279" t="s">
        <v>43</v>
      </c>
      <c r="B17" s="280"/>
      <c r="C17" s="280"/>
      <c r="D17" s="280"/>
      <c r="E17" s="280"/>
      <c r="F17" s="280"/>
      <c r="G17" s="280"/>
      <c r="H17" s="280"/>
      <c r="I17" s="280"/>
      <c r="J17" s="281" t="s">
        <v>59</v>
      </c>
      <c r="K17" s="281"/>
      <c r="L17" s="281"/>
      <c r="M17" s="281"/>
      <c r="N17" s="281"/>
      <c r="O17" s="281"/>
      <c r="P17" s="282">
        <v>20000</v>
      </c>
      <c r="Q17" s="282"/>
      <c r="R17" s="282"/>
      <c r="S17" s="282"/>
      <c r="T17" s="282"/>
      <c r="U17" s="282"/>
      <c r="V17" s="280" t="s">
        <v>41</v>
      </c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99"/>
      <c r="AO17" s="29" t="s">
        <v>60</v>
      </c>
    </row>
    <row r="18" spans="1:41" ht="19.5" customHeight="1">
      <c r="A18" s="286" t="s">
        <v>44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87"/>
      <c r="AO18" s="30" t="s">
        <v>61</v>
      </c>
    </row>
    <row r="19" spans="1:41" ht="19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O19" s="31"/>
    </row>
    <row r="20" spans="1:41" ht="19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O20" s="31"/>
    </row>
    <row r="21" spans="1:41" ht="19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O21" s="31"/>
    </row>
    <row r="22" spans="1:34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</row>
    <row r="23" spans="1:34" ht="19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9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</row>
    <row r="25" spans="1:34" ht="19.5" customHeight="1" thickBo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1:34" ht="4.5" customHeight="1" thickBo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</row>
    <row r="27" spans="1:34" ht="19.5" customHeight="1">
      <c r="A27" s="283" t="s">
        <v>45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5"/>
    </row>
    <row r="28" spans="1:34" ht="19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19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19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</row>
    <row r="31" spans="1:34" ht="19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</row>
    <row r="33" spans="1:34" ht="19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1:34" ht="19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</row>
    <row r="35" spans="1:34" ht="19.5" customHeight="1">
      <c r="A35" s="286" t="s">
        <v>49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87"/>
    </row>
    <row r="36" spans="1:34" ht="19.5" customHeight="1">
      <c r="A36" s="2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</row>
    <row r="37" spans="1:34" ht="19.5" customHeight="1">
      <c r="A37" s="2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</row>
    <row r="38" spans="1:34" ht="19.5" customHeight="1">
      <c r="A38" s="2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</row>
    <row r="39" spans="1:34" ht="19.5" customHeight="1">
      <c r="A39" s="2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1:34" ht="19.5" customHeight="1">
      <c r="A40" s="2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1:34" ht="19.5" customHeight="1">
      <c r="A41" s="2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</row>
    <row r="42" spans="1:34" ht="19.5" customHeight="1" thickBot="1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7"/>
    </row>
    <row r="43" spans="1:34" ht="19.5" customHeight="1" thickBot="1">
      <c r="A43" s="224" t="s">
        <v>67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</row>
    <row r="44" spans="1:34" ht="18" customHeight="1">
      <c r="A44" s="319" t="s">
        <v>25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 t="s">
        <v>46</v>
      </c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</row>
    <row r="45" spans="1:34" ht="18" customHeight="1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</row>
    <row r="46" spans="1:34" ht="18" customHeight="1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</row>
    <row r="47" spans="1:34" ht="18" customHeight="1">
      <c r="A47" s="319" t="s">
        <v>47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 t="s">
        <v>48</v>
      </c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</row>
    <row r="48" spans="1:34" ht="18" customHeight="1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</row>
    <row r="49" spans="1:34" ht="18" customHeight="1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</row>
    <row r="50" spans="1:34" ht="18" customHeight="1">
      <c r="A50" s="302" t="s">
        <v>26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4"/>
    </row>
    <row r="51" spans="1:34" ht="18" customHeight="1">
      <c r="A51" s="305" t="s">
        <v>27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7"/>
      <c r="M51" s="313" t="s">
        <v>53</v>
      </c>
      <c r="N51" s="314"/>
      <c r="O51" s="315"/>
      <c r="P51" s="14"/>
      <c r="Q51" s="305" t="s">
        <v>28</v>
      </c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7"/>
      <c r="AC51" s="273" t="s">
        <v>50</v>
      </c>
      <c r="AD51" s="274"/>
      <c r="AE51" s="275"/>
      <c r="AF51" s="313" t="s">
        <v>53</v>
      </c>
      <c r="AG51" s="314"/>
      <c r="AH51" s="315"/>
    </row>
    <row r="52" spans="1:34" ht="18" customHeight="1">
      <c r="A52" s="272" t="s">
        <v>29</v>
      </c>
      <c r="B52" s="272"/>
      <c r="C52" s="272"/>
      <c r="D52" s="272"/>
      <c r="E52" s="272"/>
      <c r="F52" s="272"/>
      <c r="G52" s="320">
        <v>100000</v>
      </c>
      <c r="H52" s="321"/>
      <c r="I52" s="321"/>
      <c r="J52" s="321"/>
      <c r="K52" s="321"/>
      <c r="L52" s="322"/>
      <c r="M52" s="316"/>
      <c r="N52" s="317"/>
      <c r="O52" s="318"/>
      <c r="P52" s="14"/>
      <c r="Q52" s="273" t="s">
        <v>29</v>
      </c>
      <c r="R52" s="274"/>
      <c r="S52" s="274"/>
      <c r="T52" s="274"/>
      <c r="U52" s="274"/>
      <c r="V52" s="275"/>
      <c r="W52" s="320">
        <v>200000</v>
      </c>
      <c r="X52" s="321"/>
      <c r="Y52" s="321"/>
      <c r="Z52" s="321"/>
      <c r="AA52" s="321"/>
      <c r="AB52" s="322"/>
      <c r="AC52" s="324">
        <f aca="true" t="shared" si="0" ref="AC52:AC60">W52/G52</f>
        <v>2</v>
      </c>
      <c r="AD52" s="325"/>
      <c r="AE52" s="326"/>
      <c r="AF52" s="316"/>
      <c r="AG52" s="317"/>
      <c r="AH52" s="318"/>
    </row>
    <row r="53" spans="1:34" ht="18" customHeight="1">
      <c r="A53" s="15"/>
      <c r="B53" s="298" t="s">
        <v>30</v>
      </c>
      <c r="C53" s="298"/>
      <c r="D53" s="298"/>
      <c r="E53" s="298"/>
      <c r="F53" s="298"/>
      <c r="G53" s="323">
        <v>10000</v>
      </c>
      <c r="H53" s="323"/>
      <c r="I53" s="323"/>
      <c r="J53" s="323"/>
      <c r="K53" s="323"/>
      <c r="L53" s="323"/>
      <c r="M53" s="309">
        <f aca="true" t="shared" si="1" ref="M53:M60">G53/$G$52</f>
        <v>0.1</v>
      </c>
      <c r="N53" s="309"/>
      <c r="O53" s="309"/>
      <c r="P53" s="14"/>
      <c r="Q53" s="15"/>
      <c r="R53" s="310" t="s">
        <v>30</v>
      </c>
      <c r="S53" s="311"/>
      <c r="T53" s="311"/>
      <c r="U53" s="311"/>
      <c r="V53" s="312"/>
      <c r="W53" s="320">
        <v>10000</v>
      </c>
      <c r="X53" s="321"/>
      <c r="Y53" s="321"/>
      <c r="Z53" s="321"/>
      <c r="AA53" s="321"/>
      <c r="AB53" s="322"/>
      <c r="AC53" s="324">
        <f t="shared" si="0"/>
        <v>1</v>
      </c>
      <c r="AD53" s="325"/>
      <c r="AE53" s="326"/>
      <c r="AF53" s="324">
        <f>W53/$W$52</f>
        <v>0.05</v>
      </c>
      <c r="AG53" s="325"/>
      <c r="AH53" s="326"/>
    </row>
    <row r="54" spans="1:34" ht="18" customHeight="1">
      <c r="A54" s="15"/>
      <c r="B54" s="308" t="s">
        <v>31</v>
      </c>
      <c r="C54" s="308"/>
      <c r="D54" s="308"/>
      <c r="E54" s="308"/>
      <c r="F54" s="308"/>
      <c r="G54" s="323">
        <v>10000</v>
      </c>
      <c r="H54" s="323"/>
      <c r="I54" s="323"/>
      <c r="J54" s="323"/>
      <c r="K54" s="323"/>
      <c r="L54" s="323"/>
      <c r="M54" s="309">
        <f t="shared" si="1"/>
        <v>0.1</v>
      </c>
      <c r="N54" s="309"/>
      <c r="O54" s="309"/>
      <c r="P54" s="14"/>
      <c r="Q54" s="15"/>
      <c r="R54" s="310" t="s">
        <v>31</v>
      </c>
      <c r="S54" s="311"/>
      <c r="T54" s="311"/>
      <c r="U54" s="311"/>
      <c r="V54" s="312"/>
      <c r="W54" s="320">
        <v>10000</v>
      </c>
      <c r="X54" s="321"/>
      <c r="Y54" s="321"/>
      <c r="Z54" s="321"/>
      <c r="AA54" s="321"/>
      <c r="AB54" s="322"/>
      <c r="AC54" s="324">
        <f t="shared" si="0"/>
        <v>1</v>
      </c>
      <c r="AD54" s="325"/>
      <c r="AE54" s="326"/>
      <c r="AF54" s="324">
        <f aca="true" t="shared" si="2" ref="AF54:AF59">W54/$W$52</f>
        <v>0.05</v>
      </c>
      <c r="AG54" s="325"/>
      <c r="AH54" s="326"/>
    </row>
    <row r="55" spans="1:34" ht="18" customHeight="1">
      <c r="A55" s="15"/>
      <c r="B55" s="308" t="s">
        <v>32</v>
      </c>
      <c r="C55" s="308"/>
      <c r="D55" s="308"/>
      <c r="E55" s="308"/>
      <c r="F55" s="308"/>
      <c r="G55" s="323">
        <v>10000</v>
      </c>
      <c r="H55" s="323"/>
      <c r="I55" s="323"/>
      <c r="J55" s="323"/>
      <c r="K55" s="323"/>
      <c r="L55" s="323"/>
      <c r="M55" s="309">
        <f t="shared" si="1"/>
        <v>0.1</v>
      </c>
      <c r="N55" s="309"/>
      <c r="O55" s="309"/>
      <c r="P55" s="14"/>
      <c r="Q55" s="15"/>
      <c r="R55" s="310" t="s">
        <v>32</v>
      </c>
      <c r="S55" s="311"/>
      <c r="T55" s="311"/>
      <c r="U55" s="311"/>
      <c r="V55" s="312"/>
      <c r="W55" s="320">
        <v>10000</v>
      </c>
      <c r="X55" s="321"/>
      <c r="Y55" s="321"/>
      <c r="Z55" s="321"/>
      <c r="AA55" s="321"/>
      <c r="AB55" s="322"/>
      <c r="AC55" s="324">
        <f t="shared" si="0"/>
        <v>1</v>
      </c>
      <c r="AD55" s="325"/>
      <c r="AE55" s="326"/>
      <c r="AF55" s="324">
        <f t="shared" si="2"/>
        <v>0.05</v>
      </c>
      <c r="AG55" s="325"/>
      <c r="AH55" s="326"/>
    </row>
    <row r="56" spans="1:34" ht="18" customHeight="1">
      <c r="A56" s="15"/>
      <c r="B56" s="308" t="s">
        <v>33</v>
      </c>
      <c r="C56" s="308"/>
      <c r="D56" s="308"/>
      <c r="E56" s="308"/>
      <c r="F56" s="308"/>
      <c r="G56" s="323">
        <v>10000</v>
      </c>
      <c r="H56" s="323"/>
      <c r="I56" s="323"/>
      <c r="J56" s="323"/>
      <c r="K56" s="323"/>
      <c r="L56" s="323"/>
      <c r="M56" s="309">
        <f t="shared" si="1"/>
        <v>0.1</v>
      </c>
      <c r="N56" s="309"/>
      <c r="O56" s="309"/>
      <c r="P56" s="14"/>
      <c r="Q56" s="15"/>
      <c r="R56" s="310" t="s">
        <v>33</v>
      </c>
      <c r="S56" s="311"/>
      <c r="T56" s="311"/>
      <c r="U56" s="311"/>
      <c r="V56" s="312"/>
      <c r="W56" s="320">
        <v>10000</v>
      </c>
      <c r="X56" s="321"/>
      <c r="Y56" s="321"/>
      <c r="Z56" s="321"/>
      <c r="AA56" s="321"/>
      <c r="AB56" s="322"/>
      <c r="AC56" s="324">
        <f t="shared" si="0"/>
        <v>1</v>
      </c>
      <c r="AD56" s="325"/>
      <c r="AE56" s="326"/>
      <c r="AF56" s="324">
        <f t="shared" si="2"/>
        <v>0.05</v>
      </c>
      <c r="AG56" s="325"/>
      <c r="AH56" s="326"/>
    </row>
    <row r="57" spans="1:34" ht="18" customHeight="1">
      <c r="A57" s="15"/>
      <c r="B57" s="308" t="s">
        <v>34</v>
      </c>
      <c r="C57" s="308"/>
      <c r="D57" s="308"/>
      <c r="E57" s="308"/>
      <c r="F57" s="308"/>
      <c r="G57" s="323">
        <v>10000</v>
      </c>
      <c r="H57" s="323"/>
      <c r="I57" s="323"/>
      <c r="J57" s="323"/>
      <c r="K57" s="323"/>
      <c r="L57" s="323"/>
      <c r="M57" s="309">
        <f t="shared" si="1"/>
        <v>0.1</v>
      </c>
      <c r="N57" s="309"/>
      <c r="O57" s="309"/>
      <c r="P57" s="14"/>
      <c r="Q57" s="15"/>
      <c r="R57" s="310" t="s">
        <v>34</v>
      </c>
      <c r="S57" s="311"/>
      <c r="T57" s="311"/>
      <c r="U57" s="311"/>
      <c r="V57" s="312"/>
      <c r="W57" s="320">
        <v>10000</v>
      </c>
      <c r="X57" s="321"/>
      <c r="Y57" s="321"/>
      <c r="Z57" s="321"/>
      <c r="AA57" s="321"/>
      <c r="AB57" s="322"/>
      <c r="AC57" s="324">
        <f t="shared" si="0"/>
        <v>1</v>
      </c>
      <c r="AD57" s="325"/>
      <c r="AE57" s="326"/>
      <c r="AF57" s="324">
        <f t="shared" si="2"/>
        <v>0.05</v>
      </c>
      <c r="AG57" s="325"/>
      <c r="AH57" s="326"/>
    </row>
    <row r="58" spans="1:34" ht="18" customHeight="1">
      <c r="A58" s="15"/>
      <c r="B58" s="308" t="s">
        <v>35</v>
      </c>
      <c r="C58" s="308"/>
      <c r="D58" s="308"/>
      <c r="E58" s="308"/>
      <c r="F58" s="308"/>
      <c r="G58" s="323">
        <v>10000</v>
      </c>
      <c r="H58" s="323"/>
      <c r="I58" s="323"/>
      <c r="J58" s="323"/>
      <c r="K58" s="323"/>
      <c r="L58" s="323"/>
      <c r="M58" s="309">
        <f t="shared" si="1"/>
        <v>0.1</v>
      </c>
      <c r="N58" s="309"/>
      <c r="O58" s="309"/>
      <c r="P58" s="14"/>
      <c r="Q58" s="15"/>
      <c r="R58" s="310" t="s">
        <v>35</v>
      </c>
      <c r="S58" s="311"/>
      <c r="T58" s="311"/>
      <c r="U58" s="311"/>
      <c r="V58" s="312"/>
      <c r="W58" s="320">
        <v>10000</v>
      </c>
      <c r="X58" s="321"/>
      <c r="Y58" s="321"/>
      <c r="Z58" s="321"/>
      <c r="AA58" s="321"/>
      <c r="AB58" s="322"/>
      <c r="AC58" s="324">
        <f t="shared" si="0"/>
        <v>1</v>
      </c>
      <c r="AD58" s="325"/>
      <c r="AE58" s="326"/>
      <c r="AF58" s="324">
        <f t="shared" si="2"/>
        <v>0.05</v>
      </c>
      <c r="AG58" s="325"/>
      <c r="AH58" s="326"/>
    </row>
    <row r="59" spans="1:34" ht="18" customHeight="1">
      <c r="A59" s="331" t="s">
        <v>36</v>
      </c>
      <c r="B59" s="272"/>
      <c r="C59" s="272"/>
      <c r="D59" s="272"/>
      <c r="E59" s="272"/>
      <c r="F59" s="272"/>
      <c r="G59" s="330">
        <f>SUM(G53:I58)</f>
        <v>60000</v>
      </c>
      <c r="H59" s="330"/>
      <c r="I59" s="330"/>
      <c r="J59" s="330"/>
      <c r="K59" s="330"/>
      <c r="L59" s="330"/>
      <c r="M59" s="309">
        <f t="shared" si="1"/>
        <v>0.6</v>
      </c>
      <c r="N59" s="309"/>
      <c r="O59" s="309"/>
      <c r="P59" s="14"/>
      <c r="Q59" s="332" t="s">
        <v>36</v>
      </c>
      <c r="R59" s="333"/>
      <c r="S59" s="333"/>
      <c r="T59" s="333"/>
      <c r="U59" s="333"/>
      <c r="V59" s="334"/>
      <c r="W59" s="327">
        <f>SUM(W53:Y58)</f>
        <v>60000</v>
      </c>
      <c r="X59" s="328"/>
      <c r="Y59" s="328"/>
      <c r="Z59" s="328"/>
      <c r="AA59" s="328"/>
      <c r="AB59" s="329"/>
      <c r="AC59" s="324">
        <f t="shared" si="0"/>
        <v>1</v>
      </c>
      <c r="AD59" s="325"/>
      <c r="AE59" s="326"/>
      <c r="AF59" s="324">
        <f t="shared" si="2"/>
        <v>0.3</v>
      </c>
      <c r="AG59" s="325"/>
      <c r="AH59" s="326"/>
    </row>
    <row r="60" spans="1:34" ht="18" customHeight="1">
      <c r="A60" s="272" t="s">
        <v>37</v>
      </c>
      <c r="B60" s="272"/>
      <c r="C60" s="272"/>
      <c r="D60" s="272"/>
      <c r="E60" s="272"/>
      <c r="F60" s="272"/>
      <c r="G60" s="330">
        <f>G52-G59</f>
        <v>40000</v>
      </c>
      <c r="H60" s="330"/>
      <c r="I60" s="330"/>
      <c r="J60" s="330"/>
      <c r="K60" s="330"/>
      <c r="L60" s="330"/>
      <c r="M60" s="309">
        <f t="shared" si="1"/>
        <v>0.4</v>
      </c>
      <c r="N60" s="309"/>
      <c r="O60" s="309"/>
      <c r="P60" s="16"/>
      <c r="Q60" s="273" t="s">
        <v>37</v>
      </c>
      <c r="R60" s="274"/>
      <c r="S60" s="274"/>
      <c r="T60" s="274"/>
      <c r="U60" s="274"/>
      <c r="V60" s="275"/>
      <c r="W60" s="327">
        <f>W52-W59</f>
        <v>140000</v>
      </c>
      <c r="X60" s="328"/>
      <c r="Y60" s="328"/>
      <c r="Z60" s="328"/>
      <c r="AA60" s="328"/>
      <c r="AB60" s="329"/>
      <c r="AC60" s="324">
        <f t="shared" si="0"/>
        <v>3.5</v>
      </c>
      <c r="AD60" s="325"/>
      <c r="AE60" s="326"/>
      <c r="AF60" s="324">
        <f>W60/$W$52</f>
        <v>0.7</v>
      </c>
      <c r="AG60" s="325"/>
      <c r="AH60" s="326"/>
    </row>
    <row r="61" spans="1:34" ht="18" customHeight="1">
      <c r="A61" s="239" t="s">
        <v>51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6">
        <f>W52</f>
        <v>200000</v>
      </c>
      <c r="O61" s="236"/>
      <c r="P61" s="236"/>
      <c r="Q61" s="236"/>
      <c r="R61" s="236"/>
      <c r="S61" s="236"/>
      <c r="T61" s="237" t="s">
        <v>52</v>
      </c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8"/>
    </row>
    <row r="62" spans="1:34" ht="18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4"/>
    </row>
    <row r="63" spans="1:34" ht="18" customHeight="1">
      <c r="A63" s="252"/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4"/>
    </row>
    <row r="64" spans="1:34" ht="18" customHeight="1">
      <c r="A64" s="255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7"/>
    </row>
    <row r="65" ht="18" customHeight="1"/>
    <row r="66" spans="1:34" ht="18" customHeight="1">
      <c r="A66" s="319" t="s">
        <v>25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 t="s">
        <v>46</v>
      </c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</row>
    <row r="67" spans="1:34" ht="18" customHeight="1">
      <c r="A67" s="300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</row>
    <row r="68" spans="1:34" ht="18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</row>
    <row r="69" spans="1:34" ht="18" customHeight="1">
      <c r="A69" s="319" t="s">
        <v>47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 t="s">
        <v>48</v>
      </c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</row>
    <row r="70" spans="1:34" ht="18" customHeight="1">
      <c r="A70" s="300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</row>
    <row r="71" spans="1:34" ht="18" customHeight="1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</row>
    <row r="72" spans="1:34" ht="18" customHeight="1">
      <c r="A72" s="302" t="s">
        <v>26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4"/>
    </row>
    <row r="73" spans="1:34" ht="18" customHeight="1">
      <c r="A73" s="273" t="s">
        <v>27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5"/>
      <c r="M73" s="313" t="s">
        <v>53</v>
      </c>
      <c r="N73" s="314"/>
      <c r="O73" s="315"/>
      <c r="P73" s="14"/>
      <c r="Q73" s="273" t="s">
        <v>28</v>
      </c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5"/>
      <c r="AC73" s="273" t="s">
        <v>50</v>
      </c>
      <c r="AD73" s="274"/>
      <c r="AE73" s="275"/>
      <c r="AF73" s="313" t="s">
        <v>53</v>
      </c>
      <c r="AG73" s="314"/>
      <c r="AH73" s="315"/>
    </row>
    <row r="74" spans="1:34" ht="18" customHeight="1">
      <c r="A74" s="272" t="s">
        <v>29</v>
      </c>
      <c r="B74" s="272"/>
      <c r="C74" s="272"/>
      <c r="D74" s="272"/>
      <c r="E74" s="272"/>
      <c r="F74" s="272"/>
      <c r="G74" s="320">
        <v>100000</v>
      </c>
      <c r="H74" s="321"/>
      <c r="I74" s="321"/>
      <c r="J74" s="321"/>
      <c r="K74" s="321"/>
      <c r="L74" s="322"/>
      <c r="M74" s="316"/>
      <c r="N74" s="317"/>
      <c r="O74" s="318"/>
      <c r="P74" s="14"/>
      <c r="Q74" s="273" t="s">
        <v>29</v>
      </c>
      <c r="R74" s="274"/>
      <c r="S74" s="274"/>
      <c r="T74" s="274"/>
      <c r="U74" s="274"/>
      <c r="V74" s="275"/>
      <c r="W74" s="320">
        <v>200000</v>
      </c>
      <c r="X74" s="321"/>
      <c r="Y74" s="321"/>
      <c r="Z74" s="321"/>
      <c r="AA74" s="321"/>
      <c r="AB74" s="322"/>
      <c r="AC74" s="324">
        <f aca="true" t="shared" si="3" ref="AC74:AC82">W74/G74</f>
        <v>2</v>
      </c>
      <c r="AD74" s="325"/>
      <c r="AE74" s="326"/>
      <c r="AF74" s="316"/>
      <c r="AG74" s="317"/>
      <c r="AH74" s="318"/>
    </row>
    <row r="75" spans="1:34" ht="18" customHeight="1">
      <c r="A75" s="15"/>
      <c r="B75" s="298" t="s">
        <v>30</v>
      </c>
      <c r="C75" s="298"/>
      <c r="D75" s="298"/>
      <c r="E75" s="298"/>
      <c r="F75" s="298"/>
      <c r="G75" s="323">
        <v>10000</v>
      </c>
      <c r="H75" s="323"/>
      <c r="I75" s="323"/>
      <c r="J75" s="323"/>
      <c r="K75" s="323"/>
      <c r="L75" s="323"/>
      <c r="M75" s="309">
        <f aca="true" t="shared" si="4" ref="M75:M82">G75/$G$52</f>
        <v>0.1</v>
      </c>
      <c r="N75" s="309"/>
      <c r="O75" s="309"/>
      <c r="P75" s="14"/>
      <c r="Q75" s="15"/>
      <c r="R75" s="310" t="s">
        <v>30</v>
      </c>
      <c r="S75" s="311"/>
      <c r="T75" s="311"/>
      <c r="U75" s="311"/>
      <c r="V75" s="312"/>
      <c r="W75" s="320">
        <v>10000</v>
      </c>
      <c r="X75" s="321"/>
      <c r="Y75" s="321"/>
      <c r="Z75" s="321"/>
      <c r="AA75" s="321"/>
      <c r="AB75" s="322"/>
      <c r="AC75" s="324">
        <f t="shared" si="3"/>
        <v>1</v>
      </c>
      <c r="AD75" s="325"/>
      <c r="AE75" s="326"/>
      <c r="AF75" s="324">
        <f>W75/$W$52</f>
        <v>0.05</v>
      </c>
      <c r="AG75" s="325"/>
      <c r="AH75" s="326"/>
    </row>
    <row r="76" spans="1:34" ht="18" customHeight="1">
      <c r="A76" s="15"/>
      <c r="B76" s="308" t="s">
        <v>31</v>
      </c>
      <c r="C76" s="308"/>
      <c r="D76" s="308"/>
      <c r="E76" s="308"/>
      <c r="F76" s="308"/>
      <c r="G76" s="323">
        <v>10000</v>
      </c>
      <c r="H76" s="323"/>
      <c r="I76" s="323"/>
      <c r="J76" s="323"/>
      <c r="K76" s="323"/>
      <c r="L76" s="323"/>
      <c r="M76" s="309">
        <f t="shared" si="4"/>
        <v>0.1</v>
      </c>
      <c r="N76" s="309"/>
      <c r="O76" s="309"/>
      <c r="P76" s="14"/>
      <c r="Q76" s="15"/>
      <c r="R76" s="310" t="s">
        <v>31</v>
      </c>
      <c r="S76" s="311"/>
      <c r="T76" s="311"/>
      <c r="U76" s="311"/>
      <c r="V76" s="312"/>
      <c r="W76" s="320">
        <v>10000</v>
      </c>
      <c r="X76" s="321"/>
      <c r="Y76" s="321"/>
      <c r="Z76" s="321"/>
      <c r="AA76" s="321"/>
      <c r="AB76" s="322"/>
      <c r="AC76" s="324">
        <f t="shared" si="3"/>
        <v>1</v>
      </c>
      <c r="AD76" s="325"/>
      <c r="AE76" s="326"/>
      <c r="AF76" s="324">
        <f aca="true" t="shared" si="5" ref="AF76:AF81">W76/$W$52</f>
        <v>0.05</v>
      </c>
      <c r="AG76" s="325"/>
      <c r="AH76" s="326"/>
    </row>
    <row r="77" spans="1:34" ht="18" customHeight="1">
      <c r="A77" s="15"/>
      <c r="B77" s="308" t="s">
        <v>32</v>
      </c>
      <c r="C77" s="308"/>
      <c r="D77" s="308"/>
      <c r="E77" s="308"/>
      <c r="F77" s="308"/>
      <c r="G77" s="323">
        <v>10000</v>
      </c>
      <c r="H77" s="323"/>
      <c r="I77" s="323"/>
      <c r="J77" s="323"/>
      <c r="K77" s="323"/>
      <c r="L77" s="323"/>
      <c r="M77" s="309">
        <f t="shared" si="4"/>
        <v>0.1</v>
      </c>
      <c r="N77" s="309"/>
      <c r="O77" s="309"/>
      <c r="P77" s="14"/>
      <c r="Q77" s="15"/>
      <c r="R77" s="310" t="s">
        <v>32</v>
      </c>
      <c r="S77" s="311"/>
      <c r="T77" s="311"/>
      <c r="U77" s="311"/>
      <c r="V77" s="312"/>
      <c r="W77" s="320">
        <v>10000</v>
      </c>
      <c r="X77" s="321"/>
      <c r="Y77" s="321"/>
      <c r="Z77" s="321"/>
      <c r="AA77" s="321"/>
      <c r="AB77" s="322"/>
      <c r="AC77" s="324">
        <f t="shared" si="3"/>
        <v>1</v>
      </c>
      <c r="AD77" s="325"/>
      <c r="AE77" s="326"/>
      <c r="AF77" s="324">
        <f t="shared" si="5"/>
        <v>0.05</v>
      </c>
      <c r="AG77" s="325"/>
      <c r="AH77" s="326"/>
    </row>
    <row r="78" spans="1:34" ht="18" customHeight="1">
      <c r="A78" s="15"/>
      <c r="B78" s="308" t="s">
        <v>33</v>
      </c>
      <c r="C78" s="308"/>
      <c r="D78" s="308"/>
      <c r="E78" s="308"/>
      <c r="F78" s="308"/>
      <c r="G78" s="323">
        <v>10000</v>
      </c>
      <c r="H78" s="323"/>
      <c r="I78" s="323"/>
      <c r="J78" s="323"/>
      <c r="K78" s="323"/>
      <c r="L78" s="323"/>
      <c r="M78" s="309">
        <f t="shared" si="4"/>
        <v>0.1</v>
      </c>
      <c r="N78" s="309"/>
      <c r="O78" s="309"/>
      <c r="P78" s="14"/>
      <c r="Q78" s="15"/>
      <c r="R78" s="310" t="s">
        <v>33</v>
      </c>
      <c r="S78" s="311"/>
      <c r="T78" s="311"/>
      <c r="U78" s="311"/>
      <c r="V78" s="312"/>
      <c r="W78" s="320">
        <v>10000</v>
      </c>
      <c r="X78" s="321"/>
      <c r="Y78" s="321"/>
      <c r="Z78" s="321"/>
      <c r="AA78" s="321"/>
      <c r="AB78" s="322"/>
      <c r="AC78" s="324">
        <f t="shared" si="3"/>
        <v>1</v>
      </c>
      <c r="AD78" s="325"/>
      <c r="AE78" s="326"/>
      <c r="AF78" s="324">
        <f t="shared" si="5"/>
        <v>0.05</v>
      </c>
      <c r="AG78" s="325"/>
      <c r="AH78" s="326"/>
    </row>
    <row r="79" spans="1:34" ht="18" customHeight="1">
      <c r="A79" s="15"/>
      <c r="B79" s="308" t="s">
        <v>34</v>
      </c>
      <c r="C79" s="308"/>
      <c r="D79" s="308"/>
      <c r="E79" s="308"/>
      <c r="F79" s="308"/>
      <c r="G79" s="323">
        <v>10000</v>
      </c>
      <c r="H79" s="323"/>
      <c r="I79" s="323"/>
      <c r="J79" s="323"/>
      <c r="K79" s="323"/>
      <c r="L79" s="323"/>
      <c r="M79" s="309">
        <f t="shared" si="4"/>
        <v>0.1</v>
      </c>
      <c r="N79" s="309"/>
      <c r="O79" s="309"/>
      <c r="P79" s="14"/>
      <c r="Q79" s="15"/>
      <c r="R79" s="310" t="s">
        <v>34</v>
      </c>
      <c r="S79" s="311"/>
      <c r="T79" s="311"/>
      <c r="U79" s="311"/>
      <c r="V79" s="312"/>
      <c r="W79" s="320">
        <v>10000</v>
      </c>
      <c r="X79" s="321"/>
      <c r="Y79" s="321"/>
      <c r="Z79" s="321"/>
      <c r="AA79" s="321"/>
      <c r="AB79" s="322"/>
      <c r="AC79" s="324">
        <f t="shared" si="3"/>
        <v>1</v>
      </c>
      <c r="AD79" s="325"/>
      <c r="AE79" s="326"/>
      <c r="AF79" s="324">
        <f t="shared" si="5"/>
        <v>0.05</v>
      </c>
      <c r="AG79" s="325"/>
      <c r="AH79" s="326"/>
    </row>
    <row r="80" spans="1:34" ht="18" customHeight="1">
      <c r="A80" s="15"/>
      <c r="B80" s="308" t="s">
        <v>35</v>
      </c>
      <c r="C80" s="308"/>
      <c r="D80" s="308"/>
      <c r="E80" s="308"/>
      <c r="F80" s="308"/>
      <c r="G80" s="323">
        <v>10000</v>
      </c>
      <c r="H80" s="323"/>
      <c r="I80" s="323"/>
      <c r="J80" s="323"/>
      <c r="K80" s="323"/>
      <c r="L80" s="323"/>
      <c r="M80" s="309">
        <f t="shared" si="4"/>
        <v>0.1</v>
      </c>
      <c r="N80" s="309"/>
      <c r="O80" s="309"/>
      <c r="P80" s="14"/>
      <c r="Q80" s="15"/>
      <c r="R80" s="310" t="s">
        <v>35</v>
      </c>
      <c r="S80" s="311"/>
      <c r="T80" s="311"/>
      <c r="U80" s="311"/>
      <c r="V80" s="312"/>
      <c r="W80" s="320">
        <v>10000</v>
      </c>
      <c r="X80" s="321"/>
      <c r="Y80" s="321"/>
      <c r="Z80" s="321"/>
      <c r="AA80" s="321"/>
      <c r="AB80" s="322"/>
      <c r="AC80" s="324">
        <f t="shared" si="3"/>
        <v>1</v>
      </c>
      <c r="AD80" s="325"/>
      <c r="AE80" s="326"/>
      <c r="AF80" s="324">
        <f t="shared" si="5"/>
        <v>0.05</v>
      </c>
      <c r="AG80" s="325"/>
      <c r="AH80" s="326"/>
    </row>
    <row r="81" spans="1:34" ht="18" customHeight="1">
      <c r="A81" s="331" t="s">
        <v>36</v>
      </c>
      <c r="B81" s="272"/>
      <c r="C81" s="272"/>
      <c r="D81" s="272"/>
      <c r="E81" s="272"/>
      <c r="F81" s="272"/>
      <c r="G81" s="330">
        <f>SUM(G75:I80)</f>
        <v>60000</v>
      </c>
      <c r="H81" s="330"/>
      <c r="I81" s="330"/>
      <c r="J81" s="330"/>
      <c r="K81" s="330"/>
      <c r="L81" s="330"/>
      <c r="M81" s="309">
        <f t="shared" si="4"/>
        <v>0.6</v>
      </c>
      <c r="N81" s="309"/>
      <c r="O81" s="309"/>
      <c r="P81" s="14"/>
      <c r="Q81" s="332" t="s">
        <v>36</v>
      </c>
      <c r="R81" s="333"/>
      <c r="S81" s="333"/>
      <c r="T81" s="333"/>
      <c r="U81" s="333"/>
      <c r="V81" s="334"/>
      <c r="W81" s="327">
        <f>SUM(W75:Y80)</f>
        <v>60000</v>
      </c>
      <c r="X81" s="328"/>
      <c r="Y81" s="328"/>
      <c r="Z81" s="328"/>
      <c r="AA81" s="328"/>
      <c r="AB81" s="329"/>
      <c r="AC81" s="324">
        <f t="shared" si="3"/>
        <v>1</v>
      </c>
      <c r="AD81" s="325"/>
      <c r="AE81" s="326"/>
      <c r="AF81" s="324">
        <f t="shared" si="5"/>
        <v>0.3</v>
      </c>
      <c r="AG81" s="325"/>
      <c r="AH81" s="326"/>
    </row>
    <row r="82" spans="1:34" ht="18" customHeight="1">
      <c r="A82" s="272" t="s">
        <v>37</v>
      </c>
      <c r="B82" s="272"/>
      <c r="C82" s="272"/>
      <c r="D82" s="272"/>
      <c r="E82" s="272"/>
      <c r="F82" s="272"/>
      <c r="G82" s="330">
        <f>G74-G81</f>
        <v>40000</v>
      </c>
      <c r="H82" s="330"/>
      <c r="I82" s="330"/>
      <c r="J82" s="330"/>
      <c r="K82" s="330"/>
      <c r="L82" s="330"/>
      <c r="M82" s="309">
        <f t="shared" si="4"/>
        <v>0.4</v>
      </c>
      <c r="N82" s="309"/>
      <c r="O82" s="309"/>
      <c r="P82" s="16"/>
      <c r="Q82" s="273" t="s">
        <v>37</v>
      </c>
      <c r="R82" s="274"/>
      <c r="S82" s="274"/>
      <c r="T82" s="274"/>
      <c r="U82" s="274"/>
      <c r="V82" s="275"/>
      <c r="W82" s="327">
        <f>W74-W81</f>
        <v>140000</v>
      </c>
      <c r="X82" s="328"/>
      <c r="Y82" s="328"/>
      <c r="Z82" s="328"/>
      <c r="AA82" s="328"/>
      <c r="AB82" s="329"/>
      <c r="AC82" s="324">
        <f t="shared" si="3"/>
        <v>3.5</v>
      </c>
      <c r="AD82" s="325"/>
      <c r="AE82" s="326"/>
      <c r="AF82" s="324">
        <f>W82/$W$52</f>
        <v>0.7</v>
      </c>
      <c r="AG82" s="325"/>
      <c r="AH82" s="326"/>
    </row>
    <row r="83" spans="1:34" ht="18" customHeight="1">
      <c r="A83" s="239" t="s">
        <v>51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6">
        <f>W74</f>
        <v>200000</v>
      </c>
      <c r="O83" s="236"/>
      <c r="P83" s="236"/>
      <c r="Q83" s="236"/>
      <c r="R83" s="236"/>
      <c r="S83" s="236"/>
      <c r="T83" s="237" t="s">
        <v>52</v>
      </c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8"/>
    </row>
    <row r="84" spans="1:34" ht="18" customHeight="1">
      <c r="A84" s="252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4"/>
    </row>
    <row r="85" spans="1:34" ht="18" customHeight="1">
      <c r="A85" s="252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4"/>
    </row>
    <row r="86" spans="1:34" ht="18" customHeight="1">
      <c r="A86" s="255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7"/>
    </row>
    <row r="87" spans="1:34" ht="19.5" customHeight="1">
      <c r="A87" s="235" t="s">
        <v>68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</row>
    <row r="88" spans="1:34" ht="19.5" customHeight="1">
      <c r="A88" s="225" t="s">
        <v>65</v>
      </c>
      <c r="B88" s="226"/>
      <c r="C88" s="226"/>
      <c r="D88" s="226"/>
      <c r="E88" s="226"/>
      <c r="F88" s="226"/>
      <c r="G88" s="226"/>
      <c r="H88" s="226"/>
      <c r="I88" s="226"/>
      <c r="J88" s="229" t="s">
        <v>59</v>
      </c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31" t="s">
        <v>66</v>
      </c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2"/>
    </row>
    <row r="89" spans="1:34" ht="19.5" customHeight="1">
      <c r="A89" s="227"/>
      <c r="B89" s="228"/>
      <c r="C89" s="228"/>
      <c r="D89" s="228"/>
      <c r="E89" s="228"/>
      <c r="F89" s="228"/>
      <c r="G89" s="228"/>
      <c r="H89" s="228"/>
      <c r="I89" s="228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4"/>
    </row>
    <row r="90" spans="1:34" ht="9.75" customHeight="1" thickBo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9.5" customHeight="1" thickBot="1">
      <c r="A91" s="337"/>
      <c r="B91" s="338"/>
      <c r="C91" s="338"/>
      <c r="D91" s="338"/>
      <c r="E91" s="338"/>
      <c r="F91" s="338"/>
      <c r="G91" s="338"/>
      <c r="H91" s="338"/>
      <c r="I91" s="338"/>
      <c r="J91" s="338"/>
      <c r="K91" s="335" t="s">
        <v>18</v>
      </c>
      <c r="L91" s="335"/>
      <c r="M91" s="335"/>
      <c r="N91" s="335"/>
      <c r="O91" s="335"/>
      <c r="P91" s="335"/>
      <c r="Q91" s="335" t="s">
        <v>19</v>
      </c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6"/>
    </row>
    <row r="92" spans="1:34" ht="19.5" customHeight="1">
      <c r="A92" s="279"/>
      <c r="B92" s="280"/>
      <c r="C92" s="280"/>
      <c r="D92" s="280"/>
      <c r="E92" s="280"/>
      <c r="F92" s="280"/>
      <c r="G92" s="280"/>
      <c r="H92" s="280"/>
      <c r="I92" s="280"/>
      <c r="J92" s="280"/>
      <c r="K92" s="348" t="s">
        <v>57</v>
      </c>
      <c r="L92" s="349"/>
      <c r="M92" s="349"/>
      <c r="N92" s="349"/>
      <c r="O92" s="355" t="s">
        <v>58</v>
      </c>
      <c r="P92" s="356"/>
      <c r="Q92" s="348" t="s">
        <v>54</v>
      </c>
      <c r="R92" s="349"/>
      <c r="S92" s="349"/>
      <c r="T92" s="349"/>
      <c r="U92" s="355" t="s">
        <v>58</v>
      </c>
      <c r="V92" s="356"/>
      <c r="W92" s="348" t="s">
        <v>55</v>
      </c>
      <c r="X92" s="349"/>
      <c r="Y92" s="349"/>
      <c r="Z92" s="349"/>
      <c r="AA92" s="355" t="s">
        <v>58</v>
      </c>
      <c r="AB92" s="356"/>
      <c r="AC92" s="348" t="s">
        <v>56</v>
      </c>
      <c r="AD92" s="349"/>
      <c r="AE92" s="349"/>
      <c r="AF92" s="349"/>
      <c r="AG92" s="355" t="s">
        <v>58</v>
      </c>
      <c r="AH92" s="356"/>
    </row>
    <row r="93" spans="1:34" ht="19.5" customHeight="1">
      <c r="A93" s="279"/>
      <c r="B93" s="280"/>
      <c r="C93" s="280"/>
      <c r="D93" s="280"/>
      <c r="E93" s="280"/>
      <c r="F93" s="280"/>
      <c r="G93" s="280"/>
      <c r="H93" s="280"/>
      <c r="I93" s="280"/>
      <c r="J93" s="280"/>
      <c r="K93" s="350"/>
      <c r="L93" s="263"/>
      <c r="M93" s="263"/>
      <c r="N93" s="263"/>
      <c r="O93" s="357"/>
      <c r="P93" s="358"/>
      <c r="Q93" s="350"/>
      <c r="R93" s="263"/>
      <c r="S93" s="263"/>
      <c r="T93" s="263"/>
      <c r="U93" s="357"/>
      <c r="V93" s="358"/>
      <c r="W93" s="350"/>
      <c r="X93" s="263"/>
      <c r="Y93" s="263"/>
      <c r="Z93" s="263"/>
      <c r="AA93" s="357"/>
      <c r="AB93" s="358"/>
      <c r="AC93" s="350"/>
      <c r="AD93" s="263"/>
      <c r="AE93" s="263"/>
      <c r="AF93" s="263"/>
      <c r="AG93" s="357"/>
      <c r="AH93" s="358"/>
    </row>
    <row r="94" spans="1:34" ht="19.5" customHeight="1">
      <c r="A94" s="17"/>
      <c r="B94" s="26" t="s">
        <v>71</v>
      </c>
      <c r="C94" s="382" t="s">
        <v>20</v>
      </c>
      <c r="D94" s="382"/>
      <c r="E94" s="382"/>
      <c r="F94" s="382"/>
      <c r="G94" s="382"/>
      <c r="H94" s="382"/>
      <c r="I94" s="382"/>
      <c r="J94" s="382"/>
      <c r="K94" s="353">
        <f>G52+G74</f>
        <v>200000</v>
      </c>
      <c r="L94" s="354"/>
      <c r="M94" s="354"/>
      <c r="N94" s="354"/>
      <c r="O94" s="263"/>
      <c r="P94" s="264"/>
      <c r="Q94" s="353">
        <f>W52+W74</f>
        <v>400000</v>
      </c>
      <c r="R94" s="354"/>
      <c r="S94" s="354"/>
      <c r="T94" s="354"/>
      <c r="U94" s="263"/>
      <c r="V94" s="264"/>
      <c r="W94" s="350"/>
      <c r="X94" s="263"/>
      <c r="Y94" s="263"/>
      <c r="Z94" s="263"/>
      <c r="AA94" s="263"/>
      <c r="AB94" s="264"/>
      <c r="AC94" s="350"/>
      <c r="AD94" s="263"/>
      <c r="AE94" s="263"/>
      <c r="AF94" s="263"/>
      <c r="AG94" s="263"/>
      <c r="AH94" s="264"/>
    </row>
    <row r="95" spans="1:34" ht="19.5" customHeight="1">
      <c r="A95" s="18"/>
      <c r="B95" s="36" t="s">
        <v>72</v>
      </c>
      <c r="C95" s="390" t="s">
        <v>21</v>
      </c>
      <c r="D95" s="390"/>
      <c r="E95" s="390"/>
      <c r="F95" s="390"/>
      <c r="G95" s="390"/>
      <c r="H95" s="390"/>
      <c r="I95" s="390"/>
      <c r="J95" s="390"/>
      <c r="K95" s="353">
        <f>G59+G81</f>
        <v>120000</v>
      </c>
      <c r="L95" s="354"/>
      <c r="M95" s="354"/>
      <c r="N95" s="354"/>
      <c r="O95" s="365">
        <f>K95/K94</f>
        <v>0.6</v>
      </c>
      <c r="P95" s="366"/>
      <c r="Q95" s="353">
        <f>W59+W81</f>
        <v>120000</v>
      </c>
      <c r="R95" s="354"/>
      <c r="S95" s="354"/>
      <c r="T95" s="354"/>
      <c r="U95" s="263"/>
      <c r="V95" s="264"/>
      <c r="W95" s="350"/>
      <c r="X95" s="263"/>
      <c r="Y95" s="263"/>
      <c r="Z95" s="263"/>
      <c r="AA95" s="263"/>
      <c r="AB95" s="264"/>
      <c r="AC95" s="350"/>
      <c r="AD95" s="263"/>
      <c r="AE95" s="263"/>
      <c r="AF95" s="263"/>
      <c r="AG95" s="263"/>
      <c r="AH95" s="264"/>
    </row>
    <row r="96" spans="1:34" ht="19.5" customHeight="1">
      <c r="A96" s="18"/>
      <c r="B96" s="25" t="s">
        <v>73</v>
      </c>
      <c r="C96" s="382" t="s">
        <v>22</v>
      </c>
      <c r="D96" s="382"/>
      <c r="E96" s="382"/>
      <c r="F96" s="382"/>
      <c r="G96" s="382"/>
      <c r="H96" s="382"/>
      <c r="I96" s="382"/>
      <c r="J96" s="382"/>
      <c r="K96" s="351">
        <v>0</v>
      </c>
      <c r="L96" s="352"/>
      <c r="M96" s="352"/>
      <c r="N96" s="352"/>
      <c r="O96" s="354">
        <f>K96/K94</f>
        <v>0</v>
      </c>
      <c r="P96" s="370"/>
      <c r="Q96" s="351">
        <v>0</v>
      </c>
      <c r="R96" s="352"/>
      <c r="S96" s="352"/>
      <c r="T96" s="352"/>
      <c r="U96" s="263"/>
      <c r="V96" s="264"/>
      <c r="W96" s="350"/>
      <c r="X96" s="263"/>
      <c r="Y96" s="263"/>
      <c r="Z96" s="263"/>
      <c r="AA96" s="263"/>
      <c r="AB96" s="264"/>
      <c r="AC96" s="350"/>
      <c r="AD96" s="263"/>
      <c r="AE96" s="263"/>
      <c r="AF96" s="263"/>
      <c r="AG96" s="263"/>
      <c r="AH96" s="264"/>
    </row>
    <row r="97" spans="1:34" ht="19.5" customHeight="1">
      <c r="A97" s="18"/>
      <c r="B97" s="32" t="s">
        <v>74</v>
      </c>
      <c r="C97" s="237" t="s">
        <v>23</v>
      </c>
      <c r="D97" s="237"/>
      <c r="E97" s="237"/>
      <c r="F97" s="237"/>
      <c r="G97" s="237"/>
      <c r="H97" s="237"/>
      <c r="I97" s="237"/>
      <c r="J97" s="237"/>
      <c r="K97" s="351">
        <v>0</v>
      </c>
      <c r="L97" s="352"/>
      <c r="M97" s="352"/>
      <c r="N97" s="352"/>
      <c r="O97" s="354">
        <f>K97/K94</f>
        <v>0</v>
      </c>
      <c r="P97" s="370"/>
      <c r="Q97" s="351">
        <v>0</v>
      </c>
      <c r="R97" s="352"/>
      <c r="S97" s="352"/>
      <c r="T97" s="352"/>
      <c r="U97" s="263"/>
      <c r="V97" s="264"/>
      <c r="W97" s="350"/>
      <c r="X97" s="263"/>
      <c r="Y97" s="263"/>
      <c r="Z97" s="263"/>
      <c r="AA97" s="263"/>
      <c r="AB97" s="264"/>
      <c r="AC97" s="350"/>
      <c r="AD97" s="263"/>
      <c r="AE97" s="263"/>
      <c r="AF97" s="263"/>
      <c r="AG97" s="263"/>
      <c r="AH97" s="264"/>
    </row>
    <row r="98" spans="1:34" ht="19.5" customHeight="1">
      <c r="A98" s="19"/>
      <c r="B98" s="26" t="s">
        <v>75</v>
      </c>
      <c r="C98" s="382" t="s">
        <v>86</v>
      </c>
      <c r="D98" s="382"/>
      <c r="E98" s="382"/>
      <c r="F98" s="382"/>
      <c r="G98" s="382"/>
      <c r="H98" s="382"/>
      <c r="I98" s="382"/>
      <c r="J98" s="382"/>
      <c r="K98" s="353">
        <f>SUM(K95:N97)</f>
        <v>120000</v>
      </c>
      <c r="L98" s="354"/>
      <c r="M98" s="354"/>
      <c r="N98" s="354"/>
      <c r="O98" s="365">
        <f>K98/K94</f>
        <v>0.6</v>
      </c>
      <c r="P98" s="366"/>
      <c r="Q98" s="353">
        <f>SUM(Q95:T97)</f>
        <v>120000</v>
      </c>
      <c r="R98" s="354"/>
      <c r="S98" s="354"/>
      <c r="T98" s="354"/>
      <c r="U98" s="263"/>
      <c r="V98" s="264"/>
      <c r="W98" s="350"/>
      <c r="X98" s="263"/>
      <c r="Y98" s="263"/>
      <c r="Z98" s="263"/>
      <c r="AA98" s="263"/>
      <c r="AB98" s="264"/>
      <c r="AC98" s="350"/>
      <c r="AD98" s="263"/>
      <c r="AE98" s="263"/>
      <c r="AF98" s="263"/>
      <c r="AG98" s="263"/>
      <c r="AH98" s="264"/>
    </row>
    <row r="99" spans="1:34" ht="19.5" customHeight="1">
      <c r="A99" s="17"/>
      <c r="B99" s="26" t="s">
        <v>76</v>
      </c>
      <c r="C99" s="382" t="s">
        <v>85</v>
      </c>
      <c r="D99" s="382"/>
      <c r="E99" s="382"/>
      <c r="F99" s="382"/>
      <c r="G99" s="382"/>
      <c r="H99" s="382"/>
      <c r="I99" s="382"/>
      <c r="J99" s="382"/>
      <c r="K99" s="353">
        <f>K94-K98</f>
        <v>80000</v>
      </c>
      <c r="L99" s="354"/>
      <c r="M99" s="354"/>
      <c r="N99" s="354"/>
      <c r="O99" s="365">
        <f>K99/K94</f>
        <v>0.4</v>
      </c>
      <c r="P99" s="366"/>
      <c r="Q99" s="353">
        <f>Q94-Q98</f>
        <v>280000</v>
      </c>
      <c r="R99" s="354"/>
      <c r="S99" s="354"/>
      <c r="T99" s="354"/>
      <c r="U99" s="263"/>
      <c r="V99" s="264"/>
      <c r="W99" s="350"/>
      <c r="X99" s="263"/>
      <c r="Y99" s="263"/>
      <c r="Z99" s="263"/>
      <c r="AA99" s="263"/>
      <c r="AB99" s="264"/>
      <c r="AC99" s="350"/>
      <c r="AD99" s="263"/>
      <c r="AE99" s="263"/>
      <c r="AF99" s="263"/>
      <c r="AG99" s="263"/>
      <c r="AH99" s="264"/>
    </row>
    <row r="100" spans="1:34" ht="19.5" customHeight="1">
      <c r="A100" s="17"/>
      <c r="B100" s="26" t="s">
        <v>77</v>
      </c>
      <c r="C100" s="382" t="s">
        <v>24</v>
      </c>
      <c r="D100" s="382"/>
      <c r="E100" s="382"/>
      <c r="F100" s="382"/>
      <c r="G100" s="382"/>
      <c r="H100" s="382"/>
      <c r="I100" s="382"/>
      <c r="J100" s="382"/>
      <c r="K100" s="351">
        <v>200000</v>
      </c>
      <c r="L100" s="352"/>
      <c r="M100" s="352"/>
      <c r="N100" s="352"/>
      <c r="O100" s="263"/>
      <c r="P100" s="264"/>
      <c r="Q100" s="377"/>
      <c r="R100" s="248"/>
      <c r="S100" s="248"/>
      <c r="T100" s="248"/>
      <c r="U100" s="263"/>
      <c r="V100" s="264"/>
      <c r="W100" s="350"/>
      <c r="X100" s="263"/>
      <c r="Y100" s="263"/>
      <c r="Z100" s="263"/>
      <c r="AA100" s="263"/>
      <c r="AB100" s="264"/>
      <c r="AC100" s="350"/>
      <c r="AD100" s="263"/>
      <c r="AE100" s="263"/>
      <c r="AF100" s="263"/>
      <c r="AG100" s="263"/>
      <c r="AH100" s="264"/>
    </row>
    <row r="101" spans="1:34" ht="19.5" customHeight="1">
      <c r="A101" s="17"/>
      <c r="B101" s="26" t="s">
        <v>78</v>
      </c>
      <c r="C101" s="382" t="s">
        <v>87</v>
      </c>
      <c r="D101" s="382"/>
      <c r="E101" s="382"/>
      <c r="F101" s="382"/>
      <c r="G101" s="382"/>
      <c r="H101" s="382"/>
      <c r="I101" s="382"/>
      <c r="J101" s="382"/>
      <c r="K101" s="353">
        <f>K99-K100</f>
        <v>-120000</v>
      </c>
      <c r="L101" s="367"/>
      <c r="M101" s="367"/>
      <c r="N101" s="367"/>
      <c r="O101" s="263"/>
      <c r="P101" s="264"/>
      <c r="Q101" s="353">
        <f>Q99-Q100</f>
        <v>280000</v>
      </c>
      <c r="R101" s="354"/>
      <c r="S101" s="354"/>
      <c r="T101" s="354"/>
      <c r="U101" s="263"/>
      <c r="V101" s="264"/>
      <c r="W101" s="350"/>
      <c r="X101" s="263"/>
      <c r="Y101" s="263"/>
      <c r="Z101" s="263"/>
      <c r="AA101" s="263"/>
      <c r="AB101" s="264"/>
      <c r="AC101" s="350"/>
      <c r="AD101" s="263"/>
      <c r="AE101" s="263"/>
      <c r="AF101" s="263"/>
      <c r="AG101" s="263"/>
      <c r="AH101" s="264"/>
    </row>
    <row r="102" spans="1:34" ht="19.5" customHeight="1" thickBot="1">
      <c r="A102" s="34"/>
      <c r="B102" s="33" t="s">
        <v>79</v>
      </c>
      <c r="C102" s="237" t="s">
        <v>69</v>
      </c>
      <c r="D102" s="237"/>
      <c r="E102" s="237"/>
      <c r="F102" s="237"/>
      <c r="G102" s="237"/>
      <c r="H102" s="237"/>
      <c r="I102" s="237"/>
      <c r="J102" s="237"/>
      <c r="K102" s="361">
        <v>231</v>
      </c>
      <c r="L102" s="362"/>
      <c r="M102" s="362"/>
      <c r="N102" s="362"/>
      <c r="O102" s="375"/>
      <c r="P102" s="376"/>
      <c r="Q102" s="385"/>
      <c r="R102" s="386"/>
      <c r="S102" s="386"/>
      <c r="T102" s="386"/>
      <c r="U102" s="375"/>
      <c r="V102" s="376"/>
      <c r="W102" s="378"/>
      <c r="X102" s="375"/>
      <c r="Y102" s="375"/>
      <c r="Z102" s="375"/>
      <c r="AA102" s="375"/>
      <c r="AB102" s="376"/>
      <c r="AC102" s="378"/>
      <c r="AD102" s="375"/>
      <c r="AE102" s="375"/>
      <c r="AF102" s="375"/>
      <c r="AG102" s="375"/>
      <c r="AH102" s="376"/>
    </row>
    <row r="103" spans="1:34" ht="19.5" customHeight="1" thickBot="1">
      <c r="A103" s="35"/>
      <c r="B103" s="37" t="s">
        <v>80</v>
      </c>
      <c r="C103" s="388" t="s">
        <v>89</v>
      </c>
      <c r="D103" s="388"/>
      <c r="E103" s="388"/>
      <c r="F103" s="388"/>
      <c r="G103" s="388"/>
      <c r="H103" s="388"/>
      <c r="I103" s="388"/>
      <c r="J103" s="388"/>
      <c r="K103" s="359">
        <f>K100/K102</f>
        <v>865.8008658008658</v>
      </c>
      <c r="L103" s="360"/>
      <c r="M103" s="360"/>
      <c r="N103" s="360"/>
      <c r="O103" s="371"/>
      <c r="P103" s="372"/>
      <c r="Q103" s="379" t="e">
        <f>Q100/Q102</f>
        <v>#DIV/0!</v>
      </c>
      <c r="R103" s="380"/>
      <c r="S103" s="380"/>
      <c r="T103" s="380"/>
      <c r="U103" s="371"/>
      <c r="V103" s="372"/>
      <c r="W103" s="381"/>
      <c r="X103" s="371"/>
      <c r="Y103" s="371"/>
      <c r="Z103" s="371"/>
      <c r="AA103" s="371"/>
      <c r="AB103" s="372"/>
      <c r="AC103" s="381"/>
      <c r="AD103" s="371"/>
      <c r="AE103" s="371"/>
      <c r="AF103" s="371"/>
      <c r="AG103" s="371"/>
      <c r="AH103" s="372"/>
    </row>
    <row r="104" spans="1:34" ht="19.5" customHeight="1" thickBot="1">
      <c r="A104" s="18"/>
      <c r="B104" s="23" t="s">
        <v>81</v>
      </c>
      <c r="C104" s="389" t="s">
        <v>62</v>
      </c>
      <c r="D104" s="389"/>
      <c r="E104" s="389"/>
      <c r="F104" s="389"/>
      <c r="G104" s="389"/>
      <c r="H104" s="389"/>
      <c r="I104" s="389"/>
      <c r="J104" s="389"/>
      <c r="K104" s="363">
        <v>55</v>
      </c>
      <c r="L104" s="364"/>
      <c r="M104" s="364"/>
      <c r="N104" s="364"/>
      <c r="O104" s="373"/>
      <c r="P104" s="374"/>
      <c r="Q104" s="383"/>
      <c r="R104" s="384"/>
      <c r="S104" s="384"/>
      <c r="T104" s="384"/>
      <c r="U104" s="373"/>
      <c r="V104" s="374"/>
      <c r="W104" s="387"/>
      <c r="X104" s="373"/>
      <c r="Y104" s="373"/>
      <c r="Z104" s="373"/>
      <c r="AA104" s="373"/>
      <c r="AB104" s="374"/>
      <c r="AC104" s="387"/>
      <c r="AD104" s="373"/>
      <c r="AE104" s="373"/>
      <c r="AF104" s="373"/>
      <c r="AG104" s="373"/>
      <c r="AH104" s="374"/>
    </row>
    <row r="105" spans="1:34" ht="19.5" customHeight="1" thickBot="1">
      <c r="A105" s="35"/>
      <c r="B105" s="37" t="s">
        <v>82</v>
      </c>
      <c r="C105" s="388" t="s">
        <v>88</v>
      </c>
      <c r="D105" s="388"/>
      <c r="E105" s="388"/>
      <c r="F105" s="388"/>
      <c r="G105" s="388"/>
      <c r="H105" s="388"/>
      <c r="I105" s="388"/>
      <c r="J105" s="388"/>
      <c r="K105" s="359">
        <f>K100/K104</f>
        <v>3636.3636363636365</v>
      </c>
      <c r="L105" s="360"/>
      <c r="M105" s="360"/>
      <c r="N105" s="360"/>
      <c r="O105" s="371"/>
      <c r="P105" s="372"/>
      <c r="Q105" s="379" t="e">
        <f>Q100/Q104</f>
        <v>#DIV/0!</v>
      </c>
      <c r="R105" s="380"/>
      <c r="S105" s="380"/>
      <c r="T105" s="380"/>
      <c r="U105" s="371"/>
      <c r="V105" s="372"/>
      <c r="W105" s="381"/>
      <c r="X105" s="371"/>
      <c r="Y105" s="371"/>
      <c r="Z105" s="371"/>
      <c r="AA105" s="371"/>
      <c r="AB105" s="372"/>
      <c r="AC105" s="381"/>
      <c r="AD105" s="371"/>
      <c r="AE105" s="371"/>
      <c r="AF105" s="371"/>
      <c r="AG105" s="371"/>
      <c r="AH105" s="372"/>
    </row>
    <row r="106" spans="1:34" ht="19.5" customHeight="1" thickBot="1">
      <c r="A106" s="18"/>
      <c r="B106" s="23" t="s">
        <v>83</v>
      </c>
      <c r="C106" s="389" t="s">
        <v>63</v>
      </c>
      <c r="D106" s="389"/>
      <c r="E106" s="389"/>
      <c r="F106" s="389"/>
      <c r="G106" s="389"/>
      <c r="H106" s="389"/>
      <c r="I106" s="389"/>
      <c r="J106" s="389"/>
      <c r="K106" s="368">
        <v>4</v>
      </c>
      <c r="L106" s="369"/>
      <c r="M106" s="369"/>
      <c r="N106" s="369"/>
      <c r="O106" s="373"/>
      <c r="P106" s="374"/>
      <c r="Q106" s="383"/>
      <c r="R106" s="384"/>
      <c r="S106" s="384"/>
      <c r="T106" s="384"/>
      <c r="U106" s="373"/>
      <c r="V106" s="374"/>
      <c r="W106" s="387"/>
      <c r="X106" s="373"/>
      <c r="Y106" s="373"/>
      <c r="Z106" s="373"/>
      <c r="AA106" s="373"/>
      <c r="AB106" s="374"/>
      <c r="AC106" s="387"/>
      <c r="AD106" s="373"/>
      <c r="AE106" s="373"/>
      <c r="AF106" s="373"/>
      <c r="AG106" s="373"/>
      <c r="AH106" s="374"/>
    </row>
    <row r="107" spans="1:34" ht="19.5" customHeight="1" thickBot="1">
      <c r="A107" s="35"/>
      <c r="B107" s="37" t="s">
        <v>84</v>
      </c>
      <c r="C107" s="388" t="s">
        <v>90</v>
      </c>
      <c r="D107" s="388"/>
      <c r="E107" s="388"/>
      <c r="F107" s="388"/>
      <c r="G107" s="388"/>
      <c r="H107" s="388"/>
      <c r="I107" s="388"/>
      <c r="J107" s="388"/>
      <c r="K107" s="359">
        <f>K100/K106</f>
        <v>50000</v>
      </c>
      <c r="L107" s="360"/>
      <c r="M107" s="360"/>
      <c r="N107" s="360"/>
      <c r="O107" s="371"/>
      <c r="P107" s="372"/>
      <c r="Q107" s="379" t="e">
        <f>Q100/Q106</f>
        <v>#DIV/0!</v>
      </c>
      <c r="R107" s="380"/>
      <c r="S107" s="380"/>
      <c r="T107" s="380"/>
      <c r="U107" s="371"/>
      <c r="V107" s="372"/>
      <c r="W107" s="381"/>
      <c r="X107" s="371"/>
      <c r="Y107" s="371"/>
      <c r="Z107" s="371"/>
      <c r="AA107" s="371"/>
      <c r="AB107" s="372"/>
      <c r="AC107" s="381"/>
      <c r="AD107" s="371"/>
      <c r="AE107" s="371"/>
      <c r="AF107" s="371"/>
      <c r="AG107" s="371"/>
      <c r="AH107" s="372"/>
    </row>
    <row r="108" ht="19.5" customHeight="1"/>
    <row r="109" spans="1:34" ht="19.5" customHeight="1">
      <c r="A109" s="339" t="s">
        <v>70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1"/>
    </row>
    <row r="110" spans="1:34" ht="19.5" customHeight="1">
      <c r="A110" s="342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4"/>
    </row>
    <row r="111" spans="1:34" ht="19.5" customHeight="1">
      <c r="A111" s="342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4"/>
    </row>
    <row r="112" spans="1:34" ht="19.5" customHeight="1">
      <c r="A112" s="342"/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4"/>
    </row>
    <row r="113" spans="1:34" ht="19.5" customHeight="1">
      <c r="A113" s="342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4"/>
    </row>
    <row r="114" spans="1:34" ht="19.5" customHeight="1">
      <c r="A114" s="342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4"/>
    </row>
    <row r="115" spans="1:34" ht="19.5" customHeight="1">
      <c r="A115" s="342"/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4"/>
    </row>
    <row r="116" spans="1:34" ht="19.5" customHeight="1">
      <c r="A116" s="342"/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4"/>
    </row>
    <row r="117" spans="1:34" ht="19.5" customHeight="1">
      <c r="A117" s="342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4"/>
    </row>
    <row r="118" spans="1:34" ht="19.5" customHeight="1">
      <c r="A118" s="342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4"/>
    </row>
    <row r="119" spans="1:34" ht="19.5" customHeight="1">
      <c r="A119" s="342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4"/>
    </row>
    <row r="120" spans="1:34" ht="19.5" customHeight="1">
      <c r="A120" s="342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4"/>
    </row>
    <row r="121" spans="1:34" ht="19.5" customHeight="1">
      <c r="A121" s="345"/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7"/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sheetProtection/>
  <mergeCells count="353">
    <mergeCell ref="W105:Z105"/>
    <mergeCell ref="AA105:AB105"/>
    <mergeCell ref="AC105:AF105"/>
    <mergeCell ref="AG105:AH105"/>
    <mergeCell ref="AC104:AF104"/>
    <mergeCell ref="AG107:AH107"/>
    <mergeCell ref="Q106:T106"/>
    <mergeCell ref="U106:V106"/>
    <mergeCell ref="W106:Z106"/>
    <mergeCell ref="AA106:AB106"/>
    <mergeCell ref="AC106:AF106"/>
    <mergeCell ref="AG106:AH106"/>
    <mergeCell ref="Q105:T105"/>
    <mergeCell ref="U105:V105"/>
    <mergeCell ref="W107:Z107"/>
    <mergeCell ref="AA107:AB107"/>
    <mergeCell ref="AC107:AF107"/>
    <mergeCell ref="C106:J106"/>
    <mergeCell ref="C107:J107"/>
    <mergeCell ref="Q107:T107"/>
    <mergeCell ref="U107:V107"/>
    <mergeCell ref="C105:J105"/>
    <mergeCell ref="C100:J100"/>
    <mergeCell ref="C101:J101"/>
    <mergeCell ref="C102:J102"/>
    <mergeCell ref="C103:J103"/>
    <mergeCell ref="C104:J104"/>
    <mergeCell ref="C94:J94"/>
    <mergeCell ref="C95:J95"/>
    <mergeCell ref="C96:J96"/>
    <mergeCell ref="C97:J97"/>
    <mergeCell ref="C98:J98"/>
    <mergeCell ref="C99:J99"/>
    <mergeCell ref="Q104:T104"/>
    <mergeCell ref="Q102:T102"/>
    <mergeCell ref="U102:V102"/>
    <mergeCell ref="W102:Z102"/>
    <mergeCell ref="AA102:AB102"/>
    <mergeCell ref="W104:Z104"/>
    <mergeCell ref="AA104:AB104"/>
    <mergeCell ref="Q101:T101"/>
    <mergeCell ref="U101:V101"/>
    <mergeCell ref="AC102:AF102"/>
    <mergeCell ref="AG102:AH102"/>
    <mergeCell ref="AG104:AH104"/>
    <mergeCell ref="Q103:T103"/>
    <mergeCell ref="U103:V103"/>
    <mergeCell ref="W103:Z103"/>
    <mergeCell ref="AA103:AB103"/>
    <mergeCell ref="AC103:AF103"/>
    <mergeCell ref="AG103:AH103"/>
    <mergeCell ref="U104:V104"/>
    <mergeCell ref="Q100:T100"/>
    <mergeCell ref="U100:V100"/>
    <mergeCell ref="W100:Z100"/>
    <mergeCell ref="AA100:AB100"/>
    <mergeCell ref="AC100:AF100"/>
    <mergeCell ref="AG100:AH100"/>
    <mergeCell ref="W101:Z101"/>
    <mergeCell ref="AA101:AB101"/>
    <mergeCell ref="AC101:AF101"/>
    <mergeCell ref="AG101:AH101"/>
    <mergeCell ref="Q99:T99"/>
    <mergeCell ref="U99:V99"/>
    <mergeCell ref="W99:Z99"/>
    <mergeCell ref="AA99:AB99"/>
    <mergeCell ref="AC99:AF99"/>
    <mergeCell ref="AG99:AH99"/>
    <mergeCell ref="Q98:T98"/>
    <mergeCell ref="AG97:AH97"/>
    <mergeCell ref="Q96:T96"/>
    <mergeCell ref="U96:V96"/>
    <mergeCell ref="W96:Z96"/>
    <mergeCell ref="U98:V98"/>
    <mergeCell ref="W98:Z98"/>
    <mergeCell ref="AA98:AB98"/>
    <mergeCell ref="AC98:AF98"/>
    <mergeCell ref="AG98:AH98"/>
    <mergeCell ref="U94:V94"/>
    <mergeCell ref="W94:Z94"/>
    <mergeCell ref="AA96:AB96"/>
    <mergeCell ref="AC96:AF96"/>
    <mergeCell ref="AG96:AH96"/>
    <mergeCell ref="Q97:T97"/>
    <mergeCell ref="U97:V97"/>
    <mergeCell ref="W97:Z97"/>
    <mergeCell ref="AA97:AB97"/>
    <mergeCell ref="AC97:AF97"/>
    <mergeCell ref="AA94:AB94"/>
    <mergeCell ref="AC94:AF94"/>
    <mergeCell ref="AG94:AH94"/>
    <mergeCell ref="Q95:T95"/>
    <mergeCell ref="U95:V95"/>
    <mergeCell ref="W95:Z95"/>
    <mergeCell ref="AA95:AB95"/>
    <mergeCell ref="AC95:AF95"/>
    <mergeCell ref="AG95:AH95"/>
    <mergeCell ref="Q94:T94"/>
    <mergeCell ref="O105:P105"/>
    <mergeCell ref="O106:P106"/>
    <mergeCell ref="O107:P107"/>
    <mergeCell ref="O101:P101"/>
    <mergeCell ref="O102:P102"/>
    <mergeCell ref="O103:P103"/>
    <mergeCell ref="O104:P104"/>
    <mergeCell ref="K105:N105"/>
    <mergeCell ref="K106:N106"/>
    <mergeCell ref="K107:N107"/>
    <mergeCell ref="O94:P94"/>
    <mergeCell ref="O95:P95"/>
    <mergeCell ref="O96:P96"/>
    <mergeCell ref="O97:P97"/>
    <mergeCell ref="O98:P98"/>
    <mergeCell ref="K99:N99"/>
    <mergeCell ref="K100:N100"/>
    <mergeCell ref="K104:N104"/>
    <mergeCell ref="AG92:AH93"/>
    <mergeCell ref="AC92:AF93"/>
    <mergeCell ref="AA92:AB93"/>
    <mergeCell ref="W92:Z93"/>
    <mergeCell ref="U92:V93"/>
    <mergeCell ref="Q92:T93"/>
    <mergeCell ref="O99:P99"/>
    <mergeCell ref="O100:P100"/>
    <mergeCell ref="K101:N101"/>
    <mergeCell ref="W82:AB82"/>
    <mergeCell ref="K92:N93"/>
    <mergeCell ref="K97:N97"/>
    <mergeCell ref="K98:N98"/>
    <mergeCell ref="O92:P93"/>
    <mergeCell ref="K103:N103"/>
    <mergeCell ref="K102:N102"/>
    <mergeCell ref="K94:N94"/>
    <mergeCell ref="K95:N95"/>
    <mergeCell ref="K96:N96"/>
    <mergeCell ref="AC82:AE82"/>
    <mergeCell ref="AF82:AH82"/>
    <mergeCell ref="K91:P91"/>
    <mergeCell ref="Q91:AH91"/>
    <mergeCell ref="A91:J93"/>
    <mergeCell ref="A109:AH121"/>
    <mergeCell ref="A82:F82"/>
    <mergeCell ref="G82:L82"/>
    <mergeCell ref="M82:O82"/>
    <mergeCell ref="Q82:V82"/>
    <mergeCell ref="AF81:AH81"/>
    <mergeCell ref="A81:F81"/>
    <mergeCell ref="G81:L81"/>
    <mergeCell ref="M81:O81"/>
    <mergeCell ref="Q81:V81"/>
    <mergeCell ref="W81:AB81"/>
    <mergeCell ref="AC81:AE81"/>
    <mergeCell ref="G80:L80"/>
    <mergeCell ref="M80:O80"/>
    <mergeCell ref="W80:AB80"/>
    <mergeCell ref="AC80:AE80"/>
    <mergeCell ref="AF80:AH80"/>
    <mergeCell ref="B79:F79"/>
    <mergeCell ref="G79:L79"/>
    <mergeCell ref="M79:O79"/>
    <mergeCell ref="R79:V79"/>
    <mergeCell ref="W75:AB75"/>
    <mergeCell ref="AC75:AE75"/>
    <mergeCell ref="G74:L74"/>
    <mergeCell ref="W74:AB74"/>
    <mergeCell ref="AF75:AH75"/>
    <mergeCell ref="B80:F80"/>
    <mergeCell ref="R80:V80"/>
    <mergeCell ref="W79:AB79"/>
    <mergeCell ref="AC79:AE79"/>
    <mergeCell ref="AF79:AH79"/>
    <mergeCell ref="R70:AH71"/>
    <mergeCell ref="AF76:AH76"/>
    <mergeCell ref="AC74:AE74"/>
    <mergeCell ref="A73:L73"/>
    <mergeCell ref="AC73:AE73"/>
    <mergeCell ref="M73:O74"/>
    <mergeCell ref="B75:F75"/>
    <mergeCell ref="G75:L75"/>
    <mergeCell ref="M75:O75"/>
    <mergeCell ref="R75:V75"/>
    <mergeCell ref="R78:V78"/>
    <mergeCell ref="W77:AB77"/>
    <mergeCell ref="AC77:AE77"/>
    <mergeCell ref="AF77:AH77"/>
    <mergeCell ref="B76:F76"/>
    <mergeCell ref="G76:L76"/>
    <mergeCell ref="M76:O76"/>
    <mergeCell ref="R76:V76"/>
    <mergeCell ref="W76:AB76"/>
    <mergeCell ref="AC76:AE76"/>
    <mergeCell ref="G78:L78"/>
    <mergeCell ref="M78:O78"/>
    <mergeCell ref="W78:AB78"/>
    <mergeCell ref="AC78:AE78"/>
    <mergeCell ref="AF78:AH78"/>
    <mergeCell ref="B77:F77"/>
    <mergeCell ref="R77:V77"/>
    <mergeCell ref="G77:L77"/>
    <mergeCell ref="M77:O77"/>
    <mergeCell ref="B78:F78"/>
    <mergeCell ref="AF60:AH60"/>
    <mergeCell ref="W60:AB60"/>
    <mergeCell ref="AC60:AE60"/>
    <mergeCell ref="A72:AH72"/>
    <mergeCell ref="AF73:AH74"/>
    <mergeCell ref="A74:F74"/>
    <mergeCell ref="Q74:V74"/>
    <mergeCell ref="M60:O60"/>
    <mergeCell ref="R69:AH69"/>
    <mergeCell ref="A70:Q71"/>
    <mergeCell ref="M59:O59"/>
    <mergeCell ref="G60:L60"/>
    <mergeCell ref="A60:F60"/>
    <mergeCell ref="Q73:AB73"/>
    <mergeCell ref="Q60:V60"/>
    <mergeCell ref="A69:Q69"/>
    <mergeCell ref="A66:Q66"/>
    <mergeCell ref="A67:Q68"/>
    <mergeCell ref="R66:AH66"/>
    <mergeCell ref="R67:AH68"/>
    <mergeCell ref="B57:F57"/>
    <mergeCell ref="B58:F58"/>
    <mergeCell ref="R57:V57"/>
    <mergeCell ref="R58:V58"/>
    <mergeCell ref="B55:F55"/>
    <mergeCell ref="B56:F56"/>
    <mergeCell ref="M55:O55"/>
    <mergeCell ref="M56:O56"/>
    <mergeCell ref="R55:V55"/>
    <mergeCell ref="G56:L56"/>
    <mergeCell ref="AC54:AE54"/>
    <mergeCell ref="G59:L59"/>
    <mergeCell ref="A59:F59"/>
    <mergeCell ref="M57:O57"/>
    <mergeCell ref="M58:O58"/>
    <mergeCell ref="G57:L57"/>
    <mergeCell ref="G58:L58"/>
    <mergeCell ref="Q59:V59"/>
    <mergeCell ref="G54:L54"/>
    <mergeCell ref="G55:L55"/>
    <mergeCell ref="AF54:AH54"/>
    <mergeCell ref="AF58:AH58"/>
    <mergeCell ref="AF59:AH59"/>
    <mergeCell ref="W57:AB57"/>
    <mergeCell ref="W58:AB58"/>
    <mergeCell ref="W59:AB59"/>
    <mergeCell ref="AC59:AE59"/>
    <mergeCell ref="AC57:AE57"/>
    <mergeCell ref="AC58:AE58"/>
    <mergeCell ref="AF57:AH57"/>
    <mergeCell ref="AF55:AH55"/>
    <mergeCell ref="AF56:AH56"/>
    <mergeCell ref="R56:V56"/>
    <mergeCell ref="AC55:AE55"/>
    <mergeCell ref="AC56:AE56"/>
    <mergeCell ref="W52:AB52"/>
    <mergeCell ref="W53:AB53"/>
    <mergeCell ref="W54:AB54"/>
    <mergeCell ref="W55:AB55"/>
    <mergeCell ref="W56:AB56"/>
    <mergeCell ref="G52:L52"/>
    <mergeCell ref="G53:L53"/>
    <mergeCell ref="R53:V53"/>
    <mergeCell ref="AF53:AH53"/>
    <mergeCell ref="AC53:AE53"/>
    <mergeCell ref="AC52:AE52"/>
    <mergeCell ref="A44:Q44"/>
    <mergeCell ref="R44:AH44"/>
    <mergeCell ref="A47:Q47"/>
    <mergeCell ref="R45:AH46"/>
    <mergeCell ref="R48:AH49"/>
    <mergeCell ref="R47:AH47"/>
    <mergeCell ref="A50:AH50"/>
    <mergeCell ref="Q51:AB51"/>
    <mergeCell ref="Q52:V52"/>
    <mergeCell ref="B54:F54"/>
    <mergeCell ref="M53:O53"/>
    <mergeCell ref="M54:O54"/>
    <mergeCell ref="R54:V54"/>
    <mergeCell ref="A51:L51"/>
    <mergeCell ref="M51:O52"/>
    <mergeCell ref="AF51:AH52"/>
    <mergeCell ref="M12:AH12"/>
    <mergeCell ref="G5:AH5"/>
    <mergeCell ref="A7:F7"/>
    <mergeCell ref="A8:F8"/>
    <mergeCell ref="G7:Q7"/>
    <mergeCell ref="B53:F53"/>
    <mergeCell ref="X17:AH17"/>
    <mergeCell ref="A45:Q46"/>
    <mergeCell ref="A35:AH35"/>
    <mergeCell ref="A48:Q49"/>
    <mergeCell ref="A27:AH27"/>
    <mergeCell ref="A18:AH18"/>
    <mergeCell ref="H14:AH14"/>
    <mergeCell ref="A16:W16"/>
    <mergeCell ref="X16:AH16"/>
    <mergeCell ref="E13:G13"/>
    <mergeCell ref="E14:G14"/>
    <mergeCell ref="H13:S13"/>
    <mergeCell ref="T13:V13"/>
    <mergeCell ref="W13:AH13"/>
    <mergeCell ref="A10:Q10"/>
    <mergeCell ref="A52:F52"/>
    <mergeCell ref="AC51:AE51"/>
    <mergeCell ref="A1:AH1"/>
    <mergeCell ref="F12:J12"/>
    <mergeCell ref="K12:L12"/>
    <mergeCell ref="A17:I17"/>
    <mergeCell ref="J17:O17"/>
    <mergeCell ref="P17:U17"/>
    <mergeCell ref="V17:W17"/>
    <mergeCell ref="Z10:AH11"/>
    <mergeCell ref="X10:Y10"/>
    <mergeCell ref="X11:Y11"/>
    <mergeCell ref="R11:W11"/>
    <mergeCell ref="X8:AH8"/>
    <mergeCell ref="A9:F9"/>
    <mergeCell ref="P9:Q9"/>
    <mergeCell ref="R9:W9"/>
    <mergeCell ref="AG9:AH9"/>
    <mergeCell ref="R10:W10"/>
    <mergeCell ref="A4:F4"/>
    <mergeCell ref="A62:AH64"/>
    <mergeCell ref="A84:AH86"/>
    <mergeCell ref="A26:AH26"/>
    <mergeCell ref="G4:Q4"/>
    <mergeCell ref="R4:W4"/>
    <mergeCell ref="X4:AH4"/>
    <mergeCell ref="G8:Q8"/>
    <mergeCell ref="X7:AH7"/>
    <mergeCell ref="A11:Q11"/>
    <mergeCell ref="N61:S61"/>
    <mergeCell ref="T61:AH61"/>
    <mergeCell ref="A12:D14"/>
    <mergeCell ref="R8:W8"/>
    <mergeCell ref="A6:F6"/>
    <mergeCell ref="A5:F5"/>
    <mergeCell ref="R7:W7"/>
    <mergeCell ref="G6:AH6"/>
    <mergeCell ref="G9:O9"/>
    <mergeCell ref="X9:AF9"/>
    <mergeCell ref="A3:AH3"/>
    <mergeCell ref="A88:I89"/>
    <mergeCell ref="J88:T89"/>
    <mergeCell ref="A43:AH43"/>
    <mergeCell ref="U88:AH89"/>
    <mergeCell ref="A87:AH87"/>
    <mergeCell ref="N83:S83"/>
    <mergeCell ref="T83:AH83"/>
    <mergeCell ref="A83:M83"/>
    <mergeCell ref="A61:M61"/>
  </mergeCells>
  <dataValidations count="2">
    <dataValidation allowBlank="1" showInputMessage="1" showErrorMessage="1" imeMode="halfAlpha" sqref="G9:O9 X9:AF9 R10:W11 F12:J12 H13:T13 W13:AH13 H14:AH14 P17:U17"/>
    <dataValidation type="list" allowBlank="1" showInputMessage="1" showErrorMessage="1" sqref="J17:O17 J88:T89">
      <formula1>$AO$16:$AO$18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S8"/>
  <sheetViews>
    <sheetView zoomScalePageLayoutView="0" workbookViewId="0" topLeftCell="DW1">
      <selection activeCell="EA3" sqref="EA3"/>
    </sheetView>
  </sheetViews>
  <sheetFormatPr defaultColWidth="9.140625" defaultRowHeight="15"/>
  <cols>
    <col min="1" max="1" width="10.421875" style="89" customWidth="1"/>
    <col min="2" max="22" width="9.00390625" style="89" customWidth="1"/>
    <col min="23" max="23" width="9.00390625" style="176" customWidth="1"/>
    <col min="24" max="51" width="9.00390625" style="89" customWidth="1"/>
    <col min="52" max="52" width="9.00390625" style="176" customWidth="1"/>
    <col min="53" max="58" width="9.00390625" style="89" customWidth="1"/>
    <col min="59" max="59" width="9.00390625" style="176" customWidth="1"/>
    <col min="60" max="63" width="9.00390625" style="89" customWidth="1"/>
    <col min="64" max="64" width="9.00390625" style="176" customWidth="1"/>
    <col min="65" max="74" width="9.00390625" style="89" customWidth="1"/>
    <col min="75" max="75" width="9.00390625" style="164" customWidth="1"/>
    <col min="76" max="96" width="9.00390625" style="89" customWidth="1"/>
    <col min="97" max="97" width="9.00390625" style="176" customWidth="1"/>
    <col min="98" max="125" width="9.00390625" style="89" customWidth="1"/>
    <col min="126" max="126" width="9.00390625" style="176" customWidth="1"/>
    <col min="127" max="132" width="9.00390625" style="89" customWidth="1"/>
    <col min="133" max="133" width="9.00390625" style="176" customWidth="1"/>
    <col min="134" max="137" width="9.00390625" style="89" customWidth="1"/>
    <col min="138" max="138" width="9.00390625" style="176" customWidth="1"/>
    <col min="139" max="16384" width="9.00390625" style="89" customWidth="1"/>
  </cols>
  <sheetData>
    <row r="1" spans="2:3" ht="13.5">
      <c r="B1" s="125" t="s">
        <v>558</v>
      </c>
      <c r="C1" s="125"/>
    </row>
    <row r="2" spans="1:149" s="206" customFormat="1" ht="67.5">
      <c r="A2" s="209" t="str">
        <f>'1,計画シート(概要ページ)'!B7</f>
        <v>ファイル保存名</v>
      </c>
      <c r="B2" s="209" t="str">
        <f>'2,計画シート(各作業ページ)'!B3</f>
        <v>作業名</v>
      </c>
      <c r="C2" s="209" t="str">
        <f>'2,計画シート(各作業ページ)'!B6</f>
        <v>作業担当職員名</v>
      </c>
      <c r="D2" s="209" t="str">
        <f>'2,計画シート(各作業ページ)'!S6</f>
        <v>作業部門（中分類）</v>
      </c>
      <c r="E2" s="209" t="str">
        <f>'2,計画シート(各作業ページ)'!B172</f>
        <v>平成26年度実績</v>
      </c>
      <c r="F2" s="209" t="str">
        <f>'2,計画シート(各作業ページ)'!B11</f>
        <v>①　年間売上</v>
      </c>
      <c r="G2" s="209" t="str">
        <f>'2,計画シート(各作業ページ)'!C12</f>
        <v>仕入・原材料費
（売上原価）</v>
      </c>
      <c r="H2" s="209" t="str">
        <f>'2,計画シート(各作業ページ)'!N10</f>
        <v>売上に占める割合</v>
      </c>
      <c r="I2" s="209" t="str">
        <f>'2,計画シート(各作業ページ)'!C14</f>
        <v>水光熱費</v>
      </c>
      <c r="J2" s="209" t="str">
        <f>H2</f>
        <v>売上に占める割合</v>
      </c>
      <c r="K2" s="209" t="str">
        <f>'2,計画シート(各作業ページ)'!C15</f>
        <v>外注費</v>
      </c>
      <c r="L2" s="209" t="str">
        <f>J2</f>
        <v>売上に占める割合</v>
      </c>
      <c r="M2" s="209" t="str">
        <f>'2,計画シート(各作業ページ)'!C16</f>
        <v>利用者法定福利費（A型のみ）</v>
      </c>
      <c r="N2" s="209" t="str">
        <f>L2</f>
        <v>売上に占める割合</v>
      </c>
      <c r="O2" s="209" t="str">
        <f>'2,計画シート(各作業ページ)'!C18</f>
        <v>就労支援事業会計に計上している人件費</v>
      </c>
      <c r="P2" s="209" t="str">
        <f>N2</f>
        <v>売上に占める割合</v>
      </c>
      <c r="Q2" s="209" t="str">
        <f>'2,計画シート(各作業ページ)'!C20</f>
        <v>減価償却費</v>
      </c>
      <c r="R2" s="209" t="str">
        <f>P2</f>
        <v>売上に占める割合</v>
      </c>
      <c r="S2" s="209" t="str">
        <f>'2,計画シート(各作業ページ)'!C21</f>
        <v>その他経費</v>
      </c>
      <c r="T2" s="209" t="str">
        <f>R2</f>
        <v>売上に占める割合</v>
      </c>
      <c r="U2" s="209" t="str">
        <f>'2,計画シート(各作業ページ)'!B22</f>
        <v>②　経費　計（経費率）</v>
      </c>
      <c r="V2" s="209" t="str">
        <f>T2</f>
        <v>売上に占める割合</v>
      </c>
      <c r="W2" s="210" t="str">
        <f>'2,計画シート(各作業ページ)'!B23</f>
        <v>③　利益（①－②）</v>
      </c>
      <c r="X2" s="209" t="str">
        <f>V2</f>
        <v>売上に占める割合</v>
      </c>
      <c r="Y2" s="209" t="str">
        <f>'2,計画シート(各作業ページ)'!R172</f>
        <v>今年度（平成27年度）目標</v>
      </c>
      <c r="Z2" s="209" t="str">
        <f>'2,計画シート(各作業ページ)'!R11</f>
        <v>①　年間売上</v>
      </c>
      <c r="AA2" s="209" t="str">
        <f>'2,計画シート(各作業ページ)'!AG10</f>
        <v>H26比</v>
      </c>
      <c r="AB2" s="209" t="str">
        <f>'2,計画シート(各作業ページ)'!S12</f>
        <v>仕入・原材料費
（売上原価）</v>
      </c>
      <c r="AC2" s="209" t="str">
        <f>X2</f>
        <v>売上に占める割合</v>
      </c>
      <c r="AD2" s="209" t="str">
        <f>AA2</f>
        <v>H26比</v>
      </c>
      <c r="AE2" s="209" t="str">
        <f>'2,計画シート(各作業ページ)'!S14</f>
        <v>水光熱費</v>
      </c>
      <c r="AF2" s="209" t="str">
        <f>AC2</f>
        <v>売上に占める割合</v>
      </c>
      <c r="AG2" s="209" t="str">
        <f>AD2</f>
        <v>H26比</v>
      </c>
      <c r="AH2" s="209" t="str">
        <f>'2,計画シート(各作業ページ)'!S15</f>
        <v>外注費</v>
      </c>
      <c r="AI2" s="209" t="str">
        <f>AF2</f>
        <v>売上に占める割合</v>
      </c>
      <c r="AJ2" s="209" t="str">
        <f>AG2</f>
        <v>H26比</v>
      </c>
      <c r="AK2" s="209" t="str">
        <f>'2,計画シート(各作業ページ)'!S16</f>
        <v>利用者法定福利費（A型のみ）</v>
      </c>
      <c r="AL2" s="209" t="str">
        <f>AI2</f>
        <v>売上に占める割合</v>
      </c>
      <c r="AM2" s="209" t="str">
        <f>AJ2</f>
        <v>H26比</v>
      </c>
      <c r="AN2" s="209" t="str">
        <f>'2,計画シート(各作業ページ)'!S18</f>
        <v>就労支援事業会計に計上している人件費</v>
      </c>
      <c r="AO2" s="209" t="str">
        <f>AL2</f>
        <v>売上に占める割合</v>
      </c>
      <c r="AP2" s="209" t="str">
        <f>AM2</f>
        <v>H26比</v>
      </c>
      <c r="AQ2" s="209" t="str">
        <f>'2,計画シート(各作業ページ)'!S20</f>
        <v>減価償却費</v>
      </c>
      <c r="AR2" s="209" t="str">
        <f>AO2</f>
        <v>売上に占める割合</v>
      </c>
      <c r="AS2" s="209" t="str">
        <f>AP2</f>
        <v>H26比</v>
      </c>
      <c r="AT2" s="209" t="str">
        <f>'2,計画シート(各作業ページ)'!S21</f>
        <v>その他経費</v>
      </c>
      <c r="AU2" s="209" t="str">
        <f>AR2</f>
        <v>売上に占める割合</v>
      </c>
      <c r="AV2" s="209" t="str">
        <f>AS2</f>
        <v>H26比</v>
      </c>
      <c r="AW2" s="209" t="str">
        <f>'2,計画シート(各作業ページ)'!R22</f>
        <v>②　経費　計（経費率）</v>
      </c>
      <c r="AX2" s="209" t="str">
        <f>AU2</f>
        <v>売上に占める割合</v>
      </c>
      <c r="AY2" s="209" t="str">
        <f>AV2</f>
        <v>H26比</v>
      </c>
      <c r="AZ2" s="210" t="str">
        <f>'2,計画シート(各作業ページ)'!R23</f>
        <v>③　利益（①－②）</v>
      </c>
      <c r="BA2" s="209" t="str">
        <f>AX2</f>
        <v>売上に占める割合</v>
      </c>
      <c r="BB2" s="209" t="str">
        <f>AY2</f>
        <v>H26比</v>
      </c>
      <c r="BC2" s="209" t="str">
        <f>'2,計画シート(各作業ページ)'!I25</f>
        <v>平成26年度</v>
      </c>
      <c r="BD2" s="209" t="str">
        <f>'2,計画シート(各作業ページ)'!C26</f>
        <v>年間売上高</v>
      </c>
      <c r="BE2" s="209" t="str">
        <f>'2,計画シート(各作業ページ)'!C27</f>
        <v>経費　計</v>
      </c>
      <c r="BF2" s="209" t="str">
        <f>'2,計画シート(各作業ページ)'!C28</f>
        <v>経費率</v>
      </c>
      <c r="BG2" s="210" t="str">
        <f>'2,計画シート(各作業ページ)'!C29</f>
        <v>利益</v>
      </c>
      <c r="BH2" s="209" t="str">
        <f>'2,計画シート(各作業ページ)'!N25</f>
        <v>平成27年度</v>
      </c>
      <c r="BI2" s="209" t="s">
        <v>551</v>
      </c>
      <c r="BJ2" s="209" t="s">
        <v>552</v>
      </c>
      <c r="BK2" s="209" t="s">
        <v>553</v>
      </c>
      <c r="BL2" s="210" t="s">
        <v>554</v>
      </c>
      <c r="BM2" s="209" t="str">
        <f>'2,計画シート(各作業ページ)'!Y25</f>
        <v>平成28年度</v>
      </c>
      <c r="BN2" s="216" t="str">
        <f>'2,計画シート(各作業ページ)'!S26</f>
        <v>目標年間売上高</v>
      </c>
      <c r="BO2" s="216" t="str">
        <f>'2,計画シート(各作業ページ)'!S27</f>
        <v>経費　計</v>
      </c>
      <c r="BP2" s="211" t="str">
        <f>'2,計画シート(各作業ページ)'!S28</f>
        <v>目標経費率</v>
      </c>
      <c r="BQ2" s="216" t="str">
        <f>'2,計画シート(各作業ページ)'!S29</f>
        <v>利益</v>
      </c>
      <c r="BR2" s="209" t="str">
        <f>'2,計画シート(各作業ページ)'!AD25</f>
        <v>平成29年度</v>
      </c>
      <c r="BS2" s="209" t="s">
        <v>556</v>
      </c>
      <c r="BT2" s="209" t="s">
        <v>552</v>
      </c>
      <c r="BU2" s="209" t="s">
        <v>557</v>
      </c>
      <c r="BV2" s="209" t="s">
        <v>554</v>
      </c>
      <c r="BW2" s="209" t="str">
        <f>'2,計画シート(各作業ページ)'!Z45</f>
        <v>の平成27年度以降の将来性</v>
      </c>
      <c r="BX2" s="209" t="s">
        <v>546</v>
      </c>
      <c r="BY2" s="209" t="s">
        <v>547</v>
      </c>
      <c r="BZ2" s="209" t="s">
        <v>548</v>
      </c>
      <c r="CA2" s="209" t="str">
        <f>'2,計画シート(各作業ページ)'!B226</f>
        <v>平成26年度実績</v>
      </c>
      <c r="CB2" s="209" t="s">
        <v>536</v>
      </c>
      <c r="CC2" s="209" t="s">
        <v>537</v>
      </c>
      <c r="CD2" s="209" t="s">
        <v>549</v>
      </c>
      <c r="CE2" s="209" t="s">
        <v>538</v>
      </c>
      <c r="CF2" s="209" t="s">
        <v>549</v>
      </c>
      <c r="CG2" s="209" t="s">
        <v>539</v>
      </c>
      <c r="CH2" s="209" t="s">
        <v>549</v>
      </c>
      <c r="CI2" s="209" t="s">
        <v>540</v>
      </c>
      <c r="CJ2" s="209" t="s">
        <v>549</v>
      </c>
      <c r="CK2" s="209" t="s">
        <v>541</v>
      </c>
      <c r="CL2" s="209" t="s">
        <v>549</v>
      </c>
      <c r="CM2" s="209" t="s">
        <v>542</v>
      </c>
      <c r="CN2" s="209" t="s">
        <v>549</v>
      </c>
      <c r="CO2" s="209" t="s">
        <v>543</v>
      </c>
      <c r="CP2" s="209" t="s">
        <v>549</v>
      </c>
      <c r="CQ2" s="209" t="s">
        <v>544</v>
      </c>
      <c r="CR2" s="209" t="s">
        <v>549</v>
      </c>
      <c r="CS2" s="210" t="s">
        <v>545</v>
      </c>
      <c r="CT2" s="209" t="s">
        <v>549</v>
      </c>
      <c r="CU2" s="209" t="str">
        <f>'2,計画シート(各作業ページ)'!R226</f>
        <v>今年度（平成27年度）目標</v>
      </c>
      <c r="CV2" s="209" t="s">
        <v>536</v>
      </c>
      <c r="CW2" s="209" t="s">
        <v>550</v>
      </c>
      <c r="CX2" s="209" t="s">
        <v>537</v>
      </c>
      <c r="CY2" s="209" t="s">
        <v>549</v>
      </c>
      <c r="CZ2" s="209" t="s">
        <v>550</v>
      </c>
      <c r="DA2" s="209" t="s">
        <v>538</v>
      </c>
      <c r="DB2" s="209" t="s">
        <v>549</v>
      </c>
      <c r="DC2" s="209" t="s">
        <v>550</v>
      </c>
      <c r="DD2" s="209" t="s">
        <v>539</v>
      </c>
      <c r="DE2" s="209" t="s">
        <v>549</v>
      </c>
      <c r="DF2" s="209" t="s">
        <v>550</v>
      </c>
      <c r="DG2" s="209" t="s">
        <v>540</v>
      </c>
      <c r="DH2" s="209" t="s">
        <v>549</v>
      </c>
      <c r="DI2" s="209" t="s">
        <v>550</v>
      </c>
      <c r="DJ2" s="209" t="s">
        <v>541</v>
      </c>
      <c r="DK2" s="209" t="s">
        <v>549</v>
      </c>
      <c r="DL2" s="209" t="s">
        <v>550</v>
      </c>
      <c r="DM2" s="209" t="s">
        <v>542</v>
      </c>
      <c r="DN2" s="209" t="s">
        <v>549</v>
      </c>
      <c r="DO2" s="209" t="s">
        <v>550</v>
      </c>
      <c r="DP2" s="209" t="s">
        <v>543</v>
      </c>
      <c r="DQ2" s="209" t="s">
        <v>549</v>
      </c>
      <c r="DR2" s="209" t="s">
        <v>550</v>
      </c>
      <c r="DS2" s="209" t="s">
        <v>544</v>
      </c>
      <c r="DT2" s="209" t="s">
        <v>549</v>
      </c>
      <c r="DU2" s="209" t="s">
        <v>550</v>
      </c>
      <c r="DV2" s="210" t="s">
        <v>545</v>
      </c>
      <c r="DW2" s="209" t="s">
        <v>549</v>
      </c>
      <c r="DX2" s="209" t="s">
        <v>550</v>
      </c>
      <c r="DY2" s="209" t="str">
        <f>'2,計画シート(各作業ページ)'!I79</f>
        <v>平成26年度</v>
      </c>
      <c r="DZ2" s="209" t="s">
        <v>551</v>
      </c>
      <c r="EA2" s="209" t="s">
        <v>552</v>
      </c>
      <c r="EB2" s="209" t="s">
        <v>553</v>
      </c>
      <c r="EC2" s="210" t="s">
        <v>554</v>
      </c>
      <c r="ED2" s="209" t="str">
        <f>'2,計画シート(各作業ページ)'!N79</f>
        <v>平成27年度</v>
      </c>
      <c r="EE2" s="209" t="s">
        <v>551</v>
      </c>
      <c r="EF2" s="209" t="s">
        <v>552</v>
      </c>
      <c r="EG2" s="209" t="s">
        <v>553</v>
      </c>
      <c r="EH2" s="210" t="s">
        <v>554</v>
      </c>
      <c r="EI2" s="209" t="str">
        <f>'2,計画シート(各作業ページ)'!Y79</f>
        <v>平成28年度</v>
      </c>
      <c r="EJ2" s="209" t="s">
        <v>551</v>
      </c>
      <c r="EK2" s="209" t="s">
        <v>552</v>
      </c>
      <c r="EL2" s="209" t="s">
        <v>553</v>
      </c>
      <c r="EM2" s="209" t="s">
        <v>554</v>
      </c>
      <c r="EN2" s="209" t="str">
        <f>'2,計画シート(各作業ページ)'!AD79</f>
        <v>平成29年度</v>
      </c>
      <c r="EO2" s="209" t="s">
        <v>551</v>
      </c>
      <c r="EP2" s="209" t="s">
        <v>552</v>
      </c>
      <c r="EQ2" s="209" t="s">
        <v>553</v>
      </c>
      <c r="ER2" s="209" t="s">
        <v>554</v>
      </c>
      <c r="ES2" s="209" t="s">
        <v>555</v>
      </c>
    </row>
    <row r="3" spans="1:149" ht="116.25" customHeight="1">
      <c r="A3" s="185" t="str">
        <f>'1,計画シート(概要ページ)'!H7</f>
        <v>選択してください</v>
      </c>
      <c r="B3" s="185">
        <f>'2,計画シート(各作業ページ)'!B328</f>
        <v>0</v>
      </c>
      <c r="C3" s="185">
        <f>'2,計画シート(各作業ページ)'!H330</f>
        <v>0</v>
      </c>
      <c r="D3" s="185" t="str">
        <f>'2,計画シート(各作業ページ)'!Z330</f>
        <v>選択してください</v>
      </c>
      <c r="E3" s="185"/>
      <c r="F3" s="212">
        <f>'2,計画シート(各作業ページ)'!H335</f>
        <v>0</v>
      </c>
      <c r="G3" s="212">
        <f>'2,計画シート(各作業ページ)'!H336</f>
        <v>0</v>
      </c>
      <c r="H3" s="215" t="e">
        <f>'2,計画シート(各作業ページ)'!N336</f>
        <v>#DIV/0!</v>
      </c>
      <c r="I3" s="212">
        <f>'2,計画シート(各作業ページ)'!H338</f>
        <v>0</v>
      </c>
      <c r="J3" s="215" t="e">
        <f>'2,計画シート(各作業ページ)'!N338</f>
        <v>#DIV/0!</v>
      </c>
      <c r="K3" s="212">
        <f>'2,計画シート(各作業ページ)'!H339</f>
        <v>0</v>
      </c>
      <c r="L3" s="215" t="e">
        <f>'2,計画シート(各作業ページ)'!N339</f>
        <v>#DIV/0!</v>
      </c>
      <c r="M3" s="212">
        <f>'2,計画シート(各作業ページ)'!H340</f>
        <v>0</v>
      </c>
      <c r="N3" s="215" t="e">
        <f>'2,計画シート(各作業ページ)'!N340</f>
        <v>#DIV/0!</v>
      </c>
      <c r="O3" s="212">
        <f>'2,計画シート(各作業ページ)'!H342</f>
        <v>0</v>
      </c>
      <c r="P3" s="215" t="e">
        <f>'2,計画シート(各作業ページ)'!N342</f>
        <v>#DIV/0!</v>
      </c>
      <c r="Q3" s="212">
        <f>'2,計画シート(各作業ページ)'!H344</f>
        <v>0</v>
      </c>
      <c r="R3" s="215" t="e">
        <f>'2,計画シート(各作業ページ)'!N344</f>
        <v>#DIV/0!</v>
      </c>
      <c r="S3" s="212">
        <f>'2,計画シート(各作業ページ)'!H345</f>
        <v>0</v>
      </c>
      <c r="T3" s="215" t="e">
        <f>'2,計画シート(各作業ページ)'!N345</f>
        <v>#DIV/0!</v>
      </c>
      <c r="U3" s="212">
        <f>'2,計画シート(各作業ページ)'!H346</f>
        <v>0</v>
      </c>
      <c r="V3" s="215" t="e">
        <f>'2,計画シート(各作業ページ)'!N346</f>
        <v>#DIV/0!</v>
      </c>
      <c r="W3" s="214">
        <f>'2,計画シート(各作業ページ)'!H347</f>
        <v>0</v>
      </c>
      <c r="X3" s="215" t="e">
        <f>'2,計画シート(各作業ページ)'!N347</f>
        <v>#DIV/0!</v>
      </c>
      <c r="Y3" s="215"/>
      <c r="Z3" s="212">
        <f>'2,計画シート(各作業ページ)'!X335</f>
        <v>0</v>
      </c>
      <c r="AA3" s="215" t="e">
        <f>'2,計画シート(各作業ページ)'!AG335</f>
        <v>#DIV/0!</v>
      </c>
      <c r="AB3" s="212">
        <f>'2,計画シート(各作業ページ)'!X336</f>
        <v>0</v>
      </c>
      <c r="AC3" s="215" t="e">
        <f>'2,計画シート(各作業ページ)'!AD336</f>
        <v>#DIV/0!</v>
      </c>
      <c r="AD3" s="215" t="e">
        <f>'2,計画シート(各作業ページ)'!AG336</f>
        <v>#DIV/0!</v>
      </c>
      <c r="AE3" s="212">
        <f>'2,計画シート(各作業ページ)'!X338</f>
        <v>0</v>
      </c>
      <c r="AF3" s="215" t="e">
        <f>'2,計画シート(各作業ページ)'!AD338</f>
        <v>#DIV/0!</v>
      </c>
      <c r="AG3" s="215" t="e">
        <f>'2,計画シート(各作業ページ)'!AG338</f>
        <v>#DIV/0!</v>
      </c>
      <c r="AH3" s="212">
        <f>'2,計画シート(各作業ページ)'!X339</f>
        <v>0</v>
      </c>
      <c r="AI3" s="215" t="e">
        <f>'2,計画シート(各作業ページ)'!AD339</f>
        <v>#DIV/0!</v>
      </c>
      <c r="AJ3" s="215" t="e">
        <f>'2,計画シート(各作業ページ)'!AG339</f>
        <v>#DIV/0!</v>
      </c>
      <c r="AK3" s="212">
        <f>'2,計画シート(各作業ページ)'!X340</f>
        <v>0</v>
      </c>
      <c r="AL3" s="215" t="e">
        <f>'2,計画シート(各作業ページ)'!AD340</f>
        <v>#DIV/0!</v>
      </c>
      <c r="AM3" s="215" t="e">
        <f>'2,計画シート(各作業ページ)'!AG340</f>
        <v>#DIV/0!</v>
      </c>
      <c r="AN3" s="212">
        <f>'2,計画シート(各作業ページ)'!X342</f>
        <v>0</v>
      </c>
      <c r="AO3" s="215" t="e">
        <f>'2,計画シート(各作業ページ)'!AD342</f>
        <v>#DIV/0!</v>
      </c>
      <c r="AP3" s="215" t="e">
        <f>'2,計画シート(各作業ページ)'!AG342</f>
        <v>#DIV/0!</v>
      </c>
      <c r="AQ3" s="212">
        <f>'2,計画シート(各作業ページ)'!X344</f>
        <v>0</v>
      </c>
      <c r="AR3" s="215" t="e">
        <f>'2,計画シート(各作業ページ)'!AD344</f>
        <v>#DIV/0!</v>
      </c>
      <c r="AS3" s="215" t="e">
        <f>'2,計画シート(各作業ページ)'!AG344</f>
        <v>#DIV/0!</v>
      </c>
      <c r="AT3" s="212">
        <f>'2,計画シート(各作業ページ)'!X345</f>
        <v>0</v>
      </c>
      <c r="AU3" s="215" t="e">
        <f>'2,計画シート(各作業ページ)'!AD345</f>
        <v>#DIV/0!</v>
      </c>
      <c r="AV3" s="215" t="e">
        <f>'2,計画シート(各作業ページ)'!AG345</f>
        <v>#DIV/0!</v>
      </c>
      <c r="AW3" s="212">
        <f>'2,計画シート(各作業ページ)'!X346</f>
        <v>0</v>
      </c>
      <c r="AX3" s="215" t="e">
        <f>'2,計画シート(各作業ページ)'!AD346</f>
        <v>#DIV/0!</v>
      </c>
      <c r="AY3" s="215" t="e">
        <f>'2,計画シート(各作業ページ)'!AG346</f>
        <v>#DIV/0!</v>
      </c>
      <c r="AZ3" s="214">
        <f>'2,計画シート(各作業ページ)'!X347</f>
        <v>0</v>
      </c>
      <c r="BA3" s="215" t="e">
        <f>'2,計画シート(各作業ページ)'!AD347</f>
        <v>#DIV/0!</v>
      </c>
      <c r="BB3" s="215" t="e">
        <f>'2,計画シート(各作業ページ)'!AG347</f>
        <v>#DIV/0!</v>
      </c>
      <c r="BC3" s="185"/>
      <c r="BD3" s="212">
        <f>'2,計画シート(各作業ページ)'!I350</f>
        <v>0</v>
      </c>
      <c r="BE3" s="212">
        <f>'2,計画シート(各作業ページ)'!I351</f>
        <v>0</v>
      </c>
      <c r="BF3" s="215" t="e">
        <f>'2,計画シート(各作業ページ)'!I352</f>
        <v>#DIV/0!</v>
      </c>
      <c r="BG3" s="214">
        <f>'2,計画シート(各作業ページ)'!I353</f>
        <v>0</v>
      </c>
      <c r="BH3" s="185"/>
      <c r="BI3" s="212">
        <f>'2,計画シート(各作業ページ)'!N350</f>
        <v>0</v>
      </c>
      <c r="BJ3" s="212">
        <f>'2,計画シート(各作業ページ)'!N351</f>
        <v>0</v>
      </c>
      <c r="BK3" s="215" t="e">
        <f>'2,計画シート(各作業ページ)'!N352</f>
        <v>#DIV/0!</v>
      </c>
      <c r="BL3" s="214">
        <f>'2,計画シート(各作業ページ)'!N353</f>
        <v>0</v>
      </c>
      <c r="BM3" s="213"/>
      <c r="BN3" s="212">
        <f>'2,計画シート(各作業ページ)'!Y350</f>
        <v>0</v>
      </c>
      <c r="BO3" s="212">
        <f>'2,計画シート(各作業ページ)'!Y351</f>
        <v>0</v>
      </c>
      <c r="BP3" s="215">
        <f>'2,計画シート(各作業ページ)'!Y352</f>
        <v>0</v>
      </c>
      <c r="BQ3" s="212">
        <f>'2,計画シート(各作業ページ)'!Y353</f>
        <v>0</v>
      </c>
      <c r="BR3" s="185"/>
      <c r="BS3" s="212">
        <f>'2,計画シート(各作業ページ)'!AD350</f>
        <v>0</v>
      </c>
      <c r="BT3" s="212">
        <f>'2,計画シート(各作業ページ)'!AD351</f>
        <v>0</v>
      </c>
      <c r="BU3" s="215">
        <f>'2,計画シート(各作業ページ)'!AD352</f>
        <v>0</v>
      </c>
      <c r="BV3" s="212">
        <f>'2,計画シート(各作業ページ)'!AD353</f>
        <v>0</v>
      </c>
      <c r="BW3" s="213" t="str">
        <f>'2,計画シート(各作業ページ)'!B370</f>
        <v>選択してください</v>
      </c>
      <c r="BX3" s="185">
        <f>'2,計画シート(各作業ページ)'!B382</f>
        <v>0</v>
      </c>
      <c r="BY3" s="185">
        <f>'2,計画シート(各作業ページ)'!H384</f>
        <v>0</v>
      </c>
      <c r="BZ3" s="185" t="str">
        <f>'2,計画シート(各作業ページ)'!Z384</f>
        <v>選択してください</v>
      </c>
      <c r="CA3" s="185"/>
      <c r="CB3" s="212">
        <f>'2,計画シート(各作業ページ)'!H389</f>
        <v>0</v>
      </c>
      <c r="CC3" s="212">
        <f>'2,計画シート(各作業ページ)'!H390</f>
        <v>0</v>
      </c>
      <c r="CD3" s="215" t="e">
        <f>'2,計画シート(各作業ページ)'!N390</f>
        <v>#DIV/0!</v>
      </c>
      <c r="CE3" s="212">
        <f>'2,計画シート(各作業ページ)'!H392</f>
        <v>0</v>
      </c>
      <c r="CF3" s="215" t="e">
        <f>'2,計画シート(各作業ページ)'!N392</f>
        <v>#DIV/0!</v>
      </c>
      <c r="CG3" s="212">
        <f>'2,計画シート(各作業ページ)'!H393</f>
        <v>0</v>
      </c>
      <c r="CH3" s="215" t="e">
        <f>'2,計画シート(各作業ページ)'!N393</f>
        <v>#DIV/0!</v>
      </c>
      <c r="CI3" s="212">
        <f>'2,計画シート(各作業ページ)'!H394</f>
        <v>0</v>
      </c>
      <c r="CJ3" s="215" t="e">
        <f>'2,計画シート(各作業ページ)'!N394</f>
        <v>#DIV/0!</v>
      </c>
      <c r="CK3" s="212">
        <f>'2,計画シート(各作業ページ)'!H396</f>
        <v>0</v>
      </c>
      <c r="CL3" s="215" t="e">
        <f>'2,計画シート(各作業ページ)'!N396</f>
        <v>#DIV/0!</v>
      </c>
      <c r="CM3" s="212">
        <f>'2,計画シート(各作業ページ)'!H398</f>
        <v>0</v>
      </c>
      <c r="CN3" s="215" t="e">
        <f>'2,計画シート(各作業ページ)'!N398</f>
        <v>#DIV/0!</v>
      </c>
      <c r="CO3" s="212">
        <f>'2,計画シート(各作業ページ)'!H399</f>
        <v>0</v>
      </c>
      <c r="CP3" s="215" t="e">
        <f>'2,計画シート(各作業ページ)'!N399</f>
        <v>#DIV/0!</v>
      </c>
      <c r="CQ3" s="212">
        <f>'2,計画シート(各作業ページ)'!H400</f>
        <v>0</v>
      </c>
      <c r="CR3" s="215" t="e">
        <f>'2,計画シート(各作業ページ)'!N400</f>
        <v>#DIV/0!</v>
      </c>
      <c r="CS3" s="214">
        <f>'2,計画シート(各作業ページ)'!H401</f>
        <v>0</v>
      </c>
      <c r="CT3" s="215" t="e">
        <f>'2,計画シート(各作業ページ)'!N401</f>
        <v>#DIV/0!</v>
      </c>
      <c r="CU3" s="215"/>
      <c r="CV3" s="212">
        <f>'2,計画シート(各作業ページ)'!X389</f>
        <v>0</v>
      </c>
      <c r="CW3" s="215" t="e">
        <f>'2,計画シート(各作業ページ)'!AG389</f>
        <v>#DIV/0!</v>
      </c>
      <c r="CX3" s="212">
        <f>'2,計画シート(各作業ページ)'!X390</f>
        <v>0</v>
      </c>
      <c r="CY3" s="215" t="e">
        <f>'2,計画シート(各作業ページ)'!AD390</f>
        <v>#DIV/0!</v>
      </c>
      <c r="CZ3" s="215" t="e">
        <f>'2,計画シート(各作業ページ)'!AG390</f>
        <v>#DIV/0!</v>
      </c>
      <c r="DA3" s="212">
        <f>'2,計画シート(各作業ページ)'!X392</f>
        <v>0</v>
      </c>
      <c r="DB3" s="215" t="e">
        <f>'2,計画シート(各作業ページ)'!AD392</f>
        <v>#DIV/0!</v>
      </c>
      <c r="DC3" s="215" t="e">
        <f>'2,計画シート(各作業ページ)'!AG392</f>
        <v>#DIV/0!</v>
      </c>
      <c r="DD3" s="212">
        <f>'2,計画シート(各作業ページ)'!X393</f>
        <v>0</v>
      </c>
      <c r="DE3" s="215" t="e">
        <f>'2,計画シート(各作業ページ)'!AD393</f>
        <v>#DIV/0!</v>
      </c>
      <c r="DF3" s="215" t="e">
        <f>'2,計画シート(各作業ページ)'!AG393</f>
        <v>#DIV/0!</v>
      </c>
      <c r="DG3" s="212">
        <f>'2,計画シート(各作業ページ)'!X394</f>
        <v>0</v>
      </c>
      <c r="DH3" s="215" t="e">
        <f>'2,計画シート(各作業ページ)'!AD394</f>
        <v>#DIV/0!</v>
      </c>
      <c r="DI3" s="215" t="e">
        <f>'2,計画シート(各作業ページ)'!AG394</f>
        <v>#DIV/0!</v>
      </c>
      <c r="DJ3" s="212">
        <f>'2,計画シート(各作業ページ)'!X396</f>
        <v>0</v>
      </c>
      <c r="DK3" s="215" t="e">
        <f>'2,計画シート(各作業ページ)'!AD396</f>
        <v>#DIV/0!</v>
      </c>
      <c r="DL3" s="215" t="e">
        <f>'2,計画シート(各作業ページ)'!AG396</f>
        <v>#DIV/0!</v>
      </c>
      <c r="DM3" s="212">
        <f>'2,計画シート(各作業ページ)'!X398</f>
        <v>0</v>
      </c>
      <c r="DN3" s="215" t="e">
        <f>'2,計画シート(各作業ページ)'!AD398</f>
        <v>#DIV/0!</v>
      </c>
      <c r="DO3" s="215" t="e">
        <f>'2,計画シート(各作業ページ)'!AG398</f>
        <v>#DIV/0!</v>
      </c>
      <c r="DP3" s="212">
        <f>'2,計画シート(各作業ページ)'!X399</f>
        <v>0</v>
      </c>
      <c r="DQ3" s="215" t="e">
        <f>'2,計画シート(各作業ページ)'!AD399</f>
        <v>#DIV/0!</v>
      </c>
      <c r="DR3" s="215" t="e">
        <f>'2,計画シート(各作業ページ)'!AG399</f>
        <v>#DIV/0!</v>
      </c>
      <c r="DS3" s="212">
        <f>'2,計画シート(各作業ページ)'!X400</f>
        <v>0</v>
      </c>
      <c r="DT3" s="215" t="e">
        <f>'2,計画シート(各作業ページ)'!AD400</f>
        <v>#DIV/0!</v>
      </c>
      <c r="DU3" s="215" t="e">
        <f>'2,計画シート(各作業ページ)'!AG400</f>
        <v>#DIV/0!</v>
      </c>
      <c r="DV3" s="214">
        <f>'2,計画シート(各作業ページ)'!X401</f>
        <v>0</v>
      </c>
      <c r="DW3" s="215" t="e">
        <f>'2,計画シート(各作業ページ)'!AD401</f>
        <v>#DIV/0!</v>
      </c>
      <c r="DX3" s="215" t="e">
        <f>'2,計画シート(各作業ページ)'!AG401</f>
        <v>#DIV/0!</v>
      </c>
      <c r="DY3" s="212"/>
      <c r="DZ3" s="212">
        <f>'2,計画シート(各作業ページ)'!I404</f>
        <v>0</v>
      </c>
      <c r="EA3" s="212">
        <f>'2,計画シート(各作業ページ)'!I405</f>
        <v>0</v>
      </c>
      <c r="EB3" s="215" t="e">
        <f>'2,計画シート(各作業ページ)'!I406</f>
        <v>#DIV/0!</v>
      </c>
      <c r="EC3" s="214">
        <f>'2,計画シート(各作業ページ)'!I407</f>
        <v>0</v>
      </c>
      <c r="ED3" s="185"/>
      <c r="EE3" s="212">
        <f>'2,計画シート(各作業ページ)'!N404</f>
        <v>0</v>
      </c>
      <c r="EF3" s="212">
        <f>'2,計画シート(各作業ページ)'!N405</f>
        <v>0</v>
      </c>
      <c r="EG3" s="215" t="e">
        <f>'2,計画シート(各作業ページ)'!N406</f>
        <v>#DIV/0!</v>
      </c>
      <c r="EH3" s="214">
        <f>'2,計画シート(各作業ページ)'!N407</f>
        <v>0</v>
      </c>
      <c r="EI3" s="213"/>
      <c r="EJ3" s="212">
        <f>'2,計画シート(各作業ページ)'!Y404</f>
        <v>0</v>
      </c>
      <c r="EK3" s="212">
        <f>'2,計画シート(各作業ページ)'!Y405</f>
        <v>0</v>
      </c>
      <c r="EL3" s="215">
        <f>'2,計画シート(各作業ページ)'!Y406</f>
        <v>0</v>
      </c>
      <c r="EM3" s="212">
        <f>'2,計画シート(各作業ページ)'!Y407</f>
        <v>0</v>
      </c>
      <c r="EN3" s="185"/>
      <c r="EO3" s="212">
        <f>'2,計画シート(各作業ページ)'!AD404</f>
        <v>0</v>
      </c>
      <c r="EP3" s="212">
        <f>'2,計画シート(各作業ページ)'!AD405</f>
        <v>0</v>
      </c>
      <c r="EQ3" s="215">
        <f>'2,計画シート(各作業ページ)'!AD406</f>
        <v>0</v>
      </c>
      <c r="ER3" s="212">
        <f>'2,計画シート(各作業ページ)'!AD407</f>
        <v>0</v>
      </c>
      <c r="ES3" s="213" t="str">
        <f>'2,計画シート(各作業ページ)'!B424</f>
        <v>選択してください</v>
      </c>
    </row>
    <row r="6" spans="30:84" ht="13.5">
      <c r="AD6" s="166"/>
      <c r="CF6" s="166"/>
    </row>
    <row r="8" ht="13.5">
      <c r="CZ8" s="166"/>
    </row>
  </sheetData>
  <sheetProtection password="CCE7" sheet="1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4"/>
  <sheetViews>
    <sheetView zoomScalePageLayoutView="0" workbookViewId="0" topLeftCell="J1">
      <selection activeCell="J4" sqref="J4"/>
    </sheetView>
  </sheetViews>
  <sheetFormatPr defaultColWidth="9.140625" defaultRowHeight="15"/>
  <cols>
    <col min="1" max="1" width="5.421875" style="186" customWidth="1"/>
    <col min="2" max="3" width="37.8515625" style="186" customWidth="1"/>
    <col min="4" max="4" width="15.140625" style="186" customWidth="1"/>
    <col min="5" max="5" width="5.00390625" style="186" customWidth="1"/>
    <col min="6" max="12" width="15.421875" style="186" customWidth="1"/>
    <col min="13" max="13" width="6.421875" style="186" customWidth="1"/>
    <col min="14" max="16" width="12.57421875" style="186" customWidth="1"/>
    <col min="17" max="17" width="4.421875" style="186" customWidth="1"/>
    <col min="18" max="18" width="12.8515625" style="186" customWidth="1"/>
    <col min="19" max="19" width="4.57421875" style="186" customWidth="1"/>
    <col min="20" max="22" width="12.8515625" style="186" customWidth="1"/>
    <col min="23" max="16384" width="9.00390625" style="186" customWidth="1"/>
  </cols>
  <sheetData>
    <row r="1" ht="13.5">
      <c r="D1" s="187"/>
    </row>
    <row r="2" spans="2:22" ht="13.5">
      <c r="B2" s="714" t="str">
        <f>'1,計画シート(概要ページ)'!B7</f>
        <v>ファイル保存名</v>
      </c>
      <c r="C2" s="715" t="str">
        <f>'1,計画シート(概要ページ)'!B9</f>
        <v>事業所名</v>
      </c>
      <c r="D2" s="714" t="str">
        <f>'1,計画シート(概要ページ)'!Y8</f>
        <v>法人種別</v>
      </c>
      <c r="F2" s="217"/>
      <c r="G2" s="714" t="s">
        <v>584</v>
      </c>
      <c r="H2" s="714"/>
      <c r="I2" s="714"/>
      <c r="J2" s="714" t="s">
        <v>585</v>
      </c>
      <c r="K2" s="714"/>
      <c r="L2" s="714"/>
      <c r="N2" s="717" t="s">
        <v>574</v>
      </c>
      <c r="O2" s="717" t="s">
        <v>575</v>
      </c>
      <c r="P2" s="717" t="s">
        <v>576</v>
      </c>
      <c r="R2" s="717" t="str">
        <f>'3,計画シート(まとめページ)'!A2</f>
        <v>目標工賃（賃金）の設定</v>
      </c>
      <c r="S2" s="191"/>
      <c r="T2" s="718" t="s">
        <v>586</v>
      </c>
      <c r="U2" s="718" t="s">
        <v>587</v>
      </c>
      <c r="V2" s="718" t="s">
        <v>588</v>
      </c>
    </row>
    <row r="3" spans="2:22" ht="32.25" customHeight="1">
      <c r="B3" s="714"/>
      <c r="C3" s="716"/>
      <c r="D3" s="714"/>
      <c r="F3" s="217" t="str">
        <f>'1,計画シート(概要ページ)'!B13</f>
        <v>利用者定員</v>
      </c>
      <c r="G3" s="218" t="str">
        <f>'3,計画シート(まとめページ)'!A17</f>
        <v>各月の工賃（賃金）支払対象者の総数*1</v>
      </c>
      <c r="H3" s="219" t="str">
        <f>'3,計画シート(まとめページ)'!C14</f>
        <v>工賃（賃金）支払総額</v>
      </c>
      <c r="I3" s="219" t="str">
        <f>'3,計画シート(まとめページ)'!A18</f>
        <v>平均工賃（賃金）月額</v>
      </c>
      <c r="J3" s="220" t="str">
        <f>'3,計画シート(まとめページ)'!A20</f>
        <v>各日の各時間毎の支払対象者の総数*2</v>
      </c>
      <c r="K3" s="219" t="str">
        <f>'3,計画シート(まとめページ)'!C14</f>
        <v>工賃（賃金）支払総額</v>
      </c>
      <c r="L3" s="219" t="str">
        <f>'3,計画シート(まとめページ)'!A21</f>
        <v>平均工賃（賃金）時間額</v>
      </c>
      <c r="N3" s="717"/>
      <c r="O3" s="717"/>
      <c r="P3" s="717"/>
      <c r="R3" s="717"/>
      <c r="S3" s="191"/>
      <c r="T3" s="718"/>
      <c r="U3" s="718"/>
      <c r="V3" s="718"/>
    </row>
    <row r="4" spans="2:22" ht="18" customHeight="1">
      <c r="B4" s="190" t="str">
        <f>'1,計画シート(概要ページ)'!H7</f>
        <v>選択してください</v>
      </c>
      <c r="C4" s="190">
        <f>'1,計画シート(概要ページ)'!H9</f>
        <v>0</v>
      </c>
      <c r="D4" s="190" t="str">
        <f>'1,計画シート(概要ページ)'!AB8</f>
        <v>選択してください</v>
      </c>
      <c r="F4" s="188">
        <f>'1,計画シート(概要ページ)'!F13</f>
        <v>0</v>
      </c>
      <c r="G4" s="188">
        <f>'3,計画シート(まとめページ)'!K17</f>
        <v>0</v>
      </c>
      <c r="H4" s="188">
        <f>'3,計画シート(まとめページ)'!K14</f>
        <v>0</v>
      </c>
      <c r="I4" s="188" t="e">
        <f>'3,計画シート(まとめページ)'!K18</f>
        <v>#DIV/0!</v>
      </c>
      <c r="J4" s="188">
        <f>'3,計画シート(まとめページ)'!K20</f>
        <v>0</v>
      </c>
      <c r="K4" s="188">
        <f>'3,計画シート(まとめページ)'!K14</f>
        <v>0</v>
      </c>
      <c r="L4" s="189" t="e">
        <f>'3,計画シート(まとめページ)'!K21</f>
        <v>#DIV/0!</v>
      </c>
      <c r="N4" s="188" t="e">
        <f>'3,計画シート(まとめページ)'!Q18</f>
        <v>#DIV/0!</v>
      </c>
      <c r="O4" s="188" t="e">
        <f>'3,計画シート(まとめページ)'!Y18</f>
        <v>#DIV/0!</v>
      </c>
      <c r="P4" s="188" t="e">
        <f>'3,計画シート(まとめページ)'!AG18</f>
        <v>#DIV/0!</v>
      </c>
      <c r="R4" s="192" t="str">
        <f>'3,計画シート(まとめページ)'!J2</f>
        <v>選択してください</v>
      </c>
      <c r="T4" s="188" t="e">
        <f>'3,計画シート(まとめページ)'!Q21</f>
        <v>#DIV/0!</v>
      </c>
      <c r="U4" s="188" t="e">
        <f>'3,計画シート(まとめページ)'!Y21</f>
        <v>#DIV/0!</v>
      </c>
      <c r="V4" s="188" t="e">
        <f>'3,計画シート(まとめページ)'!AG21</f>
        <v>#DIV/0!</v>
      </c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sheetProtection password="CCE7" sheet="1"/>
  <mergeCells count="12">
    <mergeCell ref="V2:V3"/>
    <mergeCell ref="G2:I2"/>
    <mergeCell ref="J2:L2"/>
    <mergeCell ref="N2:N3"/>
    <mergeCell ref="O2:O3"/>
    <mergeCell ref="P2:P3"/>
    <mergeCell ref="B2:B3"/>
    <mergeCell ref="D2:D3"/>
    <mergeCell ref="C2:C3"/>
    <mergeCell ref="R2:R3"/>
    <mergeCell ref="T2:T3"/>
    <mergeCell ref="U2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66"/>
  <sheetViews>
    <sheetView tabSelected="1" zoomScaleSheetLayoutView="100" zoomScalePageLayoutView="0" workbookViewId="0" topLeftCell="A1">
      <selection activeCell="AJ67" sqref="AJ67"/>
    </sheetView>
  </sheetViews>
  <sheetFormatPr defaultColWidth="9.140625" defaultRowHeight="15"/>
  <cols>
    <col min="1" max="1" width="8.140625" style="4" customWidth="1"/>
    <col min="2" max="2" width="13.421875" style="4" customWidth="1"/>
    <col min="3" max="35" width="2.57421875" style="4" customWidth="1"/>
    <col min="36" max="36" width="5.57421875" style="4" customWidth="1"/>
    <col min="37" max="37" width="5.57421875" style="28" customWidth="1"/>
    <col min="38" max="38" width="16.8515625" style="28" customWidth="1"/>
    <col min="39" max="39" width="18.57421875" style="28" customWidth="1"/>
    <col min="40" max="42" width="5.57421875" style="28" customWidth="1"/>
    <col min="43" max="53" width="5.57421875" style="4" customWidth="1"/>
    <col min="54" max="16384" width="9.00390625" style="4" customWidth="1"/>
  </cols>
  <sheetData>
    <row r="1" spans="2:35" ht="18" customHeight="1">
      <c r="B1" s="276" t="s">
        <v>172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</row>
    <row r="2" spans="2:35" ht="4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3:35" s="31" customFormat="1" ht="15" customHeight="1">
      <c r="C3" s="454" t="s">
        <v>197</v>
      </c>
      <c r="D3" s="408"/>
      <c r="E3" s="408"/>
      <c r="F3" s="455"/>
      <c r="G3" s="408" t="s">
        <v>152</v>
      </c>
      <c r="H3" s="408"/>
      <c r="I3" s="70">
        <v>27</v>
      </c>
      <c r="J3" s="70" t="s">
        <v>153</v>
      </c>
      <c r="K3" s="139"/>
      <c r="L3" s="70" t="s">
        <v>154</v>
      </c>
      <c r="M3" s="140"/>
      <c r="N3" s="118" t="s">
        <v>155</v>
      </c>
      <c r="O3" s="119"/>
      <c r="P3" s="64"/>
      <c r="Q3" s="454" t="s">
        <v>152</v>
      </c>
      <c r="R3" s="408"/>
      <c r="S3" s="70">
        <v>28</v>
      </c>
      <c r="T3" s="70" t="s">
        <v>153</v>
      </c>
      <c r="U3" s="70"/>
      <c r="V3" s="70" t="s">
        <v>154</v>
      </c>
      <c r="W3" s="117"/>
      <c r="X3" s="118" t="s">
        <v>155</v>
      </c>
      <c r="Y3" s="64"/>
      <c r="Z3" s="64"/>
      <c r="AA3" s="454" t="s">
        <v>152</v>
      </c>
      <c r="AB3" s="408"/>
      <c r="AC3" s="70">
        <v>29</v>
      </c>
      <c r="AD3" s="70" t="s">
        <v>153</v>
      </c>
      <c r="AE3" s="70"/>
      <c r="AF3" s="70" t="s">
        <v>154</v>
      </c>
      <c r="AG3" s="117"/>
      <c r="AH3" s="118" t="s">
        <v>155</v>
      </c>
      <c r="AI3" s="69"/>
    </row>
    <row r="4" spans="3:35" s="31" customFormat="1" ht="4.5" customHeight="1">
      <c r="C4" s="119"/>
      <c r="D4" s="119"/>
      <c r="E4" s="119"/>
      <c r="F4" s="119"/>
      <c r="G4" s="119"/>
      <c r="H4" s="119"/>
      <c r="I4" s="101"/>
      <c r="J4" s="101"/>
      <c r="K4" s="101"/>
      <c r="L4" s="101"/>
      <c r="M4" s="119"/>
      <c r="N4" s="119"/>
      <c r="O4" s="119"/>
      <c r="P4" s="64"/>
      <c r="Q4" s="119"/>
      <c r="R4" s="119"/>
      <c r="S4" s="101"/>
      <c r="T4" s="101"/>
      <c r="U4" s="101"/>
      <c r="V4" s="101"/>
      <c r="W4" s="119"/>
      <c r="X4" s="119"/>
      <c r="Y4" s="64"/>
      <c r="Z4" s="64"/>
      <c r="AA4" s="119"/>
      <c r="AB4" s="119"/>
      <c r="AC4" s="101"/>
      <c r="AD4" s="101"/>
      <c r="AE4" s="101"/>
      <c r="AF4" s="101"/>
      <c r="AG4" s="119"/>
      <c r="AH4" s="119"/>
      <c r="AI4" s="69"/>
    </row>
    <row r="5" spans="3:35" s="31" customFormat="1" ht="15" customHeight="1" thickBot="1">
      <c r="C5" s="119"/>
      <c r="D5" s="119"/>
      <c r="E5" s="119"/>
      <c r="F5" s="119"/>
      <c r="G5" s="119"/>
      <c r="H5" s="119"/>
      <c r="I5" s="101"/>
      <c r="J5" s="101"/>
      <c r="K5" s="64"/>
      <c r="L5" s="462" t="s">
        <v>180</v>
      </c>
      <c r="M5" s="463"/>
      <c r="N5" s="463"/>
      <c r="O5" s="463"/>
      <c r="P5" s="463"/>
      <c r="Q5" s="464"/>
      <c r="R5" s="463" t="s">
        <v>94</v>
      </c>
      <c r="S5" s="463"/>
      <c r="T5" s="180"/>
      <c r="U5" s="120" t="s">
        <v>95</v>
      </c>
      <c r="V5" s="180"/>
      <c r="W5" s="120" t="s">
        <v>96</v>
      </c>
      <c r="X5" s="181"/>
      <c r="Y5" s="121" t="s">
        <v>97</v>
      </c>
      <c r="Z5" s="64"/>
      <c r="AA5" s="119"/>
      <c r="AB5" s="119"/>
      <c r="AC5" s="122"/>
      <c r="AD5" s="101"/>
      <c r="AE5" s="101"/>
      <c r="AF5" s="101"/>
      <c r="AG5" s="101"/>
      <c r="AH5" s="119"/>
      <c r="AI5" s="69"/>
    </row>
    <row r="6" spans="2:45" ht="18" customHeight="1" thickBot="1">
      <c r="B6" s="474" t="s">
        <v>64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6"/>
      <c r="AJ6" s="427" t="s">
        <v>176</v>
      </c>
      <c r="AK6" s="428"/>
      <c r="AL6" s="111" t="s">
        <v>174</v>
      </c>
      <c r="AM6" s="111"/>
      <c r="AN6" s="82"/>
      <c r="AO6" s="82"/>
      <c r="AP6" s="82"/>
      <c r="AQ6" s="82"/>
      <c r="AR6" s="82"/>
      <c r="AS6" s="82"/>
    </row>
    <row r="7" spans="2:45" ht="18" customHeight="1">
      <c r="B7" s="348" t="s">
        <v>150</v>
      </c>
      <c r="C7" s="477"/>
      <c r="D7" s="477"/>
      <c r="E7" s="477"/>
      <c r="F7" s="477"/>
      <c r="G7" s="477"/>
      <c r="H7" s="478" t="s">
        <v>140</v>
      </c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7" t="s">
        <v>5</v>
      </c>
      <c r="T7" s="477"/>
      <c r="U7" s="477"/>
      <c r="V7" s="477"/>
      <c r="W7" s="477"/>
      <c r="X7" s="477"/>
      <c r="Y7" s="461" t="s">
        <v>94</v>
      </c>
      <c r="Z7" s="461"/>
      <c r="AA7" s="411"/>
      <c r="AB7" s="411"/>
      <c r="AC7" s="94" t="s">
        <v>95</v>
      </c>
      <c r="AD7" s="411"/>
      <c r="AE7" s="411"/>
      <c r="AF7" s="94" t="s">
        <v>96</v>
      </c>
      <c r="AG7" s="411"/>
      <c r="AH7" s="411"/>
      <c r="AI7" s="48" t="s">
        <v>97</v>
      </c>
      <c r="AJ7" s="427"/>
      <c r="AK7" s="428"/>
      <c r="AL7" s="112" t="s">
        <v>112</v>
      </c>
      <c r="AM7" s="112"/>
      <c r="AN7" s="82"/>
      <c r="AO7" s="82"/>
      <c r="AP7" s="82"/>
      <c r="AQ7" s="82"/>
      <c r="AR7" s="82"/>
      <c r="AS7" s="82"/>
    </row>
    <row r="8" spans="2:45" ht="18" customHeight="1">
      <c r="B8" s="460" t="s">
        <v>6</v>
      </c>
      <c r="C8" s="404"/>
      <c r="D8" s="404"/>
      <c r="E8" s="404"/>
      <c r="F8" s="404"/>
      <c r="G8" s="404"/>
      <c r="H8" s="397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8"/>
      <c r="Y8" s="399" t="s">
        <v>577</v>
      </c>
      <c r="Z8" s="399"/>
      <c r="AA8" s="399"/>
      <c r="AB8" s="400" t="s">
        <v>140</v>
      </c>
      <c r="AC8" s="400"/>
      <c r="AD8" s="400"/>
      <c r="AE8" s="400"/>
      <c r="AF8" s="400"/>
      <c r="AG8" s="400"/>
      <c r="AH8" s="400"/>
      <c r="AI8" s="401"/>
      <c r="AJ8" s="427"/>
      <c r="AK8" s="428"/>
      <c r="AL8" s="113" t="s">
        <v>175</v>
      </c>
      <c r="AM8" s="113"/>
      <c r="AN8" s="82"/>
      <c r="AO8" s="82"/>
      <c r="AP8" s="82"/>
      <c r="AQ8" s="82"/>
      <c r="AR8" s="82"/>
      <c r="AS8" s="82"/>
    </row>
    <row r="9" spans="2:41" ht="18" customHeight="1">
      <c r="B9" s="460" t="s">
        <v>1</v>
      </c>
      <c r="C9" s="404"/>
      <c r="D9" s="404"/>
      <c r="E9" s="404"/>
      <c r="F9" s="404"/>
      <c r="G9" s="404"/>
      <c r="H9" s="39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6"/>
      <c r="AJ9" s="427"/>
      <c r="AK9" s="428"/>
      <c r="AL9" s="102"/>
      <c r="AM9" s="4"/>
      <c r="AN9" s="4"/>
      <c r="AO9" s="4"/>
    </row>
    <row r="10" spans="2:41" ht="18" customHeight="1">
      <c r="B10" s="425" t="s">
        <v>151</v>
      </c>
      <c r="C10" s="421"/>
      <c r="D10" s="421"/>
      <c r="E10" s="421"/>
      <c r="F10" s="421"/>
      <c r="G10" s="421"/>
      <c r="H10" s="402" t="s">
        <v>140</v>
      </c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20" t="s">
        <v>156</v>
      </c>
      <c r="T10" s="421"/>
      <c r="U10" s="421"/>
      <c r="V10" s="421"/>
      <c r="W10" s="421"/>
      <c r="X10" s="456"/>
      <c r="Y10" s="457"/>
      <c r="Z10" s="458"/>
      <c r="AA10" s="458"/>
      <c r="AB10" s="458"/>
      <c r="AC10" s="458"/>
      <c r="AD10" s="458"/>
      <c r="AE10" s="458"/>
      <c r="AF10" s="458"/>
      <c r="AG10" s="458"/>
      <c r="AH10" s="458"/>
      <c r="AI10" s="459"/>
      <c r="AJ10" s="427"/>
      <c r="AK10" s="428"/>
      <c r="AL10" s="102"/>
      <c r="AM10" s="4"/>
      <c r="AN10" s="4"/>
      <c r="AO10" s="4"/>
    </row>
    <row r="11" spans="2:41" ht="18" customHeight="1">
      <c r="B11" s="460" t="s">
        <v>8</v>
      </c>
      <c r="C11" s="404"/>
      <c r="D11" s="404"/>
      <c r="E11" s="404"/>
      <c r="F11" s="404"/>
      <c r="G11" s="404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4" t="s">
        <v>92</v>
      </c>
      <c r="T11" s="404"/>
      <c r="U11" s="404"/>
      <c r="V11" s="404"/>
      <c r="W11" s="404"/>
      <c r="X11" s="404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10"/>
      <c r="AJ11" s="427"/>
      <c r="AK11" s="428"/>
      <c r="AL11" s="102"/>
      <c r="AM11" s="31"/>
      <c r="AN11" s="4"/>
      <c r="AO11" s="4"/>
    </row>
    <row r="12" spans="2:41" ht="18" customHeight="1">
      <c r="B12" s="483" t="s">
        <v>3</v>
      </c>
      <c r="C12" s="484"/>
      <c r="D12" s="484"/>
      <c r="E12" s="484"/>
      <c r="F12" s="484"/>
      <c r="G12" s="484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4" t="s">
        <v>4</v>
      </c>
      <c r="T12" s="404"/>
      <c r="U12" s="404"/>
      <c r="V12" s="404"/>
      <c r="W12" s="404"/>
      <c r="X12" s="404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10"/>
      <c r="AJ12" s="427"/>
      <c r="AK12" s="428"/>
      <c r="AL12" s="102"/>
      <c r="AN12" s="4"/>
      <c r="AO12" s="4"/>
    </row>
    <row r="13" spans="2:41" ht="18" customHeight="1">
      <c r="B13" s="425" t="s">
        <v>7</v>
      </c>
      <c r="C13" s="421"/>
      <c r="D13" s="421"/>
      <c r="E13" s="421"/>
      <c r="F13" s="440"/>
      <c r="G13" s="440"/>
      <c r="H13" s="49" t="s">
        <v>203</v>
      </c>
      <c r="I13" s="441" t="s">
        <v>93</v>
      </c>
      <c r="J13" s="441"/>
      <c r="K13" s="441"/>
      <c r="L13" s="441"/>
      <c r="M13" s="442"/>
      <c r="N13" s="442"/>
      <c r="O13" s="108" t="s">
        <v>203</v>
      </c>
      <c r="P13" s="454" t="s">
        <v>230</v>
      </c>
      <c r="Q13" s="408"/>
      <c r="R13" s="408"/>
      <c r="S13" s="408"/>
      <c r="T13" s="408"/>
      <c r="U13" s="469" t="s">
        <v>140</v>
      </c>
      <c r="V13" s="469"/>
      <c r="W13" s="469"/>
      <c r="X13" s="469"/>
      <c r="Y13" s="469"/>
      <c r="Z13" s="470"/>
      <c r="AA13" s="408" t="s">
        <v>204</v>
      </c>
      <c r="AB13" s="408"/>
      <c r="AC13" s="408"/>
      <c r="AD13" s="408"/>
      <c r="AE13" s="408"/>
      <c r="AF13" s="408"/>
      <c r="AG13" s="485"/>
      <c r="AH13" s="485"/>
      <c r="AI13" s="50" t="s">
        <v>11</v>
      </c>
      <c r="AJ13" s="427"/>
      <c r="AK13" s="428"/>
      <c r="AL13" s="102"/>
      <c r="AN13" s="4"/>
      <c r="AO13" s="4"/>
    </row>
    <row r="14" spans="2:41" ht="18" customHeight="1">
      <c r="B14" s="447" t="s">
        <v>157</v>
      </c>
      <c r="C14" s="408"/>
      <c r="D14" s="408"/>
      <c r="E14" s="408"/>
      <c r="F14" s="408"/>
      <c r="G14" s="408"/>
      <c r="H14" s="408"/>
      <c r="I14" s="391"/>
      <c r="J14" s="391"/>
      <c r="K14" s="391"/>
      <c r="L14" s="70" t="s">
        <v>158</v>
      </c>
      <c r="M14" s="443" t="s">
        <v>159</v>
      </c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32"/>
      <c r="AG14" s="432"/>
      <c r="AH14" s="432"/>
      <c r="AI14" s="67" t="s">
        <v>158</v>
      </c>
      <c r="AJ14" s="427"/>
      <c r="AK14" s="428"/>
      <c r="AL14" s="102"/>
      <c r="AN14" s="4"/>
      <c r="AO14" s="4"/>
    </row>
    <row r="15" spans="2:41" ht="18" customHeight="1">
      <c r="B15" s="450" t="s">
        <v>39</v>
      </c>
      <c r="C15" s="451"/>
      <c r="D15" s="451"/>
      <c r="E15" s="451"/>
      <c r="F15" s="116" t="s">
        <v>14</v>
      </c>
      <c r="G15" s="439"/>
      <c r="H15" s="440"/>
      <c r="I15" s="116" t="s">
        <v>98</v>
      </c>
      <c r="J15" s="481"/>
      <c r="K15" s="482"/>
      <c r="L15" s="420" t="s">
        <v>13</v>
      </c>
      <c r="M15" s="421"/>
      <c r="N15" s="392" t="s">
        <v>535</v>
      </c>
      <c r="O15" s="393"/>
      <c r="P15" s="393"/>
      <c r="Q15" s="394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6"/>
      <c r="AJ15" s="427"/>
      <c r="AK15" s="428"/>
      <c r="AL15" s="102"/>
      <c r="AM15" s="4"/>
      <c r="AN15" s="4"/>
      <c r="AO15" s="4"/>
    </row>
    <row r="16" spans="2:41" ht="18" customHeight="1">
      <c r="B16" s="450"/>
      <c r="C16" s="451"/>
      <c r="D16" s="451"/>
      <c r="E16" s="451"/>
      <c r="F16" s="404" t="s">
        <v>15</v>
      </c>
      <c r="G16" s="404"/>
      <c r="H16" s="404"/>
      <c r="I16" s="417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48"/>
      <c r="U16" s="449" t="s">
        <v>16</v>
      </c>
      <c r="V16" s="449"/>
      <c r="W16" s="449"/>
      <c r="X16" s="417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9"/>
      <c r="AJ16" s="429" t="s">
        <v>559</v>
      </c>
      <c r="AK16" s="430"/>
      <c r="AL16" s="430"/>
      <c r="AM16" s="430"/>
      <c r="AN16" s="4"/>
      <c r="AO16" s="4"/>
    </row>
    <row r="17" spans="2:41" ht="18" customHeight="1" thickBot="1">
      <c r="B17" s="452"/>
      <c r="C17" s="453"/>
      <c r="D17" s="453"/>
      <c r="E17" s="453"/>
      <c r="F17" s="468" t="s">
        <v>17</v>
      </c>
      <c r="G17" s="468"/>
      <c r="H17" s="468"/>
      <c r="I17" s="422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4"/>
      <c r="AJ17" s="431"/>
      <c r="AK17" s="430"/>
      <c r="AL17" s="430"/>
      <c r="AM17" s="430"/>
      <c r="AN17" s="4"/>
      <c r="AO17" s="4"/>
    </row>
    <row r="18" spans="2:41" ht="4.5" customHeight="1" thickBot="1">
      <c r="B18" s="123"/>
      <c r="C18" s="61"/>
      <c r="D18" s="61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124"/>
      <c r="AJ18" s="1"/>
      <c r="AK18" s="4"/>
      <c r="AL18" s="4"/>
      <c r="AM18" s="4"/>
      <c r="AN18" s="4"/>
      <c r="AO18" s="4"/>
    </row>
    <row r="19" spans="2:51" ht="18" customHeight="1">
      <c r="B19" s="495">
        <f>H9</f>
        <v>0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66" t="s">
        <v>42</v>
      </c>
      <c r="Z19" s="466"/>
      <c r="AA19" s="466"/>
      <c r="AB19" s="466"/>
      <c r="AC19" s="466"/>
      <c r="AD19" s="466"/>
      <c r="AE19" s="466"/>
      <c r="AF19" s="466"/>
      <c r="AG19" s="466"/>
      <c r="AH19" s="466"/>
      <c r="AI19" s="467"/>
      <c r="AN19" s="31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</row>
    <row r="20" spans="2:51" ht="18" customHeight="1">
      <c r="B20" s="445" t="s">
        <v>181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05"/>
      <c r="R20" s="406"/>
      <c r="S20" s="406"/>
      <c r="T20" s="406"/>
      <c r="U20" s="406"/>
      <c r="V20" s="407"/>
      <c r="W20" s="479" t="s">
        <v>41</v>
      </c>
      <c r="X20" s="480"/>
      <c r="Y20" s="489" t="s">
        <v>160</v>
      </c>
      <c r="Z20" s="489"/>
      <c r="AA20" s="489"/>
      <c r="AB20" s="489"/>
      <c r="AC20" s="489"/>
      <c r="AD20" s="489"/>
      <c r="AE20" s="489"/>
      <c r="AF20" s="489"/>
      <c r="AG20" s="489"/>
      <c r="AH20" s="489"/>
      <c r="AI20" s="490"/>
      <c r="AN20" s="31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</row>
    <row r="21" spans="2:51" ht="18" customHeight="1">
      <c r="B21" s="471" t="s">
        <v>198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3"/>
      <c r="AN21" s="31"/>
      <c r="AO21" s="82"/>
      <c r="AP21" s="82"/>
      <c r="AQ21" s="82"/>
      <c r="AR21" s="82"/>
      <c r="AS21" s="82"/>
      <c r="AT21" s="82"/>
      <c r="AU21" s="82"/>
      <c r="AV21" s="82"/>
      <c r="AX21" s="58"/>
      <c r="AY21" s="58"/>
    </row>
    <row r="22" spans="2:49" ht="19.5" customHeight="1">
      <c r="B22" s="491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5"/>
      <c r="AJ22" s="426" t="s">
        <v>212</v>
      </c>
      <c r="AK22" s="416"/>
      <c r="AL22" s="416"/>
      <c r="AN22" s="31"/>
      <c r="AO22" s="101"/>
      <c r="AP22" s="101"/>
      <c r="AQ22" s="101"/>
      <c r="AR22" s="101"/>
      <c r="AS22" s="101"/>
      <c r="AT22" s="101"/>
      <c r="AU22" s="101"/>
      <c r="AV22" s="101"/>
      <c r="AW22" s="29"/>
    </row>
    <row r="23" spans="2:51" ht="19.5" customHeight="1">
      <c r="B23" s="433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5"/>
      <c r="AJ23" s="426"/>
      <c r="AK23" s="416"/>
      <c r="AL23" s="416"/>
      <c r="AN23" s="31"/>
      <c r="AO23" s="99"/>
      <c r="AP23" s="99"/>
      <c r="AQ23" s="99"/>
      <c r="AR23" s="99"/>
      <c r="AS23" s="99"/>
      <c r="AT23" s="99"/>
      <c r="AU23" s="129"/>
      <c r="AV23" s="129"/>
      <c r="AW23" s="29"/>
      <c r="AX23" s="44"/>
      <c r="AY23" s="44"/>
    </row>
    <row r="24" spans="2:51" ht="19.5" customHeight="1">
      <c r="B24" s="433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5"/>
      <c r="AJ24" s="426"/>
      <c r="AK24" s="416"/>
      <c r="AL24" s="416"/>
      <c r="AN24" s="31"/>
      <c r="AO24" s="99"/>
      <c r="AP24" s="99"/>
      <c r="AQ24" s="99"/>
      <c r="AR24" s="99"/>
      <c r="AS24" s="99"/>
      <c r="AT24" s="99"/>
      <c r="AU24" s="129"/>
      <c r="AV24" s="129"/>
      <c r="AW24" s="29"/>
      <c r="AX24" s="44"/>
      <c r="AY24" s="44"/>
    </row>
    <row r="25" spans="2:51" ht="19.5" customHeight="1">
      <c r="B25" s="433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5"/>
      <c r="AJ25" s="426"/>
      <c r="AK25" s="416"/>
      <c r="AL25" s="416"/>
      <c r="AM25" s="4"/>
      <c r="AN25" s="4"/>
      <c r="AO25" s="99"/>
      <c r="AP25" s="99"/>
      <c r="AQ25" s="99"/>
      <c r="AR25" s="99"/>
      <c r="AS25" s="99"/>
      <c r="AT25" s="99"/>
      <c r="AU25" s="129"/>
      <c r="AV25" s="129"/>
      <c r="AW25" s="29"/>
      <c r="AX25" s="44"/>
      <c r="AY25" s="44"/>
    </row>
    <row r="26" spans="2:42" ht="19.5" customHeight="1">
      <c r="B26" s="433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5"/>
      <c r="AJ26" s="426"/>
      <c r="AK26" s="416"/>
      <c r="AL26" s="416"/>
      <c r="AM26" s="4"/>
      <c r="AN26" s="4"/>
      <c r="AO26" s="4"/>
      <c r="AP26" s="63"/>
    </row>
    <row r="27" spans="2:42" ht="19.5" customHeight="1">
      <c r="B27" s="433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5"/>
      <c r="AJ27" s="426"/>
      <c r="AK27" s="416"/>
      <c r="AL27" s="416"/>
      <c r="AM27" s="4"/>
      <c r="AN27" s="4"/>
      <c r="AO27" s="4"/>
      <c r="AP27" s="63"/>
    </row>
    <row r="28" spans="2:42" ht="19.5" customHeight="1">
      <c r="B28" s="433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5"/>
      <c r="AJ28" s="426"/>
      <c r="AK28" s="416"/>
      <c r="AL28" s="416"/>
      <c r="AM28" s="4"/>
      <c r="AN28" s="4"/>
      <c r="AO28" s="4"/>
      <c r="AP28" s="30"/>
    </row>
    <row r="29" spans="2:42" ht="19.5" customHeight="1">
      <c r="B29" s="433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5"/>
      <c r="AJ29" s="426"/>
      <c r="AK29" s="416"/>
      <c r="AL29" s="416"/>
      <c r="AM29" s="4"/>
      <c r="AN29" s="4"/>
      <c r="AO29" s="4"/>
      <c r="AP29" s="30"/>
    </row>
    <row r="30" spans="2:42" ht="19.5" customHeight="1">
      <c r="B30" s="433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5"/>
      <c r="AJ30" s="426"/>
      <c r="AK30" s="416"/>
      <c r="AL30" s="416"/>
      <c r="AM30" s="4"/>
      <c r="AN30" s="4"/>
      <c r="AO30" s="4"/>
      <c r="AP30" s="31"/>
    </row>
    <row r="31" spans="2:42" ht="19.5" customHeight="1" thickBot="1">
      <c r="B31" s="492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4"/>
      <c r="AJ31" s="426"/>
      <c r="AK31" s="416"/>
      <c r="AL31" s="416"/>
      <c r="AM31" s="4"/>
      <c r="AN31" s="4"/>
      <c r="AO31" s="4"/>
      <c r="AP31" s="31"/>
    </row>
    <row r="32" spans="2:41" ht="4.5" customHeight="1" thickBot="1">
      <c r="B32" s="486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8"/>
      <c r="AJ32" s="88"/>
      <c r="AK32" s="88"/>
      <c r="AL32" s="88"/>
      <c r="AM32" s="4"/>
      <c r="AN32" s="4"/>
      <c r="AO32" s="4"/>
    </row>
    <row r="33" spans="2:41" ht="18" customHeight="1">
      <c r="B33" s="465" t="s">
        <v>149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7"/>
      <c r="AJ33" s="88"/>
      <c r="AK33" s="88"/>
      <c r="AL33" s="88"/>
      <c r="AM33" s="4"/>
      <c r="AN33" s="4"/>
      <c r="AO33" s="4"/>
    </row>
    <row r="34" spans="2:41" ht="19.5" customHeight="1">
      <c r="B34" s="433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5"/>
      <c r="AJ34" s="415" t="s">
        <v>212</v>
      </c>
      <c r="AK34" s="416"/>
      <c r="AL34" s="416"/>
      <c r="AM34" s="4"/>
      <c r="AN34" s="4"/>
      <c r="AO34" s="4"/>
    </row>
    <row r="35" spans="2:41" ht="19.5" customHeight="1">
      <c r="B35" s="433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5"/>
      <c r="AJ35" s="415"/>
      <c r="AK35" s="416"/>
      <c r="AL35" s="416"/>
      <c r="AM35" s="4"/>
      <c r="AN35" s="4"/>
      <c r="AO35" s="4"/>
    </row>
    <row r="36" spans="2:41" ht="19.5" customHeight="1">
      <c r="B36" s="433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5"/>
      <c r="AJ36" s="415"/>
      <c r="AK36" s="416"/>
      <c r="AL36" s="416"/>
      <c r="AM36" s="4"/>
      <c r="AN36" s="4"/>
      <c r="AO36" s="4"/>
    </row>
    <row r="37" spans="2:41" ht="19.5" customHeight="1">
      <c r="B37" s="433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5"/>
      <c r="AJ37" s="415"/>
      <c r="AK37" s="416"/>
      <c r="AL37" s="416"/>
      <c r="AM37" s="4"/>
      <c r="AN37" s="4"/>
      <c r="AO37" s="4"/>
    </row>
    <row r="38" spans="2:41" ht="19.5" customHeight="1">
      <c r="B38" s="433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5"/>
      <c r="AJ38" s="415"/>
      <c r="AK38" s="416"/>
      <c r="AL38" s="416"/>
      <c r="AM38" s="4"/>
      <c r="AN38" s="4"/>
      <c r="AO38" s="4"/>
    </row>
    <row r="39" spans="2:41" ht="19.5" customHeight="1">
      <c r="B39" s="433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5"/>
      <c r="AJ39" s="415"/>
      <c r="AK39" s="416"/>
      <c r="AL39" s="416"/>
      <c r="AM39" s="4"/>
      <c r="AN39" s="4"/>
      <c r="AO39" s="4"/>
    </row>
    <row r="40" spans="2:41" ht="19.5" customHeight="1">
      <c r="B40" s="433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5"/>
      <c r="AJ40" s="415"/>
      <c r="AK40" s="416"/>
      <c r="AL40" s="416"/>
      <c r="AM40" s="4"/>
      <c r="AN40" s="4"/>
      <c r="AO40" s="4"/>
    </row>
    <row r="41" spans="2:41" ht="19.5" customHeight="1"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5"/>
      <c r="AJ41" s="415"/>
      <c r="AK41" s="416"/>
      <c r="AL41" s="416"/>
      <c r="AM41" s="4"/>
      <c r="AN41" s="4"/>
      <c r="AO41" s="4"/>
    </row>
    <row r="42" spans="2:41" ht="19.5" customHeight="1">
      <c r="B42" s="433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5"/>
      <c r="AJ42" s="415"/>
      <c r="AK42" s="416"/>
      <c r="AL42" s="416"/>
      <c r="AM42" s="4"/>
      <c r="AN42" s="4"/>
      <c r="AO42" s="4"/>
    </row>
    <row r="43" spans="2:41" ht="19.5" customHeight="1">
      <c r="B43" s="436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8"/>
      <c r="AJ43" s="415"/>
      <c r="AK43" s="416"/>
      <c r="AL43" s="416"/>
      <c r="AM43" s="4"/>
      <c r="AN43" s="4"/>
      <c r="AO43" s="4"/>
    </row>
    <row r="44" spans="2:41" ht="18" customHeight="1">
      <c r="B44" s="412" t="s">
        <v>208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4"/>
      <c r="AJ44" s="88"/>
      <c r="AK44" s="88"/>
      <c r="AL44" s="88"/>
      <c r="AM44" s="4"/>
      <c r="AN44" s="4"/>
      <c r="AO44" s="4"/>
    </row>
    <row r="45" spans="2:42" ht="9.75" customHeight="1">
      <c r="B45" s="142"/>
      <c r="C45" s="143"/>
      <c r="D45" s="143"/>
      <c r="E45" s="143"/>
      <c r="F45" s="143"/>
      <c r="G45" s="143"/>
      <c r="H45" s="143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5"/>
      <c r="AJ45" s="498" t="s">
        <v>590</v>
      </c>
      <c r="AK45" s="426"/>
      <c r="AL45" s="426"/>
      <c r="AM45" s="4"/>
      <c r="AN45" s="4"/>
      <c r="AO45" s="4"/>
      <c r="AP45" s="31"/>
    </row>
    <row r="46" spans="2:42" ht="9.75" customHeight="1">
      <c r="B46" s="142"/>
      <c r="C46" s="143"/>
      <c r="D46" s="143"/>
      <c r="E46" s="143"/>
      <c r="F46" s="143"/>
      <c r="G46" s="143"/>
      <c r="H46" s="143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426"/>
      <c r="AK46" s="426"/>
      <c r="AL46" s="426"/>
      <c r="AM46" s="4"/>
      <c r="AN46" s="4"/>
      <c r="AO46" s="4"/>
      <c r="AP46" s="31"/>
    </row>
    <row r="47" spans="2:42" ht="9.75" customHeight="1">
      <c r="B47" s="142"/>
      <c r="C47" s="146"/>
      <c r="D47" s="146"/>
      <c r="E47" s="146"/>
      <c r="F47" s="146"/>
      <c r="G47" s="146"/>
      <c r="H47" s="146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426"/>
      <c r="AK47" s="426"/>
      <c r="AL47" s="426"/>
      <c r="AM47" s="4"/>
      <c r="AN47" s="4"/>
      <c r="AO47" s="4"/>
      <c r="AP47" s="31"/>
    </row>
    <row r="48" spans="2:42" ht="9.75" customHeight="1">
      <c r="B48" s="142"/>
      <c r="C48" s="143"/>
      <c r="D48" s="143"/>
      <c r="E48" s="143"/>
      <c r="F48" s="143"/>
      <c r="G48" s="143"/>
      <c r="H48" s="143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5"/>
      <c r="AJ48" s="426"/>
      <c r="AK48" s="426"/>
      <c r="AL48" s="426"/>
      <c r="AM48" s="4"/>
      <c r="AN48" s="4"/>
      <c r="AO48" s="4"/>
      <c r="AP48" s="31"/>
    </row>
    <row r="49" spans="2:42" ht="9.75" customHeight="1">
      <c r="B49" s="142"/>
      <c r="C49" s="143"/>
      <c r="D49" s="143"/>
      <c r="E49" s="143"/>
      <c r="F49" s="143"/>
      <c r="G49" s="143"/>
      <c r="H49" s="143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5"/>
      <c r="AJ49" s="426"/>
      <c r="AK49" s="426"/>
      <c r="AL49" s="426"/>
      <c r="AM49" s="4"/>
      <c r="AN49" s="4"/>
      <c r="AO49" s="4"/>
      <c r="AP49" s="31"/>
    </row>
    <row r="50" spans="2:42" ht="9.75" customHeight="1">
      <c r="B50" s="142"/>
      <c r="C50" s="146"/>
      <c r="D50" s="146"/>
      <c r="E50" s="146"/>
      <c r="F50" s="146"/>
      <c r="G50" s="146"/>
      <c r="H50" s="146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5"/>
      <c r="AJ50" s="426"/>
      <c r="AK50" s="426"/>
      <c r="AL50" s="426"/>
      <c r="AM50" s="4"/>
      <c r="AN50" s="4"/>
      <c r="AO50" s="4"/>
      <c r="AP50" s="31"/>
    </row>
    <row r="51" spans="2:42" ht="9.75" customHeight="1">
      <c r="B51" s="142"/>
      <c r="C51" s="143"/>
      <c r="D51" s="143"/>
      <c r="E51" s="143"/>
      <c r="F51" s="143"/>
      <c r="G51" s="141"/>
      <c r="H51" s="141"/>
      <c r="I51" s="141"/>
      <c r="J51" s="141"/>
      <c r="K51" s="141"/>
      <c r="L51" s="141"/>
      <c r="M51" s="141"/>
      <c r="N51" s="141"/>
      <c r="O51" s="141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6"/>
      <c r="AI51" s="147"/>
      <c r="AJ51" s="426"/>
      <c r="AK51" s="426"/>
      <c r="AL51" s="426"/>
      <c r="AM51" s="4"/>
      <c r="AN51" s="4"/>
      <c r="AO51" s="4"/>
      <c r="AP51" s="31"/>
    </row>
    <row r="52" spans="2:42" ht="9.75" customHeight="1">
      <c r="B52" s="142"/>
      <c r="C52" s="143"/>
      <c r="D52" s="143"/>
      <c r="E52" s="143"/>
      <c r="F52" s="143"/>
      <c r="G52" s="141"/>
      <c r="H52" s="141"/>
      <c r="I52" s="141"/>
      <c r="J52" s="141"/>
      <c r="K52" s="141"/>
      <c r="L52" s="141"/>
      <c r="M52" s="141"/>
      <c r="N52" s="141"/>
      <c r="O52" s="141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6"/>
      <c r="AI52" s="147"/>
      <c r="AJ52" s="426"/>
      <c r="AK52" s="426"/>
      <c r="AL52" s="426"/>
      <c r="AM52" s="4"/>
      <c r="AN52" s="4"/>
      <c r="AO52" s="4"/>
      <c r="AP52" s="31"/>
    </row>
    <row r="53" spans="2:42" ht="9.75" customHeight="1">
      <c r="B53" s="142"/>
      <c r="C53" s="143"/>
      <c r="D53" s="143"/>
      <c r="E53" s="143"/>
      <c r="F53" s="143"/>
      <c r="G53" s="141"/>
      <c r="H53" s="141"/>
      <c r="I53" s="141"/>
      <c r="J53" s="141"/>
      <c r="K53" s="141"/>
      <c r="L53" s="141"/>
      <c r="M53" s="141"/>
      <c r="N53" s="141"/>
      <c r="O53" s="141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6"/>
      <c r="AF53" s="146"/>
      <c r="AG53" s="146"/>
      <c r="AH53" s="146"/>
      <c r="AI53" s="147"/>
      <c r="AJ53" s="426"/>
      <c r="AK53" s="426"/>
      <c r="AL53" s="426"/>
      <c r="AM53" s="4"/>
      <c r="AN53" s="4"/>
      <c r="AO53" s="4"/>
      <c r="AP53" s="31"/>
    </row>
    <row r="54" spans="2:42" ht="9.75" customHeight="1">
      <c r="B54" s="142"/>
      <c r="C54" s="143"/>
      <c r="D54" s="143"/>
      <c r="E54" s="143"/>
      <c r="F54" s="143"/>
      <c r="G54" s="141"/>
      <c r="H54" s="141"/>
      <c r="I54" s="141"/>
      <c r="J54" s="141"/>
      <c r="K54" s="141"/>
      <c r="L54" s="141"/>
      <c r="M54" s="141"/>
      <c r="N54" s="141"/>
      <c r="O54" s="141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6"/>
      <c r="AF54" s="146"/>
      <c r="AG54" s="146"/>
      <c r="AH54" s="146"/>
      <c r="AI54" s="147"/>
      <c r="AJ54" s="426"/>
      <c r="AK54" s="426"/>
      <c r="AL54" s="426"/>
      <c r="AM54" s="4"/>
      <c r="AN54" s="4"/>
      <c r="AO54" s="4"/>
      <c r="AP54" s="31"/>
    </row>
    <row r="55" spans="2:38" ht="9.75" customHeight="1">
      <c r="B55" s="148"/>
      <c r="C55" s="143"/>
      <c r="D55" s="143"/>
      <c r="E55" s="143"/>
      <c r="F55" s="143"/>
      <c r="G55" s="141"/>
      <c r="H55" s="141"/>
      <c r="I55" s="141"/>
      <c r="J55" s="141"/>
      <c r="K55" s="141"/>
      <c r="L55" s="141"/>
      <c r="M55" s="141"/>
      <c r="N55" s="141"/>
      <c r="O55" s="141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9"/>
      <c r="AJ55" s="426"/>
      <c r="AK55" s="426"/>
      <c r="AL55" s="426"/>
    </row>
    <row r="56" spans="2:38" ht="9.75" customHeight="1">
      <c r="B56" s="150"/>
      <c r="C56" s="143"/>
      <c r="D56" s="143"/>
      <c r="E56" s="143"/>
      <c r="F56" s="143"/>
      <c r="G56" s="141"/>
      <c r="H56" s="141"/>
      <c r="I56" s="141"/>
      <c r="J56" s="141"/>
      <c r="K56" s="141"/>
      <c r="L56" s="141"/>
      <c r="M56" s="141"/>
      <c r="N56" s="141"/>
      <c r="O56" s="141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9"/>
      <c r="AJ56" s="426"/>
      <c r="AK56" s="426"/>
      <c r="AL56" s="426"/>
    </row>
    <row r="57" spans="2:38" ht="9.75" customHeight="1">
      <c r="B57" s="150"/>
      <c r="C57" s="143"/>
      <c r="D57" s="143"/>
      <c r="E57" s="143"/>
      <c r="F57" s="143"/>
      <c r="G57" s="141"/>
      <c r="H57" s="141"/>
      <c r="I57" s="141"/>
      <c r="J57" s="141"/>
      <c r="K57" s="141"/>
      <c r="L57" s="141"/>
      <c r="M57" s="141"/>
      <c r="N57" s="141"/>
      <c r="O57" s="141"/>
      <c r="P57" s="143"/>
      <c r="Q57" s="143"/>
      <c r="R57" s="151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9"/>
      <c r="AJ57" s="426"/>
      <c r="AK57" s="426"/>
      <c r="AL57" s="426"/>
    </row>
    <row r="58" spans="2:38" ht="9.75" customHeight="1">
      <c r="B58" s="150"/>
      <c r="C58" s="143"/>
      <c r="D58" s="143"/>
      <c r="E58" s="143"/>
      <c r="F58" s="143"/>
      <c r="G58" s="141"/>
      <c r="H58" s="141"/>
      <c r="I58" s="141"/>
      <c r="J58" s="141"/>
      <c r="K58" s="141"/>
      <c r="L58" s="141"/>
      <c r="M58" s="141"/>
      <c r="N58" s="141"/>
      <c r="O58" s="141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9"/>
      <c r="AJ58" s="426"/>
      <c r="AK58" s="426"/>
      <c r="AL58" s="426"/>
    </row>
    <row r="59" spans="2:38" ht="9.75" customHeight="1">
      <c r="B59" s="150"/>
      <c r="C59" s="143"/>
      <c r="D59" s="143"/>
      <c r="E59" s="143"/>
      <c r="F59" s="143"/>
      <c r="G59" s="141"/>
      <c r="H59" s="141"/>
      <c r="I59" s="141"/>
      <c r="J59" s="141"/>
      <c r="K59" s="141"/>
      <c r="L59" s="141"/>
      <c r="M59" s="141"/>
      <c r="N59" s="141"/>
      <c r="O59" s="141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9"/>
      <c r="AJ59" s="426"/>
      <c r="AK59" s="426"/>
      <c r="AL59" s="426"/>
    </row>
    <row r="60" spans="2:42" ht="9.75" customHeight="1">
      <c r="B60" s="150"/>
      <c r="C60" s="143"/>
      <c r="D60" s="143"/>
      <c r="E60" s="143"/>
      <c r="F60" s="143"/>
      <c r="G60" s="141"/>
      <c r="H60" s="141"/>
      <c r="I60" s="141"/>
      <c r="J60" s="141"/>
      <c r="K60" s="141"/>
      <c r="L60" s="141"/>
      <c r="M60" s="141"/>
      <c r="N60" s="141"/>
      <c r="O60" s="141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9"/>
      <c r="AJ60" s="426"/>
      <c r="AK60" s="426"/>
      <c r="AL60" s="426"/>
      <c r="AM60" s="31"/>
      <c r="AN60" s="31"/>
      <c r="AO60" s="31"/>
      <c r="AP60" s="31"/>
    </row>
    <row r="61" spans="2:42" ht="9.75" customHeight="1">
      <c r="B61" s="150"/>
      <c r="C61" s="143"/>
      <c r="D61" s="152"/>
      <c r="E61" s="152"/>
      <c r="F61" s="152"/>
      <c r="G61" s="152"/>
      <c r="H61" s="152"/>
      <c r="I61" s="152"/>
      <c r="J61" s="152"/>
      <c r="K61" s="152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43"/>
      <c r="AD61" s="143"/>
      <c r="AE61" s="143"/>
      <c r="AF61" s="143"/>
      <c r="AG61" s="143"/>
      <c r="AH61" s="143"/>
      <c r="AI61" s="149"/>
      <c r="AJ61" s="426"/>
      <c r="AK61" s="426"/>
      <c r="AL61" s="426"/>
      <c r="AM61" s="31"/>
      <c r="AN61" s="31"/>
      <c r="AO61" s="31"/>
      <c r="AP61" s="31"/>
    </row>
    <row r="62" spans="2:42" ht="9.75" customHeight="1">
      <c r="B62" s="150"/>
      <c r="C62" s="143"/>
      <c r="D62" s="152"/>
      <c r="E62" s="152"/>
      <c r="F62" s="152"/>
      <c r="G62" s="152"/>
      <c r="H62" s="152"/>
      <c r="I62" s="152"/>
      <c r="J62" s="152"/>
      <c r="K62" s="152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43"/>
      <c r="AD62" s="143"/>
      <c r="AE62" s="143"/>
      <c r="AF62" s="143"/>
      <c r="AG62" s="143"/>
      <c r="AH62" s="143"/>
      <c r="AI62" s="149"/>
      <c r="AJ62" s="426"/>
      <c r="AK62" s="426"/>
      <c r="AL62" s="426"/>
      <c r="AM62" s="31"/>
      <c r="AN62" s="31"/>
      <c r="AO62" s="31"/>
      <c r="AP62" s="31"/>
    </row>
    <row r="63" spans="2:38" ht="9.75" customHeight="1">
      <c r="B63" s="150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9"/>
      <c r="AJ63" s="426"/>
      <c r="AK63" s="426"/>
      <c r="AL63" s="426"/>
    </row>
    <row r="64" spans="2:38" ht="9.75" customHeight="1">
      <c r="B64" s="150"/>
      <c r="C64" s="143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5"/>
      <c r="AJ64" s="426"/>
      <c r="AK64" s="426"/>
      <c r="AL64" s="426"/>
    </row>
    <row r="65" spans="2:38" ht="9.75" customHeight="1">
      <c r="B65" s="15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5"/>
      <c r="AJ65" s="426"/>
      <c r="AK65" s="426"/>
      <c r="AL65" s="426"/>
    </row>
    <row r="66" spans="2:38" ht="9.75" customHeight="1" thickBot="1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8"/>
      <c r="AJ66" s="426"/>
      <c r="AK66" s="426"/>
      <c r="AL66" s="426"/>
    </row>
    <row r="67" spans="2:35" ht="13.5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</row>
    <row r="83" spans="1:37" ht="13.5">
      <c r="A83" s="4" t="s">
        <v>140</v>
      </c>
      <c r="B83" s="4" t="s">
        <v>140</v>
      </c>
      <c r="Y83" s="4" t="s">
        <v>140</v>
      </c>
      <c r="AK83" s="4" t="s">
        <v>140</v>
      </c>
    </row>
    <row r="84" spans="1:42" s="1" customFormat="1" ht="19.5" customHeight="1">
      <c r="A84" s="1" t="s">
        <v>205</v>
      </c>
      <c r="B84" s="125" t="s">
        <v>240</v>
      </c>
      <c r="Y84" t="s">
        <v>226</v>
      </c>
      <c r="AK84" s="182" t="s">
        <v>578</v>
      </c>
      <c r="AL84" s="58"/>
      <c r="AM84" s="58"/>
      <c r="AN84" s="58"/>
      <c r="AO84" s="58"/>
      <c r="AP84" s="58"/>
    </row>
    <row r="85" spans="1:42" s="1" customFormat="1" ht="19.5" customHeight="1">
      <c r="A85" s="1" t="s">
        <v>206</v>
      </c>
      <c r="B85" s="125" t="s">
        <v>241</v>
      </c>
      <c r="Y85" t="s">
        <v>227</v>
      </c>
      <c r="AK85" s="182" t="s">
        <v>579</v>
      </c>
      <c r="AL85" s="58"/>
      <c r="AM85" s="58"/>
      <c r="AN85" s="58"/>
      <c r="AO85" s="58"/>
      <c r="AP85" s="58"/>
    </row>
    <row r="86" spans="1:42" s="1" customFormat="1" ht="19.5" customHeight="1">
      <c r="A86" s="1" t="s">
        <v>207</v>
      </c>
      <c r="B86" s="125" t="s">
        <v>242</v>
      </c>
      <c r="Y86" t="s">
        <v>228</v>
      </c>
      <c r="AK86" s="182" t="s">
        <v>580</v>
      </c>
      <c r="AL86" s="58"/>
      <c r="AM86" s="58"/>
      <c r="AN86" s="58"/>
      <c r="AO86" s="58"/>
      <c r="AP86" s="58"/>
    </row>
    <row r="87" spans="1:42" s="1" customFormat="1" ht="19.5" customHeight="1">
      <c r="A87" s="1" t="s">
        <v>214</v>
      </c>
      <c r="B87" s="125" t="s">
        <v>243</v>
      </c>
      <c r="Y87" t="s">
        <v>229</v>
      </c>
      <c r="AK87" s="183" t="s">
        <v>581</v>
      </c>
      <c r="AL87" s="58"/>
      <c r="AM87" s="58"/>
      <c r="AN87" s="58"/>
      <c r="AO87" s="58"/>
      <c r="AP87" s="58"/>
    </row>
    <row r="88" spans="1:42" s="1" customFormat="1" ht="19.5" customHeight="1">
      <c r="A88" s="1" t="s">
        <v>215</v>
      </c>
      <c r="B88" s="125" t="s">
        <v>244</v>
      </c>
      <c r="AK88" s="183" t="s">
        <v>582</v>
      </c>
      <c r="AL88" s="58"/>
      <c r="AM88" s="58"/>
      <c r="AN88" s="58"/>
      <c r="AO88" s="58"/>
      <c r="AP88" s="58"/>
    </row>
    <row r="89" spans="1:42" s="1" customFormat="1" ht="19.5" customHeight="1">
      <c r="A89" s="1" t="s">
        <v>216</v>
      </c>
      <c r="B89" s="125" t="s">
        <v>245</v>
      </c>
      <c r="AK89" s="183" t="s">
        <v>583</v>
      </c>
      <c r="AL89" s="58"/>
      <c r="AM89" s="58"/>
      <c r="AN89" s="58"/>
      <c r="AO89" s="58"/>
      <c r="AP89" s="58"/>
    </row>
    <row r="90" spans="1:42" s="1" customFormat="1" ht="19.5" customHeight="1">
      <c r="A90" s="1" t="s">
        <v>217</v>
      </c>
      <c r="B90" s="125" t="s">
        <v>246</v>
      </c>
      <c r="AL90" s="58"/>
      <c r="AM90" s="58"/>
      <c r="AN90" s="58"/>
      <c r="AO90" s="58"/>
      <c r="AP90" s="58"/>
    </row>
    <row r="91" spans="1:42" s="1" customFormat="1" ht="19.5" customHeight="1">
      <c r="A91" s="1" t="s">
        <v>218</v>
      </c>
      <c r="B91" s="125" t="s">
        <v>247</v>
      </c>
      <c r="AK91" s="58"/>
      <c r="AL91" s="58"/>
      <c r="AM91" s="58"/>
      <c r="AN91" s="58"/>
      <c r="AO91" s="58"/>
      <c r="AP91" s="58"/>
    </row>
    <row r="92" spans="1:42" s="1" customFormat="1" ht="19.5" customHeight="1">
      <c r="A92" s="1" t="s">
        <v>219</v>
      </c>
      <c r="B92" s="125" t="s">
        <v>248</v>
      </c>
      <c r="AK92" s="58"/>
      <c r="AL92" s="58"/>
      <c r="AM92" s="58"/>
      <c r="AN92" s="58"/>
      <c r="AO92" s="58"/>
      <c r="AP92" s="58"/>
    </row>
    <row r="93" spans="1:42" s="1" customFormat="1" ht="19.5" customHeight="1">
      <c r="A93" s="1" t="s">
        <v>220</v>
      </c>
      <c r="B93" s="125" t="s">
        <v>249</v>
      </c>
      <c r="AK93" s="58"/>
      <c r="AL93" s="58"/>
      <c r="AM93" s="58"/>
      <c r="AN93" s="58"/>
      <c r="AO93" s="58"/>
      <c r="AP93" s="58"/>
    </row>
    <row r="94" spans="1:42" s="1" customFormat="1" ht="19.5" customHeight="1">
      <c r="A94" s="1" t="s">
        <v>221</v>
      </c>
      <c r="B94" s="125" t="s">
        <v>250</v>
      </c>
      <c r="AK94" s="58"/>
      <c r="AL94" s="58"/>
      <c r="AM94" s="58"/>
      <c r="AN94" s="58"/>
      <c r="AO94" s="58"/>
      <c r="AP94" s="58"/>
    </row>
    <row r="95" spans="1:42" s="1" customFormat="1" ht="19.5" customHeight="1">
      <c r="A95" s="1" t="s">
        <v>222</v>
      </c>
      <c r="B95" s="125" t="s">
        <v>251</v>
      </c>
      <c r="AK95" s="58"/>
      <c r="AL95" s="58"/>
      <c r="AM95" s="58"/>
      <c r="AN95" s="58"/>
      <c r="AO95" s="58"/>
      <c r="AP95" s="58"/>
    </row>
    <row r="96" spans="1:42" s="1" customFormat="1" ht="19.5" customHeight="1">
      <c r="A96" s="1" t="s">
        <v>223</v>
      </c>
      <c r="B96" s="125" t="s">
        <v>252</v>
      </c>
      <c r="AK96" s="58"/>
      <c r="AL96" s="58"/>
      <c r="AM96" s="58"/>
      <c r="AN96" s="58"/>
      <c r="AO96" s="58"/>
      <c r="AP96" s="58"/>
    </row>
    <row r="97" spans="1:42" s="1" customFormat="1" ht="19.5" customHeight="1">
      <c r="A97" s="1" t="s">
        <v>224</v>
      </c>
      <c r="B97" s="125" t="s">
        <v>253</v>
      </c>
      <c r="AK97" s="58"/>
      <c r="AL97" s="58"/>
      <c r="AM97" s="58"/>
      <c r="AN97" s="58"/>
      <c r="AO97" s="58"/>
      <c r="AP97" s="58"/>
    </row>
    <row r="98" spans="2:42" s="1" customFormat="1" ht="19.5" customHeight="1">
      <c r="B98" s="125" t="s">
        <v>254</v>
      </c>
      <c r="AK98" s="58"/>
      <c r="AL98" s="58"/>
      <c r="AM98" s="58"/>
      <c r="AN98" s="58"/>
      <c r="AO98" s="58"/>
      <c r="AP98" s="58"/>
    </row>
    <row r="99" spans="2:42" s="1" customFormat="1" ht="19.5" customHeight="1">
      <c r="B99" s="125" t="s">
        <v>255</v>
      </c>
      <c r="AK99" s="58"/>
      <c r="AL99" s="58"/>
      <c r="AM99" s="58"/>
      <c r="AN99" s="58"/>
      <c r="AO99" s="58"/>
      <c r="AP99" s="58"/>
    </row>
    <row r="100" spans="2:42" s="1" customFormat="1" ht="19.5" customHeight="1">
      <c r="B100" s="125" t="s">
        <v>256</v>
      </c>
      <c r="AK100" s="58"/>
      <c r="AL100" s="58"/>
      <c r="AM100" s="58"/>
      <c r="AN100" s="58"/>
      <c r="AO100" s="58"/>
      <c r="AP100" s="58"/>
    </row>
    <row r="101" spans="2:42" s="1" customFormat="1" ht="19.5" customHeight="1">
      <c r="B101" s="125" t="s">
        <v>257</v>
      </c>
      <c r="AK101" s="58"/>
      <c r="AL101" s="58"/>
      <c r="AM101" s="58"/>
      <c r="AN101" s="58"/>
      <c r="AO101" s="58"/>
      <c r="AP101" s="58"/>
    </row>
    <row r="102" spans="2:42" s="1" customFormat="1" ht="19.5" customHeight="1">
      <c r="B102" s="125" t="s">
        <v>258</v>
      </c>
      <c r="AK102" s="58"/>
      <c r="AL102" s="58"/>
      <c r="AM102" s="58"/>
      <c r="AN102" s="58"/>
      <c r="AO102" s="58"/>
      <c r="AP102" s="58"/>
    </row>
    <row r="103" spans="2:42" s="1" customFormat="1" ht="19.5" customHeight="1">
      <c r="B103" s="125" t="s">
        <v>259</v>
      </c>
      <c r="AK103" s="58"/>
      <c r="AL103" s="58"/>
      <c r="AM103" s="58"/>
      <c r="AN103" s="58"/>
      <c r="AO103" s="58"/>
      <c r="AP103" s="58"/>
    </row>
    <row r="104" spans="2:42" s="1" customFormat="1" ht="19.5" customHeight="1">
      <c r="B104" s="125" t="s">
        <v>260</v>
      </c>
      <c r="AK104" s="58"/>
      <c r="AL104" s="58"/>
      <c r="AM104" s="58"/>
      <c r="AN104" s="58"/>
      <c r="AO104" s="58"/>
      <c r="AP104" s="58"/>
    </row>
    <row r="105" spans="2:42" s="1" customFormat="1" ht="19.5" customHeight="1">
      <c r="B105" s="125" t="s">
        <v>261</v>
      </c>
      <c r="AK105" s="58"/>
      <c r="AL105" s="58"/>
      <c r="AM105" s="58"/>
      <c r="AN105" s="58"/>
      <c r="AO105" s="58"/>
      <c r="AP105" s="58"/>
    </row>
    <row r="106" spans="2:42" s="1" customFormat="1" ht="19.5" customHeight="1">
      <c r="B106" s="125" t="s">
        <v>262</v>
      </c>
      <c r="AK106" s="58"/>
      <c r="AL106" s="58"/>
      <c r="AM106" s="58"/>
      <c r="AN106" s="58"/>
      <c r="AO106" s="58"/>
      <c r="AP106" s="58"/>
    </row>
    <row r="107" spans="2:42" s="1" customFormat="1" ht="19.5" customHeight="1">
      <c r="B107" s="125" t="s">
        <v>263</v>
      </c>
      <c r="AK107" s="58"/>
      <c r="AL107" s="58"/>
      <c r="AM107" s="58"/>
      <c r="AN107" s="58"/>
      <c r="AO107" s="58"/>
      <c r="AP107" s="58"/>
    </row>
    <row r="108" spans="2:42" s="1" customFormat="1" ht="19.5" customHeight="1">
      <c r="B108" s="125" t="s">
        <v>264</v>
      </c>
      <c r="AK108" s="58"/>
      <c r="AL108" s="58"/>
      <c r="AM108" s="58"/>
      <c r="AN108" s="58"/>
      <c r="AO108" s="58"/>
      <c r="AP108" s="58"/>
    </row>
    <row r="109" spans="2:42" s="1" customFormat="1" ht="19.5" customHeight="1">
      <c r="B109" s="125" t="s">
        <v>265</v>
      </c>
      <c r="AK109" s="58"/>
      <c r="AL109" s="58"/>
      <c r="AM109" s="58"/>
      <c r="AN109" s="58"/>
      <c r="AO109" s="58"/>
      <c r="AP109" s="58"/>
    </row>
    <row r="110" spans="2:42" s="1" customFormat="1" ht="19.5" customHeight="1">
      <c r="B110" s="125" t="s">
        <v>266</v>
      </c>
      <c r="AK110" s="58"/>
      <c r="AL110" s="58"/>
      <c r="AM110" s="58"/>
      <c r="AN110" s="58"/>
      <c r="AO110" s="58"/>
      <c r="AP110" s="58"/>
    </row>
    <row r="111" spans="2:42" s="1" customFormat="1" ht="19.5" customHeight="1">
      <c r="B111" s="125" t="s">
        <v>267</v>
      </c>
      <c r="AK111" s="58"/>
      <c r="AL111" s="58"/>
      <c r="AM111" s="58"/>
      <c r="AN111" s="58"/>
      <c r="AO111" s="58"/>
      <c r="AP111" s="58"/>
    </row>
    <row r="112" spans="2:42" s="1" customFormat="1" ht="19.5" customHeight="1">
      <c r="B112" s="125" t="s">
        <v>268</v>
      </c>
      <c r="AK112" s="58"/>
      <c r="AL112" s="58"/>
      <c r="AM112" s="58"/>
      <c r="AN112" s="58"/>
      <c r="AO112" s="58"/>
      <c r="AP112" s="58"/>
    </row>
    <row r="113" spans="2:42" s="1" customFormat="1" ht="19.5" customHeight="1">
      <c r="B113" s="125" t="s">
        <v>269</v>
      </c>
      <c r="AK113" s="58"/>
      <c r="AL113" s="58"/>
      <c r="AM113" s="58"/>
      <c r="AN113" s="58"/>
      <c r="AO113" s="58"/>
      <c r="AP113" s="58"/>
    </row>
    <row r="114" spans="2:42" s="1" customFormat="1" ht="19.5" customHeight="1">
      <c r="B114" s="125" t="s">
        <v>270</v>
      </c>
      <c r="AK114" s="58"/>
      <c r="AL114" s="58"/>
      <c r="AM114" s="58"/>
      <c r="AN114" s="58"/>
      <c r="AO114" s="58"/>
      <c r="AP114" s="58"/>
    </row>
    <row r="115" spans="2:42" s="1" customFormat="1" ht="19.5" customHeight="1">
      <c r="B115" s="125" t="s">
        <v>271</v>
      </c>
      <c r="AK115" s="58"/>
      <c r="AL115" s="58"/>
      <c r="AM115" s="58"/>
      <c r="AN115" s="58"/>
      <c r="AO115" s="58"/>
      <c r="AP115" s="58"/>
    </row>
    <row r="116" spans="2:42" s="1" customFormat="1" ht="19.5" customHeight="1">
      <c r="B116" s="125" t="s">
        <v>272</v>
      </c>
      <c r="AK116" s="58"/>
      <c r="AL116" s="58"/>
      <c r="AM116" s="58"/>
      <c r="AN116" s="58"/>
      <c r="AO116" s="58"/>
      <c r="AP116" s="58"/>
    </row>
    <row r="117" spans="2:42" s="1" customFormat="1" ht="19.5" customHeight="1">
      <c r="B117" s="125" t="s">
        <v>273</v>
      </c>
      <c r="AK117" s="58"/>
      <c r="AL117" s="58"/>
      <c r="AM117" s="58"/>
      <c r="AN117" s="58"/>
      <c r="AO117" s="58"/>
      <c r="AP117" s="58"/>
    </row>
    <row r="118" spans="2:42" s="1" customFormat="1" ht="19.5" customHeight="1">
      <c r="B118" s="125" t="s">
        <v>274</v>
      </c>
      <c r="AK118" s="58"/>
      <c r="AL118" s="58"/>
      <c r="AM118" s="58"/>
      <c r="AN118" s="58"/>
      <c r="AO118" s="58"/>
      <c r="AP118" s="58"/>
    </row>
    <row r="119" spans="2:42" s="1" customFormat="1" ht="19.5" customHeight="1">
      <c r="B119" s="125" t="s">
        <v>275</v>
      </c>
      <c r="AK119" s="58"/>
      <c r="AL119" s="58"/>
      <c r="AM119" s="58"/>
      <c r="AN119" s="58"/>
      <c r="AO119" s="58"/>
      <c r="AP119" s="58"/>
    </row>
    <row r="120" spans="2:42" s="1" customFormat="1" ht="19.5" customHeight="1">
      <c r="B120" s="125" t="s">
        <v>276</v>
      </c>
      <c r="AK120" s="58"/>
      <c r="AL120" s="58"/>
      <c r="AM120" s="58"/>
      <c r="AN120" s="58"/>
      <c r="AO120" s="58"/>
      <c r="AP120" s="58"/>
    </row>
    <row r="121" spans="2:42" s="1" customFormat="1" ht="19.5" customHeight="1">
      <c r="B121" s="125" t="s">
        <v>277</v>
      </c>
      <c r="AK121" s="58"/>
      <c r="AL121" s="58"/>
      <c r="AM121" s="58"/>
      <c r="AN121" s="58"/>
      <c r="AO121" s="58"/>
      <c r="AP121" s="58"/>
    </row>
    <row r="122" spans="2:42" s="1" customFormat="1" ht="19.5" customHeight="1">
      <c r="B122" s="125" t="s">
        <v>278</v>
      </c>
      <c r="AK122" s="58"/>
      <c r="AL122" s="58"/>
      <c r="AM122" s="58"/>
      <c r="AN122" s="58"/>
      <c r="AO122" s="58"/>
      <c r="AP122" s="58"/>
    </row>
    <row r="123" spans="2:42" s="1" customFormat="1" ht="19.5" customHeight="1">
      <c r="B123" s="125" t="s">
        <v>279</v>
      </c>
      <c r="AK123" s="58"/>
      <c r="AL123" s="58"/>
      <c r="AM123" s="58"/>
      <c r="AN123" s="58"/>
      <c r="AO123" s="58"/>
      <c r="AP123" s="58"/>
    </row>
    <row r="124" spans="2:42" s="1" customFormat="1" ht="19.5" customHeight="1">
      <c r="B124" s="125" t="s">
        <v>280</v>
      </c>
      <c r="AK124" s="58"/>
      <c r="AL124" s="58"/>
      <c r="AM124" s="58"/>
      <c r="AN124" s="58"/>
      <c r="AO124" s="58"/>
      <c r="AP124" s="58"/>
    </row>
    <row r="125" spans="2:42" s="1" customFormat="1" ht="19.5" customHeight="1">
      <c r="B125" s="125" t="s">
        <v>281</v>
      </c>
      <c r="AK125" s="58"/>
      <c r="AL125" s="58"/>
      <c r="AM125" s="58"/>
      <c r="AN125" s="58"/>
      <c r="AO125" s="58"/>
      <c r="AP125" s="58"/>
    </row>
    <row r="126" spans="2:42" s="1" customFormat="1" ht="19.5" customHeight="1">
      <c r="B126" s="125" t="s">
        <v>282</v>
      </c>
      <c r="AK126" s="58"/>
      <c r="AL126" s="58"/>
      <c r="AM126" s="58"/>
      <c r="AN126" s="58"/>
      <c r="AO126" s="58"/>
      <c r="AP126" s="58"/>
    </row>
    <row r="127" spans="2:42" s="1" customFormat="1" ht="19.5" customHeight="1">
      <c r="B127" s="125" t="s">
        <v>283</v>
      </c>
      <c r="AK127" s="58"/>
      <c r="AL127" s="58"/>
      <c r="AM127" s="58"/>
      <c r="AN127" s="58"/>
      <c r="AO127" s="58"/>
      <c r="AP127" s="58"/>
    </row>
    <row r="128" spans="2:42" s="1" customFormat="1" ht="19.5" customHeight="1">
      <c r="B128" s="125" t="s">
        <v>284</v>
      </c>
      <c r="AK128" s="58"/>
      <c r="AL128" s="58"/>
      <c r="AM128" s="58"/>
      <c r="AN128" s="58"/>
      <c r="AO128" s="58"/>
      <c r="AP128" s="58"/>
    </row>
    <row r="129" spans="2:42" s="1" customFormat="1" ht="19.5" customHeight="1">
      <c r="B129" s="125" t="s">
        <v>285</v>
      </c>
      <c r="AK129" s="58"/>
      <c r="AL129" s="58"/>
      <c r="AM129" s="58"/>
      <c r="AN129" s="58"/>
      <c r="AO129" s="58"/>
      <c r="AP129" s="58"/>
    </row>
    <row r="130" spans="2:42" s="1" customFormat="1" ht="19.5" customHeight="1">
      <c r="B130" s="125" t="s">
        <v>286</v>
      </c>
      <c r="AK130" s="58"/>
      <c r="AL130" s="58"/>
      <c r="AM130" s="58"/>
      <c r="AN130" s="58"/>
      <c r="AO130" s="58"/>
      <c r="AP130" s="58"/>
    </row>
    <row r="131" spans="2:42" s="1" customFormat="1" ht="19.5" customHeight="1">
      <c r="B131" s="125" t="s">
        <v>287</v>
      </c>
      <c r="AK131" s="58"/>
      <c r="AL131" s="58"/>
      <c r="AM131" s="58"/>
      <c r="AN131" s="58"/>
      <c r="AO131" s="58"/>
      <c r="AP131" s="58"/>
    </row>
    <row r="132" spans="2:42" s="1" customFormat="1" ht="19.5" customHeight="1">
      <c r="B132" s="125" t="s">
        <v>288</v>
      </c>
      <c r="AK132" s="58"/>
      <c r="AL132" s="58"/>
      <c r="AM132" s="58"/>
      <c r="AN132" s="58"/>
      <c r="AO132" s="58"/>
      <c r="AP132" s="58"/>
    </row>
    <row r="133" spans="2:42" s="1" customFormat="1" ht="19.5" customHeight="1">
      <c r="B133" s="125" t="s">
        <v>289</v>
      </c>
      <c r="AK133" s="58"/>
      <c r="AL133" s="58"/>
      <c r="AM133" s="58"/>
      <c r="AN133" s="58"/>
      <c r="AO133" s="58"/>
      <c r="AP133" s="58"/>
    </row>
    <row r="134" spans="2:42" s="1" customFormat="1" ht="19.5" customHeight="1">
      <c r="B134" s="125" t="s">
        <v>290</v>
      </c>
      <c r="AK134" s="58"/>
      <c r="AL134" s="58"/>
      <c r="AM134" s="58"/>
      <c r="AN134" s="58"/>
      <c r="AO134" s="58"/>
      <c r="AP134" s="58"/>
    </row>
    <row r="135" spans="2:42" s="1" customFormat="1" ht="19.5" customHeight="1">
      <c r="B135" s="125" t="s">
        <v>291</v>
      </c>
      <c r="AK135" s="58"/>
      <c r="AL135" s="58"/>
      <c r="AM135" s="58"/>
      <c r="AN135" s="58"/>
      <c r="AO135" s="58"/>
      <c r="AP135" s="58"/>
    </row>
    <row r="136" spans="2:42" s="1" customFormat="1" ht="19.5" customHeight="1">
      <c r="B136" s="125" t="s">
        <v>292</v>
      </c>
      <c r="AK136" s="58"/>
      <c r="AL136" s="58"/>
      <c r="AM136" s="58"/>
      <c r="AN136" s="58"/>
      <c r="AO136" s="58"/>
      <c r="AP136" s="58"/>
    </row>
    <row r="137" spans="2:42" s="1" customFormat="1" ht="19.5" customHeight="1">
      <c r="B137" s="125" t="s">
        <v>293</v>
      </c>
      <c r="AK137" s="58"/>
      <c r="AL137" s="58"/>
      <c r="AM137" s="58"/>
      <c r="AN137" s="58"/>
      <c r="AO137" s="58"/>
      <c r="AP137" s="58"/>
    </row>
    <row r="138" spans="2:42" s="1" customFormat="1" ht="19.5" customHeight="1">
      <c r="B138" s="125" t="s">
        <v>294</v>
      </c>
      <c r="AK138" s="58"/>
      <c r="AL138" s="58"/>
      <c r="AM138" s="58"/>
      <c r="AN138" s="58"/>
      <c r="AO138" s="58"/>
      <c r="AP138" s="58"/>
    </row>
    <row r="139" spans="2:42" s="1" customFormat="1" ht="19.5" customHeight="1">
      <c r="B139" s="125" t="s">
        <v>295</v>
      </c>
      <c r="AK139" s="58"/>
      <c r="AL139" s="58"/>
      <c r="AM139" s="58"/>
      <c r="AN139" s="58"/>
      <c r="AO139" s="58"/>
      <c r="AP139" s="58"/>
    </row>
    <row r="140" spans="2:42" s="1" customFormat="1" ht="19.5" customHeight="1">
      <c r="B140" s="125" t="s">
        <v>296</v>
      </c>
      <c r="AK140" s="58"/>
      <c r="AL140" s="58"/>
      <c r="AM140" s="58"/>
      <c r="AN140" s="58"/>
      <c r="AO140" s="58"/>
      <c r="AP140" s="58"/>
    </row>
    <row r="141" spans="2:42" s="1" customFormat="1" ht="19.5" customHeight="1">
      <c r="B141" s="125" t="s">
        <v>297</v>
      </c>
      <c r="AK141" s="58"/>
      <c r="AL141" s="58"/>
      <c r="AM141" s="58"/>
      <c r="AN141" s="58"/>
      <c r="AO141" s="58"/>
      <c r="AP141" s="58"/>
    </row>
    <row r="142" spans="2:42" s="1" customFormat="1" ht="19.5" customHeight="1">
      <c r="B142" s="125" t="s">
        <v>298</v>
      </c>
      <c r="AK142" s="58"/>
      <c r="AL142" s="58"/>
      <c r="AM142" s="58"/>
      <c r="AN142" s="58"/>
      <c r="AO142" s="58"/>
      <c r="AP142" s="58"/>
    </row>
    <row r="143" spans="2:42" s="1" customFormat="1" ht="19.5" customHeight="1">
      <c r="B143" s="125" t="s">
        <v>299</v>
      </c>
      <c r="AK143" s="58"/>
      <c r="AL143" s="58"/>
      <c r="AM143" s="58"/>
      <c r="AN143" s="58"/>
      <c r="AO143" s="58"/>
      <c r="AP143" s="58"/>
    </row>
    <row r="144" spans="2:42" s="1" customFormat="1" ht="19.5" customHeight="1">
      <c r="B144" s="125" t="s">
        <v>300</v>
      </c>
      <c r="AK144" s="58"/>
      <c r="AL144" s="58"/>
      <c r="AM144" s="58"/>
      <c r="AN144" s="58"/>
      <c r="AO144" s="58"/>
      <c r="AP144" s="58"/>
    </row>
    <row r="145" spans="2:42" s="1" customFormat="1" ht="19.5" customHeight="1">
      <c r="B145" s="125" t="s">
        <v>301</v>
      </c>
      <c r="AK145" s="58"/>
      <c r="AL145" s="58"/>
      <c r="AM145" s="58"/>
      <c r="AN145" s="58"/>
      <c r="AO145" s="58"/>
      <c r="AP145" s="58"/>
    </row>
    <row r="146" spans="2:42" s="1" customFormat="1" ht="19.5" customHeight="1">
      <c r="B146" s="125" t="s">
        <v>302</v>
      </c>
      <c r="AK146" s="58"/>
      <c r="AL146" s="58"/>
      <c r="AM146" s="58"/>
      <c r="AN146" s="58"/>
      <c r="AO146" s="58"/>
      <c r="AP146" s="58"/>
    </row>
    <row r="147" spans="2:42" s="1" customFormat="1" ht="19.5" customHeight="1">
      <c r="B147" s="125" t="s">
        <v>303</v>
      </c>
      <c r="AK147" s="58"/>
      <c r="AL147" s="58"/>
      <c r="AM147" s="58"/>
      <c r="AN147" s="58"/>
      <c r="AO147" s="58"/>
      <c r="AP147" s="58"/>
    </row>
    <row r="148" spans="2:42" s="1" customFormat="1" ht="19.5" customHeight="1">
      <c r="B148" s="125" t="s">
        <v>304</v>
      </c>
      <c r="AK148" s="58"/>
      <c r="AL148" s="58"/>
      <c r="AM148" s="58"/>
      <c r="AN148" s="58"/>
      <c r="AO148" s="58"/>
      <c r="AP148" s="58"/>
    </row>
    <row r="149" spans="2:42" s="1" customFormat="1" ht="19.5" customHeight="1">
      <c r="B149" s="125" t="s">
        <v>305</v>
      </c>
      <c r="AK149" s="58"/>
      <c r="AL149" s="58"/>
      <c r="AM149" s="58"/>
      <c r="AN149" s="58"/>
      <c r="AO149" s="58"/>
      <c r="AP149" s="58"/>
    </row>
    <row r="150" spans="2:42" s="1" customFormat="1" ht="19.5" customHeight="1">
      <c r="B150" s="125" t="s">
        <v>306</v>
      </c>
      <c r="AK150" s="58"/>
      <c r="AL150" s="58"/>
      <c r="AM150" s="58"/>
      <c r="AN150" s="58"/>
      <c r="AO150" s="58"/>
      <c r="AP150" s="58"/>
    </row>
    <row r="151" spans="2:42" s="1" customFormat="1" ht="19.5" customHeight="1">
      <c r="B151" s="125" t="s">
        <v>307</v>
      </c>
      <c r="AK151" s="58"/>
      <c r="AL151" s="58"/>
      <c r="AM151" s="58"/>
      <c r="AN151" s="58"/>
      <c r="AO151" s="58"/>
      <c r="AP151" s="58"/>
    </row>
    <row r="152" spans="2:42" s="1" customFormat="1" ht="19.5" customHeight="1">
      <c r="B152" s="125" t="s">
        <v>308</v>
      </c>
      <c r="AK152" s="58"/>
      <c r="AL152" s="58"/>
      <c r="AM152" s="58"/>
      <c r="AN152" s="58"/>
      <c r="AO152" s="58"/>
      <c r="AP152" s="58"/>
    </row>
    <row r="153" spans="2:42" s="1" customFormat="1" ht="19.5" customHeight="1">
      <c r="B153" s="125" t="s">
        <v>309</v>
      </c>
      <c r="AK153" s="58"/>
      <c r="AL153" s="58"/>
      <c r="AM153" s="58"/>
      <c r="AN153" s="58"/>
      <c r="AO153" s="58"/>
      <c r="AP153" s="58"/>
    </row>
    <row r="154" spans="2:42" s="1" customFormat="1" ht="19.5" customHeight="1">
      <c r="B154" s="125" t="s">
        <v>310</v>
      </c>
      <c r="AK154" s="58"/>
      <c r="AL154" s="58"/>
      <c r="AM154" s="58"/>
      <c r="AN154" s="58"/>
      <c r="AO154" s="58"/>
      <c r="AP154" s="58"/>
    </row>
    <row r="155" spans="2:42" s="1" customFormat="1" ht="19.5" customHeight="1">
      <c r="B155" s="125" t="s">
        <v>311</v>
      </c>
      <c r="AK155" s="58"/>
      <c r="AL155" s="58"/>
      <c r="AM155" s="58"/>
      <c r="AN155" s="58"/>
      <c r="AO155" s="58"/>
      <c r="AP155" s="58"/>
    </row>
    <row r="156" spans="2:42" s="1" customFormat="1" ht="19.5" customHeight="1">
      <c r="B156" s="125" t="s">
        <v>312</v>
      </c>
      <c r="AK156" s="58"/>
      <c r="AL156" s="58"/>
      <c r="AM156" s="58"/>
      <c r="AN156" s="58"/>
      <c r="AO156" s="58"/>
      <c r="AP156" s="58"/>
    </row>
    <row r="157" spans="2:42" s="1" customFormat="1" ht="19.5" customHeight="1">
      <c r="B157" s="125" t="s">
        <v>313</v>
      </c>
      <c r="AK157" s="58"/>
      <c r="AL157" s="58"/>
      <c r="AM157" s="58"/>
      <c r="AN157" s="58"/>
      <c r="AO157" s="58"/>
      <c r="AP157" s="58"/>
    </row>
    <row r="158" spans="2:42" s="1" customFormat="1" ht="19.5" customHeight="1">
      <c r="B158" s="125" t="s">
        <v>314</v>
      </c>
      <c r="AK158" s="58"/>
      <c r="AL158" s="58"/>
      <c r="AM158" s="58"/>
      <c r="AN158" s="58"/>
      <c r="AO158" s="58"/>
      <c r="AP158" s="58"/>
    </row>
    <row r="159" spans="2:42" s="1" customFormat="1" ht="19.5" customHeight="1">
      <c r="B159" s="125" t="s">
        <v>315</v>
      </c>
      <c r="AK159" s="58"/>
      <c r="AL159" s="58"/>
      <c r="AM159" s="58"/>
      <c r="AN159" s="58"/>
      <c r="AO159" s="58"/>
      <c r="AP159" s="58"/>
    </row>
    <row r="160" spans="2:42" s="1" customFormat="1" ht="19.5" customHeight="1">
      <c r="B160" s="125" t="s">
        <v>316</v>
      </c>
      <c r="AK160" s="58"/>
      <c r="AL160" s="58"/>
      <c r="AM160" s="58"/>
      <c r="AN160" s="58"/>
      <c r="AO160" s="58"/>
      <c r="AP160" s="58"/>
    </row>
    <row r="161" spans="2:42" s="1" customFormat="1" ht="19.5" customHeight="1">
      <c r="B161" s="125" t="s">
        <v>317</v>
      </c>
      <c r="AK161" s="58"/>
      <c r="AL161" s="58"/>
      <c r="AM161" s="58"/>
      <c r="AN161" s="58"/>
      <c r="AO161" s="58"/>
      <c r="AP161" s="58"/>
    </row>
    <row r="162" spans="2:42" s="1" customFormat="1" ht="19.5" customHeight="1">
      <c r="B162" s="125" t="s">
        <v>318</v>
      </c>
      <c r="AK162" s="58"/>
      <c r="AL162" s="58"/>
      <c r="AM162" s="58"/>
      <c r="AN162" s="58"/>
      <c r="AO162" s="58"/>
      <c r="AP162" s="58"/>
    </row>
    <row r="163" spans="2:42" s="1" customFormat="1" ht="19.5" customHeight="1">
      <c r="B163" s="125" t="s">
        <v>319</v>
      </c>
      <c r="AK163" s="58"/>
      <c r="AL163" s="58"/>
      <c r="AM163" s="58"/>
      <c r="AN163" s="58"/>
      <c r="AO163" s="58"/>
      <c r="AP163" s="58"/>
    </row>
    <row r="164" spans="2:42" s="1" customFormat="1" ht="19.5" customHeight="1">
      <c r="B164" s="125" t="s">
        <v>320</v>
      </c>
      <c r="AK164" s="58"/>
      <c r="AL164" s="58"/>
      <c r="AM164" s="58"/>
      <c r="AN164" s="58"/>
      <c r="AO164" s="58"/>
      <c r="AP164" s="58"/>
    </row>
    <row r="165" spans="2:42" s="1" customFormat="1" ht="19.5" customHeight="1">
      <c r="B165" s="125" t="s">
        <v>321</v>
      </c>
      <c r="AK165" s="58"/>
      <c r="AL165" s="58"/>
      <c r="AM165" s="58"/>
      <c r="AN165" s="58"/>
      <c r="AO165" s="58"/>
      <c r="AP165" s="58"/>
    </row>
    <row r="166" spans="2:42" s="1" customFormat="1" ht="19.5" customHeight="1">
      <c r="B166" s="125" t="s">
        <v>322</v>
      </c>
      <c r="AK166" s="58"/>
      <c r="AL166" s="58"/>
      <c r="AM166" s="58"/>
      <c r="AN166" s="58"/>
      <c r="AO166" s="58"/>
      <c r="AP166" s="58"/>
    </row>
    <row r="167" spans="2:42" s="1" customFormat="1" ht="19.5" customHeight="1">
      <c r="B167" s="125" t="s">
        <v>323</v>
      </c>
      <c r="AK167" s="58"/>
      <c r="AL167" s="58"/>
      <c r="AM167" s="58"/>
      <c r="AN167" s="58"/>
      <c r="AO167" s="58"/>
      <c r="AP167" s="58"/>
    </row>
    <row r="168" spans="2:42" s="1" customFormat="1" ht="19.5" customHeight="1">
      <c r="B168" s="125" t="s">
        <v>324</v>
      </c>
      <c r="AK168" s="58"/>
      <c r="AL168" s="58"/>
      <c r="AM168" s="58"/>
      <c r="AN168" s="58"/>
      <c r="AO168" s="58"/>
      <c r="AP168" s="58"/>
    </row>
    <row r="169" spans="2:42" s="1" customFormat="1" ht="19.5" customHeight="1">
      <c r="B169" s="125" t="s">
        <v>325</v>
      </c>
      <c r="AK169" s="58"/>
      <c r="AL169" s="58"/>
      <c r="AM169" s="58"/>
      <c r="AN169" s="58"/>
      <c r="AO169" s="58"/>
      <c r="AP169" s="58"/>
    </row>
    <row r="170" spans="2:42" s="1" customFormat="1" ht="19.5" customHeight="1">
      <c r="B170" s="125" t="s">
        <v>326</v>
      </c>
      <c r="AK170" s="58"/>
      <c r="AL170" s="58"/>
      <c r="AM170" s="58"/>
      <c r="AN170" s="58"/>
      <c r="AO170" s="58"/>
      <c r="AP170" s="58"/>
    </row>
    <row r="171" spans="2:42" s="1" customFormat="1" ht="19.5" customHeight="1">
      <c r="B171" s="125" t="s">
        <v>327</v>
      </c>
      <c r="AK171" s="58"/>
      <c r="AL171" s="58"/>
      <c r="AM171" s="58"/>
      <c r="AN171" s="58"/>
      <c r="AO171" s="58"/>
      <c r="AP171" s="58"/>
    </row>
    <row r="172" spans="2:42" s="1" customFormat="1" ht="19.5" customHeight="1">
      <c r="B172" s="125" t="s">
        <v>328</v>
      </c>
      <c r="AK172" s="58"/>
      <c r="AL172" s="58"/>
      <c r="AM172" s="58"/>
      <c r="AN172" s="58"/>
      <c r="AO172" s="58"/>
      <c r="AP172" s="58"/>
    </row>
    <row r="173" spans="2:42" s="1" customFormat="1" ht="19.5" customHeight="1">
      <c r="B173" s="125" t="s">
        <v>329</v>
      </c>
      <c r="AK173" s="58"/>
      <c r="AL173" s="58"/>
      <c r="AM173" s="58"/>
      <c r="AN173" s="58"/>
      <c r="AO173" s="58"/>
      <c r="AP173" s="58"/>
    </row>
    <row r="174" spans="2:42" s="1" customFormat="1" ht="19.5" customHeight="1">
      <c r="B174" s="125" t="s">
        <v>330</v>
      </c>
      <c r="AK174" s="58"/>
      <c r="AL174" s="58"/>
      <c r="AM174" s="58"/>
      <c r="AN174" s="58"/>
      <c r="AO174" s="58"/>
      <c r="AP174" s="58"/>
    </row>
    <row r="175" spans="2:42" s="1" customFormat="1" ht="19.5" customHeight="1">
      <c r="B175" s="125" t="s">
        <v>331</v>
      </c>
      <c r="AK175" s="58"/>
      <c r="AL175" s="58"/>
      <c r="AM175" s="58"/>
      <c r="AN175" s="58"/>
      <c r="AO175" s="58"/>
      <c r="AP175" s="58"/>
    </row>
    <row r="176" spans="2:42" s="1" customFormat="1" ht="19.5" customHeight="1">
      <c r="B176" s="125" t="s">
        <v>332</v>
      </c>
      <c r="AK176" s="58"/>
      <c r="AL176" s="58"/>
      <c r="AM176" s="58"/>
      <c r="AN176" s="58"/>
      <c r="AO176" s="58"/>
      <c r="AP176" s="58"/>
    </row>
    <row r="177" spans="2:42" s="1" customFormat="1" ht="19.5" customHeight="1">
      <c r="B177" s="125" t="s">
        <v>333</v>
      </c>
      <c r="AK177" s="58"/>
      <c r="AL177" s="58"/>
      <c r="AM177" s="58"/>
      <c r="AN177" s="58"/>
      <c r="AO177" s="58"/>
      <c r="AP177" s="58"/>
    </row>
    <row r="178" spans="2:42" s="1" customFormat="1" ht="19.5" customHeight="1">
      <c r="B178" s="125" t="s">
        <v>334</v>
      </c>
      <c r="AK178" s="58"/>
      <c r="AL178" s="58"/>
      <c r="AM178" s="58"/>
      <c r="AN178" s="58"/>
      <c r="AO178" s="58"/>
      <c r="AP178" s="58"/>
    </row>
    <row r="179" spans="2:42" s="1" customFormat="1" ht="19.5" customHeight="1">
      <c r="B179" s="125" t="s">
        <v>335</v>
      </c>
      <c r="AK179" s="58"/>
      <c r="AL179" s="58"/>
      <c r="AM179" s="58"/>
      <c r="AN179" s="58"/>
      <c r="AO179" s="58"/>
      <c r="AP179" s="58"/>
    </row>
    <row r="180" spans="2:42" s="1" customFormat="1" ht="19.5" customHeight="1">
      <c r="B180" s="125" t="s">
        <v>336</v>
      </c>
      <c r="AK180" s="58"/>
      <c r="AL180" s="58"/>
      <c r="AM180" s="58"/>
      <c r="AN180" s="58"/>
      <c r="AO180" s="58"/>
      <c r="AP180" s="58"/>
    </row>
    <row r="181" spans="2:42" s="1" customFormat="1" ht="19.5" customHeight="1">
      <c r="B181" s="125" t="s">
        <v>337</v>
      </c>
      <c r="AK181" s="58"/>
      <c r="AL181" s="58"/>
      <c r="AM181" s="58"/>
      <c r="AN181" s="58"/>
      <c r="AO181" s="58"/>
      <c r="AP181" s="58"/>
    </row>
    <row r="182" spans="2:42" s="1" customFormat="1" ht="19.5" customHeight="1">
      <c r="B182" s="125" t="s">
        <v>338</v>
      </c>
      <c r="AK182" s="58"/>
      <c r="AL182" s="58"/>
      <c r="AM182" s="58"/>
      <c r="AN182" s="58"/>
      <c r="AO182" s="58"/>
      <c r="AP182" s="58"/>
    </row>
    <row r="183" spans="2:42" s="1" customFormat="1" ht="19.5" customHeight="1">
      <c r="B183" s="125" t="s">
        <v>339</v>
      </c>
      <c r="AK183" s="58"/>
      <c r="AL183" s="58"/>
      <c r="AM183" s="58"/>
      <c r="AN183" s="58"/>
      <c r="AO183" s="58"/>
      <c r="AP183" s="58"/>
    </row>
    <row r="184" spans="2:42" s="1" customFormat="1" ht="19.5" customHeight="1">
      <c r="B184" s="125" t="s">
        <v>340</v>
      </c>
      <c r="AK184" s="58"/>
      <c r="AL184" s="58"/>
      <c r="AM184" s="58"/>
      <c r="AN184" s="58"/>
      <c r="AO184" s="58"/>
      <c r="AP184" s="58"/>
    </row>
    <row r="185" spans="2:42" s="1" customFormat="1" ht="19.5" customHeight="1">
      <c r="B185" s="125" t="s">
        <v>341</v>
      </c>
      <c r="AK185" s="58"/>
      <c r="AL185" s="58"/>
      <c r="AM185" s="58"/>
      <c r="AN185" s="58"/>
      <c r="AO185" s="58"/>
      <c r="AP185" s="58"/>
    </row>
    <row r="186" spans="2:42" s="1" customFormat="1" ht="19.5" customHeight="1">
      <c r="B186" s="125" t="s">
        <v>342</v>
      </c>
      <c r="AK186" s="58"/>
      <c r="AL186" s="58"/>
      <c r="AM186" s="58"/>
      <c r="AN186" s="58"/>
      <c r="AO186" s="58"/>
      <c r="AP186" s="58"/>
    </row>
    <row r="187" spans="2:42" s="1" customFormat="1" ht="19.5" customHeight="1">
      <c r="B187" s="125" t="s">
        <v>343</v>
      </c>
      <c r="AK187" s="58"/>
      <c r="AL187" s="58"/>
      <c r="AM187" s="58"/>
      <c r="AN187" s="58"/>
      <c r="AO187" s="58"/>
      <c r="AP187" s="58"/>
    </row>
    <row r="188" spans="2:42" s="1" customFormat="1" ht="19.5" customHeight="1">
      <c r="B188" s="125" t="s">
        <v>344</v>
      </c>
      <c r="AK188" s="58"/>
      <c r="AL188" s="58"/>
      <c r="AM188" s="58"/>
      <c r="AN188" s="58"/>
      <c r="AO188" s="58"/>
      <c r="AP188" s="58"/>
    </row>
    <row r="189" spans="2:42" s="1" customFormat="1" ht="19.5" customHeight="1">
      <c r="B189" s="125" t="s">
        <v>345</v>
      </c>
      <c r="AK189" s="58"/>
      <c r="AL189" s="58"/>
      <c r="AM189" s="58"/>
      <c r="AN189" s="58"/>
      <c r="AO189" s="58"/>
      <c r="AP189" s="58"/>
    </row>
    <row r="190" spans="2:42" s="1" customFormat="1" ht="19.5" customHeight="1">
      <c r="B190" s="125" t="s">
        <v>346</v>
      </c>
      <c r="AK190" s="58"/>
      <c r="AL190" s="58"/>
      <c r="AM190" s="58"/>
      <c r="AN190" s="58"/>
      <c r="AO190" s="58"/>
      <c r="AP190" s="58"/>
    </row>
    <row r="191" spans="2:42" s="1" customFormat="1" ht="19.5" customHeight="1">
      <c r="B191" s="125" t="s">
        <v>347</v>
      </c>
      <c r="AK191" s="58"/>
      <c r="AL191" s="58"/>
      <c r="AM191" s="58"/>
      <c r="AN191" s="58"/>
      <c r="AO191" s="58"/>
      <c r="AP191" s="58"/>
    </row>
    <row r="192" spans="2:42" s="1" customFormat="1" ht="19.5" customHeight="1">
      <c r="B192" s="125" t="s">
        <v>348</v>
      </c>
      <c r="AK192" s="58"/>
      <c r="AL192" s="58"/>
      <c r="AM192" s="58"/>
      <c r="AN192" s="58"/>
      <c r="AO192" s="58"/>
      <c r="AP192" s="58"/>
    </row>
    <row r="193" spans="2:42" s="1" customFormat="1" ht="19.5" customHeight="1">
      <c r="B193" s="125" t="s">
        <v>349</v>
      </c>
      <c r="AK193" s="58"/>
      <c r="AL193" s="58"/>
      <c r="AM193" s="58"/>
      <c r="AN193" s="58"/>
      <c r="AO193" s="58"/>
      <c r="AP193" s="58"/>
    </row>
    <row r="194" spans="2:42" s="1" customFormat="1" ht="19.5" customHeight="1">
      <c r="B194" s="125" t="s">
        <v>350</v>
      </c>
      <c r="AK194" s="58"/>
      <c r="AL194" s="58"/>
      <c r="AM194" s="58"/>
      <c r="AN194" s="58"/>
      <c r="AO194" s="58"/>
      <c r="AP194" s="58"/>
    </row>
    <row r="195" spans="2:42" s="1" customFormat="1" ht="19.5" customHeight="1">
      <c r="B195" s="125" t="s">
        <v>351</v>
      </c>
      <c r="AK195" s="58"/>
      <c r="AL195" s="58"/>
      <c r="AM195" s="58"/>
      <c r="AN195" s="58"/>
      <c r="AO195" s="58"/>
      <c r="AP195" s="58"/>
    </row>
    <row r="196" spans="2:42" s="1" customFormat="1" ht="19.5" customHeight="1">
      <c r="B196" s="125" t="s">
        <v>352</v>
      </c>
      <c r="AK196" s="58"/>
      <c r="AL196" s="58"/>
      <c r="AM196" s="58"/>
      <c r="AN196" s="58"/>
      <c r="AO196" s="58"/>
      <c r="AP196" s="58"/>
    </row>
    <row r="197" spans="2:42" s="1" customFormat="1" ht="19.5" customHeight="1">
      <c r="B197" s="125" t="s">
        <v>353</v>
      </c>
      <c r="AK197" s="58"/>
      <c r="AL197" s="58"/>
      <c r="AM197" s="58"/>
      <c r="AN197" s="58"/>
      <c r="AO197" s="58"/>
      <c r="AP197" s="58"/>
    </row>
    <row r="198" spans="2:42" s="1" customFormat="1" ht="19.5" customHeight="1">
      <c r="B198" s="125" t="s">
        <v>354</v>
      </c>
      <c r="AK198" s="58"/>
      <c r="AL198" s="58"/>
      <c r="AM198" s="58"/>
      <c r="AN198" s="58"/>
      <c r="AO198" s="58"/>
      <c r="AP198" s="58"/>
    </row>
    <row r="199" spans="2:42" s="1" customFormat="1" ht="19.5" customHeight="1">
      <c r="B199" s="125" t="s">
        <v>355</v>
      </c>
      <c r="AK199" s="58"/>
      <c r="AL199" s="58"/>
      <c r="AM199" s="58"/>
      <c r="AN199" s="58"/>
      <c r="AO199" s="58"/>
      <c r="AP199" s="58"/>
    </row>
    <row r="200" spans="2:42" s="1" customFormat="1" ht="19.5" customHeight="1">
      <c r="B200" s="125" t="s">
        <v>356</v>
      </c>
      <c r="AK200" s="58"/>
      <c r="AL200" s="58"/>
      <c r="AM200" s="58"/>
      <c r="AN200" s="58"/>
      <c r="AO200" s="58"/>
      <c r="AP200" s="58"/>
    </row>
    <row r="201" spans="2:42" s="1" customFormat="1" ht="19.5" customHeight="1">
      <c r="B201" s="125" t="s">
        <v>357</v>
      </c>
      <c r="AK201" s="58"/>
      <c r="AL201" s="58"/>
      <c r="AM201" s="58"/>
      <c r="AN201" s="58"/>
      <c r="AO201" s="58"/>
      <c r="AP201" s="58"/>
    </row>
    <row r="202" spans="2:42" s="1" customFormat="1" ht="19.5" customHeight="1">
      <c r="B202" s="125" t="s">
        <v>358</v>
      </c>
      <c r="AK202" s="58"/>
      <c r="AL202" s="58"/>
      <c r="AM202" s="58"/>
      <c r="AN202" s="58"/>
      <c r="AO202" s="58"/>
      <c r="AP202" s="58"/>
    </row>
    <row r="203" spans="2:42" s="1" customFormat="1" ht="19.5" customHeight="1">
      <c r="B203" s="125" t="s">
        <v>359</v>
      </c>
      <c r="AK203" s="58"/>
      <c r="AL203" s="58"/>
      <c r="AM203" s="58"/>
      <c r="AN203" s="58"/>
      <c r="AO203" s="58"/>
      <c r="AP203" s="58"/>
    </row>
    <row r="204" spans="2:42" s="1" customFormat="1" ht="19.5" customHeight="1">
      <c r="B204" s="125" t="s">
        <v>360</v>
      </c>
      <c r="AK204" s="58"/>
      <c r="AL204" s="58"/>
      <c r="AM204" s="58"/>
      <c r="AN204" s="58"/>
      <c r="AO204" s="58"/>
      <c r="AP204" s="58"/>
    </row>
    <row r="205" spans="2:42" s="1" customFormat="1" ht="19.5" customHeight="1">
      <c r="B205" s="125" t="s">
        <v>361</v>
      </c>
      <c r="AK205" s="58"/>
      <c r="AL205" s="58"/>
      <c r="AM205" s="58"/>
      <c r="AN205" s="58"/>
      <c r="AO205" s="58"/>
      <c r="AP205" s="58"/>
    </row>
    <row r="206" spans="2:42" s="1" customFormat="1" ht="19.5" customHeight="1">
      <c r="B206" s="125" t="s">
        <v>362</v>
      </c>
      <c r="AK206" s="58"/>
      <c r="AL206" s="58"/>
      <c r="AM206" s="58"/>
      <c r="AN206" s="58"/>
      <c r="AO206" s="58"/>
      <c r="AP206" s="58"/>
    </row>
    <row r="207" spans="2:42" s="1" customFormat="1" ht="19.5" customHeight="1">
      <c r="B207" s="125" t="s">
        <v>363</v>
      </c>
      <c r="AK207" s="58"/>
      <c r="AL207" s="58"/>
      <c r="AM207" s="58"/>
      <c r="AN207" s="58"/>
      <c r="AO207" s="58"/>
      <c r="AP207" s="58"/>
    </row>
    <row r="208" spans="2:42" s="1" customFormat="1" ht="19.5" customHeight="1">
      <c r="B208" s="125" t="s">
        <v>364</v>
      </c>
      <c r="AK208" s="58"/>
      <c r="AL208" s="58"/>
      <c r="AM208" s="58"/>
      <c r="AN208" s="58"/>
      <c r="AO208" s="58"/>
      <c r="AP208" s="58"/>
    </row>
    <row r="209" spans="2:42" s="1" customFormat="1" ht="19.5" customHeight="1">
      <c r="B209" s="125" t="s">
        <v>365</v>
      </c>
      <c r="AK209" s="58"/>
      <c r="AL209" s="58"/>
      <c r="AM209" s="58"/>
      <c r="AN209" s="58"/>
      <c r="AO209" s="58"/>
      <c r="AP209" s="58"/>
    </row>
    <row r="210" spans="2:42" s="1" customFormat="1" ht="19.5" customHeight="1">
      <c r="B210" s="125" t="s">
        <v>366</v>
      </c>
      <c r="AK210" s="58"/>
      <c r="AL210" s="58"/>
      <c r="AM210" s="58"/>
      <c r="AN210" s="58"/>
      <c r="AO210" s="58"/>
      <c r="AP210" s="58"/>
    </row>
    <row r="211" spans="2:42" s="1" customFormat="1" ht="19.5" customHeight="1">
      <c r="B211" s="125" t="s">
        <v>367</v>
      </c>
      <c r="AK211" s="58"/>
      <c r="AL211" s="58"/>
      <c r="AM211" s="58"/>
      <c r="AN211" s="58"/>
      <c r="AO211" s="58"/>
      <c r="AP211" s="58"/>
    </row>
    <row r="212" spans="2:42" s="1" customFormat="1" ht="19.5" customHeight="1">
      <c r="B212" s="125" t="s">
        <v>368</v>
      </c>
      <c r="AK212" s="58"/>
      <c r="AL212" s="58"/>
      <c r="AM212" s="58"/>
      <c r="AN212" s="58"/>
      <c r="AO212" s="58"/>
      <c r="AP212" s="58"/>
    </row>
    <row r="213" spans="2:42" s="1" customFormat="1" ht="19.5" customHeight="1">
      <c r="B213" s="125" t="s">
        <v>369</v>
      </c>
      <c r="AK213" s="58"/>
      <c r="AL213" s="58"/>
      <c r="AM213" s="58"/>
      <c r="AN213" s="58"/>
      <c r="AO213" s="58"/>
      <c r="AP213" s="58"/>
    </row>
    <row r="214" spans="2:42" s="1" customFormat="1" ht="19.5" customHeight="1">
      <c r="B214" s="125" t="s">
        <v>370</v>
      </c>
      <c r="AK214" s="58"/>
      <c r="AL214" s="58"/>
      <c r="AM214" s="58"/>
      <c r="AN214" s="58"/>
      <c r="AO214" s="58"/>
      <c r="AP214" s="58"/>
    </row>
    <row r="215" spans="2:42" s="1" customFormat="1" ht="19.5" customHeight="1">
      <c r="B215" s="125" t="s">
        <v>371</v>
      </c>
      <c r="AK215" s="58"/>
      <c r="AL215" s="58"/>
      <c r="AM215" s="58"/>
      <c r="AN215" s="58"/>
      <c r="AO215" s="58"/>
      <c r="AP215" s="58"/>
    </row>
    <row r="216" spans="2:42" s="1" customFormat="1" ht="19.5" customHeight="1">
      <c r="B216" s="125" t="s">
        <v>372</v>
      </c>
      <c r="AK216" s="58"/>
      <c r="AL216" s="58"/>
      <c r="AM216" s="58"/>
      <c r="AN216" s="58"/>
      <c r="AO216" s="58"/>
      <c r="AP216" s="58"/>
    </row>
    <row r="217" spans="2:42" s="1" customFormat="1" ht="19.5" customHeight="1">
      <c r="B217" s="125" t="s">
        <v>373</v>
      </c>
      <c r="AK217" s="58"/>
      <c r="AL217" s="58"/>
      <c r="AM217" s="58"/>
      <c r="AN217" s="58"/>
      <c r="AO217" s="58"/>
      <c r="AP217" s="58"/>
    </row>
    <row r="218" spans="2:42" s="1" customFormat="1" ht="19.5" customHeight="1">
      <c r="B218" s="125" t="s">
        <v>374</v>
      </c>
      <c r="AK218" s="58"/>
      <c r="AL218" s="58"/>
      <c r="AM218" s="58"/>
      <c r="AN218" s="58"/>
      <c r="AO218" s="58"/>
      <c r="AP218" s="58"/>
    </row>
    <row r="219" spans="2:42" s="1" customFormat="1" ht="19.5" customHeight="1">
      <c r="B219" s="125" t="s">
        <v>375</v>
      </c>
      <c r="AK219" s="58"/>
      <c r="AL219" s="58"/>
      <c r="AM219" s="58"/>
      <c r="AN219" s="58"/>
      <c r="AO219" s="58"/>
      <c r="AP219" s="58"/>
    </row>
    <row r="220" spans="2:42" s="1" customFormat="1" ht="19.5" customHeight="1">
      <c r="B220" s="125" t="s">
        <v>376</v>
      </c>
      <c r="AK220" s="58"/>
      <c r="AL220" s="58"/>
      <c r="AM220" s="58"/>
      <c r="AN220" s="58"/>
      <c r="AO220" s="58"/>
      <c r="AP220" s="58"/>
    </row>
    <row r="221" spans="2:42" s="1" customFormat="1" ht="19.5" customHeight="1">
      <c r="B221" s="125" t="s">
        <v>377</v>
      </c>
      <c r="AK221" s="58"/>
      <c r="AL221" s="58"/>
      <c r="AM221" s="58"/>
      <c r="AN221" s="58"/>
      <c r="AO221" s="58"/>
      <c r="AP221" s="58"/>
    </row>
    <row r="222" spans="2:42" s="1" customFormat="1" ht="19.5" customHeight="1">
      <c r="B222" s="125" t="s">
        <v>378</v>
      </c>
      <c r="AK222" s="58"/>
      <c r="AL222" s="58"/>
      <c r="AM222" s="58"/>
      <c r="AN222" s="58"/>
      <c r="AO222" s="58"/>
      <c r="AP222" s="58"/>
    </row>
    <row r="223" spans="2:42" s="1" customFormat="1" ht="19.5" customHeight="1">
      <c r="B223" s="125" t="s">
        <v>379</v>
      </c>
      <c r="AK223" s="58"/>
      <c r="AL223" s="58"/>
      <c r="AM223" s="58"/>
      <c r="AN223" s="58"/>
      <c r="AO223" s="58"/>
      <c r="AP223" s="58"/>
    </row>
    <row r="224" spans="2:42" s="1" customFormat="1" ht="19.5" customHeight="1">
      <c r="B224" s="125" t="s">
        <v>380</v>
      </c>
      <c r="AK224" s="58"/>
      <c r="AL224" s="58"/>
      <c r="AM224" s="58"/>
      <c r="AN224" s="58"/>
      <c r="AO224" s="58"/>
      <c r="AP224" s="58"/>
    </row>
    <row r="225" spans="2:42" s="1" customFormat="1" ht="19.5" customHeight="1">
      <c r="B225" s="125" t="s">
        <v>381</v>
      </c>
      <c r="AK225" s="58"/>
      <c r="AL225" s="58"/>
      <c r="AM225" s="58"/>
      <c r="AN225" s="58"/>
      <c r="AO225" s="58"/>
      <c r="AP225" s="58"/>
    </row>
    <row r="226" spans="2:42" s="1" customFormat="1" ht="19.5" customHeight="1">
      <c r="B226" s="125" t="s">
        <v>382</v>
      </c>
      <c r="AK226" s="58"/>
      <c r="AL226" s="58"/>
      <c r="AM226" s="58"/>
      <c r="AN226" s="58"/>
      <c r="AO226" s="58"/>
      <c r="AP226" s="58"/>
    </row>
    <row r="227" spans="2:42" s="1" customFormat="1" ht="19.5" customHeight="1">
      <c r="B227" s="125" t="s">
        <v>383</v>
      </c>
      <c r="AK227" s="58"/>
      <c r="AL227" s="58"/>
      <c r="AM227" s="58"/>
      <c r="AN227" s="58"/>
      <c r="AO227" s="58"/>
      <c r="AP227" s="58"/>
    </row>
    <row r="228" spans="2:42" s="1" customFormat="1" ht="19.5" customHeight="1">
      <c r="B228" s="125" t="s">
        <v>384</v>
      </c>
      <c r="AK228" s="58"/>
      <c r="AL228" s="58"/>
      <c r="AM228" s="58"/>
      <c r="AN228" s="58"/>
      <c r="AO228" s="58"/>
      <c r="AP228" s="58"/>
    </row>
    <row r="229" spans="2:42" s="1" customFormat="1" ht="19.5" customHeight="1">
      <c r="B229" s="125" t="s">
        <v>385</v>
      </c>
      <c r="AK229" s="58"/>
      <c r="AL229" s="58"/>
      <c r="AM229" s="58"/>
      <c r="AN229" s="58"/>
      <c r="AO229" s="58"/>
      <c r="AP229" s="58"/>
    </row>
    <row r="230" spans="2:42" s="1" customFormat="1" ht="19.5" customHeight="1">
      <c r="B230" s="125" t="s">
        <v>386</v>
      </c>
      <c r="AK230" s="58"/>
      <c r="AL230" s="58"/>
      <c r="AM230" s="58"/>
      <c r="AN230" s="58"/>
      <c r="AO230" s="58"/>
      <c r="AP230" s="58"/>
    </row>
    <row r="231" spans="2:42" s="1" customFormat="1" ht="19.5" customHeight="1">
      <c r="B231" s="125" t="s">
        <v>387</v>
      </c>
      <c r="AK231" s="58"/>
      <c r="AL231" s="58"/>
      <c r="AM231" s="58"/>
      <c r="AN231" s="58"/>
      <c r="AO231" s="58"/>
      <c r="AP231" s="58"/>
    </row>
    <row r="232" spans="2:42" s="1" customFormat="1" ht="19.5" customHeight="1">
      <c r="B232" s="125" t="s">
        <v>388</v>
      </c>
      <c r="AK232" s="58"/>
      <c r="AL232" s="58"/>
      <c r="AM232" s="58"/>
      <c r="AN232" s="58"/>
      <c r="AO232" s="58"/>
      <c r="AP232" s="58"/>
    </row>
    <row r="233" spans="2:42" s="1" customFormat="1" ht="19.5" customHeight="1">
      <c r="B233" s="125" t="s">
        <v>389</v>
      </c>
      <c r="AK233" s="58"/>
      <c r="AL233" s="58"/>
      <c r="AM233" s="58"/>
      <c r="AN233" s="58"/>
      <c r="AO233" s="58"/>
      <c r="AP233" s="58"/>
    </row>
    <row r="234" spans="2:42" s="1" customFormat="1" ht="19.5" customHeight="1">
      <c r="B234" s="125" t="s">
        <v>390</v>
      </c>
      <c r="AK234" s="58"/>
      <c r="AL234" s="58"/>
      <c r="AM234" s="58"/>
      <c r="AN234" s="58"/>
      <c r="AO234" s="58"/>
      <c r="AP234" s="58"/>
    </row>
    <row r="235" spans="2:42" s="1" customFormat="1" ht="19.5" customHeight="1">
      <c r="B235" s="125" t="s">
        <v>391</v>
      </c>
      <c r="AK235" s="58"/>
      <c r="AL235" s="58"/>
      <c r="AM235" s="58"/>
      <c r="AN235" s="58"/>
      <c r="AO235" s="58"/>
      <c r="AP235" s="58"/>
    </row>
    <row r="236" spans="2:42" s="1" customFormat="1" ht="19.5" customHeight="1">
      <c r="B236" s="125" t="s">
        <v>392</v>
      </c>
      <c r="AK236" s="58"/>
      <c r="AL236" s="58"/>
      <c r="AM236" s="58"/>
      <c r="AN236" s="58"/>
      <c r="AO236" s="58"/>
      <c r="AP236" s="58"/>
    </row>
    <row r="237" spans="2:42" s="1" customFormat="1" ht="19.5" customHeight="1">
      <c r="B237" s="125" t="s">
        <v>393</v>
      </c>
      <c r="AK237" s="58"/>
      <c r="AL237" s="58"/>
      <c r="AM237" s="58"/>
      <c r="AN237" s="58"/>
      <c r="AO237" s="58"/>
      <c r="AP237" s="58"/>
    </row>
    <row r="238" spans="2:42" s="1" customFormat="1" ht="19.5" customHeight="1">
      <c r="B238" s="125" t="s">
        <v>394</v>
      </c>
      <c r="AK238" s="58"/>
      <c r="AL238" s="58"/>
      <c r="AM238" s="58"/>
      <c r="AN238" s="58"/>
      <c r="AO238" s="58"/>
      <c r="AP238" s="58"/>
    </row>
    <row r="239" spans="2:42" s="1" customFormat="1" ht="19.5" customHeight="1">
      <c r="B239" s="125" t="s">
        <v>395</v>
      </c>
      <c r="AK239" s="58"/>
      <c r="AL239" s="58"/>
      <c r="AM239" s="58"/>
      <c r="AN239" s="58"/>
      <c r="AO239" s="58"/>
      <c r="AP239" s="58"/>
    </row>
    <row r="240" spans="2:42" s="1" customFormat="1" ht="19.5" customHeight="1">
      <c r="B240" s="125" t="s">
        <v>396</v>
      </c>
      <c r="AK240" s="58"/>
      <c r="AL240" s="58"/>
      <c r="AM240" s="58"/>
      <c r="AN240" s="58"/>
      <c r="AO240" s="58"/>
      <c r="AP240" s="58"/>
    </row>
    <row r="241" spans="2:42" s="1" customFormat="1" ht="19.5" customHeight="1">
      <c r="B241" s="125" t="s">
        <v>397</v>
      </c>
      <c r="AK241" s="58"/>
      <c r="AL241" s="58"/>
      <c r="AM241" s="58"/>
      <c r="AN241" s="58"/>
      <c r="AO241" s="58"/>
      <c r="AP241" s="58"/>
    </row>
    <row r="242" spans="2:42" s="1" customFormat="1" ht="19.5" customHeight="1">
      <c r="B242" s="125" t="s">
        <v>398</v>
      </c>
      <c r="AK242" s="58"/>
      <c r="AL242" s="58"/>
      <c r="AM242" s="58"/>
      <c r="AN242" s="58"/>
      <c r="AO242" s="58"/>
      <c r="AP242" s="58"/>
    </row>
    <row r="243" spans="2:42" s="1" customFormat="1" ht="19.5" customHeight="1">
      <c r="B243" s="125" t="s">
        <v>399</v>
      </c>
      <c r="AK243" s="58"/>
      <c r="AL243" s="58"/>
      <c r="AM243" s="58"/>
      <c r="AN243" s="58"/>
      <c r="AO243" s="58"/>
      <c r="AP243" s="58"/>
    </row>
    <row r="244" spans="2:42" s="1" customFormat="1" ht="19.5" customHeight="1">
      <c r="B244" s="125" t="s">
        <v>400</v>
      </c>
      <c r="AK244" s="58"/>
      <c r="AL244" s="58"/>
      <c r="AM244" s="58"/>
      <c r="AN244" s="58"/>
      <c r="AO244" s="58"/>
      <c r="AP244" s="58"/>
    </row>
    <row r="245" spans="2:42" s="1" customFormat="1" ht="19.5" customHeight="1">
      <c r="B245" s="125" t="s">
        <v>401</v>
      </c>
      <c r="AK245" s="58"/>
      <c r="AL245" s="58"/>
      <c r="AM245" s="58"/>
      <c r="AN245" s="58"/>
      <c r="AO245" s="58"/>
      <c r="AP245" s="58"/>
    </row>
    <row r="246" spans="2:42" s="1" customFormat="1" ht="19.5" customHeight="1">
      <c r="B246" s="125" t="s">
        <v>402</v>
      </c>
      <c r="AK246" s="58"/>
      <c r="AL246" s="58"/>
      <c r="AM246" s="58"/>
      <c r="AN246" s="58"/>
      <c r="AO246" s="58"/>
      <c r="AP246" s="58"/>
    </row>
    <row r="247" spans="2:42" s="1" customFormat="1" ht="19.5" customHeight="1">
      <c r="B247" s="125" t="s">
        <v>403</v>
      </c>
      <c r="AK247" s="58"/>
      <c r="AL247" s="58"/>
      <c r="AM247" s="58"/>
      <c r="AN247" s="58"/>
      <c r="AO247" s="58"/>
      <c r="AP247" s="58"/>
    </row>
    <row r="248" spans="2:42" s="1" customFormat="1" ht="19.5" customHeight="1">
      <c r="B248" s="125" t="s">
        <v>404</v>
      </c>
      <c r="AK248" s="58"/>
      <c r="AL248" s="58"/>
      <c r="AM248" s="58"/>
      <c r="AN248" s="58"/>
      <c r="AO248" s="58"/>
      <c r="AP248" s="58"/>
    </row>
    <row r="249" spans="2:42" s="1" customFormat="1" ht="19.5" customHeight="1">
      <c r="B249" s="125" t="s">
        <v>405</v>
      </c>
      <c r="AK249" s="58"/>
      <c r="AL249" s="58"/>
      <c r="AM249" s="58"/>
      <c r="AN249" s="58"/>
      <c r="AO249" s="58"/>
      <c r="AP249" s="58"/>
    </row>
    <row r="250" spans="2:42" s="1" customFormat="1" ht="19.5" customHeight="1">
      <c r="B250" s="125" t="s">
        <v>406</v>
      </c>
      <c r="AK250" s="58"/>
      <c r="AL250" s="58"/>
      <c r="AM250" s="58"/>
      <c r="AN250" s="58"/>
      <c r="AO250" s="58"/>
      <c r="AP250" s="58"/>
    </row>
    <row r="251" spans="2:42" s="1" customFormat="1" ht="19.5" customHeight="1">
      <c r="B251" s="125" t="s">
        <v>407</v>
      </c>
      <c r="AK251" s="58"/>
      <c r="AL251" s="58"/>
      <c r="AM251" s="58"/>
      <c r="AN251" s="58"/>
      <c r="AO251" s="58"/>
      <c r="AP251" s="58"/>
    </row>
    <row r="252" spans="2:42" s="1" customFormat="1" ht="19.5" customHeight="1">
      <c r="B252" s="125" t="s">
        <v>408</v>
      </c>
      <c r="AK252" s="58"/>
      <c r="AL252" s="58"/>
      <c r="AM252" s="58"/>
      <c r="AN252" s="58"/>
      <c r="AO252" s="58"/>
      <c r="AP252" s="58"/>
    </row>
    <row r="253" spans="2:42" s="1" customFormat="1" ht="19.5" customHeight="1">
      <c r="B253" s="125" t="s">
        <v>409</v>
      </c>
      <c r="AK253" s="58"/>
      <c r="AL253" s="58"/>
      <c r="AM253" s="58"/>
      <c r="AN253" s="58"/>
      <c r="AO253" s="58"/>
      <c r="AP253" s="58"/>
    </row>
    <row r="254" spans="2:42" s="1" customFormat="1" ht="19.5" customHeight="1">
      <c r="B254" s="125" t="s">
        <v>410</v>
      </c>
      <c r="AK254" s="58"/>
      <c r="AL254" s="58"/>
      <c r="AM254" s="58"/>
      <c r="AN254" s="58"/>
      <c r="AO254" s="58"/>
      <c r="AP254" s="58"/>
    </row>
    <row r="255" spans="2:42" s="1" customFormat="1" ht="19.5" customHeight="1">
      <c r="B255" s="125" t="s">
        <v>411</v>
      </c>
      <c r="AK255" s="58"/>
      <c r="AL255" s="58"/>
      <c r="AM255" s="58"/>
      <c r="AN255" s="58"/>
      <c r="AO255" s="58"/>
      <c r="AP255" s="58"/>
    </row>
    <row r="256" spans="2:42" s="1" customFormat="1" ht="19.5" customHeight="1">
      <c r="B256" s="125" t="s">
        <v>412</v>
      </c>
      <c r="AK256" s="58"/>
      <c r="AL256" s="58"/>
      <c r="AM256" s="58"/>
      <c r="AN256" s="58"/>
      <c r="AO256" s="58"/>
      <c r="AP256" s="58"/>
    </row>
    <row r="257" spans="2:42" s="1" customFormat="1" ht="19.5" customHeight="1">
      <c r="B257" s="125" t="s">
        <v>413</v>
      </c>
      <c r="AK257" s="58"/>
      <c r="AL257" s="58"/>
      <c r="AM257" s="58"/>
      <c r="AN257" s="58"/>
      <c r="AO257" s="58"/>
      <c r="AP257" s="58"/>
    </row>
    <row r="258" spans="2:42" s="1" customFormat="1" ht="19.5" customHeight="1">
      <c r="B258" s="125" t="s">
        <v>414</v>
      </c>
      <c r="AK258" s="58"/>
      <c r="AL258" s="58"/>
      <c r="AM258" s="58"/>
      <c r="AN258" s="58"/>
      <c r="AO258" s="58"/>
      <c r="AP258" s="58"/>
    </row>
    <row r="259" spans="2:42" s="1" customFormat="1" ht="19.5" customHeight="1">
      <c r="B259" s="125" t="s">
        <v>415</v>
      </c>
      <c r="AK259" s="58"/>
      <c r="AL259" s="58"/>
      <c r="AM259" s="58"/>
      <c r="AN259" s="58"/>
      <c r="AO259" s="58"/>
      <c r="AP259" s="58"/>
    </row>
    <row r="260" spans="2:42" s="1" customFormat="1" ht="19.5" customHeight="1">
      <c r="B260" s="125" t="s">
        <v>416</v>
      </c>
      <c r="AK260" s="58"/>
      <c r="AL260" s="58"/>
      <c r="AM260" s="58"/>
      <c r="AN260" s="58"/>
      <c r="AO260" s="58"/>
      <c r="AP260" s="58"/>
    </row>
    <row r="261" spans="2:42" s="1" customFormat="1" ht="19.5" customHeight="1">
      <c r="B261" s="125" t="s">
        <v>417</v>
      </c>
      <c r="AK261" s="58"/>
      <c r="AL261" s="58"/>
      <c r="AM261" s="58"/>
      <c r="AN261" s="58"/>
      <c r="AO261" s="58"/>
      <c r="AP261" s="58"/>
    </row>
    <row r="262" spans="2:42" s="1" customFormat="1" ht="19.5" customHeight="1">
      <c r="B262" s="125" t="s">
        <v>418</v>
      </c>
      <c r="AK262" s="58"/>
      <c r="AL262" s="58"/>
      <c r="AM262" s="58"/>
      <c r="AN262" s="58"/>
      <c r="AO262" s="58"/>
      <c r="AP262" s="58"/>
    </row>
    <row r="263" spans="2:42" s="1" customFormat="1" ht="19.5" customHeight="1">
      <c r="B263" s="125" t="s">
        <v>419</v>
      </c>
      <c r="AK263" s="58"/>
      <c r="AL263" s="58"/>
      <c r="AM263" s="58"/>
      <c r="AN263" s="58"/>
      <c r="AO263" s="58"/>
      <c r="AP263" s="58"/>
    </row>
    <row r="264" spans="2:42" s="1" customFormat="1" ht="19.5" customHeight="1">
      <c r="B264" s="125" t="s">
        <v>420</v>
      </c>
      <c r="AK264" s="58"/>
      <c r="AL264" s="58"/>
      <c r="AM264" s="58"/>
      <c r="AN264" s="58"/>
      <c r="AO264" s="58"/>
      <c r="AP264" s="58"/>
    </row>
    <row r="265" spans="2:42" s="1" customFormat="1" ht="19.5" customHeight="1">
      <c r="B265" s="125" t="s">
        <v>421</v>
      </c>
      <c r="AK265" s="58"/>
      <c r="AL265" s="58"/>
      <c r="AM265" s="58"/>
      <c r="AN265" s="58"/>
      <c r="AO265" s="58"/>
      <c r="AP265" s="58"/>
    </row>
    <row r="266" spans="2:42" s="1" customFormat="1" ht="19.5" customHeight="1">
      <c r="B266" s="125" t="s">
        <v>422</v>
      </c>
      <c r="AK266" s="58"/>
      <c r="AL266" s="58"/>
      <c r="AM266" s="58"/>
      <c r="AN266" s="58"/>
      <c r="AO266" s="58"/>
      <c r="AP266" s="58"/>
    </row>
    <row r="267" spans="2:42" s="1" customFormat="1" ht="19.5" customHeight="1">
      <c r="B267" s="125" t="s">
        <v>423</v>
      </c>
      <c r="AK267" s="58"/>
      <c r="AL267" s="58"/>
      <c r="AM267" s="58"/>
      <c r="AN267" s="58"/>
      <c r="AO267" s="58"/>
      <c r="AP267" s="58"/>
    </row>
    <row r="268" spans="2:42" s="1" customFormat="1" ht="19.5" customHeight="1">
      <c r="B268" s="125" t="s">
        <v>424</v>
      </c>
      <c r="AK268" s="58"/>
      <c r="AL268" s="58"/>
      <c r="AM268" s="58"/>
      <c r="AN268" s="58"/>
      <c r="AO268" s="58"/>
      <c r="AP268" s="58"/>
    </row>
    <row r="269" spans="2:42" s="1" customFormat="1" ht="19.5" customHeight="1">
      <c r="B269" s="125" t="s">
        <v>425</v>
      </c>
      <c r="AK269" s="58"/>
      <c r="AL269" s="58"/>
      <c r="AM269" s="58"/>
      <c r="AN269" s="58"/>
      <c r="AO269" s="58"/>
      <c r="AP269" s="58"/>
    </row>
    <row r="270" spans="2:42" s="1" customFormat="1" ht="19.5" customHeight="1">
      <c r="B270" s="125" t="s">
        <v>426</v>
      </c>
      <c r="AK270" s="58"/>
      <c r="AL270" s="58"/>
      <c r="AM270" s="58"/>
      <c r="AN270" s="58"/>
      <c r="AO270" s="58"/>
      <c r="AP270" s="58"/>
    </row>
    <row r="271" spans="2:42" s="1" customFormat="1" ht="19.5" customHeight="1">
      <c r="B271" s="125" t="s">
        <v>427</v>
      </c>
      <c r="AK271" s="58"/>
      <c r="AL271" s="58"/>
      <c r="AM271" s="58"/>
      <c r="AN271" s="58"/>
      <c r="AO271" s="58"/>
      <c r="AP271" s="58"/>
    </row>
    <row r="272" spans="2:42" s="1" customFormat="1" ht="19.5" customHeight="1">
      <c r="B272" s="125" t="s">
        <v>428</v>
      </c>
      <c r="AK272" s="58"/>
      <c r="AL272" s="58"/>
      <c r="AM272" s="58"/>
      <c r="AN272" s="58"/>
      <c r="AO272" s="58"/>
      <c r="AP272" s="58"/>
    </row>
    <row r="273" spans="2:42" s="1" customFormat="1" ht="19.5" customHeight="1">
      <c r="B273" s="125" t="s">
        <v>429</v>
      </c>
      <c r="AK273" s="58"/>
      <c r="AL273" s="58"/>
      <c r="AM273" s="58"/>
      <c r="AN273" s="58"/>
      <c r="AO273" s="58"/>
      <c r="AP273" s="58"/>
    </row>
    <row r="274" spans="2:42" s="1" customFormat="1" ht="19.5" customHeight="1">
      <c r="B274" s="125" t="s">
        <v>430</v>
      </c>
      <c r="AK274" s="58"/>
      <c r="AL274" s="58"/>
      <c r="AM274" s="58"/>
      <c r="AN274" s="58"/>
      <c r="AO274" s="58"/>
      <c r="AP274" s="58"/>
    </row>
    <row r="275" spans="2:42" s="1" customFormat="1" ht="19.5" customHeight="1">
      <c r="B275" s="125" t="s">
        <v>431</v>
      </c>
      <c r="AK275" s="58"/>
      <c r="AL275" s="58"/>
      <c r="AM275" s="58"/>
      <c r="AN275" s="58"/>
      <c r="AO275" s="58"/>
      <c r="AP275" s="58"/>
    </row>
    <row r="276" spans="2:42" s="1" customFormat="1" ht="19.5" customHeight="1">
      <c r="B276" s="125" t="s">
        <v>432</v>
      </c>
      <c r="AK276" s="58"/>
      <c r="AL276" s="58"/>
      <c r="AM276" s="58"/>
      <c r="AN276" s="58"/>
      <c r="AO276" s="58"/>
      <c r="AP276" s="58"/>
    </row>
    <row r="277" spans="2:42" s="1" customFormat="1" ht="19.5" customHeight="1">
      <c r="B277" s="125" t="s">
        <v>433</v>
      </c>
      <c r="AK277" s="58"/>
      <c r="AL277" s="58"/>
      <c r="AM277" s="58"/>
      <c r="AN277" s="58"/>
      <c r="AO277" s="58"/>
      <c r="AP277" s="58"/>
    </row>
    <row r="278" spans="2:42" s="1" customFormat="1" ht="19.5" customHeight="1">
      <c r="B278" s="125" t="s">
        <v>434</v>
      </c>
      <c r="AK278" s="58"/>
      <c r="AL278" s="58"/>
      <c r="AM278" s="58"/>
      <c r="AN278" s="58"/>
      <c r="AO278" s="58"/>
      <c r="AP278" s="58"/>
    </row>
    <row r="279" spans="2:42" s="1" customFormat="1" ht="19.5" customHeight="1">
      <c r="B279" s="125" t="s">
        <v>435</v>
      </c>
      <c r="AK279" s="58"/>
      <c r="AL279" s="58"/>
      <c r="AM279" s="58"/>
      <c r="AN279" s="58"/>
      <c r="AO279" s="58"/>
      <c r="AP279" s="58"/>
    </row>
    <row r="280" spans="2:42" s="1" customFormat="1" ht="19.5" customHeight="1">
      <c r="B280" s="125" t="s">
        <v>436</v>
      </c>
      <c r="AK280" s="58"/>
      <c r="AL280" s="58"/>
      <c r="AM280" s="58"/>
      <c r="AN280" s="58"/>
      <c r="AO280" s="58"/>
      <c r="AP280" s="58"/>
    </row>
    <row r="281" spans="2:42" s="1" customFormat="1" ht="19.5" customHeight="1">
      <c r="B281" s="125" t="s">
        <v>437</v>
      </c>
      <c r="AK281" s="58"/>
      <c r="AL281" s="58"/>
      <c r="AM281" s="58"/>
      <c r="AN281" s="58"/>
      <c r="AO281" s="58"/>
      <c r="AP281" s="58"/>
    </row>
    <row r="282" spans="2:42" s="1" customFormat="1" ht="19.5" customHeight="1">
      <c r="B282" s="125" t="s">
        <v>438</v>
      </c>
      <c r="AK282" s="58"/>
      <c r="AL282" s="58"/>
      <c r="AM282" s="58"/>
      <c r="AN282" s="58"/>
      <c r="AO282" s="58"/>
      <c r="AP282" s="58"/>
    </row>
    <row r="283" spans="2:42" s="1" customFormat="1" ht="19.5" customHeight="1">
      <c r="B283" s="125" t="s">
        <v>439</v>
      </c>
      <c r="AK283" s="58"/>
      <c r="AL283" s="58"/>
      <c r="AM283" s="58"/>
      <c r="AN283" s="58"/>
      <c r="AO283" s="58"/>
      <c r="AP283" s="58"/>
    </row>
    <row r="284" spans="2:42" s="1" customFormat="1" ht="19.5" customHeight="1">
      <c r="B284" s="125" t="s">
        <v>440</v>
      </c>
      <c r="AK284" s="58"/>
      <c r="AL284" s="58"/>
      <c r="AM284" s="58"/>
      <c r="AN284" s="58"/>
      <c r="AO284" s="58"/>
      <c r="AP284" s="58"/>
    </row>
    <row r="285" spans="2:42" s="1" customFormat="1" ht="19.5" customHeight="1">
      <c r="B285" s="125" t="s">
        <v>441</v>
      </c>
      <c r="AK285" s="58"/>
      <c r="AL285" s="58"/>
      <c r="AM285" s="58"/>
      <c r="AN285" s="58"/>
      <c r="AO285" s="58"/>
      <c r="AP285" s="58"/>
    </row>
    <row r="286" spans="2:42" s="1" customFormat="1" ht="19.5" customHeight="1">
      <c r="B286" s="125" t="s">
        <v>442</v>
      </c>
      <c r="AK286" s="58"/>
      <c r="AL286" s="58"/>
      <c r="AM286" s="58"/>
      <c r="AN286" s="58"/>
      <c r="AO286" s="58"/>
      <c r="AP286" s="58"/>
    </row>
    <row r="287" spans="2:42" s="1" customFormat="1" ht="19.5" customHeight="1">
      <c r="B287" s="125" t="s">
        <v>443</v>
      </c>
      <c r="AK287" s="58"/>
      <c r="AL287" s="58"/>
      <c r="AM287" s="58"/>
      <c r="AN287" s="58"/>
      <c r="AO287" s="58"/>
      <c r="AP287" s="58"/>
    </row>
    <row r="288" spans="2:42" s="1" customFormat="1" ht="19.5" customHeight="1">
      <c r="B288" s="125" t="s">
        <v>444</v>
      </c>
      <c r="AK288" s="58"/>
      <c r="AL288" s="58"/>
      <c r="AM288" s="58"/>
      <c r="AN288" s="58"/>
      <c r="AO288" s="58"/>
      <c r="AP288" s="58"/>
    </row>
    <row r="289" spans="2:42" s="1" customFormat="1" ht="19.5" customHeight="1">
      <c r="B289" s="125" t="s">
        <v>445</v>
      </c>
      <c r="AK289" s="58"/>
      <c r="AL289" s="58"/>
      <c r="AM289" s="58"/>
      <c r="AN289" s="58"/>
      <c r="AO289" s="58"/>
      <c r="AP289" s="58"/>
    </row>
    <row r="290" spans="2:42" s="1" customFormat="1" ht="19.5" customHeight="1">
      <c r="B290" s="125" t="s">
        <v>446</v>
      </c>
      <c r="AK290" s="58"/>
      <c r="AL290" s="58"/>
      <c r="AM290" s="58"/>
      <c r="AN290" s="58"/>
      <c r="AO290" s="58"/>
      <c r="AP290" s="58"/>
    </row>
    <row r="291" spans="2:42" s="1" customFormat="1" ht="19.5" customHeight="1">
      <c r="B291" s="125" t="s">
        <v>447</v>
      </c>
      <c r="AK291" s="58"/>
      <c r="AL291" s="58"/>
      <c r="AM291" s="58"/>
      <c r="AN291" s="58"/>
      <c r="AO291" s="58"/>
      <c r="AP291" s="58"/>
    </row>
    <row r="292" spans="2:42" s="1" customFormat="1" ht="19.5" customHeight="1">
      <c r="B292" s="125" t="s">
        <v>448</v>
      </c>
      <c r="AK292" s="58"/>
      <c r="AL292" s="58"/>
      <c r="AM292" s="58"/>
      <c r="AN292" s="58"/>
      <c r="AO292" s="58"/>
      <c r="AP292" s="58"/>
    </row>
    <row r="293" spans="2:42" s="1" customFormat="1" ht="19.5" customHeight="1">
      <c r="B293" s="125" t="s">
        <v>449</v>
      </c>
      <c r="AK293" s="58"/>
      <c r="AL293" s="58"/>
      <c r="AM293" s="58"/>
      <c r="AN293" s="58"/>
      <c r="AO293" s="58"/>
      <c r="AP293" s="58"/>
    </row>
    <row r="294" spans="2:42" s="1" customFormat="1" ht="19.5" customHeight="1">
      <c r="B294" s="125" t="s">
        <v>450</v>
      </c>
      <c r="AK294" s="58"/>
      <c r="AL294" s="58"/>
      <c r="AM294" s="58"/>
      <c r="AN294" s="58"/>
      <c r="AO294" s="58"/>
      <c r="AP294" s="58"/>
    </row>
    <row r="295" spans="2:42" s="1" customFormat="1" ht="19.5" customHeight="1">
      <c r="B295" s="125" t="s">
        <v>451</v>
      </c>
      <c r="AK295" s="58"/>
      <c r="AL295" s="58"/>
      <c r="AM295" s="58"/>
      <c r="AN295" s="58"/>
      <c r="AO295" s="58"/>
      <c r="AP295" s="58"/>
    </row>
    <row r="296" spans="2:42" s="1" customFormat="1" ht="19.5" customHeight="1">
      <c r="B296" s="125" t="s">
        <v>452</v>
      </c>
      <c r="AK296" s="58"/>
      <c r="AL296" s="58"/>
      <c r="AM296" s="58"/>
      <c r="AN296" s="58"/>
      <c r="AO296" s="58"/>
      <c r="AP296" s="58"/>
    </row>
    <row r="297" spans="2:42" s="1" customFormat="1" ht="19.5" customHeight="1">
      <c r="B297" s="125" t="s">
        <v>453</v>
      </c>
      <c r="AK297" s="58"/>
      <c r="AL297" s="58"/>
      <c r="AM297" s="58"/>
      <c r="AN297" s="58"/>
      <c r="AO297" s="58"/>
      <c r="AP297" s="58"/>
    </row>
    <row r="298" spans="2:42" s="1" customFormat="1" ht="19.5" customHeight="1">
      <c r="B298" s="125" t="s">
        <v>454</v>
      </c>
      <c r="AK298" s="58"/>
      <c r="AL298" s="58"/>
      <c r="AM298" s="58"/>
      <c r="AN298" s="58"/>
      <c r="AO298" s="58"/>
      <c r="AP298" s="58"/>
    </row>
    <row r="299" spans="2:42" s="1" customFormat="1" ht="19.5" customHeight="1">
      <c r="B299" s="125" t="s">
        <v>455</v>
      </c>
      <c r="AK299" s="58"/>
      <c r="AL299" s="58"/>
      <c r="AM299" s="58"/>
      <c r="AN299" s="58"/>
      <c r="AO299" s="58"/>
      <c r="AP299" s="58"/>
    </row>
    <row r="300" spans="2:42" s="1" customFormat="1" ht="19.5" customHeight="1">
      <c r="B300" s="125" t="s">
        <v>456</v>
      </c>
      <c r="AK300" s="58"/>
      <c r="AL300" s="58"/>
      <c r="AM300" s="58"/>
      <c r="AN300" s="58"/>
      <c r="AO300" s="58"/>
      <c r="AP300" s="58"/>
    </row>
    <row r="301" spans="2:42" s="1" customFormat="1" ht="19.5" customHeight="1">
      <c r="B301" s="125" t="s">
        <v>457</v>
      </c>
      <c r="AK301" s="58"/>
      <c r="AL301" s="58"/>
      <c r="AM301" s="58"/>
      <c r="AN301" s="58"/>
      <c r="AO301" s="58"/>
      <c r="AP301" s="58"/>
    </row>
    <row r="302" spans="2:42" s="1" customFormat="1" ht="19.5" customHeight="1">
      <c r="B302" s="125" t="s">
        <v>458</v>
      </c>
      <c r="AK302" s="58"/>
      <c r="AL302" s="58"/>
      <c r="AM302" s="58"/>
      <c r="AN302" s="58"/>
      <c r="AO302" s="58"/>
      <c r="AP302" s="58"/>
    </row>
    <row r="303" spans="2:42" s="1" customFormat="1" ht="19.5" customHeight="1">
      <c r="B303" s="125" t="s">
        <v>459</v>
      </c>
      <c r="AK303" s="58"/>
      <c r="AL303" s="58"/>
      <c r="AM303" s="58"/>
      <c r="AN303" s="58"/>
      <c r="AO303" s="58"/>
      <c r="AP303" s="58"/>
    </row>
    <row r="304" spans="2:42" s="1" customFormat="1" ht="19.5" customHeight="1">
      <c r="B304" s="125" t="s">
        <v>460</v>
      </c>
      <c r="AK304" s="58"/>
      <c r="AL304" s="58"/>
      <c r="AM304" s="58"/>
      <c r="AN304" s="58"/>
      <c r="AO304" s="58"/>
      <c r="AP304" s="58"/>
    </row>
    <row r="305" spans="2:42" s="1" customFormat="1" ht="19.5" customHeight="1">
      <c r="B305" s="125" t="s">
        <v>461</v>
      </c>
      <c r="AK305" s="58"/>
      <c r="AL305" s="58"/>
      <c r="AM305" s="58"/>
      <c r="AN305" s="58"/>
      <c r="AO305" s="58"/>
      <c r="AP305" s="58"/>
    </row>
    <row r="306" spans="2:42" s="1" customFormat="1" ht="19.5" customHeight="1">
      <c r="B306" s="125" t="s">
        <v>462</v>
      </c>
      <c r="AK306" s="58"/>
      <c r="AL306" s="58"/>
      <c r="AM306" s="58"/>
      <c r="AN306" s="58"/>
      <c r="AO306" s="58"/>
      <c r="AP306" s="58"/>
    </row>
    <row r="307" spans="2:42" s="1" customFormat="1" ht="19.5" customHeight="1">
      <c r="B307" s="125" t="s">
        <v>463</v>
      </c>
      <c r="AK307" s="58"/>
      <c r="AL307" s="58"/>
      <c r="AM307" s="58"/>
      <c r="AN307" s="58"/>
      <c r="AO307" s="58"/>
      <c r="AP307" s="58"/>
    </row>
    <row r="308" spans="2:42" s="1" customFormat="1" ht="19.5" customHeight="1">
      <c r="B308" s="125" t="s">
        <v>464</v>
      </c>
      <c r="AK308" s="58"/>
      <c r="AL308" s="58"/>
      <c r="AM308" s="58"/>
      <c r="AN308" s="58"/>
      <c r="AO308" s="58"/>
      <c r="AP308" s="58"/>
    </row>
    <row r="309" spans="2:42" s="1" customFormat="1" ht="19.5" customHeight="1">
      <c r="B309" s="125" t="s">
        <v>465</v>
      </c>
      <c r="AK309" s="58"/>
      <c r="AL309" s="58"/>
      <c r="AM309" s="58"/>
      <c r="AN309" s="58"/>
      <c r="AO309" s="58"/>
      <c r="AP309" s="58"/>
    </row>
    <row r="310" spans="2:42" s="1" customFormat="1" ht="19.5" customHeight="1">
      <c r="B310" s="125" t="s">
        <v>466</v>
      </c>
      <c r="AK310" s="58"/>
      <c r="AL310" s="58"/>
      <c r="AM310" s="58"/>
      <c r="AN310" s="58"/>
      <c r="AO310" s="58"/>
      <c r="AP310" s="58"/>
    </row>
    <row r="311" spans="2:42" s="1" customFormat="1" ht="19.5" customHeight="1">
      <c r="B311" s="125" t="s">
        <v>467</v>
      </c>
      <c r="AK311" s="58"/>
      <c r="AL311" s="58"/>
      <c r="AM311" s="58"/>
      <c r="AN311" s="58"/>
      <c r="AO311" s="58"/>
      <c r="AP311" s="58"/>
    </row>
    <row r="312" spans="2:42" s="1" customFormat="1" ht="19.5" customHeight="1">
      <c r="B312" s="125" t="s">
        <v>468</v>
      </c>
      <c r="AK312" s="58"/>
      <c r="AL312" s="58"/>
      <c r="AM312" s="58"/>
      <c r="AN312" s="58"/>
      <c r="AO312" s="58"/>
      <c r="AP312" s="58"/>
    </row>
    <row r="313" spans="2:42" s="1" customFormat="1" ht="19.5" customHeight="1">
      <c r="B313" s="125" t="s">
        <v>469</v>
      </c>
      <c r="AK313" s="58"/>
      <c r="AL313" s="58"/>
      <c r="AM313" s="58"/>
      <c r="AN313" s="58"/>
      <c r="AO313" s="58"/>
      <c r="AP313" s="58"/>
    </row>
    <row r="314" spans="2:42" s="1" customFormat="1" ht="19.5" customHeight="1">
      <c r="B314" s="125" t="s">
        <v>470</v>
      </c>
      <c r="AK314" s="58"/>
      <c r="AL314" s="58"/>
      <c r="AM314" s="58"/>
      <c r="AN314" s="58"/>
      <c r="AO314" s="58"/>
      <c r="AP314" s="58"/>
    </row>
    <row r="315" spans="2:42" s="1" customFormat="1" ht="19.5" customHeight="1">
      <c r="B315" s="125" t="s">
        <v>471</v>
      </c>
      <c r="AK315" s="58"/>
      <c r="AL315" s="58"/>
      <c r="AM315" s="58"/>
      <c r="AN315" s="58"/>
      <c r="AO315" s="58"/>
      <c r="AP315" s="58"/>
    </row>
    <row r="316" spans="2:42" s="1" customFormat="1" ht="19.5" customHeight="1">
      <c r="B316" s="125" t="s">
        <v>472</v>
      </c>
      <c r="AK316" s="58"/>
      <c r="AL316" s="58"/>
      <c r="AM316" s="58"/>
      <c r="AN316" s="58"/>
      <c r="AO316" s="58"/>
      <c r="AP316" s="58"/>
    </row>
    <row r="317" spans="2:42" s="1" customFormat="1" ht="19.5" customHeight="1">
      <c r="B317" s="125" t="s">
        <v>473</v>
      </c>
      <c r="AK317" s="58"/>
      <c r="AL317" s="58"/>
      <c r="AM317" s="58"/>
      <c r="AN317" s="58"/>
      <c r="AO317" s="58"/>
      <c r="AP317" s="58"/>
    </row>
    <row r="318" spans="2:42" s="1" customFormat="1" ht="19.5" customHeight="1">
      <c r="B318" s="125" t="s">
        <v>474</v>
      </c>
      <c r="AK318" s="58"/>
      <c r="AL318" s="58"/>
      <c r="AM318" s="58"/>
      <c r="AN318" s="58"/>
      <c r="AO318" s="58"/>
      <c r="AP318" s="58"/>
    </row>
    <row r="319" spans="2:42" s="1" customFormat="1" ht="19.5" customHeight="1">
      <c r="B319" s="125" t="s">
        <v>475</v>
      </c>
      <c r="AK319" s="58"/>
      <c r="AL319" s="58"/>
      <c r="AM319" s="58"/>
      <c r="AN319" s="58"/>
      <c r="AO319" s="58"/>
      <c r="AP319" s="58"/>
    </row>
    <row r="320" spans="2:42" s="1" customFormat="1" ht="19.5" customHeight="1">
      <c r="B320" s="125" t="s">
        <v>476</v>
      </c>
      <c r="AK320" s="58"/>
      <c r="AL320" s="58"/>
      <c r="AM320" s="58"/>
      <c r="AN320" s="58"/>
      <c r="AO320" s="58"/>
      <c r="AP320" s="58"/>
    </row>
    <row r="321" spans="2:42" s="1" customFormat="1" ht="19.5" customHeight="1">
      <c r="B321" s="125" t="s">
        <v>477</v>
      </c>
      <c r="AK321" s="58"/>
      <c r="AL321" s="58"/>
      <c r="AM321" s="58"/>
      <c r="AN321" s="58"/>
      <c r="AO321" s="58"/>
      <c r="AP321" s="58"/>
    </row>
    <row r="322" spans="2:42" s="1" customFormat="1" ht="19.5" customHeight="1">
      <c r="B322" s="125" t="s">
        <v>478</v>
      </c>
      <c r="AK322" s="58"/>
      <c r="AL322" s="58"/>
      <c r="AM322" s="58"/>
      <c r="AN322" s="58"/>
      <c r="AO322" s="58"/>
      <c r="AP322" s="58"/>
    </row>
    <row r="323" spans="2:42" s="1" customFormat="1" ht="19.5" customHeight="1">
      <c r="B323" s="125" t="s">
        <v>479</v>
      </c>
      <c r="AK323" s="58"/>
      <c r="AL323" s="58"/>
      <c r="AM323" s="58"/>
      <c r="AN323" s="58"/>
      <c r="AO323" s="58"/>
      <c r="AP323" s="58"/>
    </row>
    <row r="324" spans="2:42" s="1" customFormat="1" ht="19.5" customHeight="1">
      <c r="B324" s="125" t="s">
        <v>480</v>
      </c>
      <c r="AK324" s="58"/>
      <c r="AL324" s="58"/>
      <c r="AM324" s="58"/>
      <c r="AN324" s="58"/>
      <c r="AO324" s="58"/>
      <c r="AP324" s="58"/>
    </row>
    <row r="325" spans="2:42" s="1" customFormat="1" ht="19.5" customHeight="1">
      <c r="B325" s="125" t="s">
        <v>481</v>
      </c>
      <c r="AK325" s="58"/>
      <c r="AL325" s="58"/>
      <c r="AM325" s="58"/>
      <c r="AN325" s="58"/>
      <c r="AO325" s="58"/>
      <c r="AP325" s="58"/>
    </row>
    <row r="326" spans="2:42" s="1" customFormat="1" ht="19.5" customHeight="1">
      <c r="B326" s="125" t="s">
        <v>482</v>
      </c>
      <c r="AK326" s="58"/>
      <c r="AL326" s="58"/>
      <c r="AM326" s="58"/>
      <c r="AN326" s="58"/>
      <c r="AO326" s="58"/>
      <c r="AP326" s="58"/>
    </row>
    <row r="327" spans="2:42" s="1" customFormat="1" ht="19.5" customHeight="1">
      <c r="B327" s="125" t="s">
        <v>483</v>
      </c>
      <c r="AK327" s="58"/>
      <c r="AL327" s="58"/>
      <c r="AM327" s="58"/>
      <c r="AN327" s="58"/>
      <c r="AO327" s="58"/>
      <c r="AP327" s="58"/>
    </row>
    <row r="328" spans="2:42" s="1" customFormat="1" ht="19.5" customHeight="1">
      <c r="B328" s="125" t="s">
        <v>484</v>
      </c>
      <c r="AK328" s="58"/>
      <c r="AL328" s="58"/>
      <c r="AM328" s="58"/>
      <c r="AN328" s="58"/>
      <c r="AO328" s="58"/>
      <c r="AP328" s="58"/>
    </row>
    <row r="329" spans="2:42" s="1" customFormat="1" ht="19.5" customHeight="1">
      <c r="B329" s="125" t="s">
        <v>485</v>
      </c>
      <c r="AK329" s="58"/>
      <c r="AL329" s="58"/>
      <c r="AM329" s="58"/>
      <c r="AN329" s="58"/>
      <c r="AO329" s="58"/>
      <c r="AP329" s="58"/>
    </row>
    <row r="330" spans="2:42" s="1" customFormat="1" ht="19.5" customHeight="1">
      <c r="B330" s="125" t="s">
        <v>486</v>
      </c>
      <c r="AK330" s="58"/>
      <c r="AL330" s="58"/>
      <c r="AM330" s="58"/>
      <c r="AN330" s="58"/>
      <c r="AO330" s="58"/>
      <c r="AP330" s="58"/>
    </row>
    <row r="331" spans="2:42" s="1" customFormat="1" ht="19.5" customHeight="1">
      <c r="B331" s="125" t="s">
        <v>487</v>
      </c>
      <c r="AK331" s="58"/>
      <c r="AL331" s="58"/>
      <c r="AM331" s="58"/>
      <c r="AN331" s="58"/>
      <c r="AO331" s="58"/>
      <c r="AP331" s="58"/>
    </row>
    <row r="332" spans="2:42" s="1" customFormat="1" ht="19.5" customHeight="1">
      <c r="B332" s="125" t="s">
        <v>488</v>
      </c>
      <c r="AK332" s="58"/>
      <c r="AL332" s="58"/>
      <c r="AM332" s="58"/>
      <c r="AN332" s="58"/>
      <c r="AO332" s="58"/>
      <c r="AP332" s="58"/>
    </row>
    <row r="333" spans="2:42" s="1" customFormat="1" ht="19.5" customHeight="1">
      <c r="B333" s="125" t="s">
        <v>489</v>
      </c>
      <c r="AK333" s="58"/>
      <c r="AL333" s="58"/>
      <c r="AM333" s="58"/>
      <c r="AN333" s="58"/>
      <c r="AO333" s="58"/>
      <c r="AP333" s="58"/>
    </row>
    <row r="334" spans="2:42" s="1" customFormat="1" ht="19.5" customHeight="1">
      <c r="B334" s="125" t="s">
        <v>490</v>
      </c>
      <c r="AK334" s="58"/>
      <c r="AL334" s="58"/>
      <c r="AM334" s="58"/>
      <c r="AN334" s="58"/>
      <c r="AO334" s="58"/>
      <c r="AP334" s="58"/>
    </row>
    <row r="335" spans="2:42" s="1" customFormat="1" ht="19.5" customHeight="1">
      <c r="B335" s="125" t="s">
        <v>491</v>
      </c>
      <c r="AK335" s="58"/>
      <c r="AL335" s="58"/>
      <c r="AM335" s="58"/>
      <c r="AN335" s="58"/>
      <c r="AO335" s="58"/>
      <c r="AP335" s="58"/>
    </row>
    <row r="336" spans="2:42" s="1" customFormat="1" ht="19.5" customHeight="1">
      <c r="B336" s="125" t="s">
        <v>492</v>
      </c>
      <c r="AK336" s="58"/>
      <c r="AL336" s="58"/>
      <c r="AM336" s="58"/>
      <c r="AN336" s="58"/>
      <c r="AO336" s="58"/>
      <c r="AP336" s="58"/>
    </row>
    <row r="337" spans="2:42" s="1" customFormat="1" ht="19.5" customHeight="1">
      <c r="B337" s="125" t="s">
        <v>493</v>
      </c>
      <c r="AK337" s="58"/>
      <c r="AL337" s="58"/>
      <c r="AM337" s="58"/>
      <c r="AN337" s="58"/>
      <c r="AO337" s="58"/>
      <c r="AP337" s="58"/>
    </row>
    <row r="338" spans="2:42" s="1" customFormat="1" ht="19.5" customHeight="1">
      <c r="B338" s="125" t="s">
        <v>494</v>
      </c>
      <c r="AK338" s="58"/>
      <c r="AL338" s="58"/>
      <c r="AM338" s="58"/>
      <c r="AN338" s="58"/>
      <c r="AO338" s="58"/>
      <c r="AP338" s="58"/>
    </row>
    <row r="339" spans="2:42" s="1" customFormat="1" ht="19.5" customHeight="1">
      <c r="B339" s="125" t="s">
        <v>495</v>
      </c>
      <c r="AK339" s="58"/>
      <c r="AL339" s="58"/>
      <c r="AM339" s="58"/>
      <c r="AN339" s="58"/>
      <c r="AO339" s="58"/>
      <c r="AP339" s="58"/>
    </row>
    <row r="340" spans="2:42" s="1" customFormat="1" ht="19.5" customHeight="1">
      <c r="B340" s="125" t="s">
        <v>496</v>
      </c>
      <c r="AK340" s="58"/>
      <c r="AL340" s="58"/>
      <c r="AM340" s="58"/>
      <c r="AN340" s="58"/>
      <c r="AO340" s="58"/>
      <c r="AP340" s="58"/>
    </row>
    <row r="341" spans="2:42" s="1" customFormat="1" ht="19.5" customHeight="1">
      <c r="B341" s="125" t="s">
        <v>497</v>
      </c>
      <c r="AK341" s="58"/>
      <c r="AL341" s="58"/>
      <c r="AM341" s="58"/>
      <c r="AN341" s="58"/>
      <c r="AO341" s="58"/>
      <c r="AP341" s="58"/>
    </row>
    <row r="342" spans="2:42" s="1" customFormat="1" ht="19.5" customHeight="1">
      <c r="B342" s="125" t="s">
        <v>498</v>
      </c>
      <c r="AK342" s="58"/>
      <c r="AL342" s="58"/>
      <c r="AM342" s="58"/>
      <c r="AN342" s="58"/>
      <c r="AO342" s="58"/>
      <c r="AP342" s="58"/>
    </row>
    <row r="343" spans="2:42" s="1" customFormat="1" ht="19.5" customHeight="1">
      <c r="B343" s="125" t="s">
        <v>499</v>
      </c>
      <c r="AK343" s="58"/>
      <c r="AL343" s="58"/>
      <c r="AM343" s="58"/>
      <c r="AN343" s="58"/>
      <c r="AO343" s="58"/>
      <c r="AP343" s="58"/>
    </row>
    <row r="344" spans="2:42" s="1" customFormat="1" ht="19.5" customHeight="1">
      <c r="B344" s="125" t="s">
        <v>500</v>
      </c>
      <c r="AK344" s="58"/>
      <c r="AL344" s="58"/>
      <c r="AM344" s="58"/>
      <c r="AN344" s="58"/>
      <c r="AO344" s="58"/>
      <c r="AP344" s="58"/>
    </row>
    <row r="345" spans="2:42" s="1" customFormat="1" ht="19.5" customHeight="1">
      <c r="B345" s="125" t="s">
        <v>501</v>
      </c>
      <c r="AK345" s="58"/>
      <c r="AL345" s="58"/>
      <c r="AM345" s="58"/>
      <c r="AN345" s="58"/>
      <c r="AO345" s="58"/>
      <c r="AP345" s="58"/>
    </row>
    <row r="346" spans="2:42" s="1" customFormat="1" ht="19.5" customHeight="1">
      <c r="B346" s="125" t="s">
        <v>502</v>
      </c>
      <c r="AK346" s="58"/>
      <c r="AL346" s="58"/>
      <c r="AM346" s="58"/>
      <c r="AN346" s="58"/>
      <c r="AO346" s="58"/>
      <c r="AP346" s="58"/>
    </row>
    <row r="347" spans="2:42" s="1" customFormat="1" ht="19.5" customHeight="1">
      <c r="B347" s="125" t="s">
        <v>503</v>
      </c>
      <c r="AK347" s="58"/>
      <c r="AL347" s="58"/>
      <c r="AM347" s="58"/>
      <c r="AN347" s="58"/>
      <c r="AO347" s="58"/>
      <c r="AP347" s="58"/>
    </row>
    <row r="348" spans="2:42" s="1" customFormat="1" ht="19.5" customHeight="1">
      <c r="B348" s="125" t="s">
        <v>504</v>
      </c>
      <c r="AK348" s="58"/>
      <c r="AL348" s="58"/>
      <c r="AM348" s="58"/>
      <c r="AN348" s="58"/>
      <c r="AO348" s="58"/>
      <c r="AP348" s="58"/>
    </row>
    <row r="349" spans="2:42" s="1" customFormat="1" ht="19.5" customHeight="1">
      <c r="B349" s="125" t="s">
        <v>505</v>
      </c>
      <c r="AK349" s="58"/>
      <c r="AL349" s="58"/>
      <c r="AM349" s="58"/>
      <c r="AN349" s="58"/>
      <c r="AO349" s="58"/>
      <c r="AP349" s="58"/>
    </row>
    <row r="350" spans="2:42" s="1" customFormat="1" ht="19.5" customHeight="1">
      <c r="B350" s="125" t="s">
        <v>506</v>
      </c>
      <c r="AK350" s="58"/>
      <c r="AL350" s="58"/>
      <c r="AM350" s="58"/>
      <c r="AN350" s="58"/>
      <c r="AO350" s="58"/>
      <c r="AP350" s="58"/>
    </row>
    <row r="351" spans="2:42" s="1" customFormat="1" ht="19.5" customHeight="1">
      <c r="B351" s="125" t="s">
        <v>507</v>
      </c>
      <c r="AK351" s="58"/>
      <c r="AL351" s="58"/>
      <c r="AM351" s="58"/>
      <c r="AN351" s="58"/>
      <c r="AO351" s="58"/>
      <c r="AP351" s="58"/>
    </row>
    <row r="352" spans="2:42" s="1" customFormat="1" ht="19.5" customHeight="1">
      <c r="B352" s="125" t="s">
        <v>508</v>
      </c>
      <c r="AK352" s="58"/>
      <c r="AL352" s="58"/>
      <c r="AM352" s="58"/>
      <c r="AN352" s="58"/>
      <c r="AO352" s="58"/>
      <c r="AP352" s="58"/>
    </row>
    <row r="353" spans="2:42" s="1" customFormat="1" ht="19.5" customHeight="1">
      <c r="B353" s="125" t="s">
        <v>509</v>
      </c>
      <c r="AK353" s="58"/>
      <c r="AL353" s="58"/>
      <c r="AM353" s="58"/>
      <c r="AN353" s="58"/>
      <c r="AO353" s="58"/>
      <c r="AP353" s="58"/>
    </row>
    <row r="354" spans="2:42" s="1" customFormat="1" ht="19.5" customHeight="1">
      <c r="B354" s="125" t="s">
        <v>510</v>
      </c>
      <c r="AK354" s="58"/>
      <c r="AL354" s="58"/>
      <c r="AM354" s="58"/>
      <c r="AN354" s="58"/>
      <c r="AO354" s="58"/>
      <c r="AP354" s="58"/>
    </row>
    <row r="355" spans="2:42" s="1" customFormat="1" ht="19.5" customHeight="1">
      <c r="B355" s="125" t="s">
        <v>511</v>
      </c>
      <c r="AK355" s="58"/>
      <c r="AL355" s="58"/>
      <c r="AM355" s="58"/>
      <c r="AN355" s="58"/>
      <c r="AO355" s="58"/>
      <c r="AP355" s="58"/>
    </row>
    <row r="356" spans="2:42" s="1" customFormat="1" ht="19.5" customHeight="1">
      <c r="B356" s="125" t="s">
        <v>512</v>
      </c>
      <c r="AK356" s="58"/>
      <c r="AL356" s="58"/>
      <c r="AM356" s="58"/>
      <c r="AN356" s="58"/>
      <c r="AO356" s="58"/>
      <c r="AP356" s="58"/>
    </row>
    <row r="357" spans="2:42" s="1" customFormat="1" ht="19.5" customHeight="1">
      <c r="B357" s="125" t="s">
        <v>513</v>
      </c>
      <c r="AK357" s="58"/>
      <c r="AL357" s="58"/>
      <c r="AM357" s="58"/>
      <c r="AN357" s="58"/>
      <c r="AO357" s="58"/>
      <c r="AP357" s="58"/>
    </row>
    <row r="358" spans="2:42" s="1" customFormat="1" ht="19.5" customHeight="1">
      <c r="B358" s="125" t="s">
        <v>514</v>
      </c>
      <c r="AK358" s="58"/>
      <c r="AL358" s="58"/>
      <c r="AM358" s="58"/>
      <c r="AN358" s="58"/>
      <c r="AO358" s="58"/>
      <c r="AP358" s="58"/>
    </row>
    <row r="359" spans="2:42" s="1" customFormat="1" ht="19.5" customHeight="1">
      <c r="B359" s="125" t="s">
        <v>515</v>
      </c>
      <c r="AK359" s="58"/>
      <c r="AL359" s="58"/>
      <c r="AM359" s="58"/>
      <c r="AN359" s="58"/>
      <c r="AO359" s="58"/>
      <c r="AP359" s="58"/>
    </row>
    <row r="360" spans="2:42" s="1" customFormat="1" ht="19.5" customHeight="1">
      <c r="B360" s="125" t="s">
        <v>516</v>
      </c>
      <c r="AK360" s="58"/>
      <c r="AL360" s="58"/>
      <c r="AM360" s="58"/>
      <c r="AN360" s="58"/>
      <c r="AO360" s="58"/>
      <c r="AP360" s="58"/>
    </row>
    <row r="361" spans="2:42" s="1" customFormat="1" ht="19.5" customHeight="1">
      <c r="B361" s="125" t="s">
        <v>517</v>
      </c>
      <c r="AK361" s="58"/>
      <c r="AL361" s="58"/>
      <c r="AM361" s="58"/>
      <c r="AN361" s="58"/>
      <c r="AO361" s="58"/>
      <c r="AP361" s="58"/>
    </row>
    <row r="362" spans="2:42" s="1" customFormat="1" ht="19.5" customHeight="1">
      <c r="B362" s="125" t="s">
        <v>518</v>
      </c>
      <c r="AK362" s="58"/>
      <c r="AL362" s="58"/>
      <c r="AM362" s="58"/>
      <c r="AN362" s="58"/>
      <c r="AO362" s="58"/>
      <c r="AP362" s="58"/>
    </row>
    <row r="363" spans="2:42" s="1" customFormat="1" ht="19.5" customHeight="1">
      <c r="B363" s="125" t="s">
        <v>519</v>
      </c>
      <c r="AK363" s="58"/>
      <c r="AL363" s="58"/>
      <c r="AM363" s="58"/>
      <c r="AN363" s="58"/>
      <c r="AO363" s="58"/>
      <c r="AP363" s="58"/>
    </row>
    <row r="364" spans="2:42" s="1" customFormat="1" ht="19.5" customHeight="1">
      <c r="B364" s="126" t="s">
        <v>520</v>
      </c>
      <c r="AK364" s="58"/>
      <c r="AL364" s="58"/>
      <c r="AM364" s="58"/>
      <c r="AN364" s="58"/>
      <c r="AO364" s="58"/>
      <c r="AP364" s="58"/>
    </row>
    <row r="365" spans="37:42" s="1" customFormat="1" ht="19.5" customHeight="1">
      <c r="AK365" s="58"/>
      <c r="AL365" s="58"/>
      <c r="AM365" s="58"/>
      <c r="AN365" s="58"/>
      <c r="AO365" s="58"/>
      <c r="AP365" s="58"/>
    </row>
    <row r="366" spans="37:42" s="1" customFormat="1" ht="19.5" customHeight="1">
      <c r="AK366" s="58"/>
      <c r="AL366" s="58"/>
      <c r="AM366" s="58"/>
      <c r="AN366" s="58"/>
      <c r="AO366" s="58"/>
      <c r="AP366" s="58"/>
    </row>
  </sheetData>
  <sheetProtection password="CCE7" sheet="1" formatCells="0"/>
  <mergeCells count="74">
    <mergeCell ref="W20:X20"/>
    <mergeCell ref="J15:K15"/>
    <mergeCell ref="B12:G12"/>
    <mergeCell ref="H12:R12"/>
    <mergeCell ref="AG13:AH13"/>
    <mergeCell ref="B32:AI32"/>
    <mergeCell ref="Y20:AI20"/>
    <mergeCell ref="B22:AI31"/>
    <mergeCell ref="B19:X19"/>
    <mergeCell ref="Y19:AI19"/>
    <mergeCell ref="B33:AI33"/>
    <mergeCell ref="F17:H17"/>
    <mergeCell ref="U13:Z13"/>
    <mergeCell ref="P13:T13"/>
    <mergeCell ref="B21:AI21"/>
    <mergeCell ref="B1:AI1"/>
    <mergeCell ref="B6:AI6"/>
    <mergeCell ref="B7:G7"/>
    <mergeCell ref="H7:R7"/>
    <mergeCell ref="S7:X7"/>
    <mergeCell ref="Q3:R3"/>
    <mergeCell ref="AA3:AB3"/>
    <mergeCell ref="Y7:Z7"/>
    <mergeCell ref="AA7:AB7"/>
    <mergeCell ref="L5:Q5"/>
    <mergeCell ref="R5:S5"/>
    <mergeCell ref="B15:E17"/>
    <mergeCell ref="C3:F3"/>
    <mergeCell ref="S10:X10"/>
    <mergeCell ref="Y10:AI10"/>
    <mergeCell ref="B9:G9"/>
    <mergeCell ref="H9:AI9"/>
    <mergeCell ref="B8:G8"/>
    <mergeCell ref="B10:G10"/>
    <mergeCell ref="B11:G11"/>
    <mergeCell ref="H11:R11"/>
    <mergeCell ref="G3:H3"/>
    <mergeCell ref="F13:G13"/>
    <mergeCell ref="I13:L13"/>
    <mergeCell ref="M13:N13"/>
    <mergeCell ref="M14:AE14"/>
    <mergeCell ref="B20:P20"/>
    <mergeCell ref="B14:H14"/>
    <mergeCell ref="F16:H16"/>
    <mergeCell ref="I16:T16"/>
    <mergeCell ref="U16:W16"/>
    <mergeCell ref="AJ45:AL66"/>
    <mergeCell ref="AJ22:AL31"/>
    <mergeCell ref="AJ6:AK15"/>
    <mergeCell ref="AJ16:AM17"/>
    <mergeCell ref="AF14:AH14"/>
    <mergeCell ref="S12:X12"/>
    <mergeCell ref="AD7:AE7"/>
    <mergeCell ref="Y11:AI11"/>
    <mergeCell ref="B34:AI43"/>
    <mergeCell ref="G15:H15"/>
    <mergeCell ref="Q20:V20"/>
    <mergeCell ref="AA13:AF13"/>
    <mergeCell ref="Y12:AI12"/>
    <mergeCell ref="AG7:AH7"/>
    <mergeCell ref="B44:AI44"/>
    <mergeCell ref="AJ34:AL43"/>
    <mergeCell ref="X16:AI16"/>
    <mergeCell ref="L15:M15"/>
    <mergeCell ref="I17:AI17"/>
    <mergeCell ref="B13:E13"/>
    <mergeCell ref="I14:K14"/>
    <mergeCell ref="N15:P15"/>
    <mergeCell ref="Q15:AI15"/>
    <mergeCell ref="H8:X8"/>
    <mergeCell ref="Y8:AA8"/>
    <mergeCell ref="AB8:AI8"/>
    <mergeCell ref="H10:R10"/>
    <mergeCell ref="S11:X11"/>
  </mergeCells>
  <dataValidations count="5">
    <dataValidation allowBlank="1" showInputMessage="1" showErrorMessage="1" imeMode="halfAlpha" sqref="AU23:AU25 Q20:V20 AF14:AH14 AA7:AB7 AD7:AE7 AG7:AH7 V5 X5 AE3:AE4 I17:AI17 G15:K15 I16:U16 X16:AI16 Y10:AI10 M3:M4 K3:K4 I14:K14 L5 U3:U4 AG3:AG4 W3:W4 T5 AG13:AH13 M13:N13 F13:G13"/>
    <dataValidation type="list" allowBlank="1" showInputMessage="1" showErrorMessage="1" sqref="H7:R7">
      <formula1>$B$83:$B$364</formula1>
    </dataValidation>
    <dataValidation type="list" allowBlank="1" showInputMessage="1" showErrorMessage="1" sqref="H10:R10">
      <formula1>$Y$83:$Y$87</formula1>
    </dataValidation>
    <dataValidation type="list" allowBlank="1" showInputMessage="1" showErrorMessage="1" sqref="U13">
      <formula1>$A$83:$A$97</formula1>
    </dataValidation>
    <dataValidation type="list" allowBlank="1" showInputMessage="1" showErrorMessage="1" sqref="AB8">
      <formula1>$AK$83:$AK$89</formula1>
    </dataValidation>
  </dataValidations>
  <printOptions/>
  <pageMargins left="0.1968503937007874" right="0.1968503937007874" top="0.29" bottom="0.27" header="0.2" footer="0.21"/>
  <pageSetup cellComments="asDisplayed"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P463"/>
  <sheetViews>
    <sheetView zoomScaleSheetLayoutView="70" zoomScalePageLayoutView="0" workbookViewId="0" topLeftCell="A12">
      <selection activeCell="H12" sqref="H12:M13"/>
    </sheetView>
  </sheetViews>
  <sheetFormatPr defaultColWidth="9.140625" defaultRowHeight="15"/>
  <cols>
    <col min="1" max="1" width="7.421875" style="0" customWidth="1"/>
    <col min="2" max="2" width="9.421875" style="0" customWidth="1"/>
    <col min="3" max="6" width="2.57421875" style="0" customWidth="1"/>
    <col min="7" max="7" width="6.57421875" style="0" customWidth="1"/>
    <col min="8" max="17" width="2.57421875" style="0" customWidth="1"/>
    <col min="18" max="18" width="9.00390625" style="0" customWidth="1"/>
    <col min="19" max="22" width="2.57421875" style="0" customWidth="1"/>
    <col min="23" max="23" width="6.8515625" style="0" customWidth="1"/>
    <col min="24" max="35" width="2.57421875" style="0" customWidth="1"/>
    <col min="36" max="53" width="5.57421875" style="0" customWidth="1"/>
  </cols>
  <sheetData>
    <row r="1" ht="51.75" customHeight="1" thickBot="1"/>
    <row r="2" spans="2:41" s="4" customFormat="1" ht="19.5" customHeight="1">
      <c r="B2" s="631" t="s">
        <v>126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3"/>
      <c r="AJ2" s="87"/>
      <c r="AK2" s="111" t="s">
        <v>174</v>
      </c>
      <c r="AL2" s="111"/>
      <c r="AM2" s="111"/>
      <c r="AN2" s="111"/>
      <c r="AO2" s="111"/>
    </row>
    <row r="3" spans="2:41" s="4" customFormat="1" ht="19.5" customHeight="1">
      <c r="B3" s="620" t="s">
        <v>25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2"/>
      <c r="S3" s="630" t="s">
        <v>46</v>
      </c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6"/>
      <c r="AJ3" s="87"/>
      <c r="AK3" s="112" t="s">
        <v>112</v>
      </c>
      <c r="AL3" s="112"/>
      <c r="AM3" s="112"/>
      <c r="AN3" s="112"/>
      <c r="AO3" s="112"/>
    </row>
    <row r="4" spans="2:41" s="4" customFormat="1" ht="19.5" customHeight="1">
      <c r="B4" s="433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617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5"/>
      <c r="AJ4" s="87"/>
      <c r="AK4" s="113" t="s">
        <v>175</v>
      </c>
      <c r="AL4" s="113"/>
      <c r="AM4" s="113"/>
      <c r="AN4" s="113"/>
      <c r="AO4" s="113"/>
    </row>
    <row r="5" spans="2:42" s="4" customFormat="1" ht="19.5" customHeight="1"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618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8"/>
      <c r="AJ5" s="110" t="s">
        <v>211</v>
      </c>
      <c r="AP5" s="28"/>
    </row>
    <row r="6" spans="2:42" s="4" customFormat="1" ht="19.5" customHeight="1" thickBot="1">
      <c r="B6" s="619" t="s">
        <v>113</v>
      </c>
      <c r="C6" s="600"/>
      <c r="D6" s="600"/>
      <c r="E6" s="600"/>
      <c r="F6" s="600"/>
      <c r="G6" s="600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599" t="s">
        <v>189</v>
      </c>
      <c r="T6" s="600"/>
      <c r="U6" s="600"/>
      <c r="V6" s="600"/>
      <c r="W6" s="600"/>
      <c r="X6" s="600"/>
      <c r="Y6" s="600"/>
      <c r="Z6" s="601" t="s">
        <v>140</v>
      </c>
      <c r="AA6" s="601"/>
      <c r="AB6" s="601"/>
      <c r="AC6" s="601"/>
      <c r="AD6" s="601"/>
      <c r="AE6" s="601"/>
      <c r="AF6" s="601"/>
      <c r="AG6" s="601"/>
      <c r="AH6" s="601"/>
      <c r="AI6" s="602"/>
      <c r="AJ6" s="95" t="s">
        <v>182</v>
      </c>
      <c r="AK6" s="88"/>
      <c r="AN6" s="28"/>
      <c r="AO6" s="28"/>
      <c r="AP6" s="28"/>
    </row>
    <row r="7" spans="2:42" s="4" customFormat="1" ht="4.5" customHeight="1"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K7" s="28"/>
      <c r="AL7" s="28"/>
      <c r="AM7" s="28"/>
      <c r="AN7" s="28"/>
      <c r="AO7" s="28"/>
      <c r="AP7" s="28"/>
    </row>
    <row r="8" spans="2:42" s="4" customFormat="1" ht="19.5" customHeight="1">
      <c r="B8" s="603">
        <f>B4</f>
        <v>0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463" t="s">
        <v>114</v>
      </c>
      <c r="AI8" s="605"/>
      <c r="AK8" s="28"/>
      <c r="AL8" s="28"/>
      <c r="AM8" s="28"/>
      <c r="AN8" s="28"/>
      <c r="AO8" s="28"/>
      <c r="AP8" s="28"/>
    </row>
    <row r="9" spans="2:42" s="4" customFormat="1" ht="19.5" customHeight="1">
      <c r="B9" s="606" t="s">
        <v>26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8"/>
      <c r="AK9" s="28"/>
      <c r="AL9" s="28"/>
      <c r="AM9" s="28"/>
      <c r="AN9" s="28"/>
      <c r="AO9" s="28"/>
      <c r="AP9" s="28"/>
    </row>
    <row r="10" spans="2:39" s="4" customFormat="1" ht="19.5" customHeight="1">
      <c r="B10" s="596" t="s">
        <v>27</v>
      </c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8"/>
      <c r="N10" s="610" t="s">
        <v>202</v>
      </c>
      <c r="O10" s="611"/>
      <c r="P10" s="612"/>
      <c r="Q10" s="52"/>
      <c r="R10" s="616" t="s">
        <v>28</v>
      </c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8"/>
      <c r="AD10" s="610" t="s">
        <v>202</v>
      </c>
      <c r="AE10" s="611"/>
      <c r="AF10" s="612"/>
      <c r="AG10" s="420" t="s">
        <v>50</v>
      </c>
      <c r="AH10" s="421"/>
      <c r="AI10" s="595"/>
      <c r="AJ10" s="497" t="s">
        <v>231</v>
      </c>
      <c r="AK10" s="498"/>
      <c r="AL10" s="498"/>
      <c r="AM10" s="498"/>
    </row>
    <row r="11" spans="2:39" s="4" customFormat="1" ht="19.5" customHeight="1">
      <c r="B11" s="460" t="s">
        <v>143</v>
      </c>
      <c r="C11" s="404"/>
      <c r="D11" s="404"/>
      <c r="E11" s="404"/>
      <c r="F11" s="404"/>
      <c r="G11" s="404"/>
      <c r="H11" s="586"/>
      <c r="I11" s="587"/>
      <c r="J11" s="587"/>
      <c r="K11" s="587"/>
      <c r="L11" s="587"/>
      <c r="M11" s="588"/>
      <c r="N11" s="613"/>
      <c r="O11" s="614"/>
      <c r="P11" s="615"/>
      <c r="Q11" s="52"/>
      <c r="R11" s="420" t="s">
        <v>143</v>
      </c>
      <c r="S11" s="421"/>
      <c r="T11" s="421"/>
      <c r="U11" s="421"/>
      <c r="V11" s="421"/>
      <c r="W11" s="456"/>
      <c r="X11" s="586"/>
      <c r="Y11" s="587"/>
      <c r="Z11" s="587"/>
      <c r="AA11" s="587"/>
      <c r="AB11" s="587"/>
      <c r="AC11" s="588"/>
      <c r="AD11" s="613"/>
      <c r="AE11" s="614"/>
      <c r="AF11" s="615"/>
      <c r="AG11" s="520" t="e">
        <f>X11/H11</f>
        <v>#DIV/0!</v>
      </c>
      <c r="AH11" s="521"/>
      <c r="AI11" s="522"/>
      <c r="AJ11" s="497"/>
      <c r="AK11" s="498"/>
      <c r="AL11" s="498"/>
      <c r="AM11" s="498"/>
    </row>
    <row r="12" spans="2:39" s="4" customFormat="1" ht="19.5" customHeight="1">
      <c r="B12" s="53"/>
      <c r="C12" s="562" t="s">
        <v>141</v>
      </c>
      <c r="D12" s="590"/>
      <c r="E12" s="590"/>
      <c r="F12" s="590"/>
      <c r="G12" s="591"/>
      <c r="H12" s="570"/>
      <c r="I12" s="571"/>
      <c r="J12" s="571"/>
      <c r="K12" s="571"/>
      <c r="L12" s="571"/>
      <c r="M12" s="572"/>
      <c r="N12" s="523" t="e">
        <f>H12/$H$11</f>
        <v>#DIV/0!</v>
      </c>
      <c r="O12" s="524"/>
      <c r="P12" s="560"/>
      <c r="Q12" s="52"/>
      <c r="R12" s="81"/>
      <c r="S12" s="562" t="s">
        <v>141</v>
      </c>
      <c r="T12" s="590"/>
      <c r="U12" s="590"/>
      <c r="V12" s="590"/>
      <c r="W12" s="591"/>
      <c r="X12" s="570"/>
      <c r="Y12" s="571"/>
      <c r="Z12" s="571"/>
      <c r="AA12" s="571"/>
      <c r="AB12" s="571"/>
      <c r="AC12" s="572"/>
      <c r="AD12" s="523" t="e">
        <f>X12/$X$11</f>
        <v>#DIV/0!</v>
      </c>
      <c r="AE12" s="524"/>
      <c r="AF12" s="524"/>
      <c r="AG12" s="523" t="e">
        <f>X12/H12</f>
        <v>#DIV/0!</v>
      </c>
      <c r="AH12" s="524"/>
      <c r="AI12" s="525"/>
      <c r="AJ12" s="497"/>
      <c r="AK12" s="498"/>
      <c r="AL12" s="498"/>
      <c r="AM12" s="498"/>
    </row>
    <row r="13" spans="2:42" s="4" customFormat="1" ht="19.5" customHeight="1">
      <c r="B13" s="53"/>
      <c r="C13" s="592"/>
      <c r="D13" s="593"/>
      <c r="E13" s="593"/>
      <c r="F13" s="593"/>
      <c r="G13" s="594"/>
      <c r="H13" s="573"/>
      <c r="I13" s="574"/>
      <c r="J13" s="574"/>
      <c r="K13" s="574"/>
      <c r="L13" s="574"/>
      <c r="M13" s="575"/>
      <c r="N13" s="526"/>
      <c r="O13" s="527"/>
      <c r="P13" s="561"/>
      <c r="Q13" s="52"/>
      <c r="R13" s="81"/>
      <c r="S13" s="592"/>
      <c r="T13" s="593"/>
      <c r="U13" s="593"/>
      <c r="V13" s="593"/>
      <c r="W13" s="594"/>
      <c r="X13" s="573"/>
      <c r="Y13" s="574"/>
      <c r="Z13" s="574"/>
      <c r="AA13" s="574"/>
      <c r="AB13" s="574"/>
      <c r="AC13" s="575"/>
      <c r="AD13" s="526"/>
      <c r="AE13" s="527"/>
      <c r="AF13" s="527"/>
      <c r="AG13" s="526"/>
      <c r="AH13" s="527"/>
      <c r="AI13" s="528"/>
      <c r="AJ13" s="497"/>
      <c r="AK13" s="498"/>
      <c r="AL13" s="498"/>
      <c r="AM13" s="498"/>
      <c r="AN13" s="82"/>
      <c r="AO13" s="82"/>
      <c r="AP13" s="28"/>
    </row>
    <row r="14" spans="2:42" s="4" customFormat="1" ht="19.5" customHeight="1">
      <c r="B14" s="53"/>
      <c r="C14" s="484" t="s">
        <v>31</v>
      </c>
      <c r="D14" s="484"/>
      <c r="E14" s="484"/>
      <c r="F14" s="484"/>
      <c r="G14" s="484"/>
      <c r="H14" s="568"/>
      <c r="I14" s="568"/>
      <c r="J14" s="568"/>
      <c r="K14" s="568"/>
      <c r="L14" s="568"/>
      <c r="M14" s="568"/>
      <c r="N14" s="538" t="e">
        <f>H14/$H$11</f>
        <v>#DIV/0!</v>
      </c>
      <c r="O14" s="538"/>
      <c r="P14" s="538"/>
      <c r="Q14" s="52"/>
      <c r="R14" s="81"/>
      <c r="S14" s="454" t="s">
        <v>31</v>
      </c>
      <c r="T14" s="408"/>
      <c r="U14" s="408"/>
      <c r="V14" s="408"/>
      <c r="W14" s="455"/>
      <c r="X14" s="586"/>
      <c r="Y14" s="587"/>
      <c r="Z14" s="587"/>
      <c r="AA14" s="587"/>
      <c r="AB14" s="587"/>
      <c r="AC14" s="588"/>
      <c r="AD14" s="520" t="e">
        <f>X14/$X$11</f>
        <v>#DIV/0!</v>
      </c>
      <c r="AE14" s="521"/>
      <c r="AF14" s="521"/>
      <c r="AG14" s="520" t="e">
        <f>X14/H14</f>
        <v>#DIV/0!</v>
      </c>
      <c r="AH14" s="521"/>
      <c r="AI14" s="522"/>
      <c r="AJ14" s="497"/>
      <c r="AK14" s="498"/>
      <c r="AL14" s="498"/>
      <c r="AM14" s="498"/>
      <c r="AN14" s="82"/>
      <c r="AO14" s="82"/>
      <c r="AP14" s="28"/>
    </row>
    <row r="15" spans="2:42" s="4" customFormat="1" ht="19.5" customHeight="1">
      <c r="B15" s="53"/>
      <c r="C15" s="484" t="s">
        <v>32</v>
      </c>
      <c r="D15" s="484"/>
      <c r="E15" s="484"/>
      <c r="F15" s="484"/>
      <c r="G15" s="484"/>
      <c r="H15" s="568"/>
      <c r="I15" s="568"/>
      <c r="J15" s="568"/>
      <c r="K15" s="568"/>
      <c r="L15" s="568"/>
      <c r="M15" s="568"/>
      <c r="N15" s="538" t="e">
        <f>H15/$H$11</f>
        <v>#DIV/0!</v>
      </c>
      <c r="O15" s="538"/>
      <c r="P15" s="538"/>
      <c r="Q15" s="52"/>
      <c r="R15" s="81"/>
      <c r="S15" s="454" t="s">
        <v>32</v>
      </c>
      <c r="T15" s="408"/>
      <c r="U15" s="408"/>
      <c r="V15" s="408"/>
      <c r="W15" s="455"/>
      <c r="X15" s="586"/>
      <c r="Y15" s="587"/>
      <c r="Z15" s="587"/>
      <c r="AA15" s="587"/>
      <c r="AB15" s="587"/>
      <c r="AC15" s="588"/>
      <c r="AD15" s="520" t="e">
        <f>X15/$X$11</f>
        <v>#DIV/0!</v>
      </c>
      <c r="AE15" s="521"/>
      <c r="AF15" s="521"/>
      <c r="AG15" s="520" t="e">
        <f>X15/H15</f>
        <v>#DIV/0!</v>
      </c>
      <c r="AH15" s="521"/>
      <c r="AI15" s="522"/>
      <c r="AJ15" s="497"/>
      <c r="AK15" s="498"/>
      <c r="AL15" s="498"/>
      <c r="AM15" s="498"/>
      <c r="AN15" s="82"/>
      <c r="AO15" s="82"/>
      <c r="AP15" s="28"/>
    </row>
    <row r="16" spans="2:42" s="4" customFormat="1" ht="19.5" customHeight="1">
      <c r="B16" s="53"/>
      <c r="C16" s="562" t="s">
        <v>161</v>
      </c>
      <c r="D16" s="563"/>
      <c r="E16" s="563"/>
      <c r="F16" s="563"/>
      <c r="G16" s="564"/>
      <c r="H16" s="570"/>
      <c r="I16" s="571"/>
      <c r="J16" s="571"/>
      <c r="K16" s="571"/>
      <c r="L16" s="571"/>
      <c r="M16" s="572"/>
      <c r="N16" s="523" t="e">
        <f>H16/H11</f>
        <v>#DIV/0!</v>
      </c>
      <c r="O16" s="524"/>
      <c r="P16" s="560"/>
      <c r="Q16" s="52"/>
      <c r="R16" s="81"/>
      <c r="S16" s="562" t="s">
        <v>161</v>
      </c>
      <c r="T16" s="563"/>
      <c r="U16" s="563"/>
      <c r="V16" s="563"/>
      <c r="W16" s="564"/>
      <c r="X16" s="570"/>
      <c r="Y16" s="571"/>
      <c r="Z16" s="571"/>
      <c r="AA16" s="571"/>
      <c r="AB16" s="571"/>
      <c r="AC16" s="572"/>
      <c r="AD16" s="523" t="e">
        <f>X16/X11</f>
        <v>#DIV/0!</v>
      </c>
      <c r="AE16" s="524"/>
      <c r="AF16" s="524"/>
      <c r="AG16" s="523" t="e">
        <f>X16/H16</f>
        <v>#DIV/0!</v>
      </c>
      <c r="AH16" s="524"/>
      <c r="AI16" s="525"/>
      <c r="AJ16" s="497"/>
      <c r="AK16" s="498"/>
      <c r="AL16" s="498"/>
      <c r="AM16" s="498"/>
      <c r="AN16" s="82"/>
      <c r="AO16" s="82"/>
      <c r="AP16" s="28"/>
    </row>
    <row r="17" spans="2:42" s="4" customFormat="1" ht="19.5" customHeight="1">
      <c r="B17" s="53"/>
      <c r="C17" s="565"/>
      <c r="D17" s="566"/>
      <c r="E17" s="566"/>
      <c r="F17" s="566"/>
      <c r="G17" s="567"/>
      <c r="H17" s="573"/>
      <c r="I17" s="574"/>
      <c r="J17" s="574"/>
      <c r="K17" s="574"/>
      <c r="L17" s="574"/>
      <c r="M17" s="575"/>
      <c r="N17" s="526"/>
      <c r="O17" s="527"/>
      <c r="P17" s="561"/>
      <c r="Q17" s="52"/>
      <c r="R17" s="81"/>
      <c r="S17" s="565"/>
      <c r="T17" s="566"/>
      <c r="U17" s="566"/>
      <c r="V17" s="566"/>
      <c r="W17" s="567"/>
      <c r="X17" s="573"/>
      <c r="Y17" s="574"/>
      <c r="Z17" s="574"/>
      <c r="AA17" s="574"/>
      <c r="AB17" s="574"/>
      <c r="AC17" s="575"/>
      <c r="AD17" s="526"/>
      <c r="AE17" s="527"/>
      <c r="AF17" s="527"/>
      <c r="AG17" s="526"/>
      <c r="AH17" s="527"/>
      <c r="AI17" s="528"/>
      <c r="AJ17" s="497"/>
      <c r="AK17" s="498"/>
      <c r="AL17" s="498"/>
      <c r="AM17" s="498"/>
      <c r="AN17" s="82"/>
      <c r="AO17" s="82"/>
      <c r="AP17" s="28"/>
    </row>
    <row r="18" spans="2:42" s="4" customFormat="1" ht="19.5" customHeight="1">
      <c r="B18" s="53"/>
      <c r="C18" s="562" t="s">
        <v>142</v>
      </c>
      <c r="D18" s="563"/>
      <c r="E18" s="563"/>
      <c r="F18" s="563"/>
      <c r="G18" s="564"/>
      <c r="H18" s="570"/>
      <c r="I18" s="571"/>
      <c r="J18" s="571"/>
      <c r="K18" s="571"/>
      <c r="L18" s="571"/>
      <c r="M18" s="572"/>
      <c r="N18" s="523" t="e">
        <f>H18/$H$11</f>
        <v>#DIV/0!</v>
      </c>
      <c r="O18" s="524"/>
      <c r="P18" s="560"/>
      <c r="Q18" s="52"/>
      <c r="R18" s="81"/>
      <c r="S18" s="562" t="s">
        <v>142</v>
      </c>
      <c r="T18" s="563"/>
      <c r="U18" s="563"/>
      <c r="V18" s="563"/>
      <c r="W18" s="564"/>
      <c r="X18" s="570"/>
      <c r="Y18" s="571"/>
      <c r="Z18" s="571"/>
      <c r="AA18" s="571"/>
      <c r="AB18" s="571"/>
      <c r="AC18" s="572"/>
      <c r="AD18" s="523" t="e">
        <f>X18/$X$11</f>
        <v>#DIV/0!</v>
      </c>
      <c r="AE18" s="524"/>
      <c r="AF18" s="524"/>
      <c r="AG18" s="523" t="e">
        <f>X18/H18</f>
        <v>#DIV/0!</v>
      </c>
      <c r="AH18" s="524"/>
      <c r="AI18" s="525"/>
      <c r="AJ18" s="497"/>
      <c r="AK18" s="498"/>
      <c r="AL18" s="498"/>
      <c r="AM18" s="498"/>
      <c r="AN18" s="82"/>
      <c r="AO18" s="82"/>
      <c r="AP18" s="28"/>
    </row>
    <row r="19" spans="2:42" s="4" customFormat="1" ht="19.5" customHeight="1">
      <c r="B19" s="53"/>
      <c r="C19" s="565"/>
      <c r="D19" s="566"/>
      <c r="E19" s="566"/>
      <c r="F19" s="566"/>
      <c r="G19" s="567"/>
      <c r="H19" s="573"/>
      <c r="I19" s="574"/>
      <c r="J19" s="574"/>
      <c r="K19" s="574"/>
      <c r="L19" s="574"/>
      <c r="M19" s="575"/>
      <c r="N19" s="526"/>
      <c r="O19" s="527"/>
      <c r="P19" s="561"/>
      <c r="Q19" s="52"/>
      <c r="R19" s="81"/>
      <c r="S19" s="565"/>
      <c r="T19" s="566"/>
      <c r="U19" s="566"/>
      <c r="V19" s="566"/>
      <c r="W19" s="567"/>
      <c r="X19" s="573"/>
      <c r="Y19" s="574"/>
      <c r="Z19" s="574"/>
      <c r="AA19" s="574"/>
      <c r="AB19" s="574"/>
      <c r="AC19" s="575"/>
      <c r="AD19" s="526"/>
      <c r="AE19" s="527"/>
      <c r="AF19" s="527"/>
      <c r="AG19" s="526"/>
      <c r="AH19" s="527"/>
      <c r="AI19" s="528"/>
      <c r="AJ19" s="497"/>
      <c r="AK19" s="498"/>
      <c r="AL19" s="498"/>
      <c r="AM19" s="498"/>
      <c r="AN19" s="82"/>
      <c r="AO19" s="82"/>
      <c r="AP19" s="28"/>
    </row>
    <row r="20" spans="2:42" s="4" customFormat="1" ht="19.5" customHeight="1">
      <c r="B20" s="53"/>
      <c r="C20" s="484" t="s">
        <v>34</v>
      </c>
      <c r="D20" s="484"/>
      <c r="E20" s="484"/>
      <c r="F20" s="484"/>
      <c r="G20" s="484"/>
      <c r="H20" s="568"/>
      <c r="I20" s="568"/>
      <c r="J20" s="568"/>
      <c r="K20" s="568"/>
      <c r="L20" s="568"/>
      <c r="M20" s="568"/>
      <c r="N20" s="538" t="e">
        <f>H20/$H$11</f>
        <v>#DIV/0!</v>
      </c>
      <c r="O20" s="538"/>
      <c r="P20" s="538"/>
      <c r="Q20" s="52"/>
      <c r="R20" s="81"/>
      <c r="S20" s="454" t="s">
        <v>34</v>
      </c>
      <c r="T20" s="408"/>
      <c r="U20" s="408"/>
      <c r="V20" s="408"/>
      <c r="W20" s="455"/>
      <c r="X20" s="586"/>
      <c r="Y20" s="587"/>
      <c r="Z20" s="587"/>
      <c r="AA20" s="587"/>
      <c r="AB20" s="587"/>
      <c r="AC20" s="588"/>
      <c r="AD20" s="520" t="e">
        <f>X20/$X$11</f>
        <v>#DIV/0!</v>
      </c>
      <c r="AE20" s="521"/>
      <c r="AF20" s="521"/>
      <c r="AG20" s="520" t="e">
        <f>X20/H20</f>
        <v>#DIV/0!</v>
      </c>
      <c r="AH20" s="521"/>
      <c r="AI20" s="522"/>
      <c r="AJ20" s="497"/>
      <c r="AK20" s="498"/>
      <c r="AL20" s="498"/>
      <c r="AM20" s="498"/>
      <c r="AN20" s="82"/>
      <c r="AO20" s="82"/>
      <c r="AP20" s="28"/>
    </row>
    <row r="21" spans="2:42" s="4" customFormat="1" ht="19.5" customHeight="1">
      <c r="B21" s="53"/>
      <c r="C21" s="484" t="s">
        <v>35</v>
      </c>
      <c r="D21" s="484"/>
      <c r="E21" s="484"/>
      <c r="F21" s="484"/>
      <c r="G21" s="484"/>
      <c r="H21" s="568"/>
      <c r="I21" s="568"/>
      <c r="J21" s="568"/>
      <c r="K21" s="568"/>
      <c r="L21" s="568"/>
      <c r="M21" s="568"/>
      <c r="N21" s="538" t="e">
        <f>H21/$H$11</f>
        <v>#DIV/0!</v>
      </c>
      <c r="O21" s="538"/>
      <c r="P21" s="538"/>
      <c r="Q21" s="52"/>
      <c r="R21" s="81"/>
      <c r="S21" s="454" t="s">
        <v>35</v>
      </c>
      <c r="T21" s="408"/>
      <c r="U21" s="408"/>
      <c r="V21" s="408"/>
      <c r="W21" s="455"/>
      <c r="X21" s="586"/>
      <c r="Y21" s="587"/>
      <c r="Z21" s="587"/>
      <c r="AA21" s="587"/>
      <c r="AB21" s="587"/>
      <c r="AC21" s="588"/>
      <c r="AD21" s="520" t="e">
        <f>X21/$X$11</f>
        <v>#DIV/0!</v>
      </c>
      <c r="AE21" s="521"/>
      <c r="AF21" s="521"/>
      <c r="AG21" s="520" t="e">
        <f>X21/H21</f>
        <v>#DIV/0!</v>
      </c>
      <c r="AH21" s="521"/>
      <c r="AI21" s="522"/>
      <c r="AJ21" s="497"/>
      <c r="AK21" s="498"/>
      <c r="AL21" s="498"/>
      <c r="AM21" s="498"/>
      <c r="AN21" s="28"/>
      <c r="AO21" s="28"/>
      <c r="AP21" s="28"/>
    </row>
    <row r="22" spans="2:42" s="4" customFormat="1" ht="19.5" customHeight="1">
      <c r="B22" s="536" t="s">
        <v>179</v>
      </c>
      <c r="C22" s="484"/>
      <c r="D22" s="484"/>
      <c r="E22" s="484"/>
      <c r="F22" s="484"/>
      <c r="G22" s="484"/>
      <c r="H22" s="537">
        <f>SUM(H12:M21)</f>
        <v>0</v>
      </c>
      <c r="I22" s="537"/>
      <c r="J22" s="537"/>
      <c r="K22" s="537"/>
      <c r="L22" s="537"/>
      <c r="M22" s="537"/>
      <c r="N22" s="538" t="e">
        <f>H22/$H$11</f>
        <v>#DIV/0!</v>
      </c>
      <c r="O22" s="538"/>
      <c r="P22" s="538"/>
      <c r="Q22" s="52"/>
      <c r="R22" s="585" t="s">
        <v>179</v>
      </c>
      <c r="S22" s="484"/>
      <c r="T22" s="484"/>
      <c r="U22" s="484"/>
      <c r="V22" s="484"/>
      <c r="W22" s="484"/>
      <c r="X22" s="546">
        <f>SUM(X12:AC21)</f>
        <v>0</v>
      </c>
      <c r="Y22" s="547"/>
      <c r="Z22" s="547"/>
      <c r="AA22" s="547"/>
      <c r="AB22" s="547"/>
      <c r="AC22" s="559"/>
      <c r="AD22" s="520" t="e">
        <f>X22/$X$11</f>
        <v>#DIV/0!</v>
      </c>
      <c r="AE22" s="521"/>
      <c r="AF22" s="521"/>
      <c r="AG22" s="520" t="e">
        <f>X22/H22</f>
        <v>#DIV/0!</v>
      </c>
      <c r="AH22" s="521"/>
      <c r="AI22" s="522"/>
      <c r="AJ22" s="497"/>
      <c r="AK22" s="498"/>
      <c r="AL22" s="498"/>
      <c r="AM22" s="498"/>
      <c r="AN22" s="28"/>
      <c r="AO22" s="28"/>
      <c r="AP22" s="28"/>
    </row>
    <row r="23" spans="2:42" s="4" customFormat="1" ht="19.5" customHeight="1">
      <c r="B23" s="483" t="s">
        <v>162</v>
      </c>
      <c r="C23" s="484"/>
      <c r="D23" s="484"/>
      <c r="E23" s="484"/>
      <c r="F23" s="484"/>
      <c r="G23" s="484"/>
      <c r="H23" s="580">
        <f>H11-H22</f>
        <v>0</v>
      </c>
      <c r="I23" s="580"/>
      <c r="J23" s="580"/>
      <c r="K23" s="580"/>
      <c r="L23" s="580"/>
      <c r="M23" s="580"/>
      <c r="N23" s="538" t="e">
        <f>H23/$H$11</f>
        <v>#DIV/0!</v>
      </c>
      <c r="O23" s="538"/>
      <c r="P23" s="538"/>
      <c r="Q23" s="52"/>
      <c r="R23" s="484" t="s">
        <v>162</v>
      </c>
      <c r="S23" s="484"/>
      <c r="T23" s="484"/>
      <c r="U23" s="484"/>
      <c r="V23" s="484"/>
      <c r="W23" s="484"/>
      <c r="X23" s="582">
        <f>X11-X22</f>
        <v>0</v>
      </c>
      <c r="Y23" s="583"/>
      <c r="Z23" s="583"/>
      <c r="AA23" s="583"/>
      <c r="AB23" s="583"/>
      <c r="AC23" s="584"/>
      <c r="AD23" s="520" t="e">
        <f>X23/$X$11</f>
        <v>#DIV/0!</v>
      </c>
      <c r="AE23" s="521"/>
      <c r="AF23" s="521"/>
      <c r="AG23" s="520" t="e">
        <f>X23/H23</f>
        <v>#DIV/0!</v>
      </c>
      <c r="AH23" s="521"/>
      <c r="AI23" s="522"/>
      <c r="AJ23" s="497"/>
      <c r="AK23" s="498"/>
      <c r="AL23" s="498"/>
      <c r="AM23" s="498"/>
      <c r="AN23" s="28"/>
      <c r="AO23" s="28"/>
      <c r="AP23" s="28"/>
    </row>
    <row r="24" spans="2:42" s="4" customFormat="1" ht="4.5" customHeight="1" thickBot="1">
      <c r="B24" s="65"/>
      <c r="C24" s="66"/>
      <c r="D24" s="66"/>
      <c r="E24" s="66"/>
      <c r="F24" s="66"/>
      <c r="G24" s="66"/>
      <c r="H24" s="71"/>
      <c r="I24" s="71"/>
      <c r="J24" s="71"/>
      <c r="K24" s="71"/>
      <c r="L24" s="71"/>
      <c r="M24" s="71"/>
      <c r="N24" s="72"/>
      <c r="O24" s="72"/>
      <c r="P24" s="72"/>
      <c r="Q24" s="52"/>
      <c r="R24" s="66"/>
      <c r="S24" s="66"/>
      <c r="T24" s="66"/>
      <c r="U24" s="66"/>
      <c r="V24" s="66"/>
      <c r="W24" s="66"/>
      <c r="X24" s="71"/>
      <c r="Y24" s="71"/>
      <c r="Z24" s="71"/>
      <c r="AA24" s="71"/>
      <c r="AB24" s="71"/>
      <c r="AC24" s="71"/>
      <c r="AD24" s="72"/>
      <c r="AE24" s="72"/>
      <c r="AF24" s="72"/>
      <c r="AG24" s="72"/>
      <c r="AH24" s="72"/>
      <c r="AI24" s="73"/>
      <c r="AK24" s="28"/>
      <c r="AL24" s="28"/>
      <c r="AM24" s="28"/>
      <c r="AN24" s="28"/>
      <c r="AO24" s="28"/>
      <c r="AP24" s="28"/>
    </row>
    <row r="25" spans="2:42" s="4" customFormat="1" ht="19.5" customHeight="1">
      <c r="B25" s="55"/>
      <c r="C25" s="577"/>
      <c r="D25" s="578"/>
      <c r="E25" s="578"/>
      <c r="F25" s="578"/>
      <c r="G25" s="578"/>
      <c r="H25" s="579"/>
      <c r="I25" s="539" t="s">
        <v>115</v>
      </c>
      <c r="J25" s="540"/>
      <c r="K25" s="540"/>
      <c r="L25" s="540"/>
      <c r="M25" s="569"/>
      <c r="N25" s="539" t="s">
        <v>116</v>
      </c>
      <c r="O25" s="540"/>
      <c r="P25" s="540"/>
      <c r="Q25" s="540"/>
      <c r="R25" s="541"/>
      <c r="S25" s="581"/>
      <c r="T25" s="540"/>
      <c r="U25" s="540"/>
      <c r="V25" s="540"/>
      <c r="W25" s="540"/>
      <c r="X25" s="569"/>
      <c r="Y25" s="539" t="s">
        <v>117</v>
      </c>
      <c r="Z25" s="540"/>
      <c r="AA25" s="540"/>
      <c r="AB25" s="540"/>
      <c r="AC25" s="569"/>
      <c r="AD25" s="539" t="s">
        <v>118</v>
      </c>
      <c r="AE25" s="540"/>
      <c r="AF25" s="540"/>
      <c r="AG25" s="540"/>
      <c r="AH25" s="541"/>
      <c r="AI25" s="54"/>
      <c r="AJ25" s="497" t="s">
        <v>232</v>
      </c>
      <c r="AK25" s="498"/>
      <c r="AL25" s="498"/>
      <c r="AM25" s="498"/>
      <c r="AN25" s="28"/>
      <c r="AO25" s="28"/>
      <c r="AP25" s="28"/>
    </row>
    <row r="26" spans="2:42" s="4" customFormat="1" ht="19.5" customHeight="1">
      <c r="B26" s="55"/>
      <c r="C26" s="634" t="s">
        <v>119</v>
      </c>
      <c r="D26" s="408"/>
      <c r="E26" s="408"/>
      <c r="F26" s="408"/>
      <c r="G26" s="408"/>
      <c r="H26" s="455"/>
      <c r="I26" s="529">
        <f>H11</f>
        <v>0</v>
      </c>
      <c r="J26" s="530"/>
      <c r="K26" s="530"/>
      <c r="L26" s="530"/>
      <c r="M26" s="531"/>
      <c r="N26" s="529">
        <f>X11</f>
        <v>0</v>
      </c>
      <c r="O26" s="530"/>
      <c r="P26" s="530"/>
      <c r="Q26" s="530"/>
      <c r="R26" s="558"/>
      <c r="S26" s="447" t="s">
        <v>122</v>
      </c>
      <c r="T26" s="408"/>
      <c r="U26" s="408"/>
      <c r="V26" s="408"/>
      <c r="W26" s="408"/>
      <c r="X26" s="455"/>
      <c r="Y26" s="532"/>
      <c r="Z26" s="533"/>
      <c r="AA26" s="533"/>
      <c r="AB26" s="533"/>
      <c r="AC26" s="534"/>
      <c r="AD26" s="532"/>
      <c r="AE26" s="533"/>
      <c r="AF26" s="533"/>
      <c r="AG26" s="533"/>
      <c r="AH26" s="535"/>
      <c r="AI26" s="54"/>
      <c r="AJ26" s="497"/>
      <c r="AK26" s="498"/>
      <c r="AL26" s="498"/>
      <c r="AM26" s="498"/>
      <c r="AN26" s="28"/>
      <c r="AO26" s="28"/>
      <c r="AP26" s="28"/>
    </row>
    <row r="27" spans="2:42" s="4" customFormat="1" ht="19.5" customHeight="1">
      <c r="B27" s="55"/>
      <c r="C27" s="447" t="s">
        <v>120</v>
      </c>
      <c r="D27" s="408"/>
      <c r="E27" s="408"/>
      <c r="F27" s="408"/>
      <c r="G27" s="408"/>
      <c r="H27" s="455"/>
      <c r="I27" s="529">
        <f>H22</f>
        <v>0</v>
      </c>
      <c r="J27" s="530"/>
      <c r="K27" s="530"/>
      <c r="L27" s="530"/>
      <c r="M27" s="531"/>
      <c r="N27" s="529">
        <f>X22</f>
        <v>0</v>
      </c>
      <c r="O27" s="530"/>
      <c r="P27" s="530"/>
      <c r="Q27" s="530"/>
      <c r="R27" s="558"/>
      <c r="S27" s="447" t="s">
        <v>120</v>
      </c>
      <c r="T27" s="408"/>
      <c r="U27" s="408"/>
      <c r="V27" s="408"/>
      <c r="W27" s="408"/>
      <c r="X27" s="455"/>
      <c r="Y27" s="546">
        <f>Y26*Y28</f>
        <v>0</v>
      </c>
      <c r="Z27" s="547"/>
      <c r="AA27" s="547"/>
      <c r="AB27" s="547"/>
      <c r="AC27" s="559"/>
      <c r="AD27" s="546">
        <f>AD26*AD28</f>
        <v>0</v>
      </c>
      <c r="AE27" s="547"/>
      <c r="AF27" s="547"/>
      <c r="AG27" s="547"/>
      <c r="AH27" s="548"/>
      <c r="AI27" s="51"/>
      <c r="AJ27" s="497"/>
      <c r="AK27" s="498"/>
      <c r="AL27" s="498"/>
      <c r="AM27" s="498"/>
      <c r="AN27" s="28"/>
      <c r="AO27" s="28"/>
      <c r="AP27" s="28"/>
    </row>
    <row r="28" spans="2:42" s="4" customFormat="1" ht="19.5" customHeight="1">
      <c r="B28" s="55"/>
      <c r="C28" s="447" t="s">
        <v>121</v>
      </c>
      <c r="D28" s="408"/>
      <c r="E28" s="408"/>
      <c r="F28" s="408"/>
      <c r="G28" s="408"/>
      <c r="H28" s="455"/>
      <c r="I28" s="551" t="e">
        <f>N22</f>
        <v>#DIV/0!</v>
      </c>
      <c r="J28" s="552"/>
      <c r="K28" s="552"/>
      <c r="L28" s="552"/>
      <c r="M28" s="553"/>
      <c r="N28" s="551" t="e">
        <f>AD22</f>
        <v>#DIV/0!</v>
      </c>
      <c r="O28" s="552"/>
      <c r="P28" s="552"/>
      <c r="Q28" s="552"/>
      <c r="R28" s="554"/>
      <c r="S28" s="447" t="s">
        <v>123</v>
      </c>
      <c r="T28" s="408"/>
      <c r="U28" s="408"/>
      <c r="V28" s="408"/>
      <c r="W28" s="408"/>
      <c r="X28" s="455"/>
      <c r="Y28" s="513"/>
      <c r="Z28" s="514"/>
      <c r="AA28" s="514"/>
      <c r="AB28" s="514"/>
      <c r="AC28" s="515"/>
      <c r="AD28" s="555"/>
      <c r="AE28" s="556"/>
      <c r="AF28" s="556"/>
      <c r="AG28" s="556"/>
      <c r="AH28" s="557"/>
      <c r="AI28" s="51"/>
      <c r="AJ28" s="497"/>
      <c r="AK28" s="498"/>
      <c r="AL28" s="498"/>
      <c r="AM28" s="498"/>
      <c r="AN28" s="28"/>
      <c r="AO28" s="28"/>
      <c r="AP28" s="28"/>
    </row>
    <row r="29" spans="2:42" s="4" customFormat="1" ht="19.5" customHeight="1" thickBot="1">
      <c r="B29" s="55"/>
      <c r="C29" s="506" t="s">
        <v>163</v>
      </c>
      <c r="D29" s="507"/>
      <c r="E29" s="507"/>
      <c r="F29" s="507"/>
      <c r="G29" s="507"/>
      <c r="H29" s="508"/>
      <c r="I29" s="509">
        <f>H23</f>
        <v>0</v>
      </c>
      <c r="J29" s="510"/>
      <c r="K29" s="510"/>
      <c r="L29" s="510"/>
      <c r="M29" s="511"/>
      <c r="N29" s="509">
        <f>X23</f>
        <v>0</v>
      </c>
      <c r="O29" s="510"/>
      <c r="P29" s="510"/>
      <c r="Q29" s="510"/>
      <c r="R29" s="512"/>
      <c r="S29" s="506" t="s">
        <v>163</v>
      </c>
      <c r="T29" s="507"/>
      <c r="U29" s="507"/>
      <c r="V29" s="507"/>
      <c r="W29" s="507"/>
      <c r="X29" s="508"/>
      <c r="Y29" s="509">
        <f>Y26-Y27</f>
        <v>0</v>
      </c>
      <c r="Z29" s="510"/>
      <c r="AA29" s="510"/>
      <c r="AB29" s="510"/>
      <c r="AC29" s="511"/>
      <c r="AD29" s="509">
        <f>AD26-AD27</f>
        <v>0</v>
      </c>
      <c r="AE29" s="510"/>
      <c r="AF29" s="510"/>
      <c r="AG29" s="510"/>
      <c r="AH29" s="512"/>
      <c r="AI29" s="51"/>
      <c r="AJ29" s="497"/>
      <c r="AK29" s="498"/>
      <c r="AL29" s="498"/>
      <c r="AM29" s="498"/>
      <c r="AN29" s="28"/>
      <c r="AO29" s="28"/>
      <c r="AP29" s="28"/>
    </row>
    <row r="30" spans="2:42" s="4" customFormat="1" ht="4.5" customHeight="1" thickBot="1">
      <c r="B30" s="74"/>
      <c r="C30" s="75"/>
      <c r="D30" s="75"/>
      <c r="E30" s="75"/>
      <c r="F30" s="76"/>
      <c r="G30" s="77"/>
      <c r="H30" s="77"/>
      <c r="I30" s="77"/>
      <c r="J30" s="77"/>
      <c r="K30" s="77"/>
      <c r="L30" s="77"/>
      <c r="M30" s="78"/>
      <c r="N30" s="78"/>
      <c r="O30" s="78"/>
      <c r="P30" s="78"/>
      <c r="Q30" s="78"/>
      <c r="R30" s="78"/>
      <c r="S30" s="79"/>
      <c r="T30" s="79"/>
      <c r="U30" s="79"/>
      <c r="V30" s="79"/>
      <c r="W30" s="79"/>
      <c r="X30" s="79"/>
      <c r="Y30" s="79"/>
      <c r="Z30" s="68"/>
      <c r="AA30" s="68"/>
      <c r="AB30" s="68"/>
      <c r="AC30" s="68"/>
      <c r="AD30" s="68"/>
      <c r="AE30" s="79"/>
      <c r="AF30" s="79"/>
      <c r="AG30" s="79"/>
      <c r="AH30" s="79"/>
      <c r="AI30" s="80"/>
      <c r="AJ30" s="497"/>
      <c r="AK30" s="498"/>
      <c r="AL30" s="498"/>
      <c r="AM30" s="498"/>
      <c r="AN30" s="28"/>
      <c r="AO30" s="28"/>
      <c r="AP30" s="28"/>
    </row>
    <row r="31" spans="2:42" s="4" customFormat="1" ht="19.5" customHeight="1">
      <c r="B31" s="516" t="s">
        <v>146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76">
        <f>X11</f>
        <v>0</v>
      </c>
      <c r="N31" s="576"/>
      <c r="O31" s="576"/>
      <c r="P31" s="576"/>
      <c r="Q31" s="576"/>
      <c r="R31" s="519" t="s">
        <v>164</v>
      </c>
      <c r="S31" s="519"/>
      <c r="T31" s="519"/>
      <c r="U31" s="576">
        <f>X23</f>
        <v>0</v>
      </c>
      <c r="V31" s="576"/>
      <c r="W31" s="576"/>
      <c r="X31" s="576"/>
      <c r="Y31" s="576"/>
      <c r="Z31" s="549" t="s">
        <v>52</v>
      </c>
      <c r="AA31" s="549"/>
      <c r="AB31" s="549"/>
      <c r="AC31" s="549"/>
      <c r="AD31" s="549"/>
      <c r="AE31" s="549"/>
      <c r="AF31" s="549"/>
      <c r="AG31" s="549"/>
      <c r="AH31" s="549"/>
      <c r="AI31" s="550"/>
      <c r="AJ31" s="497"/>
      <c r="AK31" s="498"/>
      <c r="AL31" s="498"/>
      <c r="AM31" s="498"/>
      <c r="AN31" s="28"/>
      <c r="AO31" s="28"/>
      <c r="AP31" s="28"/>
    </row>
    <row r="32" spans="2:42" s="4" customFormat="1" ht="30" customHeight="1">
      <c r="B32" s="503" t="s">
        <v>225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5"/>
      <c r="AJ32" s="497"/>
      <c r="AK32" s="498"/>
      <c r="AL32" s="498"/>
      <c r="AM32" s="498"/>
      <c r="AN32" s="28"/>
      <c r="AO32" s="28"/>
      <c r="AP32" s="28"/>
    </row>
    <row r="33" spans="2:42" s="4" customFormat="1" ht="19.5" customHeight="1">
      <c r="B33" s="433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5"/>
      <c r="AJ33" s="499" t="s">
        <v>209</v>
      </c>
      <c r="AK33" s="500"/>
      <c r="AL33" s="500"/>
      <c r="AM33" s="500"/>
      <c r="AN33" s="28"/>
      <c r="AO33" s="28"/>
      <c r="AP33" s="28"/>
    </row>
    <row r="34" spans="2:42" s="4" customFormat="1" ht="19.5" customHeight="1">
      <c r="B34" s="433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5"/>
      <c r="AJ34" s="499"/>
      <c r="AK34" s="500"/>
      <c r="AL34" s="500"/>
      <c r="AM34" s="500"/>
      <c r="AN34" s="28"/>
      <c r="AO34" s="28"/>
      <c r="AP34" s="28"/>
    </row>
    <row r="35" spans="2:42" s="4" customFormat="1" ht="19.5" customHeight="1">
      <c r="B35" s="433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5"/>
      <c r="AJ35" s="499"/>
      <c r="AK35" s="500"/>
      <c r="AL35" s="500"/>
      <c r="AM35" s="500"/>
      <c r="AN35" s="28"/>
      <c r="AO35" s="28"/>
      <c r="AP35" s="28"/>
    </row>
    <row r="36" spans="2:42" s="4" customFormat="1" ht="19.5" customHeight="1">
      <c r="B36" s="433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5"/>
      <c r="AJ36" s="499"/>
      <c r="AK36" s="500"/>
      <c r="AL36" s="500"/>
      <c r="AM36" s="500"/>
      <c r="AN36" s="28"/>
      <c r="AO36" s="28"/>
      <c r="AP36" s="28"/>
    </row>
    <row r="37" spans="2:42" s="4" customFormat="1" ht="19.5" customHeight="1">
      <c r="B37" s="433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5"/>
      <c r="AJ37" s="499"/>
      <c r="AK37" s="500"/>
      <c r="AL37" s="500"/>
      <c r="AM37" s="500"/>
      <c r="AN37" s="28"/>
      <c r="AO37" s="28"/>
      <c r="AP37" s="28"/>
    </row>
    <row r="38" spans="2:42" s="4" customFormat="1" ht="19.5" customHeight="1">
      <c r="B38" s="433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5"/>
      <c r="AJ38" s="499"/>
      <c r="AK38" s="500"/>
      <c r="AL38" s="500"/>
      <c r="AM38" s="500"/>
      <c r="AN38" s="28"/>
      <c r="AO38" s="28"/>
      <c r="AP38" s="28"/>
    </row>
    <row r="39" spans="2:42" s="4" customFormat="1" ht="19.5" customHeight="1">
      <c r="B39" s="433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5"/>
      <c r="AJ39" s="499"/>
      <c r="AK39" s="500"/>
      <c r="AL39" s="500"/>
      <c r="AM39" s="500"/>
      <c r="AN39" s="28"/>
      <c r="AO39" s="28"/>
      <c r="AP39" s="28"/>
    </row>
    <row r="40" spans="2:42" s="4" customFormat="1" ht="19.5" customHeight="1">
      <c r="B40" s="433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5"/>
      <c r="AJ40" s="499"/>
      <c r="AK40" s="500"/>
      <c r="AL40" s="500"/>
      <c r="AM40" s="500"/>
      <c r="AN40" s="31"/>
      <c r="AO40" s="31"/>
      <c r="AP40" s="31"/>
    </row>
    <row r="41" spans="2:42" s="4" customFormat="1" ht="19.5" customHeight="1"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5"/>
      <c r="AJ41" s="499"/>
      <c r="AK41" s="500"/>
      <c r="AL41" s="500"/>
      <c r="AM41" s="500"/>
      <c r="AN41" s="31"/>
      <c r="AO41" s="31"/>
      <c r="AP41" s="31"/>
    </row>
    <row r="42" spans="2:42" s="4" customFormat="1" ht="19.5" customHeight="1">
      <c r="B42" s="433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5"/>
      <c r="AJ42" s="499"/>
      <c r="AK42" s="500"/>
      <c r="AL42" s="500"/>
      <c r="AM42" s="500"/>
      <c r="AN42" s="28"/>
      <c r="AO42" s="28"/>
      <c r="AP42" s="28"/>
    </row>
    <row r="43" spans="2:42" s="4" customFormat="1" ht="19.5" customHeight="1">
      <c r="B43" s="433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5"/>
      <c r="AJ43" s="499"/>
      <c r="AK43" s="500"/>
      <c r="AL43" s="500"/>
      <c r="AM43" s="500"/>
      <c r="AN43" s="28"/>
      <c r="AO43" s="28"/>
      <c r="AP43" s="28"/>
    </row>
    <row r="44" spans="2:42" s="44" customFormat="1" ht="19.5" customHeight="1">
      <c r="B44" s="436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8"/>
      <c r="AJ44" s="499"/>
      <c r="AK44" s="500"/>
      <c r="AL44" s="500"/>
      <c r="AM44" s="500"/>
      <c r="AN44" s="64"/>
      <c r="AO44" s="64"/>
      <c r="AP44" s="64"/>
    </row>
    <row r="45" spans="2:42" s="44" customFormat="1" ht="19.5" customHeight="1">
      <c r="B45" s="623">
        <f>B4</f>
        <v>0</v>
      </c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4"/>
      <c r="Z45" s="625" t="s">
        <v>183</v>
      </c>
      <c r="AA45" s="625"/>
      <c r="AB45" s="625"/>
      <c r="AC45" s="625"/>
      <c r="AD45" s="625"/>
      <c r="AE45" s="625"/>
      <c r="AF45" s="625"/>
      <c r="AG45" s="625"/>
      <c r="AH45" s="625"/>
      <c r="AI45" s="626"/>
      <c r="AJ45" s="96"/>
      <c r="AK45" s="64"/>
      <c r="AL45" s="64"/>
      <c r="AM45" s="64"/>
      <c r="AN45" s="64"/>
      <c r="AO45" s="64"/>
      <c r="AP45" s="64"/>
    </row>
    <row r="46" spans="2:42" s="44" customFormat="1" ht="19.5" customHeight="1">
      <c r="B46" s="627" t="s">
        <v>140</v>
      </c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9"/>
      <c r="AK46" s="64"/>
      <c r="AL46" s="64"/>
      <c r="AM46" s="64"/>
      <c r="AN46" s="64"/>
      <c r="AO46" s="64"/>
      <c r="AP46" s="64"/>
    </row>
    <row r="47" spans="2:42" s="44" customFormat="1" ht="19.5" customHeight="1">
      <c r="B47" s="542" t="s">
        <v>148</v>
      </c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543">
        <f>Y26</f>
        <v>0</v>
      </c>
      <c r="N47" s="543"/>
      <c r="O47" s="543"/>
      <c r="P47" s="543"/>
      <c r="Q47" s="543"/>
      <c r="R47" s="544" t="s">
        <v>164</v>
      </c>
      <c r="S47" s="544"/>
      <c r="T47" s="544"/>
      <c r="U47" s="545">
        <f>Y29</f>
        <v>0</v>
      </c>
      <c r="V47" s="545"/>
      <c r="W47" s="545"/>
      <c r="X47" s="545"/>
      <c r="Y47" s="545"/>
      <c r="Z47" s="463" t="s">
        <v>124</v>
      </c>
      <c r="AA47" s="463"/>
      <c r="AB47" s="463"/>
      <c r="AC47" s="463"/>
      <c r="AD47" s="463"/>
      <c r="AE47" s="463"/>
      <c r="AF47" s="463"/>
      <c r="AG47" s="463"/>
      <c r="AH47" s="463"/>
      <c r="AI47" s="605"/>
      <c r="AK47" s="64"/>
      <c r="AL47" s="64"/>
      <c r="AM47" s="64"/>
      <c r="AN47" s="64"/>
      <c r="AO47" s="64"/>
      <c r="AP47" s="64"/>
    </row>
    <row r="48" spans="2:42" s="44" customFormat="1" ht="19.5" customHeight="1"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5"/>
      <c r="AJ48" s="501" t="s">
        <v>190</v>
      </c>
      <c r="AK48" s="502"/>
      <c r="AL48" s="502"/>
      <c r="AM48" s="64"/>
      <c r="AN48" s="64"/>
      <c r="AO48" s="64"/>
      <c r="AP48" s="64"/>
    </row>
    <row r="49" spans="2:42" s="44" customFormat="1" ht="19.5" customHeight="1"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5"/>
      <c r="AJ49" s="501"/>
      <c r="AK49" s="502"/>
      <c r="AL49" s="502"/>
      <c r="AM49" s="64"/>
      <c r="AN49" s="64"/>
      <c r="AO49" s="64"/>
      <c r="AP49" s="64"/>
    </row>
    <row r="50" spans="2:42" s="44" customFormat="1" ht="19.5" customHeight="1">
      <c r="B50" s="436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8"/>
      <c r="AJ50" s="501"/>
      <c r="AK50" s="502"/>
      <c r="AL50" s="502"/>
      <c r="AM50" s="64"/>
      <c r="AN50" s="64"/>
      <c r="AO50" s="64"/>
      <c r="AP50" s="64"/>
    </row>
    <row r="51" spans="2:42" s="44" customFormat="1" ht="19.5" customHeight="1">
      <c r="B51" s="542" t="s">
        <v>147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543">
        <f>AD26</f>
        <v>0</v>
      </c>
      <c r="N51" s="543"/>
      <c r="O51" s="543"/>
      <c r="P51" s="543"/>
      <c r="Q51" s="543"/>
      <c r="R51" s="544" t="s">
        <v>164</v>
      </c>
      <c r="S51" s="544"/>
      <c r="T51" s="544"/>
      <c r="U51" s="545">
        <f>AD29</f>
        <v>0</v>
      </c>
      <c r="V51" s="545"/>
      <c r="W51" s="545"/>
      <c r="X51" s="545"/>
      <c r="Y51" s="545"/>
      <c r="Z51" s="463" t="s">
        <v>124</v>
      </c>
      <c r="AA51" s="463"/>
      <c r="AB51" s="463"/>
      <c r="AC51" s="463"/>
      <c r="AD51" s="463"/>
      <c r="AE51" s="463"/>
      <c r="AF51" s="463"/>
      <c r="AG51" s="463"/>
      <c r="AH51" s="463"/>
      <c r="AI51" s="605"/>
      <c r="AK51" s="64"/>
      <c r="AL51" s="64"/>
      <c r="AM51" s="64"/>
      <c r="AN51" s="64"/>
      <c r="AO51" s="64"/>
      <c r="AP51" s="64"/>
    </row>
    <row r="52" spans="2:42" s="44" customFormat="1" ht="19.5" customHeight="1">
      <c r="B52" s="433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5"/>
      <c r="AJ52" s="501" t="s">
        <v>191</v>
      </c>
      <c r="AK52" s="502"/>
      <c r="AL52" s="502"/>
      <c r="AM52" s="64"/>
      <c r="AN52" s="64"/>
      <c r="AO52" s="64"/>
      <c r="AP52" s="64"/>
    </row>
    <row r="53" spans="2:42" s="44" customFormat="1" ht="19.5" customHeight="1">
      <c r="B53" s="433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5"/>
      <c r="AJ53" s="501"/>
      <c r="AK53" s="502"/>
      <c r="AL53" s="502"/>
      <c r="AM53" s="64"/>
      <c r="AN53" s="64"/>
      <c r="AO53" s="64"/>
      <c r="AP53" s="64"/>
    </row>
    <row r="54" spans="2:42" s="44" customFormat="1" ht="19.5" customHeight="1" thickBot="1">
      <c r="B54" s="492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4"/>
      <c r="AJ54" s="501"/>
      <c r="AK54" s="502"/>
      <c r="AL54" s="502"/>
      <c r="AM54" s="64"/>
      <c r="AN54" s="64"/>
      <c r="AO54" s="64"/>
      <c r="AP54" s="64"/>
    </row>
    <row r="55" ht="48.75" customHeight="1" thickBot="1"/>
    <row r="56" spans="2:41" s="4" customFormat="1" ht="19.5" customHeight="1">
      <c r="B56" s="631" t="s">
        <v>127</v>
      </c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3"/>
      <c r="AJ56" s="87"/>
      <c r="AK56" s="111" t="s">
        <v>174</v>
      </c>
      <c r="AL56" s="111"/>
      <c r="AM56" s="111"/>
      <c r="AN56" s="111"/>
      <c r="AO56" s="111"/>
    </row>
    <row r="57" spans="2:41" s="4" customFormat="1" ht="19.5" customHeight="1">
      <c r="B57" s="620" t="s">
        <v>25</v>
      </c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2"/>
      <c r="S57" s="630" t="s">
        <v>46</v>
      </c>
      <c r="T57" s="625"/>
      <c r="U57" s="625"/>
      <c r="V57" s="625"/>
      <c r="W57" s="625"/>
      <c r="X57" s="625"/>
      <c r="Y57" s="625"/>
      <c r="Z57" s="625"/>
      <c r="AA57" s="625"/>
      <c r="AB57" s="625"/>
      <c r="AC57" s="625"/>
      <c r="AD57" s="625"/>
      <c r="AE57" s="625"/>
      <c r="AF57" s="625"/>
      <c r="AG57" s="625"/>
      <c r="AH57" s="625"/>
      <c r="AI57" s="626"/>
      <c r="AJ57" s="87"/>
      <c r="AK57" s="112" t="s">
        <v>112</v>
      </c>
      <c r="AL57" s="112"/>
      <c r="AM57" s="112"/>
      <c r="AN57" s="112"/>
      <c r="AO57" s="112"/>
    </row>
    <row r="58" spans="2:41" s="4" customFormat="1" ht="19.5" customHeight="1">
      <c r="B58" s="433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617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5"/>
      <c r="AJ58" s="87"/>
      <c r="AK58" s="113" t="s">
        <v>175</v>
      </c>
      <c r="AL58" s="113"/>
      <c r="AM58" s="113"/>
      <c r="AN58" s="113"/>
      <c r="AO58" s="113"/>
    </row>
    <row r="59" spans="2:42" s="4" customFormat="1" ht="19.5" customHeight="1">
      <c r="B59" s="436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618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8"/>
      <c r="AJ59" s="110" t="s">
        <v>211</v>
      </c>
      <c r="AP59" s="31"/>
    </row>
    <row r="60" spans="2:42" s="4" customFormat="1" ht="19.5" customHeight="1" thickBot="1">
      <c r="B60" s="619" t="s">
        <v>113</v>
      </c>
      <c r="C60" s="600"/>
      <c r="D60" s="600"/>
      <c r="E60" s="600"/>
      <c r="F60" s="600"/>
      <c r="G60" s="600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599" t="s">
        <v>189</v>
      </c>
      <c r="T60" s="600"/>
      <c r="U60" s="600"/>
      <c r="V60" s="600"/>
      <c r="W60" s="600"/>
      <c r="X60" s="600"/>
      <c r="Y60" s="600"/>
      <c r="Z60" s="601" t="s">
        <v>140</v>
      </c>
      <c r="AA60" s="601"/>
      <c r="AB60" s="601"/>
      <c r="AC60" s="601"/>
      <c r="AD60" s="601"/>
      <c r="AE60" s="601"/>
      <c r="AF60" s="601"/>
      <c r="AG60" s="601"/>
      <c r="AH60" s="601"/>
      <c r="AI60" s="602"/>
      <c r="AJ60" s="95" t="s">
        <v>182</v>
      </c>
      <c r="AK60" s="88"/>
      <c r="AN60" s="31"/>
      <c r="AO60" s="31"/>
      <c r="AP60" s="31"/>
    </row>
    <row r="61" spans="2:42" s="4" customFormat="1" ht="4.5" customHeight="1"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89"/>
      <c r="AI61" s="589"/>
      <c r="AK61" s="31"/>
      <c r="AL61" s="31"/>
      <c r="AM61" s="31"/>
      <c r="AN61" s="31"/>
      <c r="AO61" s="31"/>
      <c r="AP61" s="31"/>
    </row>
    <row r="62" spans="2:42" s="4" customFormat="1" ht="19.5" customHeight="1">
      <c r="B62" s="603">
        <f>B58</f>
        <v>0</v>
      </c>
      <c r="C62" s="604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463" t="s">
        <v>114</v>
      </c>
      <c r="AI62" s="605"/>
      <c r="AK62" s="31"/>
      <c r="AL62" s="31"/>
      <c r="AM62" s="31"/>
      <c r="AN62" s="31"/>
      <c r="AO62" s="31"/>
      <c r="AP62" s="31"/>
    </row>
    <row r="63" spans="2:42" s="4" customFormat="1" ht="19.5" customHeight="1">
      <c r="B63" s="606" t="s">
        <v>26</v>
      </c>
      <c r="C63" s="607"/>
      <c r="D63" s="607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07"/>
      <c r="P63" s="607"/>
      <c r="Q63" s="607"/>
      <c r="R63" s="607"/>
      <c r="S63" s="607"/>
      <c r="T63" s="607"/>
      <c r="U63" s="607"/>
      <c r="V63" s="607"/>
      <c r="W63" s="607"/>
      <c r="X63" s="607"/>
      <c r="Y63" s="607"/>
      <c r="Z63" s="607"/>
      <c r="AA63" s="607"/>
      <c r="AB63" s="607"/>
      <c r="AC63" s="607"/>
      <c r="AD63" s="607"/>
      <c r="AE63" s="607"/>
      <c r="AF63" s="607"/>
      <c r="AG63" s="607"/>
      <c r="AH63" s="607"/>
      <c r="AI63" s="608"/>
      <c r="AK63" s="31"/>
      <c r="AL63" s="31"/>
      <c r="AM63" s="31"/>
      <c r="AN63" s="31"/>
      <c r="AO63" s="31"/>
      <c r="AP63" s="31"/>
    </row>
    <row r="64" spans="2:39" s="4" customFormat="1" ht="19.5" customHeight="1">
      <c r="B64" s="596" t="s">
        <v>27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8"/>
      <c r="N64" s="610" t="s">
        <v>202</v>
      </c>
      <c r="O64" s="611"/>
      <c r="P64" s="612"/>
      <c r="Q64" s="64"/>
      <c r="R64" s="616" t="s">
        <v>28</v>
      </c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8"/>
      <c r="AD64" s="610" t="s">
        <v>202</v>
      </c>
      <c r="AE64" s="611"/>
      <c r="AF64" s="612"/>
      <c r="AG64" s="420" t="s">
        <v>50</v>
      </c>
      <c r="AH64" s="421"/>
      <c r="AI64" s="595"/>
      <c r="AJ64" s="497" t="s">
        <v>231</v>
      </c>
      <c r="AK64" s="498"/>
      <c r="AL64" s="498"/>
      <c r="AM64" s="498"/>
    </row>
    <row r="65" spans="2:39" s="4" customFormat="1" ht="19.5" customHeight="1">
      <c r="B65" s="460" t="s">
        <v>143</v>
      </c>
      <c r="C65" s="404"/>
      <c r="D65" s="404"/>
      <c r="E65" s="404"/>
      <c r="F65" s="404"/>
      <c r="G65" s="404"/>
      <c r="H65" s="586"/>
      <c r="I65" s="587"/>
      <c r="J65" s="587"/>
      <c r="K65" s="587"/>
      <c r="L65" s="587"/>
      <c r="M65" s="588"/>
      <c r="N65" s="613"/>
      <c r="O65" s="614"/>
      <c r="P65" s="615"/>
      <c r="Q65" s="64"/>
      <c r="R65" s="420" t="s">
        <v>143</v>
      </c>
      <c r="S65" s="421"/>
      <c r="T65" s="421"/>
      <c r="U65" s="421"/>
      <c r="V65" s="421"/>
      <c r="W65" s="456"/>
      <c r="X65" s="586"/>
      <c r="Y65" s="587"/>
      <c r="Z65" s="587"/>
      <c r="AA65" s="587"/>
      <c r="AB65" s="587"/>
      <c r="AC65" s="588"/>
      <c r="AD65" s="613"/>
      <c r="AE65" s="614"/>
      <c r="AF65" s="615"/>
      <c r="AG65" s="520" t="e">
        <f>X65/H65</f>
        <v>#DIV/0!</v>
      </c>
      <c r="AH65" s="521"/>
      <c r="AI65" s="522"/>
      <c r="AJ65" s="497"/>
      <c r="AK65" s="498"/>
      <c r="AL65" s="498"/>
      <c r="AM65" s="498"/>
    </row>
    <row r="66" spans="2:39" s="4" customFormat="1" ht="19.5" customHeight="1">
      <c r="B66" s="53"/>
      <c r="C66" s="562" t="s">
        <v>141</v>
      </c>
      <c r="D66" s="590"/>
      <c r="E66" s="590"/>
      <c r="F66" s="590"/>
      <c r="G66" s="591"/>
      <c r="H66" s="570"/>
      <c r="I66" s="571"/>
      <c r="J66" s="571"/>
      <c r="K66" s="571"/>
      <c r="L66" s="571"/>
      <c r="M66" s="572"/>
      <c r="N66" s="523" t="e">
        <f>H66/$H$65</f>
        <v>#DIV/0!</v>
      </c>
      <c r="O66" s="524"/>
      <c r="P66" s="560"/>
      <c r="Q66" s="64"/>
      <c r="R66" s="81"/>
      <c r="S66" s="562" t="s">
        <v>141</v>
      </c>
      <c r="T66" s="590"/>
      <c r="U66" s="590"/>
      <c r="V66" s="590"/>
      <c r="W66" s="591"/>
      <c r="X66" s="570"/>
      <c r="Y66" s="571"/>
      <c r="Z66" s="571"/>
      <c r="AA66" s="571"/>
      <c r="AB66" s="571"/>
      <c r="AC66" s="572"/>
      <c r="AD66" s="523" t="e">
        <f>X66/X65</f>
        <v>#DIV/0!</v>
      </c>
      <c r="AE66" s="524"/>
      <c r="AF66" s="524"/>
      <c r="AG66" s="523" t="e">
        <f>X66/H66</f>
        <v>#DIV/0!</v>
      </c>
      <c r="AH66" s="524"/>
      <c r="AI66" s="525"/>
      <c r="AJ66" s="497"/>
      <c r="AK66" s="498"/>
      <c r="AL66" s="498"/>
      <c r="AM66" s="498"/>
    </row>
    <row r="67" spans="2:42" s="4" customFormat="1" ht="19.5" customHeight="1">
      <c r="B67" s="53"/>
      <c r="C67" s="592"/>
      <c r="D67" s="593"/>
      <c r="E67" s="593"/>
      <c r="F67" s="593"/>
      <c r="G67" s="594"/>
      <c r="H67" s="573"/>
      <c r="I67" s="574"/>
      <c r="J67" s="574"/>
      <c r="K67" s="574"/>
      <c r="L67" s="574"/>
      <c r="M67" s="575"/>
      <c r="N67" s="526"/>
      <c r="O67" s="527"/>
      <c r="P67" s="561"/>
      <c r="Q67" s="64"/>
      <c r="R67" s="81"/>
      <c r="S67" s="592"/>
      <c r="T67" s="593"/>
      <c r="U67" s="593"/>
      <c r="V67" s="593"/>
      <c r="W67" s="594"/>
      <c r="X67" s="573"/>
      <c r="Y67" s="574"/>
      <c r="Z67" s="574"/>
      <c r="AA67" s="574"/>
      <c r="AB67" s="574"/>
      <c r="AC67" s="575"/>
      <c r="AD67" s="526"/>
      <c r="AE67" s="527"/>
      <c r="AF67" s="527"/>
      <c r="AG67" s="526"/>
      <c r="AH67" s="527"/>
      <c r="AI67" s="528"/>
      <c r="AJ67" s="497"/>
      <c r="AK67" s="498"/>
      <c r="AL67" s="498"/>
      <c r="AM67" s="498"/>
      <c r="AN67" s="82"/>
      <c r="AO67" s="82"/>
      <c r="AP67" s="31"/>
    </row>
    <row r="68" spans="2:42" s="4" customFormat="1" ht="19.5" customHeight="1">
      <c r="B68" s="53"/>
      <c r="C68" s="484" t="s">
        <v>31</v>
      </c>
      <c r="D68" s="484"/>
      <c r="E68" s="484"/>
      <c r="F68" s="484"/>
      <c r="G68" s="484"/>
      <c r="H68" s="568"/>
      <c r="I68" s="568"/>
      <c r="J68" s="568"/>
      <c r="K68" s="568"/>
      <c r="L68" s="568"/>
      <c r="M68" s="568"/>
      <c r="N68" s="538" t="e">
        <f>H68/$H$65</f>
        <v>#DIV/0!</v>
      </c>
      <c r="O68" s="538"/>
      <c r="P68" s="538"/>
      <c r="Q68" s="64"/>
      <c r="R68" s="81"/>
      <c r="S68" s="454" t="s">
        <v>31</v>
      </c>
      <c r="T68" s="408"/>
      <c r="U68" s="408"/>
      <c r="V68" s="408"/>
      <c r="W68" s="455"/>
      <c r="X68" s="586"/>
      <c r="Y68" s="587"/>
      <c r="Z68" s="587"/>
      <c r="AA68" s="587"/>
      <c r="AB68" s="587"/>
      <c r="AC68" s="588"/>
      <c r="AD68" s="520" t="e">
        <f>X68/$X$65</f>
        <v>#DIV/0!</v>
      </c>
      <c r="AE68" s="521"/>
      <c r="AF68" s="521"/>
      <c r="AG68" s="520" t="e">
        <f>X68/H68</f>
        <v>#DIV/0!</v>
      </c>
      <c r="AH68" s="521"/>
      <c r="AI68" s="522"/>
      <c r="AJ68" s="497"/>
      <c r="AK68" s="498"/>
      <c r="AL68" s="498"/>
      <c r="AM68" s="498"/>
      <c r="AN68" s="82"/>
      <c r="AO68" s="82"/>
      <c r="AP68" s="31"/>
    </row>
    <row r="69" spans="2:42" s="4" customFormat="1" ht="19.5" customHeight="1">
      <c r="B69" s="53"/>
      <c r="C69" s="484" t="s">
        <v>32</v>
      </c>
      <c r="D69" s="484"/>
      <c r="E69" s="484"/>
      <c r="F69" s="484"/>
      <c r="G69" s="484"/>
      <c r="H69" s="568"/>
      <c r="I69" s="568"/>
      <c r="J69" s="568"/>
      <c r="K69" s="568"/>
      <c r="L69" s="568"/>
      <c r="M69" s="568"/>
      <c r="N69" s="538" t="e">
        <f>H69/$H$65</f>
        <v>#DIV/0!</v>
      </c>
      <c r="O69" s="538"/>
      <c r="P69" s="538"/>
      <c r="Q69" s="64"/>
      <c r="R69" s="81"/>
      <c r="S69" s="454" t="s">
        <v>32</v>
      </c>
      <c r="T69" s="408"/>
      <c r="U69" s="408"/>
      <c r="V69" s="408"/>
      <c r="W69" s="455"/>
      <c r="X69" s="586"/>
      <c r="Y69" s="587"/>
      <c r="Z69" s="587"/>
      <c r="AA69" s="587"/>
      <c r="AB69" s="587"/>
      <c r="AC69" s="588"/>
      <c r="AD69" s="520" t="e">
        <f>X69/$X$65</f>
        <v>#DIV/0!</v>
      </c>
      <c r="AE69" s="521"/>
      <c r="AF69" s="521"/>
      <c r="AG69" s="520" t="e">
        <f>X69/H69</f>
        <v>#DIV/0!</v>
      </c>
      <c r="AH69" s="521"/>
      <c r="AI69" s="522"/>
      <c r="AJ69" s="497"/>
      <c r="AK69" s="498"/>
      <c r="AL69" s="498"/>
      <c r="AM69" s="498"/>
      <c r="AN69" s="82"/>
      <c r="AO69" s="82"/>
      <c r="AP69" s="31"/>
    </row>
    <row r="70" spans="2:42" s="4" customFormat="1" ht="19.5" customHeight="1">
      <c r="B70" s="53"/>
      <c r="C70" s="562" t="s">
        <v>161</v>
      </c>
      <c r="D70" s="563"/>
      <c r="E70" s="563"/>
      <c r="F70" s="563"/>
      <c r="G70" s="564"/>
      <c r="H70" s="570"/>
      <c r="I70" s="571"/>
      <c r="J70" s="571"/>
      <c r="K70" s="571"/>
      <c r="L70" s="571"/>
      <c r="M70" s="572"/>
      <c r="N70" s="523" t="e">
        <f>H70/$H$65</f>
        <v>#DIV/0!</v>
      </c>
      <c r="O70" s="524"/>
      <c r="P70" s="560"/>
      <c r="Q70" s="64"/>
      <c r="R70" s="81"/>
      <c r="S70" s="562" t="s">
        <v>161</v>
      </c>
      <c r="T70" s="563"/>
      <c r="U70" s="563"/>
      <c r="V70" s="563"/>
      <c r="W70" s="564"/>
      <c r="X70" s="570"/>
      <c r="Y70" s="571"/>
      <c r="Z70" s="571"/>
      <c r="AA70" s="571"/>
      <c r="AB70" s="571"/>
      <c r="AC70" s="572"/>
      <c r="AD70" s="523" t="e">
        <f>X70/$X$65</f>
        <v>#DIV/0!</v>
      </c>
      <c r="AE70" s="524"/>
      <c r="AF70" s="524"/>
      <c r="AG70" s="523" t="e">
        <f>X70/H70</f>
        <v>#DIV/0!</v>
      </c>
      <c r="AH70" s="524"/>
      <c r="AI70" s="525"/>
      <c r="AJ70" s="497"/>
      <c r="AK70" s="498"/>
      <c r="AL70" s="498"/>
      <c r="AM70" s="498"/>
      <c r="AN70" s="82"/>
      <c r="AO70" s="82"/>
      <c r="AP70" s="31"/>
    </row>
    <row r="71" spans="2:42" s="4" customFormat="1" ht="19.5" customHeight="1">
      <c r="B71" s="53"/>
      <c r="C71" s="565"/>
      <c r="D71" s="566"/>
      <c r="E71" s="566"/>
      <c r="F71" s="566"/>
      <c r="G71" s="567"/>
      <c r="H71" s="573"/>
      <c r="I71" s="574"/>
      <c r="J71" s="574"/>
      <c r="K71" s="574"/>
      <c r="L71" s="574"/>
      <c r="M71" s="575"/>
      <c r="N71" s="526"/>
      <c r="O71" s="527"/>
      <c r="P71" s="561"/>
      <c r="Q71" s="64"/>
      <c r="R71" s="81"/>
      <c r="S71" s="565"/>
      <c r="T71" s="566"/>
      <c r="U71" s="566"/>
      <c r="V71" s="566"/>
      <c r="W71" s="567"/>
      <c r="X71" s="573"/>
      <c r="Y71" s="574"/>
      <c r="Z71" s="574"/>
      <c r="AA71" s="574"/>
      <c r="AB71" s="574"/>
      <c r="AC71" s="575"/>
      <c r="AD71" s="526"/>
      <c r="AE71" s="527"/>
      <c r="AF71" s="527"/>
      <c r="AG71" s="526"/>
      <c r="AH71" s="527"/>
      <c r="AI71" s="528"/>
      <c r="AJ71" s="497"/>
      <c r="AK71" s="498"/>
      <c r="AL71" s="498"/>
      <c r="AM71" s="498"/>
      <c r="AN71" s="82"/>
      <c r="AO71" s="82"/>
      <c r="AP71" s="31"/>
    </row>
    <row r="72" spans="2:42" s="4" customFormat="1" ht="19.5" customHeight="1">
      <c r="B72" s="53"/>
      <c r="C72" s="562" t="s">
        <v>142</v>
      </c>
      <c r="D72" s="563"/>
      <c r="E72" s="563"/>
      <c r="F72" s="563"/>
      <c r="G72" s="564"/>
      <c r="H72" s="570"/>
      <c r="I72" s="571"/>
      <c r="J72" s="571"/>
      <c r="K72" s="571"/>
      <c r="L72" s="571"/>
      <c r="M72" s="572"/>
      <c r="N72" s="523" t="e">
        <f>H72/$H$65</f>
        <v>#DIV/0!</v>
      </c>
      <c r="O72" s="524"/>
      <c r="P72" s="560"/>
      <c r="Q72" s="64"/>
      <c r="R72" s="81"/>
      <c r="S72" s="562" t="s">
        <v>142</v>
      </c>
      <c r="T72" s="563"/>
      <c r="U72" s="563"/>
      <c r="V72" s="563"/>
      <c r="W72" s="564"/>
      <c r="X72" s="570"/>
      <c r="Y72" s="571"/>
      <c r="Z72" s="571"/>
      <c r="AA72" s="571"/>
      <c r="AB72" s="571"/>
      <c r="AC72" s="572"/>
      <c r="AD72" s="523" t="e">
        <f>X72/$X$65</f>
        <v>#DIV/0!</v>
      </c>
      <c r="AE72" s="524"/>
      <c r="AF72" s="524"/>
      <c r="AG72" s="523" t="e">
        <f>X72/H72</f>
        <v>#DIV/0!</v>
      </c>
      <c r="AH72" s="524"/>
      <c r="AI72" s="525"/>
      <c r="AJ72" s="497"/>
      <c r="AK72" s="498"/>
      <c r="AL72" s="498"/>
      <c r="AM72" s="498"/>
      <c r="AN72" s="82"/>
      <c r="AO72" s="82"/>
      <c r="AP72" s="31"/>
    </row>
    <row r="73" spans="2:42" s="4" customFormat="1" ht="19.5" customHeight="1">
      <c r="B73" s="53"/>
      <c r="C73" s="565"/>
      <c r="D73" s="566"/>
      <c r="E73" s="566"/>
      <c r="F73" s="566"/>
      <c r="G73" s="567"/>
      <c r="H73" s="573"/>
      <c r="I73" s="574"/>
      <c r="J73" s="574"/>
      <c r="K73" s="574"/>
      <c r="L73" s="574"/>
      <c r="M73" s="575"/>
      <c r="N73" s="526"/>
      <c r="O73" s="527"/>
      <c r="P73" s="561"/>
      <c r="Q73" s="64"/>
      <c r="R73" s="81"/>
      <c r="S73" s="565"/>
      <c r="T73" s="566"/>
      <c r="U73" s="566"/>
      <c r="V73" s="566"/>
      <c r="W73" s="567"/>
      <c r="X73" s="573"/>
      <c r="Y73" s="574"/>
      <c r="Z73" s="574"/>
      <c r="AA73" s="574"/>
      <c r="AB73" s="574"/>
      <c r="AC73" s="575"/>
      <c r="AD73" s="526"/>
      <c r="AE73" s="527"/>
      <c r="AF73" s="527"/>
      <c r="AG73" s="526"/>
      <c r="AH73" s="527"/>
      <c r="AI73" s="528"/>
      <c r="AJ73" s="497"/>
      <c r="AK73" s="498"/>
      <c r="AL73" s="498"/>
      <c r="AM73" s="498"/>
      <c r="AN73" s="82"/>
      <c r="AO73" s="82"/>
      <c r="AP73" s="31"/>
    </row>
    <row r="74" spans="2:42" s="4" customFormat="1" ht="19.5" customHeight="1">
      <c r="B74" s="53"/>
      <c r="C74" s="484" t="s">
        <v>34</v>
      </c>
      <c r="D74" s="484"/>
      <c r="E74" s="484"/>
      <c r="F74" s="484"/>
      <c r="G74" s="484"/>
      <c r="H74" s="568"/>
      <c r="I74" s="568"/>
      <c r="J74" s="568"/>
      <c r="K74" s="568"/>
      <c r="L74" s="568"/>
      <c r="M74" s="568"/>
      <c r="N74" s="538" t="e">
        <f>H74/$H$65</f>
        <v>#DIV/0!</v>
      </c>
      <c r="O74" s="538"/>
      <c r="P74" s="538"/>
      <c r="Q74" s="64"/>
      <c r="R74" s="81"/>
      <c r="S74" s="454" t="s">
        <v>34</v>
      </c>
      <c r="T74" s="408"/>
      <c r="U74" s="408"/>
      <c r="V74" s="408"/>
      <c r="W74" s="455"/>
      <c r="X74" s="586"/>
      <c r="Y74" s="587"/>
      <c r="Z74" s="587"/>
      <c r="AA74" s="587"/>
      <c r="AB74" s="587"/>
      <c r="AC74" s="588"/>
      <c r="AD74" s="520" t="e">
        <f>X74/$X$65</f>
        <v>#DIV/0!</v>
      </c>
      <c r="AE74" s="521"/>
      <c r="AF74" s="521"/>
      <c r="AG74" s="520" t="e">
        <f>X74/H74</f>
        <v>#DIV/0!</v>
      </c>
      <c r="AH74" s="521"/>
      <c r="AI74" s="522"/>
      <c r="AJ74" s="497"/>
      <c r="AK74" s="498"/>
      <c r="AL74" s="498"/>
      <c r="AM74" s="498"/>
      <c r="AN74" s="82"/>
      <c r="AO74" s="82"/>
      <c r="AP74" s="31"/>
    </row>
    <row r="75" spans="2:42" s="4" customFormat="1" ht="19.5" customHeight="1">
      <c r="B75" s="53"/>
      <c r="C75" s="484" t="s">
        <v>35</v>
      </c>
      <c r="D75" s="484"/>
      <c r="E75" s="484"/>
      <c r="F75" s="484"/>
      <c r="G75" s="484"/>
      <c r="H75" s="568"/>
      <c r="I75" s="568"/>
      <c r="J75" s="568"/>
      <c r="K75" s="568"/>
      <c r="L75" s="568"/>
      <c r="M75" s="568"/>
      <c r="N75" s="538" t="e">
        <f>H75/$H$65</f>
        <v>#DIV/0!</v>
      </c>
      <c r="O75" s="538"/>
      <c r="P75" s="538"/>
      <c r="Q75" s="64"/>
      <c r="R75" s="81"/>
      <c r="S75" s="454" t="s">
        <v>35</v>
      </c>
      <c r="T75" s="408"/>
      <c r="U75" s="408"/>
      <c r="V75" s="408"/>
      <c r="W75" s="455"/>
      <c r="X75" s="586"/>
      <c r="Y75" s="587"/>
      <c r="Z75" s="587"/>
      <c r="AA75" s="587"/>
      <c r="AB75" s="587"/>
      <c r="AC75" s="588"/>
      <c r="AD75" s="520" t="e">
        <f>X75/$X$65</f>
        <v>#DIV/0!</v>
      </c>
      <c r="AE75" s="521"/>
      <c r="AF75" s="521"/>
      <c r="AG75" s="520" t="e">
        <f>X75/H75</f>
        <v>#DIV/0!</v>
      </c>
      <c r="AH75" s="521"/>
      <c r="AI75" s="522"/>
      <c r="AJ75" s="497"/>
      <c r="AK75" s="498"/>
      <c r="AL75" s="498"/>
      <c r="AM75" s="498"/>
      <c r="AN75" s="31"/>
      <c r="AO75" s="31"/>
      <c r="AP75" s="31"/>
    </row>
    <row r="76" spans="2:42" s="4" customFormat="1" ht="19.5" customHeight="1">
      <c r="B76" s="536" t="s">
        <v>179</v>
      </c>
      <c r="C76" s="484"/>
      <c r="D76" s="484"/>
      <c r="E76" s="484"/>
      <c r="F76" s="484"/>
      <c r="G76" s="484"/>
      <c r="H76" s="537">
        <f>SUM(H66:M75)</f>
        <v>0</v>
      </c>
      <c r="I76" s="537"/>
      <c r="J76" s="537"/>
      <c r="K76" s="537"/>
      <c r="L76" s="537"/>
      <c r="M76" s="537"/>
      <c r="N76" s="538" t="e">
        <f>H76/$H$65</f>
        <v>#DIV/0!</v>
      </c>
      <c r="O76" s="538"/>
      <c r="P76" s="538"/>
      <c r="Q76" s="64"/>
      <c r="R76" s="585" t="s">
        <v>179</v>
      </c>
      <c r="S76" s="484"/>
      <c r="T76" s="484"/>
      <c r="U76" s="484"/>
      <c r="V76" s="484"/>
      <c r="W76" s="484"/>
      <c r="X76" s="546">
        <f>SUM(X66:AC75)</f>
        <v>0</v>
      </c>
      <c r="Y76" s="547"/>
      <c r="Z76" s="547"/>
      <c r="AA76" s="547"/>
      <c r="AB76" s="547"/>
      <c r="AC76" s="559"/>
      <c r="AD76" s="520" t="e">
        <f>X76/$X$65</f>
        <v>#DIV/0!</v>
      </c>
      <c r="AE76" s="521"/>
      <c r="AF76" s="521"/>
      <c r="AG76" s="520" t="e">
        <f>X76/H76</f>
        <v>#DIV/0!</v>
      </c>
      <c r="AH76" s="521"/>
      <c r="AI76" s="522"/>
      <c r="AJ76" s="497"/>
      <c r="AK76" s="498"/>
      <c r="AL76" s="498"/>
      <c r="AM76" s="498"/>
      <c r="AN76" s="31"/>
      <c r="AO76" s="31"/>
      <c r="AP76" s="31"/>
    </row>
    <row r="77" spans="2:42" s="4" customFormat="1" ht="19.5" customHeight="1">
      <c r="B77" s="483" t="s">
        <v>162</v>
      </c>
      <c r="C77" s="484"/>
      <c r="D77" s="484"/>
      <c r="E77" s="484"/>
      <c r="F77" s="484"/>
      <c r="G77" s="484"/>
      <c r="H77" s="580">
        <f>H65-H76</f>
        <v>0</v>
      </c>
      <c r="I77" s="580"/>
      <c r="J77" s="580"/>
      <c r="K77" s="580"/>
      <c r="L77" s="580"/>
      <c r="M77" s="580"/>
      <c r="N77" s="538" t="e">
        <f>H77/$H$65</f>
        <v>#DIV/0!</v>
      </c>
      <c r="O77" s="538"/>
      <c r="P77" s="538"/>
      <c r="Q77" s="64"/>
      <c r="R77" s="484" t="s">
        <v>162</v>
      </c>
      <c r="S77" s="484"/>
      <c r="T77" s="484"/>
      <c r="U77" s="484"/>
      <c r="V77" s="484"/>
      <c r="W77" s="484"/>
      <c r="X77" s="582">
        <f>X65-X76</f>
        <v>0</v>
      </c>
      <c r="Y77" s="583"/>
      <c r="Z77" s="583"/>
      <c r="AA77" s="583"/>
      <c r="AB77" s="583"/>
      <c r="AC77" s="584"/>
      <c r="AD77" s="520" t="e">
        <f>X77/$X$65</f>
        <v>#DIV/0!</v>
      </c>
      <c r="AE77" s="521"/>
      <c r="AF77" s="521"/>
      <c r="AG77" s="520" t="e">
        <f>X77/H77</f>
        <v>#DIV/0!</v>
      </c>
      <c r="AH77" s="521"/>
      <c r="AI77" s="522"/>
      <c r="AJ77" s="497"/>
      <c r="AK77" s="498"/>
      <c r="AL77" s="498"/>
      <c r="AM77" s="498"/>
      <c r="AN77" s="31"/>
      <c r="AO77" s="31"/>
      <c r="AP77" s="31"/>
    </row>
    <row r="78" spans="2:42" s="4" customFormat="1" ht="4.5" customHeight="1" thickBot="1">
      <c r="B78" s="127"/>
      <c r="C78" s="128"/>
      <c r="D78" s="128"/>
      <c r="E78" s="128"/>
      <c r="F78" s="128"/>
      <c r="G78" s="128"/>
      <c r="H78" s="71"/>
      <c r="I78" s="71"/>
      <c r="J78" s="71"/>
      <c r="K78" s="71"/>
      <c r="L78" s="71"/>
      <c r="M78" s="71"/>
      <c r="N78" s="72"/>
      <c r="O78" s="72"/>
      <c r="P78" s="72"/>
      <c r="Q78" s="64"/>
      <c r="R78" s="128"/>
      <c r="S78" s="128"/>
      <c r="T78" s="128"/>
      <c r="U78" s="128"/>
      <c r="V78" s="128"/>
      <c r="W78" s="128"/>
      <c r="X78" s="71"/>
      <c r="Y78" s="71"/>
      <c r="Z78" s="71"/>
      <c r="AA78" s="71"/>
      <c r="AB78" s="71"/>
      <c r="AC78" s="71"/>
      <c r="AD78" s="72"/>
      <c r="AE78" s="72"/>
      <c r="AF78" s="72"/>
      <c r="AG78" s="72"/>
      <c r="AH78" s="72"/>
      <c r="AI78" s="73"/>
      <c r="AK78" s="31"/>
      <c r="AL78" s="31"/>
      <c r="AM78" s="31"/>
      <c r="AN78" s="31"/>
      <c r="AO78" s="31"/>
      <c r="AP78" s="31"/>
    </row>
    <row r="79" spans="2:42" s="4" customFormat="1" ht="19.5" customHeight="1">
      <c r="B79" s="55"/>
      <c r="C79" s="577"/>
      <c r="D79" s="578"/>
      <c r="E79" s="578"/>
      <c r="F79" s="578"/>
      <c r="G79" s="578"/>
      <c r="H79" s="579"/>
      <c r="I79" s="539" t="s">
        <v>115</v>
      </c>
      <c r="J79" s="540"/>
      <c r="K79" s="540"/>
      <c r="L79" s="540"/>
      <c r="M79" s="569"/>
      <c r="N79" s="539" t="s">
        <v>116</v>
      </c>
      <c r="O79" s="540"/>
      <c r="P79" s="540"/>
      <c r="Q79" s="540"/>
      <c r="R79" s="541"/>
      <c r="S79" s="581"/>
      <c r="T79" s="540"/>
      <c r="U79" s="540"/>
      <c r="V79" s="540"/>
      <c r="W79" s="540"/>
      <c r="X79" s="569"/>
      <c r="Y79" s="539" t="s">
        <v>117</v>
      </c>
      <c r="Z79" s="540"/>
      <c r="AA79" s="540"/>
      <c r="AB79" s="540"/>
      <c r="AC79" s="569"/>
      <c r="AD79" s="539" t="s">
        <v>118</v>
      </c>
      <c r="AE79" s="540"/>
      <c r="AF79" s="540"/>
      <c r="AG79" s="540"/>
      <c r="AH79" s="541"/>
      <c r="AI79" s="54"/>
      <c r="AJ79" s="497" t="s">
        <v>232</v>
      </c>
      <c r="AK79" s="498"/>
      <c r="AL79" s="498"/>
      <c r="AM79" s="498"/>
      <c r="AN79" s="31"/>
      <c r="AO79" s="31"/>
      <c r="AP79" s="31"/>
    </row>
    <row r="80" spans="2:42" s="4" customFormat="1" ht="19.5" customHeight="1">
      <c r="B80" s="55"/>
      <c r="C80" s="447" t="s">
        <v>119</v>
      </c>
      <c r="D80" s="408"/>
      <c r="E80" s="408"/>
      <c r="F80" s="408"/>
      <c r="G80" s="408"/>
      <c r="H80" s="455"/>
      <c r="I80" s="529">
        <f>H65</f>
        <v>0</v>
      </c>
      <c r="J80" s="530"/>
      <c r="K80" s="530"/>
      <c r="L80" s="530"/>
      <c r="M80" s="531"/>
      <c r="N80" s="529">
        <f>X65</f>
        <v>0</v>
      </c>
      <c r="O80" s="530"/>
      <c r="P80" s="530"/>
      <c r="Q80" s="530"/>
      <c r="R80" s="558"/>
      <c r="S80" s="447" t="s">
        <v>122</v>
      </c>
      <c r="T80" s="408"/>
      <c r="U80" s="408"/>
      <c r="V80" s="408"/>
      <c r="W80" s="408"/>
      <c r="X80" s="455"/>
      <c r="Y80" s="532"/>
      <c r="Z80" s="533"/>
      <c r="AA80" s="533"/>
      <c r="AB80" s="533"/>
      <c r="AC80" s="534"/>
      <c r="AD80" s="532"/>
      <c r="AE80" s="533"/>
      <c r="AF80" s="533"/>
      <c r="AG80" s="533"/>
      <c r="AH80" s="535"/>
      <c r="AI80" s="54"/>
      <c r="AJ80" s="497"/>
      <c r="AK80" s="498"/>
      <c r="AL80" s="498"/>
      <c r="AM80" s="498"/>
      <c r="AN80" s="31"/>
      <c r="AO80" s="31"/>
      <c r="AP80" s="31"/>
    </row>
    <row r="81" spans="2:42" s="4" customFormat="1" ht="19.5" customHeight="1">
      <c r="B81" s="55"/>
      <c r="C81" s="447" t="s">
        <v>120</v>
      </c>
      <c r="D81" s="408"/>
      <c r="E81" s="408"/>
      <c r="F81" s="408"/>
      <c r="G81" s="408"/>
      <c r="H81" s="455"/>
      <c r="I81" s="529">
        <f>H76</f>
        <v>0</v>
      </c>
      <c r="J81" s="530"/>
      <c r="K81" s="530"/>
      <c r="L81" s="530"/>
      <c r="M81" s="531"/>
      <c r="N81" s="529">
        <f>X76</f>
        <v>0</v>
      </c>
      <c r="O81" s="530"/>
      <c r="P81" s="530"/>
      <c r="Q81" s="530"/>
      <c r="R81" s="558"/>
      <c r="S81" s="447" t="s">
        <v>120</v>
      </c>
      <c r="T81" s="408"/>
      <c r="U81" s="408"/>
      <c r="V81" s="408"/>
      <c r="W81" s="408"/>
      <c r="X81" s="455"/>
      <c r="Y81" s="546">
        <f>Y80*Y82</f>
        <v>0</v>
      </c>
      <c r="Z81" s="547"/>
      <c r="AA81" s="547"/>
      <c r="AB81" s="547"/>
      <c r="AC81" s="559"/>
      <c r="AD81" s="546">
        <f>AD80*AD82</f>
        <v>0</v>
      </c>
      <c r="AE81" s="547"/>
      <c r="AF81" s="547"/>
      <c r="AG81" s="547"/>
      <c r="AH81" s="548"/>
      <c r="AI81" s="93"/>
      <c r="AJ81" s="497"/>
      <c r="AK81" s="498"/>
      <c r="AL81" s="498"/>
      <c r="AM81" s="498"/>
      <c r="AN81" s="31"/>
      <c r="AO81" s="31"/>
      <c r="AP81" s="31"/>
    </row>
    <row r="82" spans="2:42" s="4" customFormat="1" ht="19.5" customHeight="1">
      <c r="B82" s="55"/>
      <c r="C82" s="447" t="s">
        <v>121</v>
      </c>
      <c r="D82" s="408"/>
      <c r="E82" s="408"/>
      <c r="F82" s="408"/>
      <c r="G82" s="408"/>
      <c r="H82" s="455"/>
      <c r="I82" s="551" t="e">
        <f>N76</f>
        <v>#DIV/0!</v>
      </c>
      <c r="J82" s="552"/>
      <c r="K82" s="552"/>
      <c r="L82" s="552"/>
      <c r="M82" s="553"/>
      <c r="N82" s="551" t="e">
        <f>AD76</f>
        <v>#DIV/0!</v>
      </c>
      <c r="O82" s="552"/>
      <c r="P82" s="552"/>
      <c r="Q82" s="552"/>
      <c r="R82" s="554"/>
      <c r="S82" s="447" t="s">
        <v>123</v>
      </c>
      <c r="T82" s="408"/>
      <c r="U82" s="408"/>
      <c r="V82" s="408"/>
      <c r="W82" s="408"/>
      <c r="X82" s="455"/>
      <c r="Y82" s="513"/>
      <c r="Z82" s="514"/>
      <c r="AA82" s="514"/>
      <c r="AB82" s="514"/>
      <c r="AC82" s="515"/>
      <c r="AD82" s="555"/>
      <c r="AE82" s="556"/>
      <c r="AF82" s="556"/>
      <c r="AG82" s="556"/>
      <c r="AH82" s="557"/>
      <c r="AI82" s="93"/>
      <c r="AJ82" s="497"/>
      <c r="AK82" s="498"/>
      <c r="AL82" s="498"/>
      <c r="AM82" s="498"/>
      <c r="AN82" s="31"/>
      <c r="AO82" s="31"/>
      <c r="AP82" s="31"/>
    </row>
    <row r="83" spans="2:42" s="4" customFormat="1" ht="19.5" customHeight="1" thickBot="1">
      <c r="B83" s="55"/>
      <c r="C83" s="506" t="s">
        <v>163</v>
      </c>
      <c r="D83" s="507"/>
      <c r="E83" s="507"/>
      <c r="F83" s="507"/>
      <c r="G83" s="507"/>
      <c r="H83" s="508"/>
      <c r="I83" s="509">
        <f>H77</f>
        <v>0</v>
      </c>
      <c r="J83" s="510"/>
      <c r="K83" s="510"/>
      <c r="L83" s="510"/>
      <c r="M83" s="511"/>
      <c r="N83" s="509">
        <f>X77</f>
        <v>0</v>
      </c>
      <c r="O83" s="510"/>
      <c r="P83" s="510"/>
      <c r="Q83" s="510"/>
      <c r="R83" s="512"/>
      <c r="S83" s="506" t="s">
        <v>163</v>
      </c>
      <c r="T83" s="507"/>
      <c r="U83" s="507"/>
      <c r="V83" s="507"/>
      <c r="W83" s="507"/>
      <c r="X83" s="508"/>
      <c r="Y83" s="509">
        <f>Y80-Y81</f>
        <v>0</v>
      </c>
      <c r="Z83" s="510"/>
      <c r="AA83" s="510"/>
      <c r="AB83" s="510"/>
      <c r="AC83" s="511"/>
      <c r="AD83" s="509">
        <f>AD80-AD81</f>
        <v>0</v>
      </c>
      <c r="AE83" s="510"/>
      <c r="AF83" s="510"/>
      <c r="AG83" s="510"/>
      <c r="AH83" s="512"/>
      <c r="AI83" s="93"/>
      <c r="AJ83" s="497"/>
      <c r="AK83" s="498"/>
      <c r="AL83" s="498"/>
      <c r="AM83" s="498"/>
      <c r="AN83" s="31"/>
      <c r="AO83" s="31"/>
      <c r="AP83" s="31"/>
    </row>
    <row r="84" spans="2:42" s="4" customFormat="1" ht="4.5" customHeight="1" thickBot="1">
      <c r="B84" s="74"/>
      <c r="C84" s="75"/>
      <c r="D84" s="75"/>
      <c r="E84" s="75"/>
      <c r="F84" s="76"/>
      <c r="G84" s="77"/>
      <c r="H84" s="77"/>
      <c r="I84" s="77"/>
      <c r="J84" s="77"/>
      <c r="K84" s="77"/>
      <c r="L84" s="77"/>
      <c r="M84" s="78"/>
      <c r="N84" s="78"/>
      <c r="O84" s="78"/>
      <c r="P84" s="78"/>
      <c r="Q84" s="78"/>
      <c r="R84" s="78"/>
      <c r="S84" s="79"/>
      <c r="T84" s="79"/>
      <c r="U84" s="79"/>
      <c r="V84" s="79"/>
      <c r="W84" s="79"/>
      <c r="X84" s="79"/>
      <c r="Y84" s="79"/>
      <c r="Z84" s="68"/>
      <c r="AA84" s="68"/>
      <c r="AB84" s="68"/>
      <c r="AC84" s="68"/>
      <c r="AD84" s="68"/>
      <c r="AE84" s="79"/>
      <c r="AF84" s="79"/>
      <c r="AG84" s="79"/>
      <c r="AH84" s="79"/>
      <c r="AI84" s="80"/>
      <c r="AJ84" s="497"/>
      <c r="AK84" s="498"/>
      <c r="AL84" s="498"/>
      <c r="AM84" s="498"/>
      <c r="AN84" s="31"/>
      <c r="AO84" s="31"/>
      <c r="AP84" s="31"/>
    </row>
    <row r="85" spans="2:42" s="4" customFormat="1" ht="19.5" customHeight="1">
      <c r="B85" s="516" t="s">
        <v>146</v>
      </c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8">
        <f>X65</f>
        <v>0</v>
      </c>
      <c r="N85" s="518"/>
      <c r="O85" s="518"/>
      <c r="P85" s="518"/>
      <c r="Q85" s="518"/>
      <c r="R85" s="519" t="s">
        <v>164</v>
      </c>
      <c r="S85" s="519"/>
      <c r="T85" s="519"/>
      <c r="U85" s="576">
        <f>X77</f>
        <v>0</v>
      </c>
      <c r="V85" s="576"/>
      <c r="W85" s="576"/>
      <c r="X85" s="576"/>
      <c r="Y85" s="576"/>
      <c r="Z85" s="549" t="s">
        <v>52</v>
      </c>
      <c r="AA85" s="549"/>
      <c r="AB85" s="549"/>
      <c r="AC85" s="549"/>
      <c r="AD85" s="549"/>
      <c r="AE85" s="549"/>
      <c r="AF85" s="549"/>
      <c r="AG85" s="549"/>
      <c r="AH85" s="549"/>
      <c r="AI85" s="550"/>
      <c r="AJ85" s="497"/>
      <c r="AK85" s="498"/>
      <c r="AL85" s="498"/>
      <c r="AM85" s="498"/>
      <c r="AN85" s="31"/>
      <c r="AO85" s="31"/>
      <c r="AP85" s="31"/>
    </row>
    <row r="86" spans="2:42" s="4" customFormat="1" ht="30" customHeight="1">
      <c r="B86" s="503" t="s">
        <v>225</v>
      </c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Z86" s="504"/>
      <c r="AA86" s="504"/>
      <c r="AB86" s="504"/>
      <c r="AC86" s="504"/>
      <c r="AD86" s="504"/>
      <c r="AE86" s="504"/>
      <c r="AF86" s="504"/>
      <c r="AG86" s="504"/>
      <c r="AH86" s="504"/>
      <c r="AI86" s="505"/>
      <c r="AJ86" s="497"/>
      <c r="AK86" s="498"/>
      <c r="AL86" s="498"/>
      <c r="AM86" s="498"/>
      <c r="AN86" s="31"/>
      <c r="AO86" s="31"/>
      <c r="AP86" s="31"/>
    </row>
    <row r="87" spans="2:42" s="4" customFormat="1" ht="19.5" customHeight="1">
      <c r="B87" s="433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5"/>
      <c r="AJ87" s="499" t="s">
        <v>209</v>
      </c>
      <c r="AK87" s="500"/>
      <c r="AL87" s="500"/>
      <c r="AM87" s="500"/>
      <c r="AN87" s="31"/>
      <c r="AO87" s="31"/>
      <c r="AP87" s="31"/>
    </row>
    <row r="88" spans="2:42" s="4" customFormat="1" ht="19.5" customHeight="1">
      <c r="B88" s="433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5"/>
      <c r="AJ88" s="499"/>
      <c r="AK88" s="500"/>
      <c r="AL88" s="500"/>
      <c r="AM88" s="500"/>
      <c r="AN88" s="31"/>
      <c r="AO88" s="31"/>
      <c r="AP88" s="31"/>
    </row>
    <row r="89" spans="2:42" s="4" customFormat="1" ht="19.5" customHeight="1">
      <c r="B89" s="433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5"/>
      <c r="AJ89" s="499"/>
      <c r="AK89" s="500"/>
      <c r="AL89" s="500"/>
      <c r="AM89" s="500"/>
      <c r="AN89" s="31"/>
      <c r="AO89" s="31"/>
      <c r="AP89" s="31"/>
    </row>
    <row r="90" spans="2:42" s="4" customFormat="1" ht="19.5" customHeight="1">
      <c r="B90" s="433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5"/>
      <c r="AJ90" s="499"/>
      <c r="AK90" s="500"/>
      <c r="AL90" s="500"/>
      <c r="AM90" s="500"/>
      <c r="AN90" s="31"/>
      <c r="AO90" s="31"/>
      <c r="AP90" s="31"/>
    </row>
    <row r="91" spans="2:42" s="4" customFormat="1" ht="19.5" customHeight="1">
      <c r="B91" s="433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5"/>
      <c r="AJ91" s="499"/>
      <c r="AK91" s="500"/>
      <c r="AL91" s="500"/>
      <c r="AM91" s="500"/>
      <c r="AN91" s="31"/>
      <c r="AO91" s="31"/>
      <c r="AP91" s="31"/>
    </row>
    <row r="92" spans="2:42" s="4" customFormat="1" ht="19.5" customHeight="1">
      <c r="B92" s="433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5"/>
      <c r="AJ92" s="499"/>
      <c r="AK92" s="500"/>
      <c r="AL92" s="500"/>
      <c r="AM92" s="500"/>
      <c r="AN92" s="31"/>
      <c r="AO92" s="31"/>
      <c r="AP92" s="31"/>
    </row>
    <row r="93" spans="2:42" s="4" customFormat="1" ht="19.5" customHeight="1">
      <c r="B93" s="433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5"/>
      <c r="AJ93" s="499"/>
      <c r="AK93" s="500"/>
      <c r="AL93" s="500"/>
      <c r="AM93" s="500"/>
      <c r="AN93" s="31"/>
      <c r="AO93" s="31"/>
      <c r="AP93" s="31"/>
    </row>
    <row r="94" spans="2:42" s="4" customFormat="1" ht="19.5" customHeight="1">
      <c r="B94" s="433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5"/>
      <c r="AJ94" s="499"/>
      <c r="AK94" s="500"/>
      <c r="AL94" s="500"/>
      <c r="AM94" s="500"/>
      <c r="AN94" s="31"/>
      <c r="AO94" s="31"/>
      <c r="AP94" s="31"/>
    </row>
    <row r="95" spans="2:42" s="4" customFormat="1" ht="19.5" customHeight="1">
      <c r="B95" s="433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5"/>
      <c r="AJ95" s="499"/>
      <c r="AK95" s="500"/>
      <c r="AL95" s="500"/>
      <c r="AM95" s="500"/>
      <c r="AN95" s="31"/>
      <c r="AO95" s="31"/>
      <c r="AP95" s="31"/>
    </row>
    <row r="96" spans="2:42" s="4" customFormat="1" ht="19.5" customHeight="1">
      <c r="B96" s="43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5"/>
      <c r="AJ96" s="499"/>
      <c r="AK96" s="500"/>
      <c r="AL96" s="500"/>
      <c r="AM96" s="500"/>
      <c r="AN96" s="31"/>
      <c r="AO96" s="31"/>
      <c r="AP96" s="31"/>
    </row>
    <row r="97" spans="2:42" s="4" customFormat="1" ht="19.5" customHeight="1">
      <c r="B97" s="433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5"/>
      <c r="AJ97" s="499"/>
      <c r="AK97" s="500"/>
      <c r="AL97" s="500"/>
      <c r="AM97" s="500"/>
      <c r="AN97" s="31"/>
      <c r="AO97" s="31"/>
      <c r="AP97" s="31"/>
    </row>
    <row r="98" spans="2:42" s="44" customFormat="1" ht="19.5" customHeight="1">
      <c r="B98" s="436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8"/>
      <c r="AJ98" s="499"/>
      <c r="AK98" s="500"/>
      <c r="AL98" s="500"/>
      <c r="AM98" s="500"/>
      <c r="AN98" s="64"/>
      <c r="AO98" s="64"/>
      <c r="AP98" s="64"/>
    </row>
    <row r="99" spans="2:42" s="44" customFormat="1" ht="19.5" customHeight="1">
      <c r="B99" s="623">
        <f>B58</f>
        <v>0</v>
      </c>
      <c r="C99" s="624"/>
      <c r="D99" s="624"/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5" t="s">
        <v>183</v>
      </c>
      <c r="AA99" s="625"/>
      <c r="AB99" s="625"/>
      <c r="AC99" s="625"/>
      <c r="AD99" s="625"/>
      <c r="AE99" s="625"/>
      <c r="AF99" s="625"/>
      <c r="AG99" s="625"/>
      <c r="AH99" s="625"/>
      <c r="AI99" s="626"/>
      <c r="AJ99" s="96"/>
      <c r="AK99" s="64"/>
      <c r="AL99" s="64"/>
      <c r="AM99" s="64"/>
      <c r="AN99" s="64"/>
      <c r="AO99" s="64"/>
      <c r="AP99" s="64"/>
    </row>
    <row r="100" spans="2:42" s="44" customFormat="1" ht="19.5" customHeight="1">
      <c r="B100" s="627" t="s">
        <v>140</v>
      </c>
      <c r="C100" s="628"/>
      <c r="D100" s="628"/>
      <c r="E100" s="628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9"/>
      <c r="AK100" s="64"/>
      <c r="AL100" s="64"/>
      <c r="AM100" s="64"/>
      <c r="AN100" s="64"/>
      <c r="AO100" s="64"/>
      <c r="AP100" s="64"/>
    </row>
    <row r="101" spans="2:42" s="44" customFormat="1" ht="19.5" customHeight="1">
      <c r="B101" s="542" t="s">
        <v>148</v>
      </c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543">
        <f>Y80</f>
        <v>0</v>
      </c>
      <c r="N101" s="543"/>
      <c r="O101" s="543"/>
      <c r="P101" s="543"/>
      <c r="Q101" s="543"/>
      <c r="R101" s="544" t="s">
        <v>164</v>
      </c>
      <c r="S101" s="544"/>
      <c r="T101" s="544"/>
      <c r="U101" s="545">
        <f>Y83</f>
        <v>0</v>
      </c>
      <c r="V101" s="545"/>
      <c r="W101" s="545"/>
      <c r="X101" s="545"/>
      <c r="Y101" s="545"/>
      <c r="Z101" s="463" t="s">
        <v>124</v>
      </c>
      <c r="AA101" s="463"/>
      <c r="AB101" s="463"/>
      <c r="AC101" s="463"/>
      <c r="AD101" s="463"/>
      <c r="AE101" s="463"/>
      <c r="AF101" s="463"/>
      <c r="AG101" s="463"/>
      <c r="AH101" s="463"/>
      <c r="AI101" s="605"/>
      <c r="AK101" s="64"/>
      <c r="AL101" s="64"/>
      <c r="AM101" s="64"/>
      <c r="AN101" s="64"/>
      <c r="AO101" s="64"/>
      <c r="AP101" s="64"/>
    </row>
    <row r="102" spans="2:42" s="44" customFormat="1" ht="19.5" customHeight="1">
      <c r="B102" s="433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5"/>
      <c r="AJ102" s="501" t="s">
        <v>190</v>
      </c>
      <c r="AK102" s="502"/>
      <c r="AL102" s="502"/>
      <c r="AM102" s="64"/>
      <c r="AN102" s="64"/>
      <c r="AO102" s="64"/>
      <c r="AP102" s="64"/>
    </row>
    <row r="103" spans="2:42" s="44" customFormat="1" ht="19.5" customHeight="1">
      <c r="B103" s="433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5"/>
      <c r="AJ103" s="501"/>
      <c r="AK103" s="502"/>
      <c r="AL103" s="502"/>
      <c r="AM103" s="64"/>
      <c r="AN103" s="64"/>
      <c r="AO103" s="64"/>
      <c r="AP103" s="64"/>
    </row>
    <row r="104" spans="2:42" s="44" customFormat="1" ht="19.5" customHeight="1">
      <c r="B104" s="436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8"/>
      <c r="AJ104" s="501"/>
      <c r="AK104" s="502"/>
      <c r="AL104" s="502"/>
      <c r="AM104" s="64"/>
      <c r="AN104" s="64"/>
      <c r="AO104" s="64"/>
      <c r="AP104" s="64"/>
    </row>
    <row r="105" spans="2:42" s="44" customFormat="1" ht="19.5" customHeight="1">
      <c r="B105" s="542" t="s">
        <v>147</v>
      </c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543">
        <f>AD80</f>
        <v>0</v>
      </c>
      <c r="N105" s="543"/>
      <c r="O105" s="543"/>
      <c r="P105" s="543"/>
      <c r="Q105" s="543"/>
      <c r="R105" s="544" t="s">
        <v>164</v>
      </c>
      <c r="S105" s="544"/>
      <c r="T105" s="544"/>
      <c r="U105" s="545">
        <f>AD83</f>
        <v>0</v>
      </c>
      <c r="V105" s="545"/>
      <c r="W105" s="545"/>
      <c r="X105" s="545"/>
      <c r="Y105" s="545"/>
      <c r="Z105" s="463" t="s">
        <v>124</v>
      </c>
      <c r="AA105" s="463"/>
      <c r="AB105" s="463"/>
      <c r="AC105" s="463"/>
      <c r="AD105" s="463"/>
      <c r="AE105" s="463"/>
      <c r="AF105" s="463"/>
      <c r="AG105" s="463"/>
      <c r="AH105" s="463"/>
      <c r="AI105" s="605"/>
      <c r="AK105" s="64"/>
      <c r="AL105" s="64"/>
      <c r="AM105" s="64"/>
      <c r="AN105" s="64"/>
      <c r="AO105" s="64"/>
      <c r="AP105" s="64"/>
    </row>
    <row r="106" spans="2:42" s="44" customFormat="1" ht="19.5" customHeight="1">
      <c r="B106" s="433"/>
      <c r="C106" s="434"/>
      <c r="D106" s="434"/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  <c r="AH106" s="434"/>
      <c r="AI106" s="435"/>
      <c r="AJ106" s="501" t="s">
        <v>191</v>
      </c>
      <c r="AK106" s="502"/>
      <c r="AL106" s="502"/>
      <c r="AM106" s="64"/>
      <c r="AN106" s="64"/>
      <c r="AO106" s="64"/>
      <c r="AP106" s="64"/>
    </row>
    <row r="107" spans="2:42" s="44" customFormat="1" ht="19.5" customHeight="1">
      <c r="B107" s="433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  <c r="AH107" s="434"/>
      <c r="AI107" s="435"/>
      <c r="AJ107" s="501"/>
      <c r="AK107" s="502"/>
      <c r="AL107" s="502"/>
      <c r="AM107" s="64"/>
      <c r="AN107" s="64"/>
      <c r="AO107" s="64"/>
      <c r="AP107" s="64"/>
    </row>
    <row r="108" spans="2:42" s="44" customFormat="1" ht="19.5" customHeight="1" thickBot="1">
      <c r="B108" s="492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4"/>
      <c r="AJ108" s="501"/>
      <c r="AK108" s="502"/>
      <c r="AL108" s="502"/>
      <c r="AM108" s="64"/>
      <c r="AN108" s="64"/>
      <c r="AO108" s="64"/>
      <c r="AP108" s="64"/>
    </row>
    <row r="109" ht="51.75" customHeight="1" thickBot="1"/>
    <row r="110" spans="2:41" s="4" customFormat="1" ht="19.5" customHeight="1">
      <c r="B110" s="631" t="s">
        <v>233</v>
      </c>
      <c r="C110" s="632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3"/>
      <c r="AJ110" s="87"/>
      <c r="AK110" s="111" t="s">
        <v>174</v>
      </c>
      <c r="AL110" s="111"/>
      <c r="AM110" s="111"/>
      <c r="AN110" s="111"/>
      <c r="AO110" s="111"/>
    </row>
    <row r="111" spans="2:41" s="4" customFormat="1" ht="19.5" customHeight="1">
      <c r="B111" s="620" t="s">
        <v>25</v>
      </c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2"/>
      <c r="S111" s="630" t="s">
        <v>46</v>
      </c>
      <c r="T111" s="625"/>
      <c r="U111" s="625"/>
      <c r="V111" s="625"/>
      <c r="W111" s="625"/>
      <c r="X111" s="625"/>
      <c r="Y111" s="625"/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6"/>
      <c r="AJ111" s="87"/>
      <c r="AK111" s="112" t="s">
        <v>112</v>
      </c>
      <c r="AL111" s="112"/>
      <c r="AM111" s="112"/>
      <c r="AN111" s="112"/>
      <c r="AO111" s="112"/>
    </row>
    <row r="112" spans="2:41" s="4" customFormat="1" ht="19.5" customHeight="1">
      <c r="B112" s="433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617"/>
      <c r="T112" s="434"/>
      <c r="U112" s="434"/>
      <c r="V112" s="434"/>
      <c r="W112" s="434"/>
      <c r="X112" s="434"/>
      <c r="Y112" s="434"/>
      <c r="Z112" s="434"/>
      <c r="AA112" s="434"/>
      <c r="AB112" s="434"/>
      <c r="AC112" s="434"/>
      <c r="AD112" s="434"/>
      <c r="AE112" s="434"/>
      <c r="AF112" s="434"/>
      <c r="AG112" s="434"/>
      <c r="AH112" s="434"/>
      <c r="AI112" s="435"/>
      <c r="AJ112" s="87"/>
      <c r="AK112" s="113" t="s">
        <v>175</v>
      </c>
      <c r="AL112" s="113"/>
      <c r="AM112" s="113"/>
      <c r="AN112" s="113"/>
      <c r="AO112" s="113"/>
    </row>
    <row r="113" spans="2:42" s="4" customFormat="1" ht="19.5" customHeight="1">
      <c r="B113" s="436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618"/>
      <c r="T113" s="437"/>
      <c r="U113" s="437"/>
      <c r="V113" s="437"/>
      <c r="W113" s="437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8"/>
      <c r="AJ113" s="110" t="s">
        <v>211</v>
      </c>
      <c r="AP113" s="31"/>
    </row>
    <row r="114" spans="2:42" s="4" customFormat="1" ht="19.5" customHeight="1" thickBot="1">
      <c r="B114" s="619" t="s">
        <v>113</v>
      </c>
      <c r="C114" s="600"/>
      <c r="D114" s="600"/>
      <c r="E114" s="600"/>
      <c r="F114" s="600"/>
      <c r="G114" s="600"/>
      <c r="H114" s="609"/>
      <c r="I114" s="609"/>
      <c r="J114" s="609"/>
      <c r="K114" s="609"/>
      <c r="L114" s="609"/>
      <c r="M114" s="609"/>
      <c r="N114" s="609"/>
      <c r="O114" s="609"/>
      <c r="P114" s="609"/>
      <c r="Q114" s="609"/>
      <c r="R114" s="609"/>
      <c r="S114" s="599" t="s">
        <v>189</v>
      </c>
      <c r="T114" s="600"/>
      <c r="U114" s="600"/>
      <c r="V114" s="600"/>
      <c r="W114" s="600"/>
      <c r="X114" s="600"/>
      <c r="Y114" s="600"/>
      <c r="Z114" s="601" t="s">
        <v>140</v>
      </c>
      <c r="AA114" s="601"/>
      <c r="AB114" s="601"/>
      <c r="AC114" s="601"/>
      <c r="AD114" s="601"/>
      <c r="AE114" s="601"/>
      <c r="AF114" s="601"/>
      <c r="AG114" s="601"/>
      <c r="AH114" s="601"/>
      <c r="AI114" s="602"/>
      <c r="AJ114" s="95" t="s">
        <v>182</v>
      </c>
      <c r="AK114" s="88"/>
      <c r="AN114" s="31"/>
      <c r="AO114" s="31"/>
      <c r="AP114" s="31"/>
    </row>
    <row r="115" spans="2:42" s="4" customFormat="1" ht="4.5" customHeight="1">
      <c r="B115" s="589"/>
      <c r="C115" s="589"/>
      <c r="D115" s="589"/>
      <c r="E115" s="589"/>
      <c r="F115" s="589"/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K115" s="31"/>
      <c r="AL115" s="31"/>
      <c r="AM115" s="31"/>
      <c r="AN115" s="31"/>
      <c r="AO115" s="31"/>
      <c r="AP115" s="31"/>
    </row>
    <row r="116" spans="2:42" s="4" customFormat="1" ht="19.5" customHeight="1">
      <c r="B116" s="603">
        <f>B112</f>
        <v>0</v>
      </c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  <c r="AA116" s="604"/>
      <c r="AB116" s="604"/>
      <c r="AC116" s="604"/>
      <c r="AD116" s="604"/>
      <c r="AE116" s="604"/>
      <c r="AF116" s="604"/>
      <c r="AG116" s="604"/>
      <c r="AH116" s="463" t="s">
        <v>114</v>
      </c>
      <c r="AI116" s="605"/>
      <c r="AK116" s="31"/>
      <c r="AL116" s="31"/>
      <c r="AM116" s="31"/>
      <c r="AN116" s="31"/>
      <c r="AO116" s="31"/>
      <c r="AP116" s="31"/>
    </row>
    <row r="117" spans="2:42" s="4" customFormat="1" ht="19.5" customHeight="1">
      <c r="B117" s="606" t="s">
        <v>26</v>
      </c>
      <c r="C117" s="607"/>
      <c r="D117" s="607"/>
      <c r="E117" s="607"/>
      <c r="F117" s="607"/>
      <c r="G117" s="607"/>
      <c r="H117" s="607"/>
      <c r="I117" s="607"/>
      <c r="J117" s="607"/>
      <c r="K117" s="607"/>
      <c r="L117" s="607"/>
      <c r="M117" s="607"/>
      <c r="N117" s="607"/>
      <c r="O117" s="607"/>
      <c r="P117" s="607"/>
      <c r="Q117" s="607"/>
      <c r="R117" s="607"/>
      <c r="S117" s="607"/>
      <c r="T117" s="607"/>
      <c r="U117" s="607"/>
      <c r="V117" s="607"/>
      <c r="W117" s="607"/>
      <c r="X117" s="607"/>
      <c r="Y117" s="607"/>
      <c r="Z117" s="607"/>
      <c r="AA117" s="607"/>
      <c r="AB117" s="607"/>
      <c r="AC117" s="607"/>
      <c r="AD117" s="607"/>
      <c r="AE117" s="607"/>
      <c r="AF117" s="607"/>
      <c r="AG117" s="607"/>
      <c r="AH117" s="607"/>
      <c r="AI117" s="608"/>
      <c r="AK117" s="31"/>
      <c r="AL117" s="31"/>
      <c r="AM117" s="31"/>
      <c r="AN117" s="31"/>
      <c r="AO117" s="31"/>
      <c r="AP117" s="31"/>
    </row>
    <row r="118" spans="2:39" s="4" customFormat="1" ht="19.5" customHeight="1">
      <c r="B118" s="596" t="s">
        <v>27</v>
      </c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8"/>
      <c r="N118" s="610" t="s">
        <v>202</v>
      </c>
      <c r="O118" s="611"/>
      <c r="P118" s="612"/>
      <c r="Q118" s="64"/>
      <c r="R118" s="616" t="s">
        <v>28</v>
      </c>
      <c r="S118" s="597"/>
      <c r="T118" s="597"/>
      <c r="U118" s="597"/>
      <c r="V118" s="597"/>
      <c r="W118" s="597"/>
      <c r="X118" s="597"/>
      <c r="Y118" s="597"/>
      <c r="Z118" s="597"/>
      <c r="AA118" s="597"/>
      <c r="AB118" s="597"/>
      <c r="AC118" s="598"/>
      <c r="AD118" s="610" t="s">
        <v>202</v>
      </c>
      <c r="AE118" s="611"/>
      <c r="AF118" s="612"/>
      <c r="AG118" s="420" t="s">
        <v>50</v>
      </c>
      <c r="AH118" s="421"/>
      <c r="AI118" s="595"/>
      <c r="AJ118" s="497" t="s">
        <v>231</v>
      </c>
      <c r="AK118" s="498"/>
      <c r="AL118" s="498"/>
      <c r="AM118" s="498"/>
    </row>
    <row r="119" spans="2:39" s="4" customFormat="1" ht="19.5" customHeight="1">
      <c r="B119" s="460" t="s">
        <v>143</v>
      </c>
      <c r="C119" s="404"/>
      <c r="D119" s="404"/>
      <c r="E119" s="404"/>
      <c r="F119" s="404"/>
      <c r="G119" s="404"/>
      <c r="H119" s="586"/>
      <c r="I119" s="587"/>
      <c r="J119" s="587"/>
      <c r="K119" s="587"/>
      <c r="L119" s="587"/>
      <c r="M119" s="588"/>
      <c r="N119" s="613"/>
      <c r="O119" s="614"/>
      <c r="P119" s="615"/>
      <c r="Q119" s="64"/>
      <c r="R119" s="420" t="s">
        <v>143</v>
      </c>
      <c r="S119" s="421"/>
      <c r="T119" s="421"/>
      <c r="U119" s="421"/>
      <c r="V119" s="421"/>
      <c r="W119" s="456"/>
      <c r="X119" s="586"/>
      <c r="Y119" s="587"/>
      <c r="Z119" s="587"/>
      <c r="AA119" s="587"/>
      <c r="AB119" s="587"/>
      <c r="AC119" s="588"/>
      <c r="AD119" s="613"/>
      <c r="AE119" s="614"/>
      <c r="AF119" s="615"/>
      <c r="AG119" s="520" t="e">
        <f>X119/H119</f>
        <v>#DIV/0!</v>
      </c>
      <c r="AH119" s="521"/>
      <c r="AI119" s="522"/>
      <c r="AJ119" s="497"/>
      <c r="AK119" s="498"/>
      <c r="AL119" s="498"/>
      <c r="AM119" s="498"/>
    </row>
    <row r="120" spans="2:39" s="4" customFormat="1" ht="19.5" customHeight="1">
      <c r="B120" s="53"/>
      <c r="C120" s="562" t="s">
        <v>141</v>
      </c>
      <c r="D120" s="590"/>
      <c r="E120" s="590"/>
      <c r="F120" s="590"/>
      <c r="G120" s="591"/>
      <c r="H120" s="570"/>
      <c r="I120" s="571"/>
      <c r="J120" s="571"/>
      <c r="K120" s="571"/>
      <c r="L120" s="571"/>
      <c r="M120" s="572"/>
      <c r="N120" s="523" t="e">
        <f>H120/H119</f>
        <v>#DIV/0!</v>
      </c>
      <c r="O120" s="524"/>
      <c r="P120" s="560"/>
      <c r="Q120" s="64"/>
      <c r="R120" s="81"/>
      <c r="S120" s="562" t="s">
        <v>141</v>
      </c>
      <c r="T120" s="590"/>
      <c r="U120" s="590"/>
      <c r="V120" s="590"/>
      <c r="W120" s="591"/>
      <c r="X120" s="570"/>
      <c r="Y120" s="571"/>
      <c r="Z120" s="571"/>
      <c r="AA120" s="571"/>
      <c r="AB120" s="571"/>
      <c r="AC120" s="572"/>
      <c r="AD120" s="523" t="e">
        <f>X120/X119</f>
        <v>#DIV/0!</v>
      </c>
      <c r="AE120" s="524"/>
      <c r="AF120" s="524"/>
      <c r="AG120" s="523" t="e">
        <f>X120/H120</f>
        <v>#DIV/0!</v>
      </c>
      <c r="AH120" s="524"/>
      <c r="AI120" s="525"/>
      <c r="AJ120" s="497"/>
      <c r="AK120" s="498"/>
      <c r="AL120" s="498"/>
      <c r="AM120" s="498"/>
    </row>
    <row r="121" spans="2:42" s="4" customFormat="1" ht="19.5" customHeight="1">
      <c r="B121" s="53"/>
      <c r="C121" s="592"/>
      <c r="D121" s="593"/>
      <c r="E121" s="593"/>
      <c r="F121" s="593"/>
      <c r="G121" s="594"/>
      <c r="H121" s="573"/>
      <c r="I121" s="574"/>
      <c r="J121" s="574"/>
      <c r="K121" s="574"/>
      <c r="L121" s="574"/>
      <c r="M121" s="575"/>
      <c r="N121" s="526"/>
      <c r="O121" s="527"/>
      <c r="P121" s="561"/>
      <c r="Q121" s="64"/>
      <c r="R121" s="81"/>
      <c r="S121" s="592"/>
      <c r="T121" s="593"/>
      <c r="U121" s="593"/>
      <c r="V121" s="593"/>
      <c r="W121" s="594"/>
      <c r="X121" s="573"/>
      <c r="Y121" s="574"/>
      <c r="Z121" s="574"/>
      <c r="AA121" s="574"/>
      <c r="AB121" s="574"/>
      <c r="AC121" s="575"/>
      <c r="AD121" s="526"/>
      <c r="AE121" s="527"/>
      <c r="AF121" s="527"/>
      <c r="AG121" s="526"/>
      <c r="AH121" s="527"/>
      <c r="AI121" s="528"/>
      <c r="AJ121" s="497"/>
      <c r="AK121" s="498"/>
      <c r="AL121" s="498"/>
      <c r="AM121" s="498"/>
      <c r="AN121" s="82"/>
      <c r="AO121" s="82"/>
      <c r="AP121" s="31"/>
    </row>
    <row r="122" spans="2:42" s="4" customFormat="1" ht="19.5" customHeight="1">
      <c r="B122" s="53"/>
      <c r="C122" s="484" t="s">
        <v>31</v>
      </c>
      <c r="D122" s="484"/>
      <c r="E122" s="484"/>
      <c r="F122" s="484"/>
      <c r="G122" s="484"/>
      <c r="H122" s="568"/>
      <c r="I122" s="568"/>
      <c r="J122" s="568"/>
      <c r="K122" s="568"/>
      <c r="L122" s="568"/>
      <c r="M122" s="568"/>
      <c r="N122" s="538" t="e">
        <f>H122/$H$119</f>
        <v>#DIV/0!</v>
      </c>
      <c r="O122" s="538"/>
      <c r="P122" s="538"/>
      <c r="Q122" s="64"/>
      <c r="R122" s="81"/>
      <c r="S122" s="454" t="s">
        <v>31</v>
      </c>
      <c r="T122" s="408"/>
      <c r="U122" s="408"/>
      <c r="V122" s="408"/>
      <c r="W122" s="455"/>
      <c r="X122" s="586"/>
      <c r="Y122" s="587"/>
      <c r="Z122" s="587"/>
      <c r="AA122" s="587"/>
      <c r="AB122" s="587"/>
      <c r="AC122" s="588"/>
      <c r="AD122" s="520" t="e">
        <f>X122/X119</f>
        <v>#DIV/0!</v>
      </c>
      <c r="AE122" s="521"/>
      <c r="AF122" s="521"/>
      <c r="AG122" s="520" t="e">
        <f>X122/H122</f>
        <v>#DIV/0!</v>
      </c>
      <c r="AH122" s="521"/>
      <c r="AI122" s="522"/>
      <c r="AJ122" s="497"/>
      <c r="AK122" s="498"/>
      <c r="AL122" s="498"/>
      <c r="AM122" s="498"/>
      <c r="AN122" s="82"/>
      <c r="AO122" s="82"/>
      <c r="AP122" s="31"/>
    </row>
    <row r="123" spans="2:42" s="4" customFormat="1" ht="19.5" customHeight="1">
      <c r="B123" s="53"/>
      <c r="C123" s="484" t="s">
        <v>32</v>
      </c>
      <c r="D123" s="484"/>
      <c r="E123" s="484"/>
      <c r="F123" s="484"/>
      <c r="G123" s="484"/>
      <c r="H123" s="568"/>
      <c r="I123" s="568"/>
      <c r="J123" s="568"/>
      <c r="K123" s="568"/>
      <c r="L123" s="568"/>
      <c r="M123" s="568"/>
      <c r="N123" s="538" t="e">
        <f>H123/$H$119</f>
        <v>#DIV/0!</v>
      </c>
      <c r="O123" s="538"/>
      <c r="P123" s="538"/>
      <c r="Q123" s="64"/>
      <c r="R123" s="81"/>
      <c r="S123" s="454" t="s">
        <v>32</v>
      </c>
      <c r="T123" s="408"/>
      <c r="U123" s="408"/>
      <c r="V123" s="408"/>
      <c r="W123" s="455"/>
      <c r="X123" s="586"/>
      <c r="Y123" s="587"/>
      <c r="Z123" s="587"/>
      <c r="AA123" s="587"/>
      <c r="AB123" s="587"/>
      <c r="AC123" s="588"/>
      <c r="AD123" s="520" t="e">
        <f>X123/X119</f>
        <v>#DIV/0!</v>
      </c>
      <c r="AE123" s="521"/>
      <c r="AF123" s="521"/>
      <c r="AG123" s="520" t="e">
        <f>X123/H123</f>
        <v>#DIV/0!</v>
      </c>
      <c r="AH123" s="521"/>
      <c r="AI123" s="522"/>
      <c r="AJ123" s="497"/>
      <c r="AK123" s="498"/>
      <c r="AL123" s="498"/>
      <c r="AM123" s="498"/>
      <c r="AN123" s="82"/>
      <c r="AO123" s="82"/>
      <c r="AP123" s="31"/>
    </row>
    <row r="124" spans="2:42" s="4" customFormat="1" ht="19.5" customHeight="1">
      <c r="B124" s="53"/>
      <c r="C124" s="562" t="s">
        <v>161</v>
      </c>
      <c r="D124" s="563"/>
      <c r="E124" s="563"/>
      <c r="F124" s="563"/>
      <c r="G124" s="564"/>
      <c r="H124" s="570"/>
      <c r="I124" s="571"/>
      <c r="J124" s="571"/>
      <c r="K124" s="571"/>
      <c r="L124" s="571"/>
      <c r="M124" s="572"/>
      <c r="N124" s="523" t="e">
        <f>H124/H119</f>
        <v>#DIV/0!</v>
      </c>
      <c r="O124" s="524"/>
      <c r="P124" s="560"/>
      <c r="Q124" s="64"/>
      <c r="R124" s="81"/>
      <c r="S124" s="562" t="s">
        <v>161</v>
      </c>
      <c r="T124" s="563"/>
      <c r="U124" s="563"/>
      <c r="V124" s="563"/>
      <c r="W124" s="564"/>
      <c r="X124" s="570"/>
      <c r="Y124" s="571"/>
      <c r="Z124" s="571"/>
      <c r="AA124" s="571"/>
      <c r="AB124" s="571"/>
      <c r="AC124" s="572"/>
      <c r="AD124" s="523" t="e">
        <f>X124/X119</f>
        <v>#DIV/0!</v>
      </c>
      <c r="AE124" s="524"/>
      <c r="AF124" s="524"/>
      <c r="AG124" s="523" t="e">
        <f>X124/H124</f>
        <v>#DIV/0!</v>
      </c>
      <c r="AH124" s="524"/>
      <c r="AI124" s="525"/>
      <c r="AJ124" s="497"/>
      <c r="AK124" s="498"/>
      <c r="AL124" s="498"/>
      <c r="AM124" s="498"/>
      <c r="AN124" s="82"/>
      <c r="AO124" s="82"/>
      <c r="AP124" s="31"/>
    </row>
    <row r="125" spans="2:42" s="4" customFormat="1" ht="19.5" customHeight="1">
      <c r="B125" s="53"/>
      <c r="C125" s="565"/>
      <c r="D125" s="566"/>
      <c r="E125" s="566"/>
      <c r="F125" s="566"/>
      <c r="G125" s="567"/>
      <c r="H125" s="573"/>
      <c r="I125" s="574"/>
      <c r="J125" s="574"/>
      <c r="K125" s="574"/>
      <c r="L125" s="574"/>
      <c r="M125" s="575"/>
      <c r="N125" s="526"/>
      <c r="O125" s="527"/>
      <c r="P125" s="561"/>
      <c r="Q125" s="64"/>
      <c r="R125" s="81"/>
      <c r="S125" s="565"/>
      <c r="T125" s="566"/>
      <c r="U125" s="566"/>
      <c r="V125" s="566"/>
      <c r="W125" s="567"/>
      <c r="X125" s="573"/>
      <c r="Y125" s="574"/>
      <c r="Z125" s="574"/>
      <c r="AA125" s="574"/>
      <c r="AB125" s="574"/>
      <c r="AC125" s="575"/>
      <c r="AD125" s="526"/>
      <c r="AE125" s="527"/>
      <c r="AF125" s="527"/>
      <c r="AG125" s="526"/>
      <c r="AH125" s="527"/>
      <c r="AI125" s="528"/>
      <c r="AJ125" s="497"/>
      <c r="AK125" s="498"/>
      <c r="AL125" s="498"/>
      <c r="AM125" s="498"/>
      <c r="AN125" s="82"/>
      <c r="AO125" s="82"/>
      <c r="AP125" s="31"/>
    </row>
    <row r="126" spans="2:42" s="4" customFormat="1" ht="19.5" customHeight="1">
      <c r="B126" s="53"/>
      <c r="C126" s="562" t="s">
        <v>142</v>
      </c>
      <c r="D126" s="563"/>
      <c r="E126" s="563"/>
      <c r="F126" s="563"/>
      <c r="G126" s="564"/>
      <c r="H126" s="570"/>
      <c r="I126" s="571"/>
      <c r="J126" s="571"/>
      <c r="K126" s="571"/>
      <c r="L126" s="571"/>
      <c r="M126" s="572"/>
      <c r="N126" s="523" t="e">
        <f>H126/H119</f>
        <v>#DIV/0!</v>
      </c>
      <c r="O126" s="524"/>
      <c r="P126" s="560"/>
      <c r="Q126" s="64"/>
      <c r="R126" s="81"/>
      <c r="S126" s="562" t="s">
        <v>142</v>
      </c>
      <c r="T126" s="563"/>
      <c r="U126" s="563"/>
      <c r="V126" s="563"/>
      <c r="W126" s="564"/>
      <c r="X126" s="570"/>
      <c r="Y126" s="571"/>
      <c r="Z126" s="571"/>
      <c r="AA126" s="571"/>
      <c r="AB126" s="571"/>
      <c r="AC126" s="572"/>
      <c r="AD126" s="523" t="e">
        <f>X126/X119</f>
        <v>#DIV/0!</v>
      </c>
      <c r="AE126" s="524"/>
      <c r="AF126" s="524"/>
      <c r="AG126" s="523" t="e">
        <f>X126/H126</f>
        <v>#DIV/0!</v>
      </c>
      <c r="AH126" s="524"/>
      <c r="AI126" s="525"/>
      <c r="AJ126" s="497"/>
      <c r="AK126" s="498"/>
      <c r="AL126" s="498"/>
      <c r="AM126" s="498"/>
      <c r="AN126" s="82"/>
      <c r="AO126" s="82"/>
      <c r="AP126" s="31"/>
    </row>
    <row r="127" spans="2:42" s="4" customFormat="1" ht="19.5" customHeight="1">
      <c r="B127" s="53"/>
      <c r="C127" s="565"/>
      <c r="D127" s="566"/>
      <c r="E127" s="566"/>
      <c r="F127" s="566"/>
      <c r="G127" s="567"/>
      <c r="H127" s="573"/>
      <c r="I127" s="574"/>
      <c r="J127" s="574"/>
      <c r="K127" s="574"/>
      <c r="L127" s="574"/>
      <c r="M127" s="575"/>
      <c r="N127" s="526"/>
      <c r="O127" s="527"/>
      <c r="P127" s="561"/>
      <c r="Q127" s="64"/>
      <c r="R127" s="81"/>
      <c r="S127" s="565"/>
      <c r="T127" s="566"/>
      <c r="U127" s="566"/>
      <c r="V127" s="566"/>
      <c r="W127" s="567"/>
      <c r="X127" s="573"/>
      <c r="Y127" s="574"/>
      <c r="Z127" s="574"/>
      <c r="AA127" s="574"/>
      <c r="AB127" s="574"/>
      <c r="AC127" s="575"/>
      <c r="AD127" s="526"/>
      <c r="AE127" s="527"/>
      <c r="AF127" s="527"/>
      <c r="AG127" s="526"/>
      <c r="AH127" s="527"/>
      <c r="AI127" s="528"/>
      <c r="AJ127" s="497"/>
      <c r="AK127" s="498"/>
      <c r="AL127" s="498"/>
      <c r="AM127" s="498"/>
      <c r="AN127" s="82"/>
      <c r="AO127" s="82"/>
      <c r="AP127" s="31"/>
    </row>
    <row r="128" spans="2:42" s="4" customFormat="1" ht="19.5" customHeight="1">
      <c r="B128" s="53"/>
      <c r="C128" s="484" t="s">
        <v>34</v>
      </c>
      <c r="D128" s="484"/>
      <c r="E128" s="484"/>
      <c r="F128" s="484"/>
      <c r="G128" s="484"/>
      <c r="H128" s="568"/>
      <c r="I128" s="568"/>
      <c r="J128" s="568"/>
      <c r="K128" s="568"/>
      <c r="L128" s="568"/>
      <c r="M128" s="568"/>
      <c r="N128" s="538" t="e">
        <f>H128/$H$119</f>
        <v>#DIV/0!</v>
      </c>
      <c r="O128" s="538"/>
      <c r="P128" s="538"/>
      <c r="Q128" s="64"/>
      <c r="R128" s="81"/>
      <c r="S128" s="454" t="s">
        <v>34</v>
      </c>
      <c r="T128" s="408"/>
      <c r="U128" s="408"/>
      <c r="V128" s="408"/>
      <c r="W128" s="455"/>
      <c r="X128" s="586"/>
      <c r="Y128" s="587"/>
      <c r="Z128" s="587"/>
      <c r="AA128" s="587"/>
      <c r="AB128" s="587"/>
      <c r="AC128" s="588"/>
      <c r="AD128" s="520" t="e">
        <f>X128/$X$119</f>
        <v>#DIV/0!</v>
      </c>
      <c r="AE128" s="521"/>
      <c r="AF128" s="521"/>
      <c r="AG128" s="520" t="e">
        <f>X128/H128</f>
        <v>#DIV/0!</v>
      </c>
      <c r="AH128" s="521"/>
      <c r="AI128" s="522"/>
      <c r="AJ128" s="497"/>
      <c r="AK128" s="498"/>
      <c r="AL128" s="498"/>
      <c r="AM128" s="498"/>
      <c r="AN128" s="82"/>
      <c r="AO128" s="82"/>
      <c r="AP128" s="31"/>
    </row>
    <row r="129" spans="2:42" s="4" customFormat="1" ht="19.5" customHeight="1">
      <c r="B129" s="53"/>
      <c r="C129" s="484" t="s">
        <v>35</v>
      </c>
      <c r="D129" s="484"/>
      <c r="E129" s="484"/>
      <c r="F129" s="484"/>
      <c r="G129" s="484"/>
      <c r="H129" s="568"/>
      <c r="I129" s="568"/>
      <c r="J129" s="568"/>
      <c r="K129" s="568"/>
      <c r="L129" s="568"/>
      <c r="M129" s="568"/>
      <c r="N129" s="538" t="e">
        <f>H129/$H$119</f>
        <v>#DIV/0!</v>
      </c>
      <c r="O129" s="538"/>
      <c r="P129" s="538"/>
      <c r="Q129" s="64"/>
      <c r="R129" s="81"/>
      <c r="S129" s="454" t="s">
        <v>35</v>
      </c>
      <c r="T129" s="408"/>
      <c r="U129" s="408"/>
      <c r="V129" s="408"/>
      <c r="W129" s="455"/>
      <c r="X129" s="586"/>
      <c r="Y129" s="587"/>
      <c r="Z129" s="587"/>
      <c r="AA129" s="587"/>
      <c r="AB129" s="587"/>
      <c r="AC129" s="588"/>
      <c r="AD129" s="520" t="e">
        <f>X129/$X$119</f>
        <v>#DIV/0!</v>
      </c>
      <c r="AE129" s="521"/>
      <c r="AF129" s="521"/>
      <c r="AG129" s="520" t="e">
        <f>X129/H129</f>
        <v>#DIV/0!</v>
      </c>
      <c r="AH129" s="521"/>
      <c r="AI129" s="522"/>
      <c r="AJ129" s="497"/>
      <c r="AK129" s="498"/>
      <c r="AL129" s="498"/>
      <c r="AM129" s="498"/>
      <c r="AN129" s="31"/>
      <c r="AO129" s="31"/>
      <c r="AP129" s="31"/>
    </row>
    <row r="130" spans="2:42" s="4" customFormat="1" ht="19.5" customHeight="1">
      <c r="B130" s="536" t="s">
        <v>179</v>
      </c>
      <c r="C130" s="484"/>
      <c r="D130" s="484"/>
      <c r="E130" s="484"/>
      <c r="F130" s="484"/>
      <c r="G130" s="484"/>
      <c r="H130" s="537">
        <f>SUM(H120:M129)</f>
        <v>0</v>
      </c>
      <c r="I130" s="537"/>
      <c r="J130" s="537"/>
      <c r="K130" s="537"/>
      <c r="L130" s="537"/>
      <c r="M130" s="537"/>
      <c r="N130" s="538" t="e">
        <f>H130/$H$119</f>
        <v>#DIV/0!</v>
      </c>
      <c r="O130" s="538"/>
      <c r="P130" s="538"/>
      <c r="Q130" s="64"/>
      <c r="R130" s="585" t="s">
        <v>179</v>
      </c>
      <c r="S130" s="484"/>
      <c r="T130" s="484"/>
      <c r="U130" s="484"/>
      <c r="V130" s="484"/>
      <c r="W130" s="484"/>
      <c r="X130" s="546">
        <f>SUM(X120:AC129)</f>
        <v>0</v>
      </c>
      <c r="Y130" s="547"/>
      <c r="Z130" s="547"/>
      <c r="AA130" s="547"/>
      <c r="AB130" s="547"/>
      <c r="AC130" s="559"/>
      <c r="AD130" s="520" t="e">
        <f>X130/$X$119</f>
        <v>#DIV/0!</v>
      </c>
      <c r="AE130" s="521"/>
      <c r="AF130" s="521"/>
      <c r="AG130" s="520" t="e">
        <f>X130/H130</f>
        <v>#DIV/0!</v>
      </c>
      <c r="AH130" s="521"/>
      <c r="AI130" s="522"/>
      <c r="AJ130" s="497"/>
      <c r="AK130" s="498"/>
      <c r="AL130" s="498"/>
      <c r="AM130" s="498"/>
      <c r="AN130" s="31"/>
      <c r="AO130" s="31"/>
      <c r="AP130" s="31"/>
    </row>
    <row r="131" spans="2:42" s="4" customFormat="1" ht="19.5" customHeight="1">
      <c r="B131" s="483" t="s">
        <v>162</v>
      </c>
      <c r="C131" s="484"/>
      <c r="D131" s="484"/>
      <c r="E131" s="484"/>
      <c r="F131" s="484"/>
      <c r="G131" s="484"/>
      <c r="H131" s="580">
        <f>H119-H130</f>
        <v>0</v>
      </c>
      <c r="I131" s="580"/>
      <c r="J131" s="580"/>
      <c r="K131" s="580"/>
      <c r="L131" s="580"/>
      <c r="M131" s="580"/>
      <c r="N131" s="538" t="e">
        <f>H131/$H$119</f>
        <v>#DIV/0!</v>
      </c>
      <c r="O131" s="538"/>
      <c r="P131" s="538"/>
      <c r="Q131" s="64"/>
      <c r="R131" s="484" t="s">
        <v>162</v>
      </c>
      <c r="S131" s="484"/>
      <c r="T131" s="484"/>
      <c r="U131" s="484"/>
      <c r="V131" s="484"/>
      <c r="W131" s="484"/>
      <c r="X131" s="582">
        <f>X119-X130</f>
        <v>0</v>
      </c>
      <c r="Y131" s="583"/>
      <c r="Z131" s="583"/>
      <c r="AA131" s="583"/>
      <c r="AB131" s="583"/>
      <c r="AC131" s="584"/>
      <c r="AD131" s="520" t="e">
        <f>X131/$X$119</f>
        <v>#DIV/0!</v>
      </c>
      <c r="AE131" s="521"/>
      <c r="AF131" s="521"/>
      <c r="AG131" s="520" t="e">
        <f>X131/H131</f>
        <v>#DIV/0!</v>
      </c>
      <c r="AH131" s="521"/>
      <c r="AI131" s="522"/>
      <c r="AJ131" s="497"/>
      <c r="AK131" s="498"/>
      <c r="AL131" s="498"/>
      <c r="AM131" s="498"/>
      <c r="AN131" s="31"/>
      <c r="AO131" s="31"/>
      <c r="AP131" s="31"/>
    </row>
    <row r="132" spans="2:42" s="4" customFormat="1" ht="4.5" customHeight="1" thickBot="1">
      <c r="B132" s="127"/>
      <c r="C132" s="128"/>
      <c r="D132" s="128"/>
      <c r="E132" s="128"/>
      <c r="F132" s="128"/>
      <c r="G132" s="128"/>
      <c r="H132" s="71"/>
      <c r="I132" s="71"/>
      <c r="J132" s="71"/>
      <c r="K132" s="71"/>
      <c r="L132" s="71"/>
      <c r="M132" s="71"/>
      <c r="N132" s="72"/>
      <c r="O132" s="72"/>
      <c r="P132" s="72"/>
      <c r="Q132" s="64"/>
      <c r="R132" s="128"/>
      <c r="S132" s="128"/>
      <c r="T132" s="128"/>
      <c r="U132" s="128"/>
      <c r="V132" s="128"/>
      <c r="W132" s="128"/>
      <c r="X132" s="71"/>
      <c r="Y132" s="71"/>
      <c r="Z132" s="71"/>
      <c r="AA132" s="71"/>
      <c r="AB132" s="71"/>
      <c r="AC132" s="71"/>
      <c r="AD132" s="72"/>
      <c r="AE132" s="72"/>
      <c r="AF132" s="72"/>
      <c r="AG132" s="72"/>
      <c r="AH132" s="72"/>
      <c r="AI132" s="73"/>
      <c r="AK132" s="31"/>
      <c r="AL132" s="31"/>
      <c r="AM132" s="31"/>
      <c r="AN132" s="31"/>
      <c r="AO132" s="31"/>
      <c r="AP132" s="31"/>
    </row>
    <row r="133" spans="2:42" s="4" customFormat="1" ht="19.5" customHeight="1">
      <c r="B133" s="55"/>
      <c r="C133" s="577"/>
      <c r="D133" s="578"/>
      <c r="E133" s="578"/>
      <c r="F133" s="578"/>
      <c r="G133" s="578"/>
      <c r="H133" s="579"/>
      <c r="I133" s="539" t="s">
        <v>115</v>
      </c>
      <c r="J133" s="540"/>
      <c r="K133" s="540"/>
      <c r="L133" s="540"/>
      <c r="M133" s="569"/>
      <c r="N133" s="539" t="s">
        <v>116</v>
      </c>
      <c r="O133" s="540"/>
      <c r="P133" s="540"/>
      <c r="Q133" s="540"/>
      <c r="R133" s="541"/>
      <c r="S133" s="581"/>
      <c r="T133" s="540"/>
      <c r="U133" s="540"/>
      <c r="V133" s="540"/>
      <c r="W133" s="540"/>
      <c r="X133" s="569"/>
      <c r="Y133" s="539" t="s">
        <v>117</v>
      </c>
      <c r="Z133" s="540"/>
      <c r="AA133" s="540"/>
      <c r="AB133" s="540"/>
      <c r="AC133" s="569"/>
      <c r="AD133" s="539" t="s">
        <v>118</v>
      </c>
      <c r="AE133" s="540"/>
      <c r="AF133" s="540"/>
      <c r="AG133" s="540"/>
      <c r="AH133" s="541"/>
      <c r="AI133" s="54"/>
      <c r="AJ133" s="497" t="s">
        <v>232</v>
      </c>
      <c r="AK133" s="498"/>
      <c r="AL133" s="498"/>
      <c r="AM133" s="498"/>
      <c r="AN133" s="31"/>
      <c r="AO133" s="31"/>
      <c r="AP133" s="31"/>
    </row>
    <row r="134" spans="2:42" s="4" customFormat="1" ht="19.5" customHeight="1">
      <c r="B134" s="55"/>
      <c r="C134" s="447" t="s">
        <v>119</v>
      </c>
      <c r="D134" s="408"/>
      <c r="E134" s="408"/>
      <c r="F134" s="408"/>
      <c r="G134" s="408"/>
      <c r="H134" s="455"/>
      <c r="I134" s="529">
        <f>H119</f>
        <v>0</v>
      </c>
      <c r="J134" s="530"/>
      <c r="K134" s="530"/>
      <c r="L134" s="530"/>
      <c r="M134" s="531"/>
      <c r="N134" s="529">
        <f>X119</f>
        <v>0</v>
      </c>
      <c r="O134" s="530"/>
      <c r="P134" s="530"/>
      <c r="Q134" s="530"/>
      <c r="R134" s="558"/>
      <c r="S134" s="447" t="s">
        <v>122</v>
      </c>
      <c r="T134" s="408"/>
      <c r="U134" s="408"/>
      <c r="V134" s="408"/>
      <c r="W134" s="408"/>
      <c r="X134" s="455"/>
      <c r="Y134" s="532"/>
      <c r="Z134" s="533"/>
      <c r="AA134" s="533"/>
      <c r="AB134" s="533"/>
      <c r="AC134" s="534"/>
      <c r="AD134" s="532"/>
      <c r="AE134" s="533"/>
      <c r="AF134" s="533"/>
      <c r="AG134" s="533"/>
      <c r="AH134" s="535"/>
      <c r="AI134" s="54"/>
      <c r="AJ134" s="497"/>
      <c r="AK134" s="498"/>
      <c r="AL134" s="498"/>
      <c r="AM134" s="498"/>
      <c r="AN134" s="31"/>
      <c r="AO134" s="31"/>
      <c r="AP134" s="31"/>
    </row>
    <row r="135" spans="2:42" s="4" customFormat="1" ht="19.5" customHeight="1">
      <c r="B135" s="55"/>
      <c r="C135" s="447" t="s">
        <v>120</v>
      </c>
      <c r="D135" s="408"/>
      <c r="E135" s="408"/>
      <c r="F135" s="408"/>
      <c r="G135" s="408"/>
      <c r="H135" s="455"/>
      <c r="I135" s="529">
        <f>H130</f>
        <v>0</v>
      </c>
      <c r="J135" s="530"/>
      <c r="K135" s="530"/>
      <c r="L135" s="530"/>
      <c r="M135" s="531"/>
      <c r="N135" s="529">
        <f>X130</f>
        <v>0</v>
      </c>
      <c r="O135" s="530"/>
      <c r="P135" s="530"/>
      <c r="Q135" s="530"/>
      <c r="R135" s="558"/>
      <c r="S135" s="447" t="s">
        <v>120</v>
      </c>
      <c r="T135" s="408"/>
      <c r="U135" s="408"/>
      <c r="V135" s="408"/>
      <c r="W135" s="408"/>
      <c r="X135" s="455"/>
      <c r="Y135" s="546">
        <f>Y134*Y136</f>
        <v>0</v>
      </c>
      <c r="Z135" s="547"/>
      <c r="AA135" s="547"/>
      <c r="AB135" s="547"/>
      <c r="AC135" s="559"/>
      <c r="AD135" s="546">
        <f>AD134*AD136</f>
        <v>0</v>
      </c>
      <c r="AE135" s="547"/>
      <c r="AF135" s="547"/>
      <c r="AG135" s="547"/>
      <c r="AH135" s="548"/>
      <c r="AI135" s="93"/>
      <c r="AJ135" s="497"/>
      <c r="AK135" s="498"/>
      <c r="AL135" s="498"/>
      <c r="AM135" s="498"/>
      <c r="AN135" s="31"/>
      <c r="AO135" s="31"/>
      <c r="AP135" s="31"/>
    </row>
    <row r="136" spans="2:42" s="4" customFormat="1" ht="19.5" customHeight="1">
      <c r="B136" s="55"/>
      <c r="C136" s="447" t="s">
        <v>121</v>
      </c>
      <c r="D136" s="408"/>
      <c r="E136" s="408"/>
      <c r="F136" s="408"/>
      <c r="G136" s="408"/>
      <c r="H136" s="455"/>
      <c r="I136" s="551" t="e">
        <f>N130</f>
        <v>#DIV/0!</v>
      </c>
      <c r="J136" s="552"/>
      <c r="K136" s="552"/>
      <c r="L136" s="552"/>
      <c r="M136" s="553"/>
      <c r="N136" s="551" t="e">
        <f>AD130</f>
        <v>#DIV/0!</v>
      </c>
      <c r="O136" s="552"/>
      <c r="P136" s="552"/>
      <c r="Q136" s="552"/>
      <c r="R136" s="554"/>
      <c r="S136" s="447" t="s">
        <v>123</v>
      </c>
      <c r="T136" s="408"/>
      <c r="U136" s="408"/>
      <c r="V136" s="408"/>
      <c r="W136" s="408"/>
      <c r="X136" s="455"/>
      <c r="Y136" s="513"/>
      <c r="Z136" s="514"/>
      <c r="AA136" s="514"/>
      <c r="AB136" s="514"/>
      <c r="AC136" s="515"/>
      <c r="AD136" s="555"/>
      <c r="AE136" s="556"/>
      <c r="AF136" s="556"/>
      <c r="AG136" s="556"/>
      <c r="AH136" s="557"/>
      <c r="AI136" s="93"/>
      <c r="AJ136" s="497"/>
      <c r="AK136" s="498"/>
      <c r="AL136" s="498"/>
      <c r="AM136" s="498"/>
      <c r="AN136" s="31"/>
      <c r="AO136" s="31"/>
      <c r="AP136" s="31"/>
    </row>
    <row r="137" spans="2:42" s="4" customFormat="1" ht="19.5" customHeight="1" thickBot="1">
      <c r="B137" s="55"/>
      <c r="C137" s="506" t="s">
        <v>163</v>
      </c>
      <c r="D137" s="507"/>
      <c r="E137" s="507"/>
      <c r="F137" s="507"/>
      <c r="G137" s="507"/>
      <c r="H137" s="508"/>
      <c r="I137" s="509">
        <f>H131</f>
        <v>0</v>
      </c>
      <c r="J137" s="510"/>
      <c r="K137" s="510"/>
      <c r="L137" s="510"/>
      <c r="M137" s="511"/>
      <c r="N137" s="509">
        <f>X131</f>
        <v>0</v>
      </c>
      <c r="O137" s="510"/>
      <c r="P137" s="510"/>
      <c r="Q137" s="510"/>
      <c r="R137" s="512"/>
      <c r="S137" s="506" t="s">
        <v>163</v>
      </c>
      <c r="T137" s="507"/>
      <c r="U137" s="507"/>
      <c r="V137" s="507"/>
      <c r="W137" s="507"/>
      <c r="X137" s="508"/>
      <c r="Y137" s="509">
        <f>Y134-Y135</f>
        <v>0</v>
      </c>
      <c r="Z137" s="510"/>
      <c r="AA137" s="510"/>
      <c r="AB137" s="510"/>
      <c r="AC137" s="511"/>
      <c r="AD137" s="509">
        <f>AD134-AD135</f>
        <v>0</v>
      </c>
      <c r="AE137" s="510"/>
      <c r="AF137" s="510"/>
      <c r="AG137" s="510"/>
      <c r="AH137" s="512"/>
      <c r="AI137" s="93"/>
      <c r="AJ137" s="497"/>
      <c r="AK137" s="498"/>
      <c r="AL137" s="498"/>
      <c r="AM137" s="498"/>
      <c r="AN137" s="31"/>
      <c r="AO137" s="31"/>
      <c r="AP137" s="31"/>
    </row>
    <row r="138" spans="2:42" s="4" customFormat="1" ht="4.5" customHeight="1" thickBot="1">
      <c r="B138" s="74"/>
      <c r="C138" s="75"/>
      <c r="D138" s="75"/>
      <c r="E138" s="75"/>
      <c r="F138" s="76"/>
      <c r="G138" s="77"/>
      <c r="H138" s="77"/>
      <c r="I138" s="77"/>
      <c r="J138" s="77"/>
      <c r="K138" s="77"/>
      <c r="L138" s="77"/>
      <c r="M138" s="78"/>
      <c r="N138" s="78"/>
      <c r="O138" s="78"/>
      <c r="P138" s="78"/>
      <c r="Q138" s="78"/>
      <c r="R138" s="78"/>
      <c r="S138" s="79"/>
      <c r="T138" s="79"/>
      <c r="U138" s="79"/>
      <c r="V138" s="79"/>
      <c r="W138" s="79"/>
      <c r="X138" s="79"/>
      <c r="Y138" s="79"/>
      <c r="Z138" s="68"/>
      <c r="AA138" s="68"/>
      <c r="AB138" s="68"/>
      <c r="AC138" s="68"/>
      <c r="AD138" s="68"/>
      <c r="AE138" s="79"/>
      <c r="AF138" s="79"/>
      <c r="AG138" s="79"/>
      <c r="AH138" s="79"/>
      <c r="AI138" s="80"/>
      <c r="AJ138" s="497"/>
      <c r="AK138" s="498"/>
      <c r="AL138" s="498"/>
      <c r="AM138" s="498"/>
      <c r="AN138" s="31"/>
      <c r="AO138" s="31"/>
      <c r="AP138" s="31"/>
    </row>
    <row r="139" spans="2:42" s="4" customFormat="1" ht="19.5" customHeight="1">
      <c r="B139" s="516" t="s">
        <v>146</v>
      </c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8">
        <f>X119</f>
        <v>0</v>
      </c>
      <c r="N139" s="518"/>
      <c r="O139" s="518"/>
      <c r="P139" s="518"/>
      <c r="Q139" s="518"/>
      <c r="R139" s="519" t="s">
        <v>164</v>
      </c>
      <c r="S139" s="519"/>
      <c r="T139" s="519"/>
      <c r="U139" s="576">
        <f>X131</f>
        <v>0</v>
      </c>
      <c r="V139" s="576"/>
      <c r="W139" s="576"/>
      <c r="X139" s="576"/>
      <c r="Y139" s="576"/>
      <c r="Z139" s="549" t="s">
        <v>52</v>
      </c>
      <c r="AA139" s="549"/>
      <c r="AB139" s="549"/>
      <c r="AC139" s="549"/>
      <c r="AD139" s="549"/>
      <c r="AE139" s="549"/>
      <c r="AF139" s="549"/>
      <c r="AG139" s="549"/>
      <c r="AH139" s="549"/>
      <c r="AI139" s="550"/>
      <c r="AJ139" s="497"/>
      <c r="AK139" s="498"/>
      <c r="AL139" s="498"/>
      <c r="AM139" s="498"/>
      <c r="AN139" s="31"/>
      <c r="AO139" s="31"/>
      <c r="AP139" s="31"/>
    </row>
    <row r="140" spans="2:42" s="4" customFormat="1" ht="30" customHeight="1">
      <c r="B140" s="503" t="s">
        <v>225</v>
      </c>
      <c r="C140" s="504"/>
      <c r="D140" s="504"/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/>
      <c r="S140" s="504"/>
      <c r="T140" s="504"/>
      <c r="U140" s="504"/>
      <c r="V140" s="504"/>
      <c r="W140" s="504"/>
      <c r="X140" s="504"/>
      <c r="Y140" s="504"/>
      <c r="Z140" s="504"/>
      <c r="AA140" s="504"/>
      <c r="AB140" s="504"/>
      <c r="AC140" s="504"/>
      <c r="AD140" s="504"/>
      <c r="AE140" s="504"/>
      <c r="AF140" s="504"/>
      <c r="AG140" s="504"/>
      <c r="AH140" s="504"/>
      <c r="AI140" s="505"/>
      <c r="AJ140" s="497"/>
      <c r="AK140" s="498"/>
      <c r="AL140" s="498"/>
      <c r="AM140" s="498"/>
      <c r="AN140" s="31"/>
      <c r="AO140" s="31"/>
      <c r="AP140" s="31"/>
    </row>
    <row r="141" spans="2:42" s="4" customFormat="1" ht="19.5" customHeight="1">
      <c r="B141" s="433"/>
      <c r="C141" s="434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  <c r="R141" s="434"/>
      <c r="S141" s="434"/>
      <c r="T141" s="434"/>
      <c r="U141" s="434"/>
      <c r="V141" s="434"/>
      <c r="W141" s="434"/>
      <c r="X141" s="434"/>
      <c r="Y141" s="434"/>
      <c r="Z141" s="434"/>
      <c r="AA141" s="434"/>
      <c r="AB141" s="434"/>
      <c r="AC141" s="434"/>
      <c r="AD141" s="434"/>
      <c r="AE141" s="434"/>
      <c r="AF141" s="434"/>
      <c r="AG141" s="434"/>
      <c r="AH141" s="434"/>
      <c r="AI141" s="435"/>
      <c r="AJ141" s="499" t="s">
        <v>209</v>
      </c>
      <c r="AK141" s="500"/>
      <c r="AL141" s="500"/>
      <c r="AM141" s="500"/>
      <c r="AN141" s="31"/>
      <c r="AO141" s="31"/>
      <c r="AP141" s="31"/>
    </row>
    <row r="142" spans="2:42" s="4" customFormat="1" ht="19.5" customHeight="1">
      <c r="B142" s="433"/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434"/>
      <c r="S142" s="434"/>
      <c r="T142" s="434"/>
      <c r="U142" s="434"/>
      <c r="V142" s="434"/>
      <c r="W142" s="434"/>
      <c r="X142" s="434"/>
      <c r="Y142" s="434"/>
      <c r="Z142" s="434"/>
      <c r="AA142" s="434"/>
      <c r="AB142" s="434"/>
      <c r="AC142" s="434"/>
      <c r="AD142" s="434"/>
      <c r="AE142" s="434"/>
      <c r="AF142" s="434"/>
      <c r="AG142" s="434"/>
      <c r="AH142" s="434"/>
      <c r="AI142" s="435"/>
      <c r="AJ142" s="499"/>
      <c r="AK142" s="500"/>
      <c r="AL142" s="500"/>
      <c r="AM142" s="500"/>
      <c r="AN142" s="31"/>
      <c r="AO142" s="31"/>
      <c r="AP142" s="31"/>
    </row>
    <row r="143" spans="2:42" s="4" customFormat="1" ht="19.5" customHeight="1">
      <c r="B143" s="433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434"/>
      <c r="R143" s="434"/>
      <c r="S143" s="434"/>
      <c r="T143" s="434"/>
      <c r="U143" s="434"/>
      <c r="V143" s="434"/>
      <c r="W143" s="434"/>
      <c r="X143" s="434"/>
      <c r="Y143" s="434"/>
      <c r="Z143" s="434"/>
      <c r="AA143" s="434"/>
      <c r="AB143" s="434"/>
      <c r="AC143" s="434"/>
      <c r="AD143" s="434"/>
      <c r="AE143" s="434"/>
      <c r="AF143" s="434"/>
      <c r="AG143" s="434"/>
      <c r="AH143" s="434"/>
      <c r="AI143" s="435"/>
      <c r="AJ143" s="499"/>
      <c r="AK143" s="500"/>
      <c r="AL143" s="500"/>
      <c r="AM143" s="500"/>
      <c r="AN143" s="31"/>
      <c r="AO143" s="31"/>
      <c r="AP143" s="31"/>
    </row>
    <row r="144" spans="2:42" s="4" customFormat="1" ht="19.5" customHeight="1">
      <c r="B144" s="433"/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34"/>
      <c r="T144" s="434"/>
      <c r="U144" s="434"/>
      <c r="V144" s="434"/>
      <c r="W144" s="434"/>
      <c r="X144" s="434"/>
      <c r="Y144" s="434"/>
      <c r="Z144" s="434"/>
      <c r="AA144" s="434"/>
      <c r="AB144" s="434"/>
      <c r="AC144" s="434"/>
      <c r="AD144" s="434"/>
      <c r="AE144" s="434"/>
      <c r="AF144" s="434"/>
      <c r="AG144" s="434"/>
      <c r="AH144" s="434"/>
      <c r="AI144" s="435"/>
      <c r="AJ144" s="499"/>
      <c r="AK144" s="500"/>
      <c r="AL144" s="500"/>
      <c r="AM144" s="500"/>
      <c r="AN144" s="31"/>
      <c r="AO144" s="31"/>
      <c r="AP144" s="31"/>
    </row>
    <row r="145" spans="2:42" s="4" customFormat="1" ht="19.5" customHeight="1">
      <c r="B145" s="433"/>
      <c r="C145" s="43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  <c r="R145" s="434"/>
      <c r="S145" s="434"/>
      <c r="T145" s="434"/>
      <c r="U145" s="434"/>
      <c r="V145" s="434"/>
      <c r="W145" s="434"/>
      <c r="X145" s="434"/>
      <c r="Y145" s="434"/>
      <c r="Z145" s="434"/>
      <c r="AA145" s="434"/>
      <c r="AB145" s="434"/>
      <c r="AC145" s="434"/>
      <c r="AD145" s="434"/>
      <c r="AE145" s="434"/>
      <c r="AF145" s="434"/>
      <c r="AG145" s="434"/>
      <c r="AH145" s="434"/>
      <c r="AI145" s="435"/>
      <c r="AJ145" s="499"/>
      <c r="AK145" s="500"/>
      <c r="AL145" s="500"/>
      <c r="AM145" s="500"/>
      <c r="AN145" s="31"/>
      <c r="AO145" s="31"/>
      <c r="AP145" s="31"/>
    </row>
    <row r="146" spans="2:42" s="4" customFormat="1" ht="19.5" customHeight="1">
      <c r="B146" s="433"/>
      <c r="C146" s="43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4"/>
      <c r="R146" s="434"/>
      <c r="S146" s="434"/>
      <c r="T146" s="434"/>
      <c r="U146" s="434"/>
      <c r="V146" s="434"/>
      <c r="W146" s="434"/>
      <c r="X146" s="434"/>
      <c r="Y146" s="434"/>
      <c r="Z146" s="434"/>
      <c r="AA146" s="434"/>
      <c r="AB146" s="434"/>
      <c r="AC146" s="434"/>
      <c r="AD146" s="434"/>
      <c r="AE146" s="434"/>
      <c r="AF146" s="434"/>
      <c r="AG146" s="434"/>
      <c r="AH146" s="434"/>
      <c r="AI146" s="435"/>
      <c r="AJ146" s="499"/>
      <c r="AK146" s="500"/>
      <c r="AL146" s="500"/>
      <c r="AM146" s="500"/>
      <c r="AN146" s="31"/>
      <c r="AO146" s="31"/>
      <c r="AP146" s="31"/>
    </row>
    <row r="147" spans="2:42" s="4" customFormat="1" ht="19.5" customHeight="1">
      <c r="B147" s="433"/>
      <c r="C147" s="434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  <c r="R147" s="434"/>
      <c r="S147" s="434"/>
      <c r="T147" s="434"/>
      <c r="U147" s="434"/>
      <c r="V147" s="434"/>
      <c r="W147" s="434"/>
      <c r="X147" s="434"/>
      <c r="Y147" s="434"/>
      <c r="Z147" s="434"/>
      <c r="AA147" s="434"/>
      <c r="AB147" s="434"/>
      <c r="AC147" s="434"/>
      <c r="AD147" s="434"/>
      <c r="AE147" s="434"/>
      <c r="AF147" s="434"/>
      <c r="AG147" s="434"/>
      <c r="AH147" s="434"/>
      <c r="AI147" s="435"/>
      <c r="AJ147" s="499"/>
      <c r="AK147" s="500"/>
      <c r="AL147" s="500"/>
      <c r="AM147" s="500"/>
      <c r="AN147" s="31"/>
      <c r="AO147" s="31"/>
      <c r="AP147" s="31"/>
    </row>
    <row r="148" spans="2:42" s="4" customFormat="1" ht="19.5" customHeight="1">
      <c r="B148" s="433"/>
      <c r="C148" s="434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  <c r="R148" s="434"/>
      <c r="S148" s="434"/>
      <c r="T148" s="434"/>
      <c r="U148" s="434"/>
      <c r="V148" s="434"/>
      <c r="W148" s="434"/>
      <c r="X148" s="434"/>
      <c r="Y148" s="434"/>
      <c r="Z148" s="434"/>
      <c r="AA148" s="434"/>
      <c r="AB148" s="434"/>
      <c r="AC148" s="434"/>
      <c r="AD148" s="434"/>
      <c r="AE148" s="434"/>
      <c r="AF148" s="434"/>
      <c r="AG148" s="434"/>
      <c r="AH148" s="434"/>
      <c r="AI148" s="435"/>
      <c r="AJ148" s="499"/>
      <c r="AK148" s="500"/>
      <c r="AL148" s="500"/>
      <c r="AM148" s="500"/>
      <c r="AN148" s="31"/>
      <c r="AO148" s="31"/>
      <c r="AP148" s="31"/>
    </row>
    <row r="149" spans="2:42" s="4" customFormat="1" ht="19.5" customHeight="1">
      <c r="B149" s="433"/>
      <c r="C149" s="434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  <c r="R149" s="434"/>
      <c r="S149" s="434"/>
      <c r="T149" s="434"/>
      <c r="U149" s="434"/>
      <c r="V149" s="434"/>
      <c r="W149" s="434"/>
      <c r="X149" s="434"/>
      <c r="Y149" s="434"/>
      <c r="Z149" s="434"/>
      <c r="AA149" s="434"/>
      <c r="AB149" s="434"/>
      <c r="AC149" s="434"/>
      <c r="AD149" s="434"/>
      <c r="AE149" s="434"/>
      <c r="AF149" s="434"/>
      <c r="AG149" s="434"/>
      <c r="AH149" s="434"/>
      <c r="AI149" s="435"/>
      <c r="AJ149" s="499"/>
      <c r="AK149" s="500"/>
      <c r="AL149" s="500"/>
      <c r="AM149" s="500"/>
      <c r="AN149" s="31"/>
      <c r="AO149" s="31"/>
      <c r="AP149" s="31"/>
    </row>
    <row r="150" spans="2:42" s="4" customFormat="1" ht="19.5" customHeight="1">
      <c r="B150" s="433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  <c r="Q150" s="434"/>
      <c r="R150" s="434"/>
      <c r="S150" s="434"/>
      <c r="T150" s="434"/>
      <c r="U150" s="434"/>
      <c r="V150" s="434"/>
      <c r="W150" s="434"/>
      <c r="X150" s="434"/>
      <c r="Y150" s="434"/>
      <c r="Z150" s="434"/>
      <c r="AA150" s="434"/>
      <c r="AB150" s="434"/>
      <c r="AC150" s="434"/>
      <c r="AD150" s="434"/>
      <c r="AE150" s="434"/>
      <c r="AF150" s="434"/>
      <c r="AG150" s="434"/>
      <c r="AH150" s="434"/>
      <c r="AI150" s="435"/>
      <c r="AJ150" s="499"/>
      <c r="AK150" s="500"/>
      <c r="AL150" s="500"/>
      <c r="AM150" s="500"/>
      <c r="AN150" s="31"/>
      <c r="AO150" s="31"/>
      <c r="AP150" s="31"/>
    </row>
    <row r="151" spans="2:42" s="4" customFormat="1" ht="19.5" customHeight="1">
      <c r="B151" s="433"/>
      <c r="C151" s="434"/>
      <c r="D151" s="434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  <c r="Q151" s="434"/>
      <c r="R151" s="434"/>
      <c r="S151" s="434"/>
      <c r="T151" s="434"/>
      <c r="U151" s="434"/>
      <c r="V151" s="434"/>
      <c r="W151" s="434"/>
      <c r="X151" s="434"/>
      <c r="Y151" s="434"/>
      <c r="Z151" s="434"/>
      <c r="AA151" s="434"/>
      <c r="AB151" s="434"/>
      <c r="AC151" s="434"/>
      <c r="AD151" s="434"/>
      <c r="AE151" s="434"/>
      <c r="AF151" s="434"/>
      <c r="AG151" s="434"/>
      <c r="AH151" s="434"/>
      <c r="AI151" s="435"/>
      <c r="AJ151" s="499"/>
      <c r="AK151" s="500"/>
      <c r="AL151" s="500"/>
      <c r="AM151" s="500"/>
      <c r="AN151" s="31"/>
      <c r="AO151" s="31"/>
      <c r="AP151" s="31"/>
    </row>
    <row r="152" spans="2:42" s="44" customFormat="1" ht="19.5" customHeight="1">
      <c r="B152" s="436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7"/>
      <c r="AC152" s="437"/>
      <c r="AD152" s="437"/>
      <c r="AE152" s="437"/>
      <c r="AF152" s="437"/>
      <c r="AG152" s="437"/>
      <c r="AH152" s="437"/>
      <c r="AI152" s="438"/>
      <c r="AJ152" s="499"/>
      <c r="AK152" s="500"/>
      <c r="AL152" s="500"/>
      <c r="AM152" s="500"/>
      <c r="AN152" s="64"/>
      <c r="AO152" s="64"/>
      <c r="AP152" s="64"/>
    </row>
    <row r="153" spans="2:42" s="44" customFormat="1" ht="19.5" customHeight="1">
      <c r="B153" s="623">
        <f>B112</f>
        <v>0</v>
      </c>
      <c r="C153" s="624"/>
      <c r="D153" s="624"/>
      <c r="E153" s="624"/>
      <c r="F153" s="624"/>
      <c r="G153" s="624"/>
      <c r="H153" s="624"/>
      <c r="I153" s="624"/>
      <c r="J153" s="624"/>
      <c r="K153" s="624"/>
      <c r="L153" s="624"/>
      <c r="M153" s="624"/>
      <c r="N153" s="624"/>
      <c r="O153" s="624"/>
      <c r="P153" s="624"/>
      <c r="Q153" s="624"/>
      <c r="R153" s="624"/>
      <c r="S153" s="624"/>
      <c r="T153" s="624"/>
      <c r="U153" s="624"/>
      <c r="V153" s="624"/>
      <c r="W153" s="624"/>
      <c r="X153" s="624"/>
      <c r="Y153" s="624"/>
      <c r="Z153" s="625" t="s">
        <v>183</v>
      </c>
      <c r="AA153" s="625"/>
      <c r="AB153" s="625"/>
      <c r="AC153" s="625"/>
      <c r="AD153" s="625"/>
      <c r="AE153" s="625"/>
      <c r="AF153" s="625"/>
      <c r="AG153" s="625"/>
      <c r="AH153" s="625"/>
      <c r="AI153" s="626"/>
      <c r="AJ153" s="96"/>
      <c r="AK153" s="64"/>
      <c r="AL153" s="64"/>
      <c r="AM153" s="64"/>
      <c r="AN153" s="64"/>
      <c r="AO153" s="64"/>
      <c r="AP153" s="64"/>
    </row>
    <row r="154" spans="2:42" s="44" customFormat="1" ht="19.5" customHeight="1">
      <c r="B154" s="627" t="s">
        <v>140</v>
      </c>
      <c r="C154" s="628"/>
      <c r="D154" s="628"/>
      <c r="E154" s="628"/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628"/>
      <c r="T154" s="628"/>
      <c r="U154" s="628"/>
      <c r="V154" s="628"/>
      <c r="W154" s="628"/>
      <c r="X154" s="628"/>
      <c r="Y154" s="628"/>
      <c r="Z154" s="628"/>
      <c r="AA154" s="628"/>
      <c r="AB154" s="628"/>
      <c r="AC154" s="628"/>
      <c r="AD154" s="628"/>
      <c r="AE154" s="628"/>
      <c r="AF154" s="628"/>
      <c r="AG154" s="628"/>
      <c r="AH154" s="628"/>
      <c r="AI154" s="629"/>
      <c r="AK154" s="64"/>
      <c r="AL154" s="64"/>
      <c r="AM154" s="64"/>
      <c r="AN154" s="64"/>
      <c r="AO154" s="64"/>
      <c r="AP154" s="64"/>
    </row>
    <row r="155" spans="2:42" s="44" customFormat="1" ht="19.5" customHeight="1">
      <c r="B155" s="542" t="s">
        <v>148</v>
      </c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543">
        <f>Y134</f>
        <v>0</v>
      </c>
      <c r="N155" s="543"/>
      <c r="O155" s="543"/>
      <c r="P155" s="543"/>
      <c r="Q155" s="543"/>
      <c r="R155" s="544" t="s">
        <v>164</v>
      </c>
      <c r="S155" s="544"/>
      <c r="T155" s="544"/>
      <c r="U155" s="545">
        <f>Y137</f>
        <v>0</v>
      </c>
      <c r="V155" s="545"/>
      <c r="W155" s="545"/>
      <c r="X155" s="545"/>
      <c r="Y155" s="545"/>
      <c r="Z155" s="463" t="s">
        <v>124</v>
      </c>
      <c r="AA155" s="463"/>
      <c r="AB155" s="463"/>
      <c r="AC155" s="463"/>
      <c r="AD155" s="463"/>
      <c r="AE155" s="463"/>
      <c r="AF155" s="463"/>
      <c r="AG155" s="463"/>
      <c r="AH155" s="463"/>
      <c r="AI155" s="605"/>
      <c r="AK155" s="64"/>
      <c r="AL155" s="64"/>
      <c r="AM155" s="64"/>
      <c r="AN155" s="64"/>
      <c r="AO155" s="64"/>
      <c r="AP155" s="64"/>
    </row>
    <row r="156" spans="2:42" s="44" customFormat="1" ht="19.5" customHeight="1">
      <c r="B156" s="433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  <c r="Q156" s="434"/>
      <c r="R156" s="434"/>
      <c r="S156" s="434"/>
      <c r="T156" s="434"/>
      <c r="U156" s="434"/>
      <c r="V156" s="434"/>
      <c r="W156" s="434"/>
      <c r="X156" s="434"/>
      <c r="Y156" s="434"/>
      <c r="Z156" s="434"/>
      <c r="AA156" s="434"/>
      <c r="AB156" s="434"/>
      <c r="AC156" s="434"/>
      <c r="AD156" s="434"/>
      <c r="AE156" s="434"/>
      <c r="AF156" s="434"/>
      <c r="AG156" s="434"/>
      <c r="AH156" s="434"/>
      <c r="AI156" s="435"/>
      <c r="AJ156" s="501" t="s">
        <v>190</v>
      </c>
      <c r="AK156" s="502"/>
      <c r="AL156" s="502"/>
      <c r="AM156" s="64"/>
      <c r="AN156" s="64"/>
      <c r="AO156" s="64"/>
      <c r="AP156" s="64"/>
    </row>
    <row r="157" spans="2:42" s="44" customFormat="1" ht="19.5" customHeight="1">
      <c r="B157" s="433"/>
      <c r="C157" s="434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  <c r="P157" s="434"/>
      <c r="Q157" s="434"/>
      <c r="R157" s="434"/>
      <c r="S157" s="434"/>
      <c r="T157" s="434"/>
      <c r="U157" s="434"/>
      <c r="V157" s="434"/>
      <c r="W157" s="434"/>
      <c r="X157" s="434"/>
      <c r="Y157" s="434"/>
      <c r="Z157" s="434"/>
      <c r="AA157" s="434"/>
      <c r="AB157" s="434"/>
      <c r="AC157" s="434"/>
      <c r="AD157" s="434"/>
      <c r="AE157" s="434"/>
      <c r="AF157" s="434"/>
      <c r="AG157" s="434"/>
      <c r="AH157" s="434"/>
      <c r="AI157" s="435"/>
      <c r="AJ157" s="501"/>
      <c r="AK157" s="502"/>
      <c r="AL157" s="502"/>
      <c r="AM157" s="64"/>
      <c r="AN157" s="64"/>
      <c r="AO157" s="64"/>
      <c r="AP157" s="64"/>
    </row>
    <row r="158" spans="2:42" s="44" customFormat="1" ht="19.5" customHeight="1">
      <c r="B158" s="436"/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/>
      <c r="U158" s="437"/>
      <c r="V158" s="437"/>
      <c r="W158" s="437"/>
      <c r="X158" s="437"/>
      <c r="Y158" s="437"/>
      <c r="Z158" s="437"/>
      <c r="AA158" s="437"/>
      <c r="AB158" s="437"/>
      <c r="AC158" s="437"/>
      <c r="AD158" s="437"/>
      <c r="AE158" s="437"/>
      <c r="AF158" s="437"/>
      <c r="AG158" s="437"/>
      <c r="AH158" s="437"/>
      <c r="AI158" s="438"/>
      <c r="AJ158" s="501"/>
      <c r="AK158" s="502"/>
      <c r="AL158" s="502"/>
      <c r="AM158" s="64"/>
      <c r="AN158" s="64"/>
      <c r="AO158" s="64"/>
      <c r="AP158" s="64"/>
    </row>
    <row r="159" spans="2:42" s="44" customFormat="1" ht="19.5" customHeight="1">
      <c r="B159" s="542" t="s">
        <v>147</v>
      </c>
      <c r="C159" s="463"/>
      <c r="D159" s="463"/>
      <c r="E159" s="463"/>
      <c r="F159" s="463"/>
      <c r="G159" s="463"/>
      <c r="H159" s="463"/>
      <c r="I159" s="463"/>
      <c r="J159" s="463"/>
      <c r="K159" s="463"/>
      <c r="L159" s="463"/>
      <c r="M159" s="543">
        <f>AD134</f>
        <v>0</v>
      </c>
      <c r="N159" s="543"/>
      <c r="O159" s="543"/>
      <c r="P159" s="543"/>
      <c r="Q159" s="543"/>
      <c r="R159" s="544" t="s">
        <v>164</v>
      </c>
      <c r="S159" s="544"/>
      <c r="T159" s="544"/>
      <c r="U159" s="545">
        <f>AD137</f>
        <v>0</v>
      </c>
      <c r="V159" s="545"/>
      <c r="W159" s="545"/>
      <c r="X159" s="545"/>
      <c r="Y159" s="545"/>
      <c r="Z159" s="463" t="s">
        <v>124</v>
      </c>
      <c r="AA159" s="463"/>
      <c r="AB159" s="463"/>
      <c r="AC159" s="463"/>
      <c r="AD159" s="463"/>
      <c r="AE159" s="463"/>
      <c r="AF159" s="463"/>
      <c r="AG159" s="463"/>
      <c r="AH159" s="463"/>
      <c r="AI159" s="605"/>
      <c r="AK159" s="64"/>
      <c r="AL159" s="64"/>
      <c r="AM159" s="64"/>
      <c r="AN159" s="64"/>
      <c r="AO159" s="64"/>
      <c r="AP159" s="64"/>
    </row>
    <row r="160" spans="2:42" s="44" customFormat="1" ht="19.5" customHeight="1">
      <c r="B160" s="433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434"/>
      <c r="R160" s="434"/>
      <c r="S160" s="434"/>
      <c r="T160" s="434"/>
      <c r="U160" s="434"/>
      <c r="V160" s="434"/>
      <c r="W160" s="434"/>
      <c r="X160" s="434"/>
      <c r="Y160" s="434"/>
      <c r="Z160" s="434"/>
      <c r="AA160" s="434"/>
      <c r="AB160" s="434"/>
      <c r="AC160" s="434"/>
      <c r="AD160" s="434"/>
      <c r="AE160" s="434"/>
      <c r="AF160" s="434"/>
      <c r="AG160" s="434"/>
      <c r="AH160" s="434"/>
      <c r="AI160" s="435"/>
      <c r="AJ160" s="501" t="s">
        <v>191</v>
      </c>
      <c r="AK160" s="502"/>
      <c r="AL160" s="502"/>
      <c r="AM160" s="64"/>
      <c r="AN160" s="64"/>
      <c r="AO160" s="64"/>
      <c r="AP160" s="64"/>
    </row>
    <row r="161" spans="2:42" s="44" customFormat="1" ht="19.5" customHeight="1">
      <c r="B161" s="433"/>
      <c r="C161" s="43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434"/>
      <c r="AD161" s="434"/>
      <c r="AE161" s="434"/>
      <c r="AF161" s="434"/>
      <c r="AG161" s="434"/>
      <c r="AH161" s="434"/>
      <c r="AI161" s="435"/>
      <c r="AJ161" s="501"/>
      <c r="AK161" s="502"/>
      <c r="AL161" s="502"/>
      <c r="AM161" s="64"/>
      <c r="AN161" s="64"/>
      <c r="AO161" s="64"/>
      <c r="AP161" s="64"/>
    </row>
    <row r="162" spans="2:42" s="44" customFormat="1" ht="19.5" customHeight="1" thickBot="1">
      <c r="B162" s="492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4"/>
      <c r="AJ162" s="501"/>
      <c r="AK162" s="502"/>
      <c r="AL162" s="502"/>
      <c r="AM162" s="64"/>
      <c r="AN162" s="64"/>
      <c r="AO162" s="64"/>
      <c r="AP162" s="64"/>
    </row>
    <row r="163" ht="49.5" customHeight="1" thickBot="1"/>
    <row r="164" spans="2:41" s="4" customFormat="1" ht="19.5" customHeight="1">
      <c r="B164" s="631" t="s">
        <v>234</v>
      </c>
      <c r="C164" s="632"/>
      <c r="D164" s="632"/>
      <c r="E164" s="632"/>
      <c r="F164" s="632"/>
      <c r="G164" s="632"/>
      <c r="H164" s="632"/>
      <c r="I164" s="632"/>
      <c r="J164" s="632"/>
      <c r="K164" s="632"/>
      <c r="L164" s="632"/>
      <c r="M164" s="632"/>
      <c r="N164" s="632"/>
      <c r="O164" s="632"/>
      <c r="P164" s="632"/>
      <c r="Q164" s="632"/>
      <c r="R164" s="632"/>
      <c r="S164" s="632"/>
      <c r="T164" s="632"/>
      <c r="U164" s="632"/>
      <c r="V164" s="632"/>
      <c r="W164" s="632"/>
      <c r="X164" s="632"/>
      <c r="Y164" s="632"/>
      <c r="Z164" s="632"/>
      <c r="AA164" s="632"/>
      <c r="AB164" s="632"/>
      <c r="AC164" s="632"/>
      <c r="AD164" s="632"/>
      <c r="AE164" s="632"/>
      <c r="AF164" s="632"/>
      <c r="AG164" s="632"/>
      <c r="AH164" s="632"/>
      <c r="AI164" s="633"/>
      <c r="AJ164" s="87"/>
      <c r="AK164" s="111" t="s">
        <v>174</v>
      </c>
      <c r="AL164" s="111"/>
      <c r="AM164" s="111"/>
      <c r="AN164" s="111"/>
      <c r="AO164" s="111"/>
    </row>
    <row r="165" spans="2:41" s="4" customFormat="1" ht="19.5" customHeight="1">
      <c r="B165" s="620" t="s">
        <v>25</v>
      </c>
      <c r="C165" s="621"/>
      <c r="D165" s="621"/>
      <c r="E165" s="621"/>
      <c r="F165" s="621"/>
      <c r="G165" s="621"/>
      <c r="H165" s="621"/>
      <c r="I165" s="621"/>
      <c r="J165" s="621"/>
      <c r="K165" s="621"/>
      <c r="L165" s="621"/>
      <c r="M165" s="621"/>
      <c r="N165" s="621"/>
      <c r="O165" s="621"/>
      <c r="P165" s="621"/>
      <c r="Q165" s="621"/>
      <c r="R165" s="622"/>
      <c r="S165" s="630" t="s">
        <v>46</v>
      </c>
      <c r="T165" s="625"/>
      <c r="U165" s="625"/>
      <c r="V165" s="625"/>
      <c r="W165" s="625"/>
      <c r="X165" s="625"/>
      <c r="Y165" s="625"/>
      <c r="Z165" s="625"/>
      <c r="AA165" s="625"/>
      <c r="AB165" s="625"/>
      <c r="AC165" s="625"/>
      <c r="AD165" s="625"/>
      <c r="AE165" s="625"/>
      <c r="AF165" s="625"/>
      <c r="AG165" s="625"/>
      <c r="AH165" s="625"/>
      <c r="AI165" s="626"/>
      <c r="AJ165" s="87"/>
      <c r="AK165" s="112" t="s">
        <v>112</v>
      </c>
      <c r="AL165" s="112"/>
      <c r="AM165" s="112"/>
      <c r="AN165" s="112"/>
      <c r="AO165" s="112"/>
    </row>
    <row r="166" spans="2:41" s="4" customFormat="1" ht="19.5" customHeight="1">
      <c r="B166" s="433"/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  <c r="R166" s="434"/>
      <c r="S166" s="617"/>
      <c r="T166" s="434"/>
      <c r="U166" s="434"/>
      <c r="V166" s="434"/>
      <c r="W166" s="434"/>
      <c r="X166" s="434"/>
      <c r="Y166" s="434"/>
      <c r="Z166" s="434"/>
      <c r="AA166" s="434"/>
      <c r="AB166" s="434"/>
      <c r="AC166" s="434"/>
      <c r="AD166" s="434"/>
      <c r="AE166" s="434"/>
      <c r="AF166" s="434"/>
      <c r="AG166" s="434"/>
      <c r="AH166" s="434"/>
      <c r="AI166" s="435"/>
      <c r="AJ166" s="87"/>
      <c r="AK166" s="113" t="s">
        <v>175</v>
      </c>
      <c r="AL166" s="113"/>
      <c r="AM166" s="113"/>
      <c r="AN166" s="113"/>
      <c r="AO166" s="113"/>
    </row>
    <row r="167" spans="2:42" s="4" customFormat="1" ht="19.5" customHeight="1">
      <c r="B167" s="436"/>
      <c r="C167" s="437"/>
      <c r="D167" s="437"/>
      <c r="E167" s="437"/>
      <c r="F167" s="437"/>
      <c r="G167" s="437"/>
      <c r="H167" s="437"/>
      <c r="I167" s="437"/>
      <c r="J167" s="437"/>
      <c r="K167" s="437"/>
      <c r="L167" s="437"/>
      <c r="M167" s="437"/>
      <c r="N167" s="437"/>
      <c r="O167" s="437"/>
      <c r="P167" s="437"/>
      <c r="Q167" s="437"/>
      <c r="R167" s="437"/>
      <c r="S167" s="618"/>
      <c r="T167" s="437"/>
      <c r="U167" s="437"/>
      <c r="V167" s="437"/>
      <c r="W167" s="437"/>
      <c r="X167" s="437"/>
      <c r="Y167" s="437"/>
      <c r="Z167" s="437"/>
      <c r="AA167" s="437"/>
      <c r="AB167" s="437"/>
      <c r="AC167" s="437"/>
      <c r="AD167" s="437"/>
      <c r="AE167" s="437"/>
      <c r="AF167" s="437"/>
      <c r="AG167" s="437"/>
      <c r="AH167" s="437"/>
      <c r="AI167" s="438"/>
      <c r="AJ167" s="110" t="s">
        <v>211</v>
      </c>
      <c r="AP167" s="31"/>
    </row>
    <row r="168" spans="2:42" s="4" customFormat="1" ht="19.5" customHeight="1" thickBot="1">
      <c r="B168" s="619" t="s">
        <v>113</v>
      </c>
      <c r="C168" s="600"/>
      <c r="D168" s="600"/>
      <c r="E168" s="600"/>
      <c r="F168" s="600"/>
      <c r="G168" s="600"/>
      <c r="H168" s="609"/>
      <c r="I168" s="609"/>
      <c r="J168" s="609"/>
      <c r="K168" s="609"/>
      <c r="L168" s="609"/>
      <c r="M168" s="609"/>
      <c r="N168" s="609"/>
      <c r="O168" s="609"/>
      <c r="P168" s="609"/>
      <c r="Q168" s="609"/>
      <c r="R168" s="609"/>
      <c r="S168" s="599" t="s">
        <v>189</v>
      </c>
      <c r="T168" s="600"/>
      <c r="U168" s="600"/>
      <c r="V168" s="600"/>
      <c r="W168" s="600"/>
      <c r="X168" s="600"/>
      <c r="Y168" s="600"/>
      <c r="Z168" s="601" t="s">
        <v>140</v>
      </c>
      <c r="AA168" s="601"/>
      <c r="AB168" s="601"/>
      <c r="AC168" s="601"/>
      <c r="AD168" s="601"/>
      <c r="AE168" s="601"/>
      <c r="AF168" s="601"/>
      <c r="AG168" s="601"/>
      <c r="AH168" s="601"/>
      <c r="AI168" s="602"/>
      <c r="AJ168" s="95" t="s">
        <v>182</v>
      </c>
      <c r="AK168" s="88"/>
      <c r="AN168" s="31"/>
      <c r="AO168" s="31"/>
      <c r="AP168" s="31"/>
    </row>
    <row r="169" spans="2:42" s="4" customFormat="1" ht="4.5" customHeight="1">
      <c r="B169" s="589"/>
      <c r="C169" s="589"/>
      <c r="D169" s="589"/>
      <c r="E169" s="589"/>
      <c r="F169" s="589"/>
      <c r="G169" s="589"/>
      <c r="H169" s="589"/>
      <c r="I169" s="589"/>
      <c r="J169" s="589"/>
      <c r="K169" s="589"/>
      <c r="L169" s="589"/>
      <c r="M169" s="589"/>
      <c r="N169" s="589"/>
      <c r="O169" s="589"/>
      <c r="P169" s="589"/>
      <c r="Q169" s="589"/>
      <c r="R169" s="589"/>
      <c r="S169" s="589"/>
      <c r="T169" s="589"/>
      <c r="U169" s="589"/>
      <c r="V169" s="589"/>
      <c r="W169" s="589"/>
      <c r="X169" s="589"/>
      <c r="Y169" s="589"/>
      <c r="Z169" s="589"/>
      <c r="AA169" s="589"/>
      <c r="AB169" s="589"/>
      <c r="AC169" s="589"/>
      <c r="AD169" s="589"/>
      <c r="AE169" s="589"/>
      <c r="AF169" s="589"/>
      <c r="AG169" s="589"/>
      <c r="AH169" s="589"/>
      <c r="AI169" s="589"/>
      <c r="AK169" s="31"/>
      <c r="AL169" s="31"/>
      <c r="AM169" s="31"/>
      <c r="AN169" s="31"/>
      <c r="AO169" s="31"/>
      <c r="AP169" s="31"/>
    </row>
    <row r="170" spans="2:42" s="4" customFormat="1" ht="19.5" customHeight="1">
      <c r="B170" s="603">
        <f>B166</f>
        <v>0</v>
      </c>
      <c r="C170" s="604"/>
      <c r="D170" s="604"/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4"/>
      <c r="Y170" s="604"/>
      <c r="Z170" s="604"/>
      <c r="AA170" s="604"/>
      <c r="AB170" s="604"/>
      <c r="AC170" s="604"/>
      <c r="AD170" s="604"/>
      <c r="AE170" s="604"/>
      <c r="AF170" s="604"/>
      <c r="AG170" s="604"/>
      <c r="AH170" s="463" t="s">
        <v>114</v>
      </c>
      <c r="AI170" s="605"/>
      <c r="AK170" s="31"/>
      <c r="AL170" s="31"/>
      <c r="AM170" s="31"/>
      <c r="AN170" s="31"/>
      <c r="AO170" s="31"/>
      <c r="AP170" s="31"/>
    </row>
    <row r="171" spans="2:42" s="4" customFormat="1" ht="19.5" customHeight="1">
      <c r="B171" s="606" t="s">
        <v>26</v>
      </c>
      <c r="C171" s="607"/>
      <c r="D171" s="607"/>
      <c r="E171" s="607"/>
      <c r="F171" s="607"/>
      <c r="G171" s="607"/>
      <c r="H171" s="607"/>
      <c r="I171" s="607"/>
      <c r="J171" s="607"/>
      <c r="K171" s="607"/>
      <c r="L171" s="607"/>
      <c r="M171" s="607"/>
      <c r="N171" s="607"/>
      <c r="O171" s="607"/>
      <c r="P171" s="607"/>
      <c r="Q171" s="607"/>
      <c r="R171" s="607"/>
      <c r="S171" s="607"/>
      <c r="T171" s="607"/>
      <c r="U171" s="607"/>
      <c r="V171" s="607"/>
      <c r="W171" s="607"/>
      <c r="X171" s="607"/>
      <c r="Y171" s="607"/>
      <c r="Z171" s="607"/>
      <c r="AA171" s="607"/>
      <c r="AB171" s="607"/>
      <c r="AC171" s="607"/>
      <c r="AD171" s="607"/>
      <c r="AE171" s="607"/>
      <c r="AF171" s="607"/>
      <c r="AG171" s="607"/>
      <c r="AH171" s="607"/>
      <c r="AI171" s="608"/>
      <c r="AK171" s="31"/>
      <c r="AL171" s="31"/>
      <c r="AM171" s="31"/>
      <c r="AN171" s="31"/>
      <c r="AO171" s="31"/>
      <c r="AP171" s="31"/>
    </row>
    <row r="172" spans="2:39" s="4" customFormat="1" ht="19.5" customHeight="1">
      <c r="B172" s="596" t="s">
        <v>27</v>
      </c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  <c r="M172" s="598"/>
      <c r="N172" s="610" t="s">
        <v>202</v>
      </c>
      <c r="O172" s="611"/>
      <c r="P172" s="612"/>
      <c r="Q172" s="64"/>
      <c r="R172" s="616" t="s">
        <v>28</v>
      </c>
      <c r="S172" s="597"/>
      <c r="T172" s="597"/>
      <c r="U172" s="597"/>
      <c r="V172" s="597"/>
      <c r="W172" s="597"/>
      <c r="X172" s="597"/>
      <c r="Y172" s="597"/>
      <c r="Z172" s="597"/>
      <c r="AA172" s="597"/>
      <c r="AB172" s="597"/>
      <c r="AC172" s="598"/>
      <c r="AD172" s="610" t="s">
        <v>202</v>
      </c>
      <c r="AE172" s="611"/>
      <c r="AF172" s="612"/>
      <c r="AG172" s="420" t="s">
        <v>50</v>
      </c>
      <c r="AH172" s="421"/>
      <c r="AI172" s="595"/>
      <c r="AJ172" s="497" t="s">
        <v>231</v>
      </c>
      <c r="AK172" s="498"/>
      <c r="AL172" s="498"/>
      <c r="AM172" s="498"/>
    </row>
    <row r="173" spans="2:39" s="4" customFormat="1" ht="19.5" customHeight="1">
      <c r="B173" s="460" t="s">
        <v>143</v>
      </c>
      <c r="C173" s="404"/>
      <c r="D173" s="404"/>
      <c r="E173" s="404"/>
      <c r="F173" s="404"/>
      <c r="G173" s="404"/>
      <c r="H173" s="586"/>
      <c r="I173" s="587"/>
      <c r="J173" s="587"/>
      <c r="K173" s="587"/>
      <c r="L173" s="587"/>
      <c r="M173" s="588"/>
      <c r="N173" s="613"/>
      <c r="O173" s="614"/>
      <c r="P173" s="615"/>
      <c r="Q173" s="64"/>
      <c r="R173" s="420" t="s">
        <v>143</v>
      </c>
      <c r="S173" s="421"/>
      <c r="T173" s="421"/>
      <c r="U173" s="421"/>
      <c r="V173" s="421"/>
      <c r="W173" s="456"/>
      <c r="X173" s="586"/>
      <c r="Y173" s="587"/>
      <c r="Z173" s="587"/>
      <c r="AA173" s="587"/>
      <c r="AB173" s="587"/>
      <c r="AC173" s="588"/>
      <c r="AD173" s="613"/>
      <c r="AE173" s="614"/>
      <c r="AF173" s="615"/>
      <c r="AG173" s="520" t="e">
        <f>X173/H173</f>
        <v>#DIV/0!</v>
      </c>
      <c r="AH173" s="521"/>
      <c r="AI173" s="522"/>
      <c r="AJ173" s="497"/>
      <c r="AK173" s="498"/>
      <c r="AL173" s="498"/>
      <c r="AM173" s="498"/>
    </row>
    <row r="174" spans="2:39" s="4" customFormat="1" ht="19.5" customHeight="1">
      <c r="B174" s="53"/>
      <c r="C174" s="562" t="s">
        <v>141</v>
      </c>
      <c r="D174" s="590"/>
      <c r="E174" s="590"/>
      <c r="F174" s="590"/>
      <c r="G174" s="591"/>
      <c r="H174" s="570"/>
      <c r="I174" s="571"/>
      <c r="J174" s="571"/>
      <c r="K174" s="571"/>
      <c r="L174" s="571"/>
      <c r="M174" s="572"/>
      <c r="N174" s="523" t="e">
        <f>H174/H173</f>
        <v>#DIV/0!</v>
      </c>
      <c r="O174" s="524"/>
      <c r="P174" s="560"/>
      <c r="Q174" s="64"/>
      <c r="R174" s="81"/>
      <c r="S174" s="562" t="s">
        <v>141</v>
      </c>
      <c r="T174" s="590"/>
      <c r="U174" s="590"/>
      <c r="V174" s="590"/>
      <c r="W174" s="591"/>
      <c r="X174" s="570"/>
      <c r="Y174" s="571"/>
      <c r="Z174" s="571"/>
      <c r="AA174" s="571"/>
      <c r="AB174" s="571"/>
      <c r="AC174" s="572"/>
      <c r="AD174" s="523" t="e">
        <f>X174/X173</f>
        <v>#DIV/0!</v>
      </c>
      <c r="AE174" s="524"/>
      <c r="AF174" s="524"/>
      <c r="AG174" s="523" t="e">
        <f>X174/H174</f>
        <v>#DIV/0!</v>
      </c>
      <c r="AH174" s="524"/>
      <c r="AI174" s="525"/>
      <c r="AJ174" s="497"/>
      <c r="AK174" s="498"/>
      <c r="AL174" s="498"/>
      <c r="AM174" s="498"/>
    </row>
    <row r="175" spans="2:42" s="4" customFormat="1" ht="19.5" customHeight="1">
      <c r="B175" s="53"/>
      <c r="C175" s="592"/>
      <c r="D175" s="593"/>
      <c r="E175" s="593"/>
      <c r="F175" s="593"/>
      <c r="G175" s="594"/>
      <c r="H175" s="573"/>
      <c r="I175" s="574"/>
      <c r="J175" s="574"/>
      <c r="K175" s="574"/>
      <c r="L175" s="574"/>
      <c r="M175" s="575"/>
      <c r="N175" s="526"/>
      <c r="O175" s="527"/>
      <c r="P175" s="561"/>
      <c r="Q175" s="64"/>
      <c r="R175" s="81"/>
      <c r="S175" s="592"/>
      <c r="T175" s="593"/>
      <c r="U175" s="593"/>
      <c r="V175" s="593"/>
      <c r="W175" s="594"/>
      <c r="X175" s="573"/>
      <c r="Y175" s="574"/>
      <c r="Z175" s="574"/>
      <c r="AA175" s="574"/>
      <c r="AB175" s="574"/>
      <c r="AC175" s="575"/>
      <c r="AD175" s="526"/>
      <c r="AE175" s="527"/>
      <c r="AF175" s="527"/>
      <c r="AG175" s="526"/>
      <c r="AH175" s="527"/>
      <c r="AI175" s="528"/>
      <c r="AJ175" s="497"/>
      <c r="AK175" s="498"/>
      <c r="AL175" s="498"/>
      <c r="AM175" s="498"/>
      <c r="AN175" s="82"/>
      <c r="AO175" s="82"/>
      <c r="AP175" s="31"/>
    </row>
    <row r="176" spans="2:42" s="4" customFormat="1" ht="19.5" customHeight="1">
      <c r="B176" s="53"/>
      <c r="C176" s="484" t="s">
        <v>31</v>
      </c>
      <c r="D176" s="484"/>
      <c r="E176" s="484"/>
      <c r="F176" s="484"/>
      <c r="G176" s="484"/>
      <c r="H176" s="568"/>
      <c r="I176" s="568"/>
      <c r="J176" s="568"/>
      <c r="K176" s="568"/>
      <c r="L176" s="568"/>
      <c r="M176" s="568"/>
      <c r="N176" s="538" t="e">
        <f>H176/H173</f>
        <v>#DIV/0!</v>
      </c>
      <c r="O176" s="538"/>
      <c r="P176" s="538"/>
      <c r="Q176" s="64"/>
      <c r="R176" s="81"/>
      <c r="S176" s="454" t="s">
        <v>31</v>
      </c>
      <c r="T176" s="408"/>
      <c r="U176" s="408"/>
      <c r="V176" s="408"/>
      <c r="W176" s="455"/>
      <c r="X176" s="586"/>
      <c r="Y176" s="587"/>
      <c r="Z176" s="587"/>
      <c r="AA176" s="587"/>
      <c r="AB176" s="587"/>
      <c r="AC176" s="588"/>
      <c r="AD176" s="520" t="e">
        <f>X176/X173</f>
        <v>#DIV/0!</v>
      </c>
      <c r="AE176" s="521"/>
      <c r="AF176" s="521"/>
      <c r="AG176" s="520" t="e">
        <f>X176/H176</f>
        <v>#DIV/0!</v>
      </c>
      <c r="AH176" s="521"/>
      <c r="AI176" s="522"/>
      <c r="AJ176" s="497"/>
      <c r="AK176" s="498"/>
      <c r="AL176" s="498"/>
      <c r="AM176" s="498"/>
      <c r="AN176" s="82"/>
      <c r="AO176" s="82"/>
      <c r="AP176" s="31"/>
    </row>
    <row r="177" spans="2:42" s="4" customFormat="1" ht="19.5" customHeight="1">
      <c r="B177" s="53"/>
      <c r="C177" s="484" t="s">
        <v>32</v>
      </c>
      <c r="D177" s="484"/>
      <c r="E177" s="484"/>
      <c r="F177" s="484"/>
      <c r="G177" s="484"/>
      <c r="H177" s="568"/>
      <c r="I177" s="568"/>
      <c r="J177" s="568"/>
      <c r="K177" s="568"/>
      <c r="L177" s="568"/>
      <c r="M177" s="568"/>
      <c r="N177" s="538" t="e">
        <f>H177/H173</f>
        <v>#DIV/0!</v>
      </c>
      <c r="O177" s="538"/>
      <c r="P177" s="538"/>
      <c r="Q177" s="64"/>
      <c r="R177" s="81"/>
      <c r="S177" s="454" t="s">
        <v>32</v>
      </c>
      <c r="T177" s="408"/>
      <c r="U177" s="408"/>
      <c r="V177" s="408"/>
      <c r="W177" s="455"/>
      <c r="X177" s="586"/>
      <c r="Y177" s="587"/>
      <c r="Z177" s="587"/>
      <c r="AA177" s="587"/>
      <c r="AB177" s="587"/>
      <c r="AC177" s="588"/>
      <c r="AD177" s="520" t="e">
        <f>X177/X173</f>
        <v>#DIV/0!</v>
      </c>
      <c r="AE177" s="521"/>
      <c r="AF177" s="521"/>
      <c r="AG177" s="520" t="e">
        <f>X177/H177</f>
        <v>#DIV/0!</v>
      </c>
      <c r="AH177" s="521"/>
      <c r="AI177" s="522"/>
      <c r="AJ177" s="497"/>
      <c r="AK177" s="498"/>
      <c r="AL177" s="498"/>
      <c r="AM177" s="498"/>
      <c r="AN177" s="82"/>
      <c r="AO177" s="82"/>
      <c r="AP177" s="31"/>
    </row>
    <row r="178" spans="2:42" s="4" customFormat="1" ht="19.5" customHeight="1">
      <c r="B178" s="53"/>
      <c r="C178" s="562" t="s">
        <v>161</v>
      </c>
      <c r="D178" s="563"/>
      <c r="E178" s="563"/>
      <c r="F178" s="563"/>
      <c r="G178" s="564"/>
      <c r="H178" s="570"/>
      <c r="I178" s="571"/>
      <c r="J178" s="571"/>
      <c r="K178" s="571"/>
      <c r="L178" s="571"/>
      <c r="M178" s="572"/>
      <c r="N178" s="523" t="e">
        <f>H178/H173</f>
        <v>#DIV/0!</v>
      </c>
      <c r="O178" s="524"/>
      <c r="P178" s="560"/>
      <c r="Q178" s="64"/>
      <c r="R178" s="81"/>
      <c r="S178" s="562" t="s">
        <v>161</v>
      </c>
      <c r="T178" s="563"/>
      <c r="U178" s="563"/>
      <c r="V178" s="563"/>
      <c r="W178" s="564"/>
      <c r="X178" s="570"/>
      <c r="Y178" s="571"/>
      <c r="Z178" s="571"/>
      <c r="AA178" s="571"/>
      <c r="AB178" s="571"/>
      <c r="AC178" s="572"/>
      <c r="AD178" s="523" t="e">
        <f>X178/X173</f>
        <v>#DIV/0!</v>
      </c>
      <c r="AE178" s="524"/>
      <c r="AF178" s="524"/>
      <c r="AG178" s="523" t="e">
        <f>X178/H178</f>
        <v>#DIV/0!</v>
      </c>
      <c r="AH178" s="524"/>
      <c r="AI178" s="525"/>
      <c r="AJ178" s="497"/>
      <c r="AK178" s="498"/>
      <c r="AL178" s="498"/>
      <c r="AM178" s="498"/>
      <c r="AN178" s="82"/>
      <c r="AO178" s="82"/>
      <c r="AP178" s="31"/>
    </row>
    <row r="179" spans="2:42" s="4" customFormat="1" ht="19.5" customHeight="1">
      <c r="B179" s="53"/>
      <c r="C179" s="565"/>
      <c r="D179" s="566"/>
      <c r="E179" s="566"/>
      <c r="F179" s="566"/>
      <c r="G179" s="567"/>
      <c r="H179" s="573"/>
      <c r="I179" s="574"/>
      <c r="J179" s="574"/>
      <c r="K179" s="574"/>
      <c r="L179" s="574"/>
      <c r="M179" s="575"/>
      <c r="N179" s="526"/>
      <c r="O179" s="527"/>
      <c r="P179" s="561"/>
      <c r="Q179" s="64"/>
      <c r="R179" s="81"/>
      <c r="S179" s="565"/>
      <c r="T179" s="566"/>
      <c r="U179" s="566"/>
      <c r="V179" s="566"/>
      <c r="W179" s="567"/>
      <c r="X179" s="573"/>
      <c r="Y179" s="574"/>
      <c r="Z179" s="574"/>
      <c r="AA179" s="574"/>
      <c r="AB179" s="574"/>
      <c r="AC179" s="575"/>
      <c r="AD179" s="526"/>
      <c r="AE179" s="527"/>
      <c r="AF179" s="527"/>
      <c r="AG179" s="526"/>
      <c r="AH179" s="527"/>
      <c r="AI179" s="528"/>
      <c r="AJ179" s="497"/>
      <c r="AK179" s="498"/>
      <c r="AL179" s="498"/>
      <c r="AM179" s="498"/>
      <c r="AN179" s="82"/>
      <c r="AO179" s="82"/>
      <c r="AP179" s="31"/>
    </row>
    <row r="180" spans="2:42" s="4" customFormat="1" ht="19.5" customHeight="1">
      <c r="B180" s="53"/>
      <c r="C180" s="562" t="s">
        <v>142</v>
      </c>
      <c r="D180" s="563"/>
      <c r="E180" s="563"/>
      <c r="F180" s="563"/>
      <c r="G180" s="564"/>
      <c r="H180" s="570"/>
      <c r="I180" s="571"/>
      <c r="J180" s="571"/>
      <c r="K180" s="571"/>
      <c r="L180" s="571"/>
      <c r="M180" s="572"/>
      <c r="N180" s="523" t="e">
        <f>H180/H173</f>
        <v>#DIV/0!</v>
      </c>
      <c r="O180" s="524"/>
      <c r="P180" s="560"/>
      <c r="Q180" s="64"/>
      <c r="R180" s="81"/>
      <c r="S180" s="562" t="s">
        <v>142</v>
      </c>
      <c r="T180" s="563"/>
      <c r="U180" s="563"/>
      <c r="V180" s="563"/>
      <c r="W180" s="564"/>
      <c r="X180" s="570"/>
      <c r="Y180" s="571"/>
      <c r="Z180" s="571"/>
      <c r="AA180" s="571"/>
      <c r="AB180" s="571"/>
      <c r="AC180" s="572"/>
      <c r="AD180" s="523" t="e">
        <f>X180/X173</f>
        <v>#DIV/0!</v>
      </c>
      <c r="AE180" s="524"/>
      <c r="AF180" s="524"/>
      <c r="AG180" s="523" t="e">
        <f>X180/H180</f>
        <v>#DIV/0!</v>
      </c>
      <c r="AH180" s="524"/>
      <c r="AI180" s="525"/>
      <c r="AJ180" s="497"/>
      <c r="AK180" s="498"/>
      <c r="AL180" s="498"/>
      <c r="AM180" s="498"/>
      <c r="AN180" s="82"/>
      <c r="AO180" s="82"/>
      <c r="AP180" s="31"/>
    </row>
    <row r="181" spans="2:42" s="4" customFormat="1" ht="19.5" customHeight="1">
      <c r="B181" s="53"/>
      <c r="C181" s="565"/>
      <c r="D181" s="566"/>
      <c r="E181" s="566"/>
      <c r="F181" s="566"/>
      <c r="G181" s="567"/>
      <c r="H181" s="573"/>
      <c r="I181" s="574"/>
      <c r="J181" s="574"/>
      <c r="K181" s="574"/>
      <c r="L181" s="574"/>
      <c r="M181" s="575"/>
      <c r="N181" s="526"/>
      <c r="O181" s="527"/>
      <c r="P181" s="561"/>
      <c r="Q181" s="64"/>
      <c r="R181" s="81"/>
      <c r="S181" s="565"/>
      <c r="T181" s="566"/>
      <c r="U181" s="566"/>
      <c r="V181" s="566"/>
      <c r="W181" s="567"/>
      <c r="X181" s="573"/>
      <c r="Y181" s="574"/>
      <c r="Z181" s="574"/>
      <c r="AA181" s="574"/>
      <c r="AB181" s="574"/>
      <c r="AC181" s="575"/>
      <c r="AD181" s="526"/>
      <c r="AE181" s="527"/>
      <c r="AF181" s="527"/>
      <c r="AG181" s="526"/>
      <c r="AH181" s="527"/>
      <c r="AI181" s="528"/>
      <c r="AJ181" s="497"/>
      <c r="AK181" s="498"/>
      <c r="AL181" s="498"/>
      <c r="AM181" s="498"/>
      <c r="AN181" s="82"/>
      <c r="AO181" s="82"/>
      <c r="AP181" s="31"/>
    </row>
    <row r="182" spans="2:42" s="4" customFormat="1" ht="19.5" customHeight="1">
      <c r="B182" s="53"/>
      <c r="C182" s="484" t="s">
        <v>34</v>
      </c>
      <c r="D182" s="484"/>
      <c r="E182" s="484"/>
      <c r="F182" s="484"/>
      <c r="G182" s="484"/>
      <c r="H182" s="568"/>
      <c r="I182" s="568"/>
      <c r="J182" s="568"/>
      <c r="K182" s="568"/>
      <c r="L182" s="568"/>
      <c r="M182" s="568"/>
      <c r="N182" s="538" t="e">
        <f>H182/$H$173</f>
        <v>#DIV/0!</v>
      </c>
      <c r="O182" s="538"/>
      <c r="P182" s="538"/>
      <c r="Q182" s="64"/>
      <c r="R182" s="81"/>
      <c r="S182" s="454" t="s">
        <v>34</v>
      </c>
      <c r="T182" s="408"/>
      <c r="U182" s="408"/>
      <c r="V182" s="408"/>
      <c r="W182" s="455"/>
      <c r="X182" s="586"/>
      <c r="Y182" s="587"/>
      <c r="Z182" s="587"/>
      <c r="AA182" s="587"/>
      <c r="AB182" s="587"/>
      <c r="AC182" s="588"/>
      <c r="AD182" s="520" t="e">
        <f>X182/$X$173</f>
        <v>#DIV/0!</v>
      </c>
      <c r="AE182" s="521"/>
      <c r="AF182" s="521"/>
      <c r="AG182" s="520" t="e">
        <f>X182/H182</f>
        <v>#DIV/0!</v>
      </c>
      <c r="AH182" s="521"/>
      <c r="AI182" s="522"/>
      <c r="AJ182" s="497"/>
      <c r="AK182" s="498"/>
      <c r="AL182" s="498"/>
      <c r="AM182" s="498"/>
      <c r="AN182" s="82"/>
      <c r="AO182" s="82"/>
      <c r="AP182" s="31"/>
    </row>
    <row r="183" spans="2:42" s="4" customFormat="1" ht="19.5" customHeight="1">
      <c r="B183" s="53"/>
      <c r="C183" s="484" t="s">
        <v>35</v>
      </c>
      <c r="D183" s="484"/>
      <c r="E183" s="484"/>
      <c r="F183" s="484"/>
      <c r="G183" s="484"/>
      <c r="H183" s="568"/>
      <c r="I183" s="568"/>
      <c r="J183" s="568"/>
      <c r="K183" s="568"/>
      <c r="L183" s="568"/>
      <c r="M183" s="568"/>
      <c r="N183" s="538" t="e">
        <f>H183/$H$173</f>
        <v>#DIV/0!</v>
      </c>
      <c r="O183" s="538"/>
      <c r="P183" s="538"/>
      <c r="Q183" s="64"/>
      <c r="R183" s="81"/>
      <c r="S183" s="454" t="s">
        <v>35</v>
      </c>
      <c r="T183" s="408"/>
      <c r="U183" s="408"/>
      <c r="V183" s="408"/>
      <c r="W183" s="455"/>
      <c r="X183" s="586"/>
      <c r="Y183" s="587"/>
      <c r="Z183" s="587"/>
      <c r="AA183" s="587"/>
      <c r="AB183" s="587"/>
      <c r="AC183" s="588"/>
      <c r="AD183" s="520" t="e">
        <f>X183/$X$173</f>
        <v>#DIV/0!</v>
      </c>
      <c r="AE183" s="521"/>
      <c r="AF183" s="521"/>
      <c r="AG183" s="520" t="e">
        <f>X183/H183</f>
        <v>#DIV/0!</v>
      </c>
      <c r="AH183" s="521"/>
      <c r="AI183" s="522"/>
      <c r="AJ183" s="497"/>
      <c r="AK183" s="498"/>
      <c r="AL183" s="498"/>
      <c r="AM183" s="498"/>
      <c r="AN183" s="31"/>
      <c r="AO183" s="31"/>
      <c r="AP183" s="31"/>
    </row>
    <row r="184" spans="2:42" s="4" customFormat="1" ht="19.5" customHeight="1">
      <c r="B184" s="536" t="s">
        <v>179</v>
      </c>
      <c r="C184" s="484"/>
      <c r="D184" s="484"/>
      <c r="E184" s="484"/>
      <c r="F184" s="484"/>
      <c r="G184" s="484"/>
      <c r="H184" s="537">
        <f>SUM(H174:M183)</f>
        <v>0</v>
      </c>
      <c r="I184" s="537"/>
      <c r="J184" s="537"/>
      <c r="K184" s="537"/>
      <c r="L184" s="537"/>
      <c r="M184" s="537"/>
      <c r="N184" s="538" t="e">
        <f>H184/$H$173</f>
        <v>#DIV/0!</v>
      </c>
      <c r="O184" s="538"/>
      <c r="P184" s="538"/>
      <c r="Q184" s="64"/>
      <c r="R184" s="585" t="s">
        <v>179</v>
      </c>
      <c r="S184" s="484"/>
      <c r="T184" s="484"/>
      <c r="U184" s="484"/>
      <c r="V184" s="484"/>
      <c r="W184" s="484"/>
      <c r="X184" s="546">
        <f>SUM(X174:AC183)</f>
        <v>0</v>
      </c>
      <c r="Y184" s="547"/>
      <c r="Z184" s="547"/>
      <c r="AA184" s="547"/>
      <c r="AB184" s="547"/>
      <c r="AC184" s="559"/>
      <c r="AD184" s="520" t="e">
        <f>X184/$X$173</f>
        <v>#DIV/0!</v>
      </c>
      <c r="AE184" s="521"/>
      <c r="AF184" s="521"/>
      <c r="AG184" s="520" t="e">
        <f>X184/H184</f>
        <v>#DIV/0!</v>
      </c>
      <c r="AH184" s="521"/>
      <c r="AI184" s="522"/>
      <c r="AJ184" s="497"/>
      <c r="AK184" s="498"/>
      <c r="AL184" s="498"/>
      <c r="AM184" s="498"/>
      <c r="AN184" s="31"/>
      <c r="AO184" s="31"/>
      <c r="AP184" s="31"/>
    </row>
    <row r="185" spans="2:42" s="4" customFormat="1" ht="19.5" customHeight="1">
      <c r="B185" s="483" t="s">
        <v>162</v>
      </c>
      <c r="C185" s="484"/>
      <c r="D185" s="484"/>
      <c r="E185" s="484"/>
      <c r="F185" s="484"/>
      <c r="G185" s="484"/>
      <c r="H185" s="580">
        <f>H173-H184</f>
        <v>0</v>
      </c>
      <c r="I185" s="580"/>
      <c r="J185" s="580"/>
      <c r="K185" s="580"/>
      <c r="L185" s="580"/>
      <c r="M185" s="580"/>
      <c r="N185" s="538" t="e">
        <f>H185/$H$173</f>
        <v>#DIV/0!</v>
      </c>
      <c r="O185" s="538"/>
      <c r="P185" s="538"/>
      <c r="Q185" s="64"/>
      <c r="R185" s="484" t="s">
        <v>162</v>
      </c>
      <c r="S185" s="484"/>
      <c r="T185" s="484"/>
      <c r="U185" s="484"/>
      <c r="V185" s="484"/>
      <c r="W185" s="484"/>
      <c r="X185" s="582">
        <f>X173-X184</f>
        <v>0</v>
      </c>
      <c r="Y185" s="583"/>
      <c r="Z185" s="583"/>
      <c r="AA185" s="583"/>
      <c r="AB185" s="583"/>
      <c r="AC185" s="584"/>
      <c r="AD185" s="520" t="e">
        <f>X185/$X$173</f>
        <v>#DIV/0!</v>
      </c>
      <c r="AE185" s="521"/>
      <c r="AF185" s="521"/>
      <c r="AG185" s="520" t="e">
        <f>X185/H185</f>
        <v>#DIV/0!</v>
      </c>
      <c r="AH185" s="521"/>
      <c r="AI185" s="522"/>
      <c r="AJ185" s="497"/>
      <c r="AK185" s="498"/>
      <c r="AL185" s="498"/>
      <c r="AM185" s="498"/>
      <c r="AN185" s="31"/>
      <c r="AO185" s="31"/>
      <c r="AP185" s="31"/>
    </row>
    <row r="186" spans="2:42" s="4" customFormat="1" ht="4.5" customHeight="1" thickBot="1">
      <c r="B186" s="127"/>
      <c r="C186" s="128"/>
      <c r="D186" s="128"/>
      <c r="E186" s="128"/>
      <c r="F186" s="128"/>
      <c r="G186" s="128"/>
      <c r="H186" s="71"/>
      <c r="I186" s="71"/>
      <c r="J186" s="71"/>
      <c r="K186" s="71"/>
      <c r="L186" s="71"/>
      <c r="M186" s="71"/>
      <c r="N186" s="72"/>
      <c r="O186" s="72"/>
      <c r="P186" s="72"/>
      <c r="Q186" s="64"/>
      <c r="R186" s="128"/>
      <c r="S186" s="128"/>
      <c r="T186" s="128"/>
      <c r="U186" s="128"/>
      <c r="V186" s="128"/>
      <c r="W186" s="128"/>
      <c r="X186" s="71"/>
      <c r="Y186" s="71"/>
      <c r="Z186" s="71"/>
      <c r="AA186" s="71"/>
      <c r="AB186" s="71"/>
      <c r="AC186" s="71"/>
      <c r="AD186" s="72"/>
      <c r="AE186" s="72"/>
      <c r="AF186" s="72"/>
      <c r="AG186" s="72"/>
      <c r="AH186" s="72"/>
      <c r="AI186" s="73"/>
      <c r="AK186" s="31"/>
      <c r="AL186" s="31"/>
      <c r="AM186" s="31"/>
      <c r="AN186" s="31"/>
      <c r="AO186" s="31"/>
      <c r="AP186" s="31"/>
    </row>
    <row r="187" spans="2:42" s="4" customFormat="1" ht="19.5" customHeight="1">
      <c r="B187" s="55"/>
      <c r="C187" s="577"/>
      <c r="D187" s="578"/>
      <c r="E187" s="578"/>
      <c r="F187" s="578"/>
      <c r="G187" s="578"/>
      <c r="H187" s="579"/>
      <c r="I187" s="539" t="s">
        <v>115</v>
      </c>
      <c r="J187" s="540"/>
      <c r="K187" s="540"/>
      <c r="L187" s="540"/>
      <c r="M187" s="569"/>
      <c r="N187" s="539" t="s">
        <v>116</v>
      </c>
      <c r="O187" s="540"/>
      <c r="P187" s="540"/>
      <c r="Q187" s="540"/>
      <c r="R187" s="541"/>
      <c r="S187" s="581"/>
      <c r="T187" s="540"/>
      <c r="U187" s="540"/>
      <c r="V187" s="540"/>
      <c r="W187" s="540"/>
      <c r="X187" s="569"/>
      <c r="Y187" s="539" t="s">
        <v>117</v>
      </c>
      <c r="Z187" s="540"/>
      <c r="AA187" s="540"/>
      <c r="AB187" s="540"/>
      <c r="AC187" s="569"/>
      <c r="AD187" s="539" t="s">
        <v>118</v>
      </c>
      <c r="AE187" s="540"/>
      <c r="AF187" s="540"/>
      <c r="AG187" s="540"/>
      <c r="AH187" s="541"/>
      <c r="AI187" s="54"/>
      <c r="AJ187" s="497" t="s">
        <v>232</v>
      </c>
      <c r="AK187" s="498"/>
      <c r="AL187" s="498"/>
      <c r="AM187" s="498"/>
      <c r="AN187" s="31"/>
      <c r="AO187" s="31"/>
      <c r="AP187" s="31"/>
    </row>
    <row r="188" spans="2:42" s="4" customFormat="1" ht="19.5" customHeight="1">
      <c r="B188" s="55"/>
      <c r="C188" s="447" t="s">
        <v>119</v>
      </c>
      <c r="D188" s="408"/>
      <c r="E188" s="408"/>
      <c r="F188" s="408"/>
      <c r="G188" s="408"/>
      <c r="H188" s="455"/>
      <c r="I188" s="529">
        <f>H173</f>
        <v>0</v>
      </c>
      <c r="J188" s="530"/>
      <c r="K188" s="530"/>
      <c r="L188" s="530"/>
      <c r="M188" s="531"/>
      <c r="N188" s="529">
        <f>X173</f>
        <v>0</v>
      </c>
      <c r="O188" s="530"/>
      <c r="P188" s="530"/>
      <c r="Q188" s="530"/>
      <c r="R188" s="558"/>
      <c r="S188" s="447" t="s">
        <v>122</v>
      </c>
      <c r="T188" s="408"/>
      <c r="U188" s="408"/>
      <c r="V188" s="408"/>
      <c r="W188" s="408"/>
      <c r="X188" s="455"/>
      <c r="Y188" s="532"/>
      <c r="Z188" s="533"/>
      <c r="AA188" s="533"/>
      <c r="AB188" s="533"/>
      <c r="AC188" s="534"/>
      <c r="AD188" s="532"/>
      <c r="AE188" s="533"/>
      <c r="AF188" s="533"/>
      <c r="AG188" s="533"/>
      <c r="AH188" s="535"/>
      <c r="AI188" s="54"/>
      <c r="AJ188" s="497"/>
      <c r="AK188" s="498"/>
      <c r="AL188" s="498"/>
      <c r="AM188" s="498"/>
      <c r="AN188" s="31"/>
      <c r="AO188" s="31"/>
      <c r="AP188" s="31"/>
    </row>
    <row r="189" spans="2:42" s="4" customFormat="1" ht="19.5" customHeight="1">
      <c r="B189" s="55"/>
      <c r="C189" s="447" t="s">
        <v>120</v>
      </c>
      <c r="D189" s="408"/>
      <c r="E189" s="408"/>
      <c r="F189" s="408"/>
      <c r="G189" s="408"/>
      <c r="H189" s="455"/>
      <c r="I189" s="529">
        <f>H184</f>
        <v>0</v>
      </c>
      <c r="J189" s="530"/>
      <c r="K189" s="530"/>
      <c r="L189" s="530"/>
      <c r="M189" s="531"/>
      <c r="N189" s="529">
        <f>X184</f>
        <v>0</v>
      </c>
      <c r="O189" s="530"/>
      <c r="P189" s="530"/>
      <c r="Q189" s="530"/>
      <c r="R189" s="558"/>
      <c r="S189" s="447" t="s">
        <v>120</v>
      </c>
      <c r="T189" s="408"/>
      <c r="U189" s="408"/>
      <c r="V189" s="408"/>
      <c r="W189" s="408"/>
      <c r="X189" s="455"/>
      <c r="Y189" s="546">
        <f>Y188*Y190</f>
        <v>0</v>
      </c>
      <c r="Z189" s="547"/>
      <c r="AA189" s="547"/>
      <c r="AB189" s="547"/>
      <c r="AC189" s="559"/>
      <c r="AD189" s="546">
        <f>AD188*AD190</f>
        <v>0</v>
      </c>
      <c r="AE189" s="547"/>
      <c r="AF189" s="547"/>
      <c r="AG189" s="547"/>
      <c r="AH189" s="548"/>
      <c r="AI189" s="93"/>
      <c r="AJ189" s="497"/>
      <c r="AK189" s="498"/>
      <c r="AL189" s="498"/>
      <c r="AM189" s="498"/>
      <c r="AN189" s="31"/>
      <c r="AO189" s="31"/>
      <c r="AP189" s="31"/>
    </row>
    <row r="190" spans="2:42" s="4" customFormat="1" ht="19.5" customHeight="1">
      <c r="B190" s="55"/>
      <c r="C190" s="447" t="s">
        <v>121</v>
      </c>
      <c r="D190" s="408"/>
      <c r="E190" s="408"/>
      <c r="F190" s="408"/>
      <c r="G190" s="408"/>
      <c r="H190" s="455"/>
      <c r="I190" s="551" t="e">
        <f>N184</f>
        <v>#DIV/0!</v>
      </c>
      <c r="J190" s="552"/>
      <c r="K190" s="552"/>
      <c r="L190" s="552"/>
      <c r="M190" s="553"/>
      <c r="N190" s="551" t="e">
        <f>AD184</f>
        <v>#DIV/0!</v>
      </c>
      <c r="O190" s="552"/>
      <c r="P190" s="552"/>
      <c r="Q190" s="552"/>
      <c r="R190" s="554"/>
      <c r="S190" s="447" t="s">
        <v>123</v>
      </c>
      <c r="T190" s="408"/>
      <c r="U190" s="408"/>
      <c r="V190" s="408"/>
      <c r="W190" s="408"/>
      <c r="X190" s="455"/>
      <c r="Y190" s="513"/>
      <c r="Z190" s="514"/>
      <c r="AA190" s="514"/>
      <c r="AB190" s="514"/>
      <c r="AC190" s="515"/>
      <c r="AD190" s="555"/>
      <c r="AE190" s="556"/>
      <c r="AF190" s="556"/>
      <c r="AG190" s="556"/>
      <c r="AH190" s="557"/>
      <c r="AI190" s="93"/>
      <c r="AJ190" s="497"/>
      <c r="AK190" s="498"/>
      <c r="AL190" s="498"/>
      <c r="AM190" s="498"/>
      <c r="AN190" s="31"/>
      <c r="AO190" s="31"/>
      <c r="AP190" s="31"/>
    </row>
    <row r="191" spans="2:42" s="4" customFormat="1" ht="19.5" customHeight="1" thickBot="1">
      <c r="B191" s="55"/>
      <c r="C191" s="506" t="s">
        <v>163</v>
      </c>
      <c r="D191" s="507"/>
      <c r="E191" s="507"/>
      <c r="F191" s="507"/>
      <c r="G191" s="507"/>
      <c r="H191" s="508"/>
      <c r="I191" s="509">
        <f>H185</f>
        <v>0</v>
      </c>
      <c r="J191" s="510"/>
      <c r="K191" s="510"/>
      <c r="L191" s="510"/>
      <c r="M191" s="511"/>
      <c r="N191" s="509">
        <f>X185</f>
        <v>0</v>
      </c>
      <c r="O191" s="510"/>
      <c r="P191" s="510"/>
      <c r="Q191" s="510"/>
      <c r="R191" s="512"/>
      <c r="S191" s="506" t="s">
        <v>163</v>
      </c>
      <c r="T191" s="507"/>
      <c r="U191" s="507"/>
      <c r="V191" s="507"/>
      <c r="W191" s="507"/>
      <c r="X191" s="508"/>
      <c r="Y191" s="509">
        <f>Y188-Y189</f>
        <v>0</v>
      </c>
      <c r="Z191" s="510"/>
      <c r="AA191" s="510"/>
      <c r="AB191" s="510"/>
      <c r="AC191" s="511"/>
      <c r="AD191" s="509">
        <f>AD188-AD189</f>
        <v>0</v>
      </c>
      <c r="AE191" s="510"/>
      <c r="AF191" s="510"/>
      <c r="AG191" s="510"/>
      <c r="AH191" s="512"/>
      <c r="AI191" s="93"/>
      <c r="AJ191" s="497"/>
      <c r="AK191" s="498"/>
      <c r="AL191" s="498"/>
      <c r="AM191" s="498"/>
      <c r="AN191" s="31"/>
      <c r="AO191" s="31"/>
      <c r="AP191" s="31"/>
    </row>
    <row r="192" spans="2:42" s="4" customFormat="1" ht="4.5" customHeight="1" thickBot="1">
      <c r="B192" s="74"/>
      <c r="C192" s="75"/>
      <c r="D192" s="75"/>
      <c r="E192" s="75"/>
      <c r="F192" s="76"/>
      <c r="G192" s="77"/>
      <c r="H192" s="77"/>
      <c r="I192" s="77"/>
      <c r="J192" s="77"/>
      <c r="K192" s="77"/>
      <c r="L192" s="77"/>
      <c r="M192" s="78"/>
      <c r="N192" s="78"/>
      <c r="O192" s="78"/>
      <c r="P192" s="78"/>
      <c r="Q192" s="78"/>
      <c r="R192" s="78"/>
      <c r="S192" s="79"/>
      <c r="T192" s="79"/>
      <c r="U192" s="79"/>
      <c r="V192" s="79"/>
      <c r="W192" s="79"/>
      <c r="X192" s="79"/>
      <c r="Y192" s="79"/>
      <c r="Z192" s="68"/>
      <c r="AA192" s="68"/>
      <c r="AB192" s="68"/>
      <c r="AC192" s="68"/>
      <c r="AD192" s="68"/>
      <c r="AE192" s="79"/>
      <c r="AF192" s="79"/>
      <c r="AG192" s="79"/>
      <c r="AH192" s="79"/>
      <c r="AI192" s="80"/>
      <c r="AJ192" s="497"/>
      <c r="AK192" s="498"/>
      <c r="AL192" s="498"/>
      <c r="AM192" s="498"/>
      <c r="AN192" s="31"/>
      <c r="AO192" s="31"/>
      <c r="AP192" s="31"/>
    </row>
    <row r="193" spans="2:42" s="4" customFormat="1" ht="19.5" customHeight="1">
      <c r="B193" s="516" t="s">
        <v>146</v>
      </c>
      <c r="C193" s="517"/>
      <c r="D193" s="517"/>
      <c r="E193" s="517"/>
      <c r="F193" s="517"/>
      <c r="G193" s="517"/>
      <c r="H193" s="517"/>
      <c r="I193" s="517"/>
      <c r="J193" s="517"/>
      <c r="K193" s="517"/>
      <c r="L193" s="517"/>
      <c r="M193" s="518">
        <f>X173</f>
        <v>0</v>
      </c>
      <c r="N193" s="518"/>
      <c r="O193" s="518"/>
      <c r="P193" s="518"/>
      <c r="Q193" s="518"/>
      <c r="R193" s="519" t="s">
        <v>164</v>
      </c>
      <c r="S193" s="519"/>
      <c r="T193" s="519"/>
      <c r="U193" s="576">
        <f>X185</f>
        <v>0</v>
      </c>
      <c r="V193" s="576"/>
      <c r="W193" s="576"/>
      <c r="X193" s="576"/>
      <c r="Y193" s="576"/>
      <c r="Z193" s="549" t="s">
        <v>52</v>
      </c>
      <c r="AA193" s="549"/>
      <c r="AB193" s="549"/>
      <c r="AC193" s="549"/>
      <c r="AD193" s="549"/>
      <c r="AE193" s="549"/>
      <c r="AF193" s="549"/>
      <c r="AG193" s="549"/>
      <c r="AH193" s="549"/>
      <c r="AI193" s="550"/>
      <c r="AJ193" s="497"/>
      <c r="AK193" s="498"/>
      <c r="AL193" s="498"/>
      <c r="AM193" s="498"/>
      <c r="AN193" s="31"/>
      <c r="AO193" s="31"/>
      <c r="AP193" s="31"/>
    </row>
    <row r="194" spans="2:42" s="4" customFormat="1" ht="30" customHeight="1">
      <c r="B194" s="503" t="s">
        <v>225</v>
      </c>
      <c r="C194" s="504"/>
      <c r="D194" s="504"/>
      <c r="E194" s="504"/>
      <c r="F194" s="504"/>
      <c r="G194" s="504"/>
      <c r="H194" s="504"/>
      <c r="I194" s="504"/>
      <c r="J194" s="504"/>
      <c r="K194" s="504"/>
      <c r="L194" s="504"/>
      <c r="M194" s="504"/>
      <c r="N194" s="504"/>
      <c r="O194" s="504"/>
      <c r="P194" s="504"/>
      <c r="Q194" s="504"/>
      <c r="R194" s="504"/>
      <c r="S194" s="504"/>
      <c r="T194" s="504"/>
      <c r="U194" s="504"/>
      <c r="V194" s="504"/>
      <c r="W194" s="504"/>
      <c r="X194" s="504"/>
      <c r="Y194" s="504"/>
      <c r="Z194" s="504"/>
      <c r="AA194" s="504"/>
      <c r="AB194" s="504"/>
      <c r="AC194" s="504"/>
      <c r="AD194" s="504"/>
      <c r="AE194" s="504"/>
      <c r="AF194" s="504"/>
      <c r="AG194" s="504"/>
      <c r="AH194" s="504"/>
      <c r="AI194" s="505"/>
      <c r="AJ194" s="497"/>
      <c r="AK194" s="498"/>
      <c r="AL194" s="498"/>
      <c r="AM194" s="498"/>
      <c r="AN194" s="31"/>
      <c r="AO194" s="31"/>
      <c r="AP194" s="31"/>
    </row>
    <row r="195" spans="2:42" s="4" customFormat="1" ht="19.5" customHeight="1">
      <c r="B195" s="433"/>
      <c r="C195" s="434"/>
      <c r="D195" s="434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434"/>
      <c r="R195" s="434"/>
      <c r="S195" s="434"/>
      <c r="T195" s="434"/>
      <c r="U195" s="434"/>
      <c r="V195" s="434"/>
      <c r="W195" s="434"/>
      <c r="X195" s="434"/>
      <c r="Y195" s="434"/>
      <c r="Z195" s="434"/>
      <c r="AA195" s="434"/>
      <c r="AB195" s="434"/>
      <c r="AC195" s="434"/>
      <c r="AD195" s="434"/>
      <c r="AE195" s="434"/>
      <c r="AF195" s="434"/>
      <c r="AG195" s="434"/>
      <c r="AH195" s="434"/>
      <c r="AI195" s="435"/>
      <c r="AJ195" s="499" t="s">
        <v>209</v>
      </c>
      <c r="AK195" s="500"/>
      <c r="AL195" s="500"/>
      <c r="AM195" s="500"/>
      <c r="AN195" s="31"/>
      <c r="AO195" s="31"/>
      <c r="AP195" s="31"/>
    </row>
    <row r="196" spans="2:42" s="4" customFormat="1" ht="19.5" customHeight="1">
      <c r="B196" s="433"/>
      <c r="C196" s="43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434"/>
      <c r="R196" s="434"/>
      <c r="S196" s="434"/>
      <c r="T196" s="434"/>
      <c r="U196" s="434"/>
      <c r="V196" s="434"/>
      <c r="W196" s="434"/>
      <c r="X196" s="434"/>
      <c r="Y196" s="434"/>
      <c r="Z196" s="434"/>
      <c r="AA196" s="434"/>
      <c r="AB196" s="434"/>
      <c r="AC196" s="434"/>
      <c r="AD196" s="434"/>
      <c r="AE196" s="434"/>
      <c r="AF196" s="434"/>
      <c r="AG196" s="434"/>
      <c r="AH196" s="434"/>
      <c r="AI196" s="435"/>
      <c r="AJ196" s="499"/>
      <c r="AK196" s="500"/>
      <c r="AL196" s="500"/>
      <c r="AM196" s="500"/>
      <c r="AN196" s="31"/>
      <c r="AO196" s="31"/>
      <c r="AP196" s="31"/>
    </row>
    <row r="197" spans="2:42" s="4" customFormat="1" ht="19.5" customHeight="1">
      <c r="B197" s="433"/>
      <c r="C197" s="43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434"/>
      <c r="Q197" s="434"/>
      <c r="R197" s="434"/>
      <c r="S197" s="434"/>
      <c r="T197" s="434"/>
      <c r="U197" s="434"/>
      <c r="V197" s="434"/>
      <c r="W197" s="434"/>
      <c r="X197" s="434"/>
      <c r="Y197" s="434"/>
      <c r="Z197" s="434"/>
      <c r="AA197" s="434"/>
      <c r="AB197" s="434"/>
      <c r="AC197" s="434"/>
      <c r="AD197" s="434"/>
      <c r="AE197" s="434"/>
      <c r="AF197" s="434"/>
      <c r="AG197" s="434"/>
      <c r="AH197" s="434"/>
      <c r="AI197" s="435"/>
      <c r="AJ197" s="499"/>
      <c r="AK197" s="500"/>
      <c r="AL197" s="500"/>
      <c r="AM197" s="500"/>
      <c r="AN197" s="31"/>
      <c r="AO197" s="31"/>
      <c r="AP197" s="31"/>
    </row>
    <row r="198" spans="2:42" s="4" customFormat="1" ht="19.5" customHeight="1">
      <c r="B198" s="433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  <c r="O198" s="434"/>
      <c r="P198" s="434"/>
      <c r="Q198" s="434"/>
      <c r="R198" s="434"/>
      <c r="S198" s="434"/>
      <c r="T198" s="434"/>
      <c r="U198" s="434"/>
      <c r="V198" s="434"/>
      <c r="W198" s="434"/>
      <c r="X198" s="434"/>
      <c r="Y198" s="434"/>
      <c r="Z198" s="434"/>
      <c r="AA198" s="434"/>
      <c r="AB198" s="434"/>
      <c r="AC198" s="434"/>
      <c r="AD198" s="434"/>
      <c r="AE198" s="434"/>
      <c r="AF198" s="434"/>
      <c r="AG198" s="434"/>
      <c r="AH198" s="434"/>
      <c r="AI198" s="435"/>
      <c r="AJ198" s="499"/>
      <c r="AK198" s="500"/>
      <c r="AL198" s="500"/>
      <c r="AM198" s="500"/>
      <c r="AN198" s="31"/>
      <c r="AO198" s="31"/>
      <c r="AP198" s="31"/>
    </row>
    <row r="199" spans="2:42" s="4" customFormat="1" ht="19.5" customHeight="1">
      <c r="B199" s="433"/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  <c r="O199" s="434"/>
      <c r="P199" s="434"/>
      <c r="Q199" s="434"/>
      <c r="R199" s="434"/>
      <c r="S199" s="434"/>
      <c r="T199" s="434"/>
      <c r="U199" s="434"/>
      <c r="V199" s="434"/>
      <c r="W199" s="434"/>
      <c r="X199" s="434"/>
      <c r="Y199" s="434"/>
      <c r="Z199" s="434"/>
      <c r="AA199" s="434"/>
      <c r="AB199" s="434"/>
      <c r="AC199" s="434"/>
      <c r="AD199" s="434"/>
      <c r="AE199" s="434"/>
      <c r="AF199" s="434"/>
      <c r="AG199" s="434"/>
      <c r="AH199" s="434"/>
      <c r="AI199" s="435"/>
      <c r="AJ199" s="499"/>
      <c r="AK199" s="500"/>
      <c r="AL199" s="500"/>
      <c r="AM199" s="500"/>
      <c r="AN199" s="31"/>
      <c r="AO199" s="31"/>
      <c r="AP199" s="31"/>
    </row>
    <row r="200" spans="2:42" s="4" customFormat="1" ht="19.5" customHeight="1">
      <c r="B200" s="433"/>
      <c r="C200" s="434"/>
      <c r="D200" s="434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434"/>
      <c r="Q200" s="434"/>
      <c r="R200" s="434"/>
      <c r="S200" s="434"/>
      <c r="T200" s="434"/>
      <c r="U200" s="434"/>
      <c r="V200" s="434"/>
      <c r="W200" s="434"/>
      <c r="X200" s="434"/>
      <c r="Y200" s="434"/>
      <c r="Z200" s="434"/>
      <c r="AA200" s="434"/>
      <c r="AB200" s="434"/>
      <c r="AC200" s="434"/>
      <c r="AD200" s="434"/>
      <c r="AE200" s="434"/>
      <c r="AF200" s="434"/>
      <c r="AG200" s="434"/>
      <c r="AH200" s="434"/>
      <c r="AI200" s="435"/>
      <c r="AJ200" s="499"/>
      <c r="AK200" s="500"/>
      <c r="AL200" s="500"/>
      <c r="AM200" s="500"/>
      <c r="AN200" s="31"/>
      <c r="AO200" s="31"/>
      <c r="AP200" s="31"/>
    </row>
    <row r="201" spans="2:42" s="4" customFormat="1" ht="19.5" customHeight="1">
      <c r="B201" s="433"/>
      <c r="C201" s="434"/>
      <c r="D201" s="434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434"/>
      <c r="Q201" s="434"/>
      <c r="R201" s="434"/>
      <c r="S201" s="434"/>
      <c r="T201" s="434"/>
      <c r="U201" s="434"/>
      <c r="V201" s="434"/>
      <c r="W201" s="434"/>
      <c r="X201" s="434"/>
      <c r="Y201" s="434"/>
      <c r="Z201" s="434"/>
      <c r="AA201" s="434"/>
      <c r="AB201" s="434"/>
      <c r="AC201" s="434"/>
      <c r="AD201" s="434"/>
      <c r="AE201" s="434"/>
      <c r="AF201" s="434"/>
      <c r="AG201" s="434"/>
      <c r="AH201" s="434"/>
      <c r="AI201" s="435"/>
      <c r="AJ201" s="499"/>
      <c r="AK201" s="500"/>
      <c r="AL201" s="500"/>
      <c r="AM201" s="500"/>
      <c r="AN201" s="31"/>
      <c r="AO201" s="31"/>
      <c r="AP201" s="31"/>
    </row>
    <row r="202" spans="2:42" s="4" customFormat="1" ht="19.5" customHeight="1">
      <c r="B202" s="433"/>
      <c r="C202" s="434"/>
      <c r="D202" s="434"/>
      <c r="E202" s="434"/>
      <c r="F202" s="434"/>
      <c r="G202" s="434"/>
      <c r="H202" s="434"/>
      <c r="I202" s="434"/>
      <c r="J202" s="434"/>
      <c r="K202" s="434"/>
      <c r="L202" s="434"/>
      <c r="M202" s="434"/>
      <c r="N202" s="434"/>
      <c r="O202" s="434"/>
      <c r="P202" s="434"/>
      <c r="Q202" s="434"/>
      <c r="R202" s="434"/>
      <c r="S202" s="434"/>
      <c r="T202" s="434"/>
      <c r="U202" s="434"/>
      <c r="V202" s="434"/>
      <c r="W202" s="434"/>
      <c r="X202" s="434"/>
      <c r="Y202" s="434"/>
      <c r="Z202" s="434"/>
      <c r="AA202" s="434"/>
      <c r="AB202" s="434"/>
      <c r="AC202" s="434"/>
      <c r="AD202" s="434"/>
      <c r="AE202" s="434"/>
      <c r="AF202" s="434"/>
      <c r="AG202" s="434"/>
      <c r="AH202" s="434"/>
      <c r="AI202" s="435"/>
      <c r="AJ202" s="499"/>
      <c r="AK202" s="500"/>
      <c r="AL202" s="500"/>
      <c r="AM202" s="500"/>
      <c r="AN202" s="31"/>
      <c r="AO202" s="31"/>
      <c r="AP202" s="31"/>
    </row>
    <row r="203" spans="2:42" s="4" customFormat="1" ht="19.5" customHeight="1">
      <c r="B203" s="433"/>
      <c r="C203" s="434"/>
      <c r="D203" s="434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434"/>
      <c r="Q203" s="434"/>
      <c r="R203" s="434"/>
      <c r="S203" s="434"/>
      <c r="T203" s="434"/>
      <c r="U203" s="434"/>
      <c r="V203" s="434"/>
      <c r="W203" s="434"/>
      <c r="X203" s="434"/>
      <c r="Y203" s="434"/>
      <c r="Z203" s="434"/>
      <c r="AA203" s="434"/>
      <c r="AB203" s="434"/>
      <c r="AC203" s="434"/>
      <c r="AD203" s="434"/>
      <c r="AE203" s="434"/>
      <c r="AF203" s="434"/>
      <c r="AG203" s="434"/>
      <c r="AH203" s="434"/>
      <c r="AI203" s="435"/>
      <c r="AJ203" s="499"/>
      <c r="AK203" s="500"/>
      <c r="AL203" s="500"/>
      <c r="AM203" s="500"/>
      <c r="AN203" s="31"/>
      <c r="AO203" s="31"/>
      <c r="AP203" s="31"/>
    </row>
    <row r="204" spans="2:42" s="4" customFormat="1" ht="19.5" customHeight="1">
      <c r="B204" s="433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  <c r="S204" s="434"/>
      <c r="T204" s="434"/>
      <c r="U204" s="434"/>
      <c r="V204" s="434"/>
      <c r="W204" s="434"/>
      <c r="X204" s="434"/>
      <c r="Y204" s="434"/>
      <c r="Z204" s="434"/>
      <c r="AA204" s="434"/>
      <c r="AB204" s="434"/>
      <c r="AC204" s="434"/>
      <c r="AD204" s="434"/>
      <c r="AE204" s="434"/>
      <c r="AF204" s="434"/>
      <c r="AG204" s="434"/>
      <c r="AH204" s="434"/>
      <c r="AI204" s="435"/>
      <c r="AJ204" s="499"/>
      <c r="AK204" s="500"/>
      <c r="AL204" s="500"/>
      <c r="AM204" s="500"/>
      <c r="AN204" s="31"/>
      <c r="AO204" s="31"/>
      <c r="AP204" s="31"/>
    </row>
    <row r="205" spans="2:42" s="4" customFormat="1" ht="19.5" customHeight="1">
      <c r="B205" s="433"/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  <c r="R205" s="434"/>
      <c r="S205" s="434"/>
      <c r="T205" s="434"/>
      <c r="U205" s="434"/>
      <c r="V205" s="434"/>
      <c r="W205" s="434"/>
      <c r="X205" s="434"/>
      <c r="Y205" s="434"/>
      <c r="Z205" s="434"/>
      <c r="AA205" s="434"/>
      <c r="AB205" s="434"/>
      <c r="AC205" s="434"/>
      <c r="AD205" s="434"/>
      <c r="AE205" s="434"/>
      <c r="AF205" s="434"/>
      <c r="AG205" s="434"/>
      <c r="AH205" s="434"/>
      <c r="AI205" s="435"/>
      <c r="AJ205" s="499"/>
      <c r="AK205" s="500"/>
      <c r="AL205" s="500"/>
      <c r="AM205" s="500"/>
      <c r="AN205" s="31"/>
      <c r="AO205" s="31"/>
      <c r="AP205" s="31"/>
    </row>
    <row r="206" spans="2:42" s="44" customFormat="1" ht="19.5" customHeight="1">
      <c r="B206" s="436"/>
      <c r="C206" s="437"/>
      <c r="D206" s="437"/>
      <c r="E206" s="437"/>
      <c r="F206" s="437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  <c r="V206" s="437"/>
      <c r="W206" s="437"/>
      <c r="X206" s="437"/>
      <c r="Y206" s="437"/>
      <c r="Z206" s="437"/>
      <c r="AA206" s="437"/>
      <c r="AB206" s="437"/>
      <c r="AC206" s="437"/>
      <c r="AD206" s="437"/>
      <c r="AE206" s="437"/>
      <c r="AF206" s="437"/>
      <c r="AG206" s="437"/>
      <c r="AH206" s="437"/>
      <c r="AI206" s="438"/>
      <c r="AJ206" s="499"/>
      <c r="AK206" s="500"/>
      <c r="AL206" s="500"/>
      <c r="AM206" s="500"/>
      <c r="AN206" s="64"/>
      <c r="AO206" s="64"/>
      <c r="AP206" s="64"/>
    </row>
    <row r="207" spans="2:42" s="44" customFormat="1" ht="19.5" customHeight="1">
      <c r="B207" s="623">
        <f>B166</f>
        <v>0</v>
      </c>
      <c r="C207" s="624"/>
      <c r="D207" s="624"/>
      <c r="E207" s="624"/>
      <c r="F207" s="624"/>
      <c r="G207" s="624"/>
      <c r="H207" s="624"/>
      <c r="I207" s="624"/>
      <c r="J207" s="624"/>
      <c r="K207" s="624"/>
      <c r="L207" s="624"/>
      <c r="M207" s="624"/>
      <c r="N207" s="624"/>
      <c r="O207" s="624"/>
      <c r="P207" s="624"/>
      <c r="Q207" s="624"/>
      <c r="R207" s="624"/>
      <c r="S207" s="624"/>
      <c r="T207" s="624"/>
      <c r="U207" s="624"/>
      <c r="V207" s="624"/>
      <c r="W207" s="624"/>
      <c r="X207" s="624"/>
      <c r="Y207" s="624"/>
      <c r="Z207" s="625" t="s">
        <v>183</v>
      </c>
      <c r="AA207" s="625"/>
      <c r="AB207" s="625"/>
      <c r="AC207" s="625"/>
      <c r="AD207" s="625"/>
      <c r="AE207" s="625"/>
      <c r="AF207" s="625"/>
      <c r="AG207" s="625"/>
      <c r="AH207" s="625"/>
      <c r="AI207" s="626"/>
      <c r="AJ207" s="96"/>
      <c r="AK207" s="64"/>
      <c r="AL207" s="64"/>
      <c r="AM207" s="64"/>
      <c r="AN207" s="64"/>
      <c r="AO207" s="64"/>
      <c r="AP207" s="64"/>
    </row>
    <row r="208" spans="2:42" s="44" customFormat="1" ht="19.5" customHeight="1">
      <c r="B208" s="627" t="s">
        <v>140</v>
      </c>
      <c r="C208" s="628"/>
      <c r="D208" s="628"/>
      <c r="E208" s="628"/>
      <c r="F208" s="628"/>
      <c r="G208" s="628"/>
      <c r="H208" s="628"/>
      <c r="I208" s="628"/>
      <c r="J208" s="628"/>
      <c r="K208" s="628"/>
      <c r="L208" s="628"/>
      <c r="M208" s="628"/>
      <c r="N208" s="628"/>
      <c r="O208" s="628"/>
      <c r="P208" s="628"/>
      <c r="Q208" s="628"/>
      <c r="R208" s="628"/>
      <c r="S208" s="628"/>
      <c r="T208" s="628"/>
      <c r="U208" s="628"/>
      <c r="V208" s="628"/>
      <c r="W208" s="628"/>
      <c r="X208" s="628"/>
      <c r="Y208" s="628"/>
      <c r="Z208" s="628"/>
      <c r="AA208" s="628"/>
      <c r="AB208" s="628"/>
      <c r="AC208" s="628"/>
      <c r="AD208" s="628"/>
      <c r="AE208" s="628"/>
      <c r="AF208" s="628"/>
      <c r="AG208" s="628"/>
      <c r="AH208" s="628"/>
      <c r="AI208" s="629"/>
      <c r="AK208" s="64"/>
      <c r="AL208" s="64"/>
      <c r="AM208" s="64"/>
      <c r="AN208" s="64"/>
      <c r="AO208" s="64"/>
      <c r="AP208" s="64"/>
    </row>
    <row r="209" spans="2:42" s="44" customFormat="1" ht="19.5" customHeight="1">
      <c r="B209" s="542" t="s">
        <v>148</v>
      </c>
      <c r="C209" s="463"/>
      <c r="D209" s="463"/>
      <c r="E209" s="463"/>
      <c r="F209" s="463"/>
      <c r="G209" s="463"/>
      <c r="H209" s="463"/>
      <c r="I209" s="463"/>
      <c r="J209" s="463"/>
      <c r="K209" s="463"/>
      <c r="L209" s="463"/>
      <c r="M209" s="543">
        <f>Y188</f>
        <v>0</v>
      </c>
      <c r="N209" s="543"/>
      <c r="O209" s="543"/>
      <c r="P209" s="543"/>
      <c r="Q209" s="543"/>
      <c r="R209" s="544" t="s">
        <v>164</v>
      </c>
      <c r="S209" s="544"/>
      <c r="T209" s="544"/>
      <c r="U209" s="545">
        <f>Y191</f>
        <v>0</v>
      </c>
      <c r="V209" s="545"/>
      <c r="W209" s="545"/>
      <c r="X209" s="545"/>
      <c r="Y209" s="545"/>
      <c r="Z209" s="463" t="s">
        <v>124</v>
      </c>
      <c r="AA209" s="463"/>
      <c r="AB209" s="463"/>
      <c r="AC209" s="463"/>
      <c r="AD209" s="463"/>
      <c r="AE209" s="463"/>
      <c r="AF209" s="463"/>
      <c r="AG209" s="463"/>
      <c r="AH209" s="463"/>
      <c r="AI209" s="605"/>
      <c r="AK209" s="64"/>
      <c r="AL209" s="64"/>
      <c r="AM209" s="64"/>
      <c r="AN209" s="64"/>
      <c r="AO209" s="64"/>
      <c r="AP209" s="64"/>
    </row>
    <row r="210" spans="2:42" s="44" customFormat="1" ht="19.5" customHeight="1">
      <c r="B210" s="433"/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434"/>
      <c r="T210" s="434"/>
      <c r="U210" s="434"/>
      <c r="V210" s="434"/>
      <c r="W210" s="434"/>
      <c r="X210" s="434"/>
      <c r="Y210" s="434"/>
      <c r="Z210" s="434"/>
      <c r="AA210" s="434"/>
      <c r="AB210" s="434"/>
      <c r="AC210" s="434"/>
      <c r="AD210" s="434"/>
      <c r="AE210" s="434"/>
      <c r="AF210" s="434"/>
      <c r="AG210" s="434"/>
      <c r="AH210" s="434"/>
      <c r="AI210" s="435"/>
      <c r="AJ210" s="501" t="s">
        <v>190</v>
      </c>
      <c r="AK210" s="502"/>
      <c r="AL210" s="502"/>
      <c r="AM210" s="64"/>
      <c r="AN210" s="64"/>
      <c r="AO210" s="64"/>
      <c r="AP210" s="64"/>
    </row>
    <row r="211" spans="2:42" s="44" customFormat="1" ht="19.5" customHeight="1">
      <c r="B211" s="433"/>
      <c r="C211" s="43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434"/>
      <c r="R211" s="434"/>
      <c r="S211" s="434"/>
      <c r="T211" s="434"/>
      <c r="U211" s="434"/>
      <c r="V211" s="434"/>
      <c r="W211" s="434"/>
      <c r="X211" s="434"/>
      <c r="Y211" s="434"/>
      <c r="Z211" s="434"/>
      <c r="AA211" s="434"/>
      <c r="AB211" s="434"/>
      <c r="AC211" s="434"/>
      <c r="AD211" s="434"/>
      <c r="AE211" s="434"/>
      <c r="AF211" s="434"/>
      <c r="AG211" s="434"/>
      <c r="AH211" s="434"/>
      <c r="AI211" s="435"/>
      <c r="AJ211" s="501"/>
      <c r="AK211" s="502"/>
      <c r="AL211" s="502"/>
      <c r="AM211" s="64"/>
      <c r="AN211" s="64"/>
      <c r="AO211" s="64"/>
      <c r="AP211" s="64"/>
    </row>
    <row r="212" spans="2:42" s="44" customFormat="1" ht="19.5" customHeight="1">
      <c r="B212" s="436"/>
      <c r="C212" s="437"/>
      <c r="D212" s="437"/>
      <c r="E212" s="437"/>
      <c r="F212" s="437"/>
      <c r="G212" s="437"/>
      <c r="H212" s="437"/>
      <c r="I212" s="437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7"/>
      <c r="AC212" s="437"/>
      <c r="AD212" s="437"/>
      <c r="AE212" s="437"/>
      <c r="AF212" s="437"/>
      <c r="AG212" s="437"/>
      <c r="AH212" s="437"/>
      <c r="AI212" s="438"/>
      <c r="AJ212" s="501"/>
      <c r="AK212" s="502"/>
      <c r="AL212" s="502"/>
      <c r="AM212" s="64"/>
      <c r="AN212" s="64"/>
      <c r="AO212" s="64"/>
      <c r="AP212" s="64"/>
    </row>
    <row r="213" spans="2:42" s="44" customFormat="1" ht="19.5" customHeight="1">
      <c r="B213" s="542" t="s">
        <v>147</v>
      </c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543">
        <f>AD188</f>
        <v>0</v>
      </c>
      <c r="N213" s="543"/>
      <c r="O213" s="543"/>
      <c r="P213" s="543"/>
      <c r="Q213" s="543"/>
      <c r="R213" s="544" t="s">
        <v>164</v>
      </c>
      <c r="S213" s="544"/>
      <c r="T213" s="544"/>
      <c r="U213" s="545">
        <f>AD191</f>
        <v>0</v>
      </c>
      <c r="V213" s="545"/>
      <c r="W213" s="545"/>
      <c r="X213" s="545"/>
      <c r="Y213" s="545"/>
      <c r="Z213" s="463" t="s">
        <v>124</v>
      </c>
      <c r="AA213" s="463"/>
      <c r="AB213" s="463"/>
      <c r="AC213" s="463"/>
      <c r="AD213" s="463"/>
      <c r="AE213" s="463"/>
      <c r="AF213" s="463"/>
      <c r="AG213" s="463"/>
      <c r="AH213" s="463"/>
      <c r="AI213" s="605"/>
      <c r="AK213" s="64"/>
      <c r="AL213" s="64"/>
      <c r="AM213" s="64"/>
      <c r="AN213" s="64"/>
      <c r="AO213" s="64"/>
      <c r="AP213" s="64"/>
    </row>
    <row r="214" spans="2:42" s="44" customFormat="1" ht="19.5" customHeight="1">
      <c r="B214" s="433"/>
      <c r="C214" s="434"/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  <c r="R214" s="434"/>
      <c r="S214" s="434"/>
      <c r="T214" s="434"/>
      <c r="U214" s="434"/>
      <c r="V214" s="434"/>
      <c r="W214" s="434"/>
      <c r="X214" s="434"/>
      <c r="Y214" s="434"/>
      <c r="Z214" s="434"/>
      <c r="AA214" s="434"/>
      <c r="AB214" s="434"/>
      <c r="AC214" s="434"/>
      <c r="AD214" s="434"/>
      <c r="AE214" s="434"/>
      <c r="AF214" s="434"/>
      <c r="AG214" s="434"/>
      <c r="AH214" s="434"/>
      <c r="AI214" s="435"/>
      <c r="AJ214" s="501" t="s">
        <v>191</v>
      </c>
      <c r="AK214" s="502"/>
      <c r="AL214" s="502"/>
      <c r="AM214" s="64"/>
      <c r="AN214" s="64"/>
      <c r="AO214" s="64"/>
      <c r="AP214" s="64"/>
    </row>
    <row r="215" spans="2:42" s="44" customFormat="1" ht="19.5" customHeight="1">
      <c r="B215" s="433"/>
      <c r="C215" s="434"/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  <c r="P215" s="434"/>
      <c r="Q215" s="434"/>
      <c r="R215" s="434"/>
      <c r="S215" s="434"/>
      <c r="T215" s="434"/>
      <c r="U215" s="434"/>
      <c r="V215" s="434"/>
      <c r="W215" s="434"/>
      <c r="X215" s="434"/>
      <c r="Y215" s="434"/>
      <c r="Z215" s="434"/>
      <c r="AA215" s="434"/>
      <c r="AB215" s="434"/>
      <c r="AC215" s="434"/>
      <c r="AD215" s="434"/>
      <c r="AE215" s="434"/>
      <c r="AF215" s="434"/>
      <c r="AG215" s="434"/>
      <c r="AH215" s="434"/>
      <c r="AI215" s="435"/>
      <c r="AJ215" s="501"/>
      <c r="AK215" s="502"/>
      <c r="AL215" s="502"/>
      <c r="AM215" s="64"/>
      <c r="AN215" s="64"/>
      <c r="AO215" s="64"/>
      <c r="AP215" s="64"/>
    </row>
    <row r="216" spans="2:42" s="44" customFormat="1" ht="19.5" customHeight="1" thickBot="1">
      <c r="B216" s="492"/>
      <c r="C216" s="493"/>
      <c r="D216" s="493"/>
      <c r="E216" s="493"/>
      <c r="F216" s="493"/>
      <c r="G216" s="493"/>
      <c r="H216" s="493"/>
      <c r="I216" s="493"/>
      <c r="J216" s="493"/>
      <c r="K216" s="493"/>
      <c r="L216" s="493"/>
      <c r="M216" s="493"/>
      <c r="N216" s="493"/>
      <c r="O216" s="493"/>
      <c r="P216" s="493"/>
      <c r="Q216" s="493"/>
      <c r="R216" s="493"/>
      <c r="S216" s="493"/>
      <c r="T216" s="493"/>
      <c r="U216" s="493"/>
      <c r="V216" s="493"/>
      <c r="W216" s="493"/>
      <c r="X216" s="493"/>
      <c r="Y216" s="493"/>
      <c r="Z216" s="493"/>
      <c r="AA216" s="493"/>
      <c r="AB216" s="493"/>
      <c r="AC216" s="493"/>
      <c r="AD216" s="493"/>
      <c r="AE216" s="493"/>
      <c r="AF216" s="493"/>
      <c r="AG216" s="493"/>
      <c r="AH216" s="493"/>
      <c r="AI216" s="494"/>
      <c r="AJ216" s="501"/>
      <c r="AK216" s="502"/>
      <c r="AL216" s="502"/>
      <c r="AM216" s="64"/>
      <c r="AN216" s="64"/>
      <c r="AO216" s="64"/>
      <c r="AP216" s="64"/>
    </row>
    <row r="217" ht="48" customHeight="1" thickBot="1"/>
    <row r="218" spans="2:41" s="4" customFormat="1" ht="19.5" customHeight="1">
      <c r="B218" s="631" t="s">
        <v>235</v>
      </c>
      <c r="C218" s="632"/>
      <c r="D218" s="632"/>
      <c r="E218" s="632"/>
      <c r="F218" s="632"/>
      <c r="G218" s="632"/>
      <c r="H218" s="632"/>
      <c r="I218" s="632"/>
      <c r="J218" s="632"/>
      <c r="K218" s="632"/>
      <c r="L218" s="632"/>
      <c r="M218" s="632"/>
      <c r="N218" s="632"/>
      <c r="O218" s="632"/>
      <c r="P218" s="632"/>
      <c r="Q218" s="632"/>
      <c r="R218" s="632"/>
      <c r="S218" s="632"/>
      <c r="T218" s="632"/>
      <c r="U218" s="632"/>
      <c r="V218" s="632"/>
      <c r="W218" s="632"/>
      <c r="X218" s="632"/>
      <c r="Y218" s="632"/>
      <c r="Z218" s="632"/>
      <c r="AA218" s="632"/>
      <c r="AB218" s="632"/>
      <c r="AC218" s="632"/>
      <c r="AD218" s="632"/>
      <c r="AE218" s="632"/>
      <c r="AF218" s="632"/>
      <c r="AG218" s="632"/>
      <c r="AH218" s="632"/>
      <c r="AI218" s="633"/>
      <c r="AJ218" s="87"/>
      <c r="AK218" s="111" t="s">
        <v>174</v>
      </c>
      <c r="AL218" s="111"/>
      <c r="AM218" s="111"/>
      <c r="AN218" s="111"/>
      <c r="AO218" s="111"/>
    </row>
    <row r="219" spans="2:41" s="4" customFormat="1" ht="19.5" customHeight="1">
      <c r="B219" s="620" t="s">
        <v>25</v>
      </c>
      <c r="C219" s="621"/>
      <c r="D219" s="621"/>
      <c r="E219" s="621"/>
      <c r="F219" s="621"/>
      <c r="G219" s="621"/>
      <c r="H219" s="621"/>
      <c r="I219" s="621"/>
      <c r="J219" s="621"/>
      <c r="K219" s="621"/>
      <c r="L219" s="621"/>
      <c r="M219" s="621"/>
      <c r="N219" s="621"/>
      <c r="O219" s="621"/>
      <c r="P219" s="621"/>
      <c r="Q219" s="621"/>
      <c r="R219" s="622"/>
      <c r="S219" s="630" t="s">
        <v>46</v>
      </c>
      <c r="T219" s="625"/>
      <c r="U219" s="625"/>
      <c r="V219" s="625"/>
      <c r="W219" s="625"/>
      <c r="X219" s="625"/>
      <c r="Y219" s="625"/>
      <c r="Z219" s="625"/>
      <c r="AA219" s="625"/>
      <c r="AB219" s="625"/>
      <c r="AC219" s="625"/>
      <c r="AD219" s="625"/>
      <c r="AE219" s="625"/>
      <c r="AF219" s="625"/>
      <c r="AG219" s="625"/>
      <c r="AH219" s="625"/>
      <c r="AI219" s="626"/>
      <c r="AJ219" s="87"/>
      <c r="AK219" s="112" t="s">
        <v>112</v>
      </c>
      <c r="AL219" s="112"/>
      <c r="AM219" s="112"/>
      <c r="AN219" s="112"/>
      <c r="AO219" s="112"/>
    </row>
    <row r="220" spans="2:41" s="4" customFormat="1" ht="19.5" customHeight="1">
      <c r="B220" s="433"/>
      <c r="C220" s="43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  <c r="O220" s="434"/>
      <c r="P220" s="434"/>
      <c r="Q220" s="434"/>
      <c r="R220" s="434"/>
      <c r="S220" s="617"/>
      <c r="T220" s="434"/>
      <c r="U220" s="434"/>
      <c r="V220" s="434"/>
      <c r="W220" s="434"/>
      <c r="X220" s="434"/>
      <c r="Y220" s="434"/>
      <c r="Z220" s="434"/>
      <c r="AA220" s="434"/>
      <c r="AB220" s="434"/>
      <c r="AC220" s="434"/>
      <c r="AD220" s="434"/>
      <c r="AE220" s="434"/>
      <c r="AF220" s="434"/>
      <c r="AG220" s="434"/>
      <c r="AH220" s="434"/>
      <c r="AI220" s="435"/>
      <c r="AJ220" s="87"/>
      <c r="AK220" s="113" t="s">
        <v>175</v>
      </c>
      <c r="AL220" s="113"/>
      <c r="AM220" s="113"/>
      <c r="AN220" s="113"/>
      <c r="AO220" s="113"/>
    </row>
    <row r="221" spans="2:42" s="4" customFormat="1" ht="19.5" customHeight="1">
      <c r="B221" s="436"/>
      <c r="C221" s="437"/>
      <c r="D221" s="437"/>
      <c r="E221" s="437"/>
      <c r="F221" s="437"/>
      <c r="G221" s="437"/>
      <c r="H221" s="437"/>
      <c r="I221" s="437"/>
      <c r="J221" s="437"/>
      <c r="K221" s="437"/>
      <c r="L221" s="437"/>
      <c r="M221" s="437"/>
      <c r="N221" s="437"/>
      <c r="O221" s="437"/>
      <c r="P221" s="437"/>
      <c r="Q221" s="437"/>
      <c r="R221" s="437"/>
      <c r="S221" s="618"/>
      <c r="T221" s="437"/>
      <c r="U221" s="437"/>
      <c r="V221" s="437"/>
      <c r="W221" s="437"/>
      <c r="X221" s="437"/>
      <c r="Y221" s="437"/>
      <c r="Z221" s="437"/>
      <c r="AA221" s="437"/>
      <c r="AB221" s="437"/>
      <c r="AC221" s="437"/>
      <c r="AD221" s="437"/>
      <c r="AE221" s="437"/>
      <c r="AF221" s="437"/>
      <c r="AG221" s="437"/>
      <c r="AH221" s="437"/>
      <c r="AI221" s="438"/>
      <c r="AJ221" s="110" t="s">
        <v>211</v>
      </c>
      <c r="AP221" s="31"/>
    </row>
    <row r="222" spans="2:42" s="4" customFormat="1" ht="19.5" customHeight="1" thickBot="1">
      <c r="B222" s="619" t="s">
        <v>113</v>
      </c>
      <c r="C222" s="600"/>
      <c r="D222" s="600"/>
      <c r="E222" s="600"/>
      <c r="F222" s="600"/>
      <c r="G222" s="600"/>
      <c r="H222" s="609"/>
      <c r="I222" s="609"/>
      <c r="J222" s="609"/>
      <c r="K222" s="609"/>
      <c r="L222" s="609"/>
      <c r="M222" s="609"/>
      <c r="N222" s="609"/>
      <c r="O222" s="609"/>
      <c r="P222" s="609"/>
      <c r="Q222" s="609"/>
      <c r="R222" s="609"/>
      <c r="S222" s="599" t="s">
        <v>189</v>
      </c>
      <c r="T222" s="600"/>
      <c r="U222" s="600"/>
      <c r="V222" s="600"/>
      <c r="W222" s="600"/>
      <c r="X222" s="600"/>
      <c r="Y222" s="600"/>
      <c r="Z222" s="601" t="s">
        <v>140</v>
      </c>
      <c r="AA222" s="601"/>
      <c r="AB222" s="601"/>
      <c r="AC222" s="601"/>
      <c r="AD222" s="601"/>
      <c r="AE222" s="601"/>
      <c r="AF222" s="601"/>
      <c r="AG222" s="601"/>
      <c r="AH222" s="601"/>
      <c r="AI222" s="602"/>
      <c r="AJ222" s="95" t="s">
        <v>182</v>
      </c>
      <c r="AK222" s="88"/>
      <c r="AN222" s="31"/>
      <c r="AO222" s="31"/>
      <c r="AP222" s="31"/>
    </row>
    <row r="223" spans="2:42" s="4" customFormat="1" ht="4.5" customHeight="1">
      <c r="B223" s="589"/>
      <c r="C223" s="589"/>
      <c r="D223" s="589"/>
      <c r="E223" s="589"/>
      <c r="F223" s="589"/>
      <c r="G223" s="589"/>
      <c r="H223" s="589"/>
      <c r="I223" s="589"/>
      <c r="J223" s="589"/>
      <c r="K223" s="589"/>
      <c r="L223" s="589"/>
      <c r="M223" s="589"/>
      <c r="N223" s="589"/>
      <c r="O223" s="589"/>
      <c r="P223" s="589"/>
      <c r="Q223" s="589"/>
      <c r="R223" s="589"/>
      <c r="S223" s="589"/>
      <c r="T223" s="589"/>
      <c r="U223" s="589"/>
      <c r="V223" s="589"/>
      <c r="W223" s="589"/>
      <c r="X223" s="589"/>
      <c r="Y223" s="589"/>
      <c r="Z223" s="589"/>
      <c r="AA223" s="589"/>
      <c r="AB223" s="589"/>
      <c r="AC223" s="589"/>
      <c r="AD223" s="589"/>
      <c r="AE223" s="589"/>
      <c r="AF223" s="589"/>
      <c r="AG223" s="589"/>
      <c r="AH223" s="589"/>
      <c r="AI223" s="589"/>
      <c r="AK223" s="31"/>
      <c r="AL223" s="31"/>
      <c r="AM223" s="31"/>
      <c r="AN223" s="31"/>
      <c r="AO223" s="31"/>
      <c r="AP223" s="31"/>
    </row>
    <row r="224" spans="2:42" s="4" customFormat="1" ht="19.5" customHeight="1">
      <c r="B224" s="603">
        <f>B220</f>
        <v>0</v>
      </c>
      <c r="C224" s="604"/>
      <c r="D224" s="604"/>
      <c r="E224" s="604"/>
      <c r="F224" s="604"/>
      <c r="G224" s="604"/>
      <c r="H224" s="604"/>
      <c r="I224" s="604"/>
      <c r="J224" s="604"/>
      <c r="K224" s="604"/>
      <c r="L224" s="604"/>
      <c r="M224" s="604"/>
      <c r="N224" s="604"/>
      <c r="O224" s="604"/>
      <c r="P224" s="604"/>
      <c r="Q224" s="604"/>
      <c r="R224" s="604"/>
      <c r="S224" s="604"/>
      <c r="T224" s="604"/>
      <c r="U224" s="604"/>
      <c r="V224" s="604"/>
      <c r="W224" s="604"/>
      <c r="X224" s="604"/>
      <c r="Y224" s="604"/>
      <c r="Z224" s="604"/>
      <c r="AA224" s="604"/>
      <c r="AB224" s="604"/>
      <c r="AC224" s="604"/>
      <c r="AD224" s="604"/>
      <c r="AE224" s="604"/>
      <c r="AF224" s="604"/>
      <c r="AG224" s="604"/>
      <c r="AH224" s="463" t="s">
        <v>114</v>
      </c>
      <c r="AI224" s="605"/>
      <c r="AK224" s="31"/>
      <c r="AL224" s="31"/>
      <c r="AM224" s="31"/>
      <c r="AN224" s="31"/>
      <c r="AO224" s="31"/>
      <c r="AP224" s="31"/>
    </row>
    <row r="225" spans="2:42" s="4" customFormat="1" ht="19.5" customHeight="1">
      <c r="B225" s="606" t="s">
        <v>26</v>
      </c>
      <c r="C225" s="607"/>
      <c r="D225" s="607"/>
      <c r="E225" s="607"/>
      <c r="F225" s="607"/>
      <c r="G225" s="607"/>
      <c r="H225" s="607"/>
      <c r="I225" s="607"/>
      <c r="J225" s="607"/>
      <c r="K225" s="607"/>
      <c r="L225" s="607"/>
      <c r="M225" s="607"/>
      <c r="N225" s="607"/>
      <c r="O225" s="607"/>
      <c r="P225" s="607"/>
      <c r="Q225" s="607"/>
      <c r="R225" s="607"/>
      <c r="S225" s="607"/>
      <c r="T225" s="607"/>
      <c r="U225" s="607"/>
      <c r="V225" s="607"/>
      <c r="W225" s="607"/>
      <c r="X225" s="607"/>
      <c r="Y225" s="607"/>
      <c r="Z225" s="607"/>
      <c r="AA225" s="607"/>
      <c r="AB225" s="607"/>
      <c r="AC225" s="607"/>
      <c r="AD225" s="607"/>
      <c r="AE225" s="607"/>
      <c r="AF225" s="607"/>
      <c r="AG225" s="607"/>
      <c r="AH225" s="607"/>
      <c r="AI225" s="608"/>
      <c r="AK225" s="31"/>
      <c r="AL225" s="31"/>
      <c r="AM225" s="31"/>
      <c r="AN225" s="31"/>
      <c r="AO225" s="31"/>
      <c r="AP225" s="31"/>
    </row>
    <row r="226" spans="2:39" s="4" customFormat="1" ht="19.5" customHeight="1">
      <c r="B226" s="596" t="s">
        <v>27</v>
      </c>
      <c r="C226" s="597"/>
      <c r="D226" s="597"/>
      <c r="E226" s="597"/>
      <c r="F226" s="597"/>
      <c r="G226" s="597"/>
      <c r="H226" s="597"/>
      <c r="I226" s="597"/>
      <c r="J226" s="597"/>
      <c r="K226" s="597"/>
      <c r="L226" s="597"/>
      <c r="M226" s="598"/>
      <c r="N226" s="610" t="s">
        <v>202</v>
      </c>
      <c r="O226" s="611"/>
      <c r="P226" s="612"/>
      <c r="Q226" s="64"/>
      <c r="R226" s="616" t="s">
        <v>28</v>
      </c>
      <c r="S226" s="597"/>
      <c r="T226" s="597"/>
      <c r="U226" s="597"/>
      <c r="V226" s="597"/>
      <c r="W226" s="597"/>
      <c r="X226" s="597"/>
      <c r="Y226" s="597"/>
      <c r="Z226" s="597"/>
      <c r="AA226" s="597"/>
      <c r="AB226" s="597"/>
      <c r="AC226" s="598"/>
      <c r="AD226" s="610" t="s">
        <v>202</v>
      </c>
      <c r="AE226" s="611"/>
      <c r="AF226" s="612"/>
      <c r="AG226" s="420" t="s">
        <v>50</v>
      </c>
      <c r="AH226" s="421"/>
      <c r="AI226" s="595"/>
      <c r="AJ226" s="497" t="s">
        <v>231</v>
      </c>
      <c r="AK226" s="498"/>
      <c r="AL226" s="498"/>
      <c r="AM226" s="498"/>
    </row>
    <row r="227" spans="2:39" s="4" customFormat="1" ht="19.5" customHeight="1">
      <c r="B227" s="460" t="s">
        <v>143</v>
      </c>
      <c r="C227" s="404"/>
      <c r="D227" s="404"/>
      <c r="E227" s="404"/>
      <c r="F227" s="404"/>
      <c r="G227" s="404"/>
      <c r="H227" s="586"/>
      <c r="I227" s="587"/>
      <c r="J227" s="587"/>
      <c r="K227" s="587"/>
      <c r="L227" s="587"/>
      <c r="M227" s="588"/>
      <c r="N227" s="613"/>
      <c r="O227" s="614"/>
      <c r="P227" s="615"/>
      <c r="Q227" s="64"/>
      <c r="R227" s="420" t="s">
        <v>143</v>
      </c>
      <c r="S227" s="421"/>
      <c r="T227" s="421"/>
      <c r="U227" s="421"/>
      <c r="V227" s="421"/>
      <c r="W227" s="456"/>
      <c r="X227" s="586"/>
      <c r="Y227" s="587"/>
      <c r="Z227" s="587"/>
      <c r="AA227" s="587"/>
      <c r="AB227" s="587"/>
      <c r="AC227" s="588"/>
      <c r="AD227" s="613"/>
      <c r="AE227" s="614"/>
      <c r="AF227" s="615"/>
      <c r="AG227" s="520" t="e">
        <f>X227/H227</f>
        <v>#DIV/0!</v>
      </c>
      <c r="AH227" s="521"/>
      <c r="AI227" s="522"/>
      <c r="AJ227" s="497"/>
      <c r="AK227" s="498"/>
      <c r="AL227" s="498"/>
      <c r="AM227" s="498"/>
    </row>
    <row r="228" spans="2:39" s="4" customFormat="1" ht="19.5" customHeight="1">
      <c r="B228" s="53"/>
      <c r="C228" s="562" t="s">
        <v>141</v>
      </c>
      <c r="D228" s="590"/>
      <c r="E228" s="590"/>
      <c r="F228" s="590"/>
      <c r="G228" s="591"/>
      <c r="H228" s="570"/>
      <c r="I228" s="571"/>
      <c r="J228" s="571"/>
      <c r="K228" s="571"/>
      <c r="L228" s="571"/>
      <c r="M228" s="572"/>
      <c r="N228" s="523" t="e">
        <f>H228/H227</f>
        <v>#DIV/0!</v>
      </c>
      <c r="O228" s="524"/>
      <c r="P228" s="560"/>
      <c r="Q228" s="64"/>
      <c r="R228" s="81"/>
      <c r="S228" s="562" t="s">
        <v>141</v>
      </c>
      <c r="T228" s="590"/>
      <c r="U228" s="590"/>
      <c r="V228" s="590"/>
      <c r="W228" s="591"/>
      <c r="X228" s="570"/>
      <c r="Y228" s="571"/>
      <c r="Z228" s="571"/>
      <c r="AA228" s="571"/>
      <c r="AB228" s="571"/>
      <c r="AC228" s="572"/>
      <c r="AD228" s="523" t="e">
        <f>X228/X227</f>
        <v>#DIV/0!</v>
      </c>
      <c r="AE228" s="524"/>
      <c r="AF228" s="524"/>
      <c r="AG228" s="523" t="e">
        <f>X228/H228</f>
        <v>#DIV/0!</v>
      </c>
      <c r="AH228" s="524"/>
      <c r="AI228" s="525"/>
      <c r="AJ228" s="497"/>
      <c r="AK228" s="498"/>
      <c r="AL228" s="498"/>
      <c r="AM228" s="498"/>
    </row>
    <row r="229" spans="2:42" s="4" customFormat="1" ht="19.5" customHeight="1">
      <c r="B229" s="53"/>
      <c r="C229" s="592"/>
      <c r="D229" s="593"/>
      <c r="E229" s="593"/>
      <c r="F229" s="593"/>
      <c r="G229" s="594"/>
      <c r="H229" s="573"/>
      <c r="I229" s="574"/>
      <c r="J229" s="574"/>
      <c r="K229" s="574"/>
      <c r="L229" s="574"/>
      <c r="M229" s="575"/>
      <c r="N229" s="526"/>
      <c r="O229" s="527"/>
      <c r="P229" s="561"/>
      <c r="Q229" s="64"/>
      <c r="R229" s="81"/>
      <c r="S229" s="592"/>
      <c r="T229" s="593"/>
      <c r="U229" s="593"/>
      <c r="V229" s="593"/>
      <c r="W229" s="594"/>
      <c r="X229" s="573"/>
      <c r="Y229" s="574"/>
      <c r="Z229" s="574"/>
      <c r="AA229" s="574"/>
      <c r="AB229" s="574"/>
      <c r="AC229" s="575"/>
      <c r="AD229" s="526"/>
      <c r="AE229" s="527"/>
      <c r="AF229" s="527"/>
      <c r="AG229" s="526"/>
      <c r="AH229" s="527"/>
      <c r="AI229" s="528"/>
      <c r="AJ229" s="497"/>
      <c r="AK229" s="498"/>
      <c r="AL229" s="498"/>
      <c r="AM229" s="498"/>
      <c r="AN229" s="82"/>
      <c r="AO229" s="82"/>
      <c r="AP229" s="31"/>
    </row>
    <row r="230" spans="2:42" s="4" customFormat="1" ht="19.5" customHeight="1">
      <c r="B230" s="53"/>
      <c r="C230" s="484" t="s">
        <v>31</v>
      </c>
      <c r="D230" s="484"/>
      <c r="E230" s="484"/>
      <c r="F230" s="484"/>
      <c r="G230" s="484"/>
      <c r="H230" s="568"/>
      <c r="I230" s="568"/>
      <c r="J230" s="568"/>
      <c r="K230" s="568"/>
      <c r="L230" s="568"/>
      <c r="M230" s="568"/>
      <c r="N230" s="538" t="e">
        <f>H230/H227</f>
        <v>#DIV/0!</v>
      </c>
      <c r="O230" s="538"/>
      <c r="P230" s="538"/>
      <c r="Q230" s="64"/>
      <c r="R230" s="81"/>
      <c r="S230" s="454" t="s">
        <v>31</v>
      </c>
      <c r="T230" s="408"/>
      <c r="U230" s="408"/>
      <c r="V230" s="408"/>
      <c r="W230" s="455"/>
      <c r="X230" s="586"/>
      <c r="Y230" s="587"/>
      <c r="Z230" s="587"/>
      <c r="AA230" s="587"/>
      <c r="AB230" s="587"/>
      <c r="AC230" s="588"/>
      <c r="AD230" s="520" t="e">
        <f>X230/X227</f>
        <v>#DIV/0!</v>
      </c>
      <c r="AE230" s="521"/>
      <c r="AF230" s="521"/>
      <c r="AG230" s="520" t="e">
        <f>X230/H230</f>
        <v>#DIV/0!</v>
      </c>
      <c r="AH230" s="521"/>
      <c r="AI230" s="522"/>
      <c r="AJ230" s="497"/>
      <c r="AK230" s="498"/>
      <c r="AL230" s="498"/>
      <c r="AM230" s="498"/>
      <c r="AN230" s="82"/>
      <c r="AO230" s="82"/>
      <c r="AP230" s="31"/>
    </row>
    <row r="231" spans="2:42" s="4" customFormat="1" ht="19.5" customHeight="1">
      <c r="B231" s="53"/>
      <c r="C231" s="484" t="s">
        <v>32</v>
      </c>
      <c r="D231" s="484"/>
      <c r="E231" s="484"/>
      <c r="F231" s="484"/>
      <c r="G231" s="484"/>
      <c r="H231" s="568"/>
      <c r="I231" s="568"/>
      <c r="J231" s="568"/>
      <c r="K231" s="568"/>
      <c r="L231" s="568"/>
      <c r="M231" s="568"/>
      <c r="N231" s="538" t="e">
        <f>H231/H227</f>
        <v>#DIV/0!</v>
      </c>
      <c r="O231" s="538"/>
      <c r="P231" s="538"/>
      <c r="Q231" s="64"/>
      <c r="R231" s="81"/>
      <c r="S231" s="454" t="s">
        <v>32</v>
      </c>
      <c r="T231" s="408"/>
      <c r="U231" s="408"/>
      <c r="V231" s="408"/>
      <c r="W231" s="455"/>
      <c r="X231" s="586"/>
      <c r="Y231" s="587"/>
      <c r="Z231" s="587"/>
      <c r="AA231" s="587"/>
      <c r="AB231" s="587"/>
      <c r="AC231" s="588"/>
      <c r="AD231" s="520" t="e">
        <f>X231/X227</f>
        <v>#DIV/0!</v>
      </c>
      <c r="AE231" s="521"/>
      <c r="AF231" s="521"/>
      <c r="AG231" s="520" t="e">
        <f>X231/H231</f>
        <v>#DIV/0!</v>
      </c>
      <c r="AH231" s="521"/>
      <c r="AI231" s="522"/>
      <c r="AJ231" s="497"/>
      <c r="AK231" s="498"/>
      <c r="AL231" s="498"/>
      <c r="AM231" s="498"/>
      <c r="AN231" s="82"/>
      <c r="AO231" s="82"/>
      <c r="AP231" s="31"/>
    </row>
    <row r="232" spans="2:42" s="4" customFormat="1" ht="19.5" customHeight="1">
      <c r="B232" s="53"/>
      <c r="C232" s="562" t="s">
        <v>161</v>
      </c>
      <c r="D232" s="563"/>
      <c r="E232" s="563"/>
      <c r="F232" s="563"/>
      <c r="G232" s="564"/>
      <c r="H232" s="570"/>
      <c r="I232" s="571"/>
      <c r="J232" s="571"/>
      <c r="K232" s="571"/>
      <c r="L232" s="571"/>
      <c r="M232" s="572"/>
      <c r="N232" s="523" t="e">
        <f>H232/H227</f>
        <v>#DIV/0!</v>
      </c>
      <c r="O232" s="524"/>
      <c r="P232" s="560"/>
      <c r="Q232" s="64"/>
      <c r="R232" s="81"/>
      <c r="S232" s="562" t="s">
        <v>161</v>
      </c>
      <c r="T232" s="563"/>
      <c r="U232" s="563"/>
      <c r="V232" s="563"/>
      <c r="W232" s="564"/>
      <c r="X232" s="570"/>
      <c r="Y232" s="571"/>
      <c r="Z232" s="571"/>
      <c r="AA232" s="571"/>
      <c r="AB232" s="571"/>
      <c r="AC232" s="572"/>
      <c r="AD232" s="523" t="e">
        <f>X232/X227</f>
        <v>#DIV/0!</v>
      </c>
      <c r="AE232" s="524"/>
      <c r="AF232" s="524"/>
      <c r="AG232" s="523" t="e">
        <f>X232/H232</f>
        <v>#DIV/0!</v>
      </c>
      <c r="AH232" s="524"/>
      <c r="AI232" s="525"/>
      <c r="AJ232" s="497"/>
      <c r="AK232" s="498"/>
      <c r="AL232" s="498"/>
      <c r="AM232" s="498"/>
      <c r="AN232" s="82"/>
      <c r="AO232" s="82"/>
      <c r="AP232" s="31"/>
    </row>
    <row r="233" spans="2:42" s="4" customFormat="1" ht="19.5" customHeight="1">
      <c r="B233" s="53"/>
      <c r="C233" s="565"/>
      <c r="D233" s="566"/>
      <c r="E233" s="566"/>
      <c r="F233" s="566"/>
      <c r="G233" s="567"/>
      <c r="H233" s="573"/>
      <c r="I233" s="574"/>
      <c r="J233" s="574"/>
      <c r="K233" s="574"/>
      <c r="L233" s="574"/>
      <c r="M233" s="575"/>
      <c r="N233" s="526"/>
      <c r="O233" s="527"/>
      <c r="P233" s="561"/>
      <c r="Q233" s="64"/>
      <c r="R233" s="81"/>
      <c r="S233" s="565"/>
      <c r="T233" s="566"/>
      <c r="U233" s="566"/>
      <c r="V233" s="566"/>
      <c r="W233" s="567"/>
      <c r="X233" s="573"/>
      <c r="Y233" s="574"/>
      <c r="Z233" s="574"/>
      <c r="AA233" s="574"/>
      <c r="AB233" s="574"/>
      <c r="AC233" s="575"/>
      <c r="AD233" s="526"/>
      <c r="AE233" s="527"/>
      <c r="AF233" s="527"/>
      <c r="AG233" s="526"/>
      <c r="AH233" s="527"/>
      <c r="AI233" s="528"/>
      <c r="AJ233" s="497"/>
      <c r="AK233" s="498"/>
      <c r="AL233" s="498"/>
      <c r="AM233" s="498"/>
      <c r="AN233" s="82"/>
      <c r="AO233" s="82"/>
      <c r="AP233" s="31"/>
    </row>
    <row r="234" spans="2:42" s="4" customFormat="1" ht="19.5" customHeight="1">
      <c r="B234" s="53"/>
      <c r="C234" s="562" t="s">
        <v>142</v>
      </c>
      <c r="D234" s="563"/>
      <c r="E234" s="563"/>
      <c r="F234" s="563"/>
      <c r="G234" s="564"/>
      <c r="H234" s="570"/>
      <c r="I234" s="571"/>
      <c r="J234" s="571"/>
      <c r="K234" s="571"/>
      <c r="L234" s="571"/>
      <c r="M234" s="572"/>
      <c r="N234" s="523" t="e">
        <f>H234/H227</f>
        <v>#DIV/0!</v>
      </c>
      <c r="O234" s="524"/>
      <c r="P234" s="560"/>
      <c r="Q234" s="64"/>
      <c r="R234" s="81"/>
      <c r="S234" s="562" t="s">
        <v>142</v>
      </c>
      <c r="T234" s="563"/>
      <c r="U234" s="563"/>
      <c r="V234" s="563"/>
      <c r="W234" s="564"/>
      <c r="X234" s="570"/>
      <c r="Y234" s="571"/>
      <c r="Z234" s="571"/>
      <c r="AA234" s="571"/>
      <c r="AB234" s="571"/>
      <c r="AC234" s="572"/>
      <c r="AD234" s="523" t="e">
        <f>X234/X227</f>
        <v>#DIV/0!</v>
      </c>
      <c r="AE234" s="524"/>
      <c r="AF234" s="524"/>
      <c r="AG234" s="523" t="e">
        <f>X234/H234</f>
        <v>#DIV/0!</v>
      </c>
      <c r="AH234" s="524"/>
      <c r="AI234" s="525"/>
      <c r="AJ234" s="497"/>
      <c r="AK234" s="498"/>
      <c r="AL234" s="498"/>
      <c r="AM234" s="498"/>
      <c r="AN234" s="82"/>
      <c r="AO234" s="82"/>
      <c r="AP234" s="31"/>
    </row>
    <row r="235" spans="2:42" s="4" customFormat="1" ht="19.5" customHeight="1">
      <c r="B235" s="53"/>
      <c r="C235" s="565"/>
      <c r="D235" s="566"/>
      <c r="E235" s="566"/>
      <c r="F235" s="566"/>
      <c r="G235" s="567"/>
      <c r="H235" s="573"/>
      <c r="I235" s="574"/>
      <c r="J235" s="574"/>
      <c r="K235" s="574"/>
      <c r="L235" s="574"/>
      <c r="M235" s="575"/>
      <c r="N235" s="526"/>
      <c r="O235" s="527"/>
      <c r="P235" s="561"/>
      <c r="Q235" s="64"/>
      <c r="R235" s="81"/>
      <c r="S235" s="565"/>
      <c r="T235" s="566"/>
      <c r="U235" s="566"/>
      <c r="V235" s="566"/>
      <c r="W235" s="567"/>
      <c r="X235" s="573"/>
      <c r="Y235" s="574"/>
      <c r="Z235" s="574"/>
      <c r="AA235" s="574"/>
      <c r="AB235" s="574"/>
      <c r="AC235" s="575"/>
      <c r="AD235" s="526"/>
      <c r="AE235" s="527"/>
      <c r="AF235" s="527"/>
      <c r="AG235" s="526"/>
      <c r="AH235" s="527"/>
      <c r="AI235" s="528"/>
      <c r="AJ235" s="497"/>
      <c r="AK235" s="498"/>
      <c r="AL235" s="498"/>
      <c r="AM235" s="498"/>
      <c r="AN235" s="82"/>
      <c r="AO235" s="82"/>
      <c r="AP235" s="31"/>
    </row>
    <row r="236" spans="2:42" s="4" customFormat="1" ht="19.5" customHeight="1">
      <c r="B236" s="53"/>
      <c r="C236" s="484" t="s">
        <v>34</v>
      </c>
      <c r="D236" s="484"/>
      <c r="E236" s="484"/>
      <c r="F236" s="484"/>
      <c r="G236" s="484"/>
      <c r="H236" s="568"/>
      <c r="I236" s="568"/>
      <c r="J236" s="568"/>
      <c r="K236" s="568"/>
      <c r="L236" s="568"/>
      <c r="M236" s="568"/>
      <c r="N236" s="538" t="e">
        <f>H236/$H$227</f>
        <v>#DIV/0!</v>
      </c>
      <c r="O236" s="538"/>
      <c r="P236" s="538"/>
      <c r="Q236" s="64"/>
      <c r="R236" s="81"/>
      <c r="S236" s="454" t="s">
        <v>34</v>
      </c>
      <c r="T236" s="408"/>
      <c r="U236" s="408"/>
      <c r="V236" s="408"/>
      <c r="W236" s="455"/>
      <c r="X236" s="586"/>
      <c r="Y236" s="587"/>
      <c r="Z236" s="587"/>
      <c r="AA236" s="587"/>
      <c r="AB236" s="587"/>
      <c r="AC236" s="588"/>
      <c r="AD236" s="520" t="e">
        <f>X236/$X$227</f>
        <v>#DIV/0!</v>
      </c>
      <c r="AE236" s="521"/>
      <c r="AF236" s="521"/>
      <c r="AG236" s="520" t="e">
        <f>X236/H236</f>
        <v>#DIV/0!</v>
      </c>
      <c r="AH236" s="521"/>
      <c r="AI236" s="522"/>
      <c r="AJ236" s="497"/>
      <c r="AK236" s="498"/>
      <c r="AL236" s="498"/>
      <c r="AM236" s="498"/>
      <c r="AN236" s="82"/>
      <c r="AO236" s="82"/>
      <c r="AP236" s="31"/>
    </row>
    <row r="237" spans="2:42" s="4" customFormat="1" ht="19.5" customHeight="1">
      <c r="B237" s="53"/>
      <c r="C237" s="484" t="s">
        <v>35</v>
      </c>
      <c r="D237" s="484"/>
      <c r="E237" s="484"/>
      <c r="F237" s="484"/>
      <c r="G237" s="484"/>
      <c r="H237" s="568"/>
      <c r="I237" s="568"/>
      <c r="J237" s="568"/>
      <c r="K237" s="568"/>
      <c r="L237" s="568"/>
      <c r="M237" s="568"/>
      <c r="N237" s="538" t="e">
        <f>H237/$H$227</f>
        <v>#DIV/0!</v>
      </c>
      <c r="O237" s="538"/>
      <c r="P237" s="538"/>
      <c r="Q237" s="64"/>
      <c r="R237" s="81"/>
      <c r="S237" s="454" t="s">
        <v>35</v>
      </c>
      <c r="T237" s="408"/>
      <c r="U237" s="408"/>
      <c r="V237" s="408"/>
      <c r="W237" s="455"/>
      <c r="X237" s="586"/>
      <c r="Y237" s="587"/>
      <c r="Z237" s="587"/>
      <c r="AA237" s="587"/>
      <c r="AB237" s="587"/>
      <c r="AC237" s="588"/>
      <c r="AD237" s="520" t="e">
        <f>X237/$X$227</f>
        <v>#DIV/0!</v>
      </c>
      <c r="AE237" s="521"/>
      <c r="AF237" s="521"/>
      <c r="AG237" s="520" t="e">
        <f>X237/H237</f>
        <v>#DIV/0!</v>
      </c>
      <c r="AH237" s="521"/>
      <c r="AI237" s="522"/>
      <c r="AJ237" s="497"/>
      <c r="AK237" s="498"/>
      <c r="AL237" s="498"/>
      <c r="AM237" s="498"/>
      <c r="AN237" s="31"/>
      <c r="AO237" s="31"/>
      <c r="AP237" s="31"/>
    </row>
    <row r="238" spans="2:42" s="4" customFormat="1" ht="19.5" customHeight="1">
      <c r="B238" s="536" t="s">
        <v>179</v>
      </c>
      <c r="C238" s="484"/>
      <c r="D238" s="484"/>
      <c r="E238" s="484"/>
      <c r="F238" s="484"/>
      <c r="G238" s="484"/>
      <c r="H238" s="537">
        <f>SUM(H228:M237)</f>
        <v>0</v>
      </c>
      <c r="I238" s="537"/>
      <c r="J238" s="537"/>
      <c r="K238" s="537"/>
      <c r="L238" s="537"/>
      <c r="M238" s="537"/>
      <c r="N238" s="538" t="e">
        <f>H238/$H$227</f>
        <v>#DIV/0!</v>
      </c>
      <c r="O238" s="538"/>
      <c r="P238" s="538"/>
      <c r="Q238" s="64"/>
      <c r="R238" s="585" t="s">
        <v>179</v>
      </c>
      <c r="S238" s="484"/>
      <c r="T238" s="484"/>
      <c r="U238" s="484"/>
      <c r="V238" s="484"/>
      <c r="W238" s="484"/>
      <c r="X238" s="546">
        <f>SUM(X228:AC237)</f>
        <v>0</v>
      </c>
      <c r="Y238" s="547"/>
      <c r="Z238" s="547"/>
      <c r="AA238" s="547"/>
      <c r="AB238" s="547"/>
      <c r="AC238" s="559"/>
      <c r="AD238" s="520" t="e">
        <f>X238/$X$227</f>
        <v>#DIV/0!</v>
      </c>
      <c r="AE238" s="521"/>
      <c r="AF238" s="521"/>
      <c r="AG238" s="520" t="e">
        <f>X238/H238</f>
        <v>#DIV/0!</v>
      </c>
      <c r="AH238" s="521"/>
      <c r="AI238" s="522"/>
      <c r="AJ238" s="497"/>
      <c r="AK238" s="498"/>
      <c r="AL238" s="498"/>
      <c r="AM238" s="498"/>
      <c r="AN238" s="31"/>
      <c r="AO238" s="31"/>
      <c r="AP238" s="31"/>
    </row>
    <row r="239" spans="2:42" s="4" customFormat="1" ht="19.5" customHeight="1">
      <c r="B239" s="483" t="s">
        <v>162</v>
      </c>
      <c r="C239" s="484"/>
      <c r="D239" s="484"/>
      <c r="E239" s="484"/>
      <c r="F239" s="484"/>
      <c r="G239" s="484"/>
      <c r="H239" s="580">
        <f>H227-H238</f>
        <v>0</v>
      </c>
      <c r="I239" s="580"/>
      <c r="J239" s="580"/>
      <c r="K239" s="580"/>
      <c r="L239" s="580"/>
      <c r="M239" s="580"/>
      <c r="N239" s="538" t="e">
        <f>H239/$H$227</f>
        <v>#DIV/0!</v>
      </c>
      <c r="O239" s="538"/>
      <c r="P239" s="538"/>
      <c r="Q239" s="64"/>
      <c r="R239" s="484" t="s">
        <v>162</v>
      </c>
      <c r="S239" s="484"/>
      <c r="T239" s="484"/>
      <c r="U239" s="484"/>
      <c r="V239" s="484"/>
      <c r="W239" s="484"/>
      <c r="X239" s="582">
        <f>X227-X238</f>
        <v>0</v>
      </c>
      <c r="Y239" s="583"/>
      <c r="Z239" s="583"/>
      <c r="AA239" s="583"/>
      <c r="AB239" s="583"/>
      <c r="AC239" s="584"/>
      <c r="AD239" s="520" t="e">
        <f>X239/$X$227</f>
        <v>#DIV/0!</v>
      </c>
      <c r="AE239" s="521"/>
      <c r="AF239" s="521"/>
      <c r="AG239" s="520" t="e">
        <f>X239/H239</f>
        <v>#DIV/0!</v>
      </c>
      <c r="AH239" s="521"/>
      <c r="AI239" s="522"/>
      <c r="AJ239" s="497"/>
      <c r="AK239" s="498"/>
      <c r="AL239" s="498"/>
      <c r="AM239" s="498"/>
      <c r="AN239" s="31"/>
      <c r="AO239" s="31"/>
      <c r="AP239" s="31"/>
    </row>
    <row r="240" spans="2:42" s="4" customFormat="1" ht="4.5" customHeight="1" thickBot="1">
      <c r="B240" s="127"/>
      <c r="C240" s="128"/>
      <c r="D240" s="128"/>
      <c r="E240" s="128"/>
      <c r="F240" s="128"/>
      <c r="G240" s="128"/>
      <c r="H240" s="71"/>
      <c r="I240" s="71"/>
      <c r="J240" s="71"/>
      <c r="K240" s="71"/>
      <c r="L240" s="71"/>
      <c r="M240" s="71"/>
      <c r="N240" s="72"/>
      <c r="O240" s="72"/>
      <c r="P240" s="72"/>
      <c r="Q240" s="64"/>
      <c r="R240" s="128"/>
      <c r="S240" s="128"/>
      <c r="T240" s="128"/>
      <c r="U240" s="128"/>
      <c r="V240" s="128"/>
      <c r="W240" s="128"/>
      <c r="X240" s="71"/>
      <c r="Y240" s="71"/>
      <c r="Z240" s="71"/>
      <c r="AA240" s="71"/>
      <c r="AB240" s="71"/>
      <c r="AC240" s="71"/>
      <c r="AD240" s="72"/>
      <c r="AE240" s="72"/>
      <c r="AF240" s="72"/>
      <c r="AG240" s="72"/>
      <c r="AH240" s="72"/>
      <c r="AI240" s="73"/>
      <c r="AK240" s="31"/>
      <c r="AL240" s="31"/>
      <c r="AM240" s="31"/>
      <c r="AN240" s="31"/>
      <c r="AO240" s="31"/>
      <c r="AP240" s="31"/>
    </row>
    <row r="241" spans="2:42" s="4" customFormat="1" ht="19.5" customHeight="1">
      <c r="B241" s="55"/>
      <c r="C241" s="577"/>
      <c r="D241" s="578"/>
      <c r="E241" s="578"/>
      <c r="F241" s="578"/>
      <c r="G241" s="578"/>
      <c r="H241" s="579"/>
      <c r="I241" s="539" t="s">
        <v>115</v>
      </c>
      <c r="J241" s="540"/>
      <c r="K241" s="540"/>
      <c r="L241" s="540"/>
      <c r="M241" s="569"/>
      <c r="N241" s="539" t="s">
        <v>116</v>
      </c>
      <c r="O241" s="540"/>
      <c r="P241" s="540"/>
      <c r="Q241" s="540"/>
      <c r="R241" s="541"/>
      <c r="S241" s="581"/>
      <c r="T241" s="540"/>
      <c r="U241" s="540"/>
      <c r="V241" s="540"/>
      <c r="W241" s="540"/>
      <c r="X241" s="569"/>
      <c r="Y241" s="539" t="s">
        <v>117</v>
      </c>
      <c r="Z241" s="540"/>
      <c r="AA241" s="540"/>
      <c r="AB241" s="540"/>
      <c r="AC241" s="569"/>
      <c r="AD241" s="539" t="s">
        <v>118</v>
      </c>
      <c r="AE241" s="540"/>
      <c r="AF241" s="540"/>
      <c r="AG241" s="540"/>
      <c r="AH241" s="541"/>
      <c r="AI241" s="54"/>
      <c r="AJ241" s="497" t="s">
        <v>232</v>
      </c>
      <c r="AK241" s="498"/>
      <c r="AL241" s="498"/>
      <c r="AM241" s="498"/>
      <c r="AN241" s="31"/>
      <c r="AO241" s="31"/>
      <c r="AP241" s="31"/>
    </row>
    <row r="242" spans="2:42" s="4" customFormat="1" ht="19.5" customHeight="1">
      <c r="B242" s="55"/>
      <c r="C242" s="447" t="s">
        <v>119</v>
      </c>
      <c r="D242" s="408"/>
      <c r="E242" s="408"/>
      <c r="F242" s="408"/>
      <c r="G242" s="408"/>
      <c r="H242" s="455"/>
      <c r="I242" s="529">
        <f>H227</f>
        <v>0</v>
      </c>
      <c r="J242" s="530"/>
      <c r="K242" s="530"/>
      <c r="L242" s="530"/>
      <c r="M242" s="531"/>
      <c r="N242" s="529">
        <f>X227</f>
        <v>0</v>
      </c>
      <c r="O242" s="530"/>
      <c r="P242" s="530"/>
      <c r="Q242" s="530"/>
      <c r="R242" s="558"/>
      <c r="S242" s="447" t="s">
        <v>122</v>
      </c>
      <c r="T242" s="408"/>
      <c r="U242" s="408"/>
      <c r="V242" s="408"/>
      <c r="W242" s="408"/>
      <c r="X242" s="455"/>
      <c r="Y242" s="532"/>
      <c r="Z242" s="533"/>
      <c r="AA242" s="533"/>
      <c r="AB242" s="533"/>
      <c r="AC242" s="534"/>
      <c r="AD242" s="532"/>
      <c r="AE242" s="533"/>
      <c r="AF242" s="533"/>
      <c r="AG242" s="533"/>
      <c r="AH242" s="535"/>
      <c r="AI242" s="54"/>
      <c r="AJ242" s="497"/>
      <c r="AK242" s="498"/>
      <c r="AL242" s="498"/>
      <c r="AM242" s="498"/>
      <c r="AN242" s="31"/>
      <c r="AO242" s="31"/>
      <c r="AP242" s="31"/>
    </row>
    <row r="243" spans="2:42" s="4" customFormat="1" ht="19.5" customHeight="1">
      <c r="B243" s="55"/>
      <c r="C243" s="447" t="s">
        <v>120</v>
      </c>
      <c r="D243" s="408"/>
      <c r="E243" s="408"/>
      <c r="F243" s="408"/>
      <c r="G243" s="408"/>
      <c r="H243" s="455"/>
      <c r="I243" s="529">
        <f>H238</f>
        <v>0</v>
      </c>
      <c r="J243" s="530"/>
      <c r="K243" s="530"/>
      <c r="L243" s="530"/>
      <c r="M243" s="531"/>
      <c r="N243" s="529">
        <f>X238</f>
        <v>0</v>
      </c>
      <c r="O243" s="530"/>
      <c r="P243" s="530"/>
      <c r="Q243" s="530"/>
      <c r="R243" s="558"/>
      <c r="S243" s="447" t="s">
        <v>120</v>
      </c>
      <c r="T243" s="408"/>
      <c r="U243" s="408"/>
      <c r="V243" s="408"/>
      <c r="W243" s="408"/>
      <c r="X243" s="455"/>
      <c r="Y243" s="546">
        <f>Y242*Y244</f>
        <v>0</v>
      </c>
      <c r="Z243" s="547"/>
      <c r="AA243" s="547"/>
      <c r="AB243" s="547"/>
      <c r="AC243" s="559"/>
      <c r="AD243" s="546">
        <f>AD242*AD244</f>
        <v>0</v>
      </c>
      <c r="AE243" s="547"/>
      <c r="AF243" s="547"/>
      <c r="AG243" s="547"/>
      <c r="AH243" s="548"/>
      <c r="AI243" s="93"/>
      <c r="AJ243" s="497"/>
      <c r="AK243" s="498"/>
      <c r="AL243" s="498"/>
      <c r="AM243" s="498"/>
      <c r="AN243" s="31"/>
      <c r="AO243" s="31"/>
      <c r="AP243" s="31"/>
    </row>
    <row r="244" spans="2:42" s="4" customFormat="1" ht="19.5" customHeight="1">
      <c r="B244" s="55"/>
      <c r="C244" s="447" t="s">
        <v>121</v>
      </c>
      <c r="D244" s="408"/>
      <c r="E244" s="408"/>
      <c r="F244" s="408"/>
      <c r="G244" s="408"/>
      <c r="H244" s="455"/>
      <c r="I244" s="551" t="e">
        <f>N238</f>
        <v>#DIV/0!</v>
      </c>
      <c r="J244" s="552"/>
      <c r="K244" s="552"/>
      <c r="L244" s="552"/>
      <c r="M244" s="553"/>
      <c r="N244" s="551" t="e">
        <f>AD238</f>
        <v>#DIV/0!</v>
      </c>
      <c r="O244" s="552"/>
      <c r="P244" s="552"/>
      <c r="Q244" s="552"/>
      <c r="R244" s="554"/>
      <c r="S244" s="447" t="s">
        <v>123</v>
      </c>
      <c r="T244" s="408"/>
      <c r="U244" s="408"/>
      <c r="V244" s="408"/>
      <c r="W244" s="408"/>
      <c r="X244" s="455"/>
      <c r="Y244" s="513"/>
      <c r="Z244" s="514"/>
      <c r="AA244" s="514"/>
      <c r="AB244" s="514"/>
      <c r="AC244" s="515"/>
      <c r="AD244" s="555"/>
      <c r="AE244" s="556"/>
      <c r="AF244" s="556"/>
      <c r="AG244" s="556"/>
      <c r="AH244" s="557"/>
      <c r="AI244" s="93"/>
      <c r="AJ244" s="497"/>
      <c r="AK244" s="498"/>
      <c r="AL244" s="498"/>
      <c r="AM244" s="498"/>
      <c r="AN244" s="31"/>
      <c r="AO244" s="31"/>
      <c r="AP244" s="31"/>
    </row>
    <row r="245" spans="2:42" s="4" customFormat="1" ht="19.5" customHeight="1" thickBot="1">
      <c r="B245" s="55"/>
      <c r="C245" s="506" t="s">
        <v>163</v>
      </c>
      <c r="D245" s="507"/>
      <c r="E245" s="507"/>
      <c r="F245" s="507"/>
      <c r="G245" s="507"/>
      <c r="H245" s="508"/>
      <c r="I245" s="509">
        <f>H239</f>
        <v>0</v>
      </c>
      <c r="J245" s="510"/>
      <c r="K245" s="510"/>
      <c r="L245" s="510"/>
      <c r="M245" s="511"/>
      <c r="N245" s="509">
        <f>X239</f>
        <v>0</v>
      </c>
      <c r="O245" s="510"/>
      <c r="P245" s="510"/>
      <c r="Q245" s="510"/>
      <c r="R245" s="512"/>
      <c r="S245" s="506" t="s">
        <v>163</v>
      </c>
      <c r="T245" s="507"/>
      <c r="U245" s="507"/>
      <c r="V245" s="507"/>
      <c r="W245" s="507"/>
      <c r="X245" s="508"/>
      <c r="Y245" s="509">
        <f>Y242-Y243</f>
        <v>0</v>
      </c>
      <c r="Z245" s="510"/>
      <c r="AA245" s="510"/>
      <c r="AB245" s="510"/>
      <c r="AC245" s="511"/>
      <c r="AD245" s="509">
        <f>AD242-AD243</f>
        <v>0</v>
      </c>
      <c r="AE245" s="510"/>
      <c r="AF245" s="510"/>
      <c r="AG245" s="510"/>
      <c r="AH245" s="512"/>
      <c r="AI245" s="93"/>
      <c r="AJ245" s="497"/>
      <c r="AK245" s="498"/>
      <c r="AL245" s="498"/>
      <c r="AM245" s="498"/>
      <c r="AN245" s="31"/>
      <c r="AO245" s="31"/>
      <c r="AP245" s="31"/>
    </row>
    <row r="246" spans="2:42" s="4" customFormat="1" ht="4.5" customHeight="1" thickBot="1">
      <c r="B246" s="74"/>
      <c r="C246" s="75"/>
      <c r="D246" s="75"/>
      <c r="E246" s="75"/>
      <c r="F246" s="76"/>
      <c r="G246" s="77"/>
      <c r="H246" s="77"/>
      <c r="I246" s="77"/>
      <c r="J246" s="77"/>
      <c r="K246" s="77"/>
      <c r="L246" s="77"/>
      <c r="M246" s="78"/>
      <c r="N246" s="78"/>
      <c r="O246" s="78"/>
      <c r="P246" s="78"/>
      <c r="Q246" s="78"/>
      <c r="R246" s="78"/>
      <c r="S246" s="79"/>
      <c r="T246" s="79"/>
      <c r="U246" s="79"/>
      <c r="V246" s="79"/>
      <c r="W246" s="79"/>
      <c r="X246" s="79"/>
      <c r="Y246" s="79"/>
      <c r="Z246" s="68"/>
      <c r="AA246" s="68"/>
      <c r="AB246" s="68"/>
      <c r="AC246" s="68"/>
      <c r="AD246" s="68"/>
      <c r="AE246" s="79"/>
      <c r="AF246" s="79"/>
      <c r="AG246" s="79"/>
      <c r="AH246" s="79"/>
      <c r="AI246" s="80"/>
      <c r="AJ246" s="497"/>
      <c r="AK246" s="498"/>
      <c r="AL246" s="498"/>
      <c r="AM246" s="498"/>
      <c r="AN246" s="31"/>
      <c r="AO246" s="31"/>
      <c r="AP246" s="31"/>
    </row>
    <row r="247" spans="2:42" s="4" customFormat="1" ht="19.5" customHeight="1">
      <c r="B247" s="516" t="s">
        <v>146</v>
      </c>
      <c r="C247" s="517"/>
      <c r="D247" s="517"/>
      <c r="E247" s="517"/>
      <c r="F247" s="517"/>
      <c r="G247" s="517"/>
      <c r="H247" s="517"/>
      <c r="I247" s="517"/>
      <c r="J247" s="517"/>
      <c r="K247" s="517"/>
      <c r="L247" s="517"/>
      <c r="M247" s="518">
        <f>X227</f>
        <v>0</v>
      </c>
      <c r="N247" s="518"/>
      <c r="O247" s="518"/>
      <c r="P247" s="518"/>
      <c r="Q247" s="518"/>
      <c r="R247" s="519" t="s">
        <v>164</v>
      </c>
      <c r="S247" s="519"/>
      <c r="T247" s="519"/>
      <c r="U247" s="576">
        <f>X239</f>
        <v>0</v>
      </c>
      <c r="V247" s="576"/>
      <c r="W247" s="576"/>
      <c r="X247" s="576"/>
      <c r="Y247" s="576"/>
      <c r="Z247" s="549" t="s">
        <v>52</v>
      </c>
      <c r="AA247" s="549"/>
      <c r="AB247" s="549"/>
      <c r="AC247" s="549"/>
      <c r="AD247" s="549"/>
      <c r="AE247" s="549"/>
      <c r="AF247" s="549"/>
      <c r="AG247" s="549"/>
      <c r="AH247" s="549"/>
      <c r="AI247" s="550"/>
      <c r="AJ247" s="497"/>
      <c r="AK247" s="498"/>
      <c r="AL247" s="498"/>
      <c r="AM247" s="498"/>
      <c r="AN247" s="31"/>
      <c r="AO247" s="31"/>
      <c r="AP247" s="31"/>
    </row>
    <row r="248" spans="2:42" s="4" customFormat="1" ht="30" customHeight="1">
      <c r="B248" s="503" t="s">
        <v>225</v>
      </c>
      <c r="C248" s="504"/>
      <c r="D248" s="504"/>
      <c r="E248" s="504"/>
      <c r="F248" s="504"/>
      <c r="G248" s="504"/>
      <c r="H248" s="504"/>
      <c r="I248" s="504"/>
      <c r="J248" s="504"/>
      <c r="K248" s="504"/>
      <c r="L248" s="504"/>
      <c r="M248" s="504"/>
      <c r="N248" s="504"/>
      <c r="O248" s="504"/>
      <c r="P248" s="504"/>
      <c r="Q248" s="504"/>
      <c r="R248" s="504"/>
      <c r="S248" s="504"/>
      <c r="T248" s="504"/>
      <c r="U248" s="504"/>
      <c r="V248" s="504"/>
      <c r="W248" s="504"/>
      <c r="X248" s="504"/>
      <c r="Y248" s="504"/>
      <c r="Z248" s="504"/>
      <c r="AA248" s="504"/>
      <c r="AB248" s="504"/>
      <c r="AC248" s="504"/>
      <c r="AD248" s="504"/>
      <c r="AE248" s="504"/>
      <c r="AF248" s="504"/>
      <c r="AG248" s="504"/>
      <c r="AH248" s="504"/>
      <c r="AI248" s="505"/>
      <c r="AJ248" s="497"/>
      <c r="AK248" s="498"/>
      <c r="AL248" s="498"/>
      <c r="AM248" s="498"/>
      <c r="AN248" s="31"/>
      <c r="AO248" s="31"/>
      <c r="AP248" s="31"/>
    </row>
    <row r="249" spans="2:42" s="4" customFormat="1" ht="19.5" customHeight="1">
      <c r="B249" s="433"/>
      <c r="C249" s="434"/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4"/>
      <c r="O249" s="434"/>
      <c r="P249" s="434"/>
      <c r="Q249" s="434"/>
      <c r="R249" s="434"/>
      <c r="S249" s="434"/>
      <c r="T249" s="434"/>
      <c r="U249" s="434"/>
      <c r="V249" s="434"/>
      <c r="W249" s="434"/>
      <c r="X249" s="434"/>
      <c r="Y249" s="434"/>
      <c r="Z249" s="434"/>
      <c r="AA249" s="434"/>
      <c r="AB249" s="434"/>
      <c r="AC249" s="434"/>
      <c r="AD249" s="434"/>
      <c r="AE249" s="434"/>
      <c r="AF249" s="434"/>
      <c r="AG249" s="434"/>
      <c r="AH249" s="434"/>
      <c r="AI249" s="435"/>
      <c r="AJ249" s="499" t="s">
        <v>209</v>
      </c>
      <c r="AK249" s="500"/>
      <c r="AL249" s="500"/>
      <c r="AM249" s="500"/>
      <c r="AN249" s="31"/>
      <c r="AO249" s="31"/>
      <c r="AP249" s="31"/>
    </row>
    <row r="250" spans="2:42" s="4" customFormat="1" ht="19.5" customHeight="1">
      <c r="B250" s="433"/>
      <c r="C250" s="434"/>
      <c r="D250" s="434"/>
      <c r="E250" s="434"/>
      <c r="F250" s="434"/>
      <c r="G250" s="434"/>
      <c r="H250" s="434"/>
      <c r="I250" s="434"/>
      <c r="J250" s="434"/>
      <c r="K250" s="434"/>
      <c r="L250" s="434"/>
      <c r="M250" s="434"/>
      <c r="N250" s="434"/>
      <c r="O250" s="434"/>
      <c r="P250" s="434"/>
      <c r="Q250" s="434"/>
      <c r="R250" s="434"/>
      <c r="S250" s="434"/>
      <c r="T250" s="434"/>
      <c r="U250" s="434"/>
      <c r="V250" s="434"/>
      <c r="W250" s="434"/>
      <c r="X250" s="434"/>
      <c r="Y250" s="434"/>
      <c r="Z250" s="434"/>
      <c r="AA250" s="434"/>
      <c r="AB250" s="434"/>
      <c r="AC250" s="434"/>
      <c r="AD250" s="434"/>
      <c r="AE250" s="434"/>
      <c r="AF250" s="434"/>
      <c r="AG250" s="434"/>
      <c r="AH250" s="434"/>
      <c r="AI250" s="435"/>
      <c r="AJ250" s="499"/>
      <c r="AK250" s="500"/>
      <c r="AL250" s="500"/>
      <c r="AM250" s="500"/>
      <c r="AN250" s="31"/>
      <c r="AO250" s="31"/>
      <c r="AP250" s="31"/>
    </row>
    <row r="251" spans="2:42" s="4" customFormat="1" ht="19.5" customHeight="1">
      <c r="B251" s="433"/>
      <c r="C251" s="434"/>
      <c r="D251" s="434"/>
      <c r="E251" s="434"/>
      <c r="F251" s="434"/>
      <c r="G251" s="434"/>
      <c r="H251" s="434"/>
      <c r="I251" s="434"/>
      <c r="J251" s="434"/>
      <c r="K251" s="434"/>
      <c r="L251" s="434"/>
      <c r="M251" s="434"/>
      <c r="N251" s="434"/>
      <c r="O251" s="434"/>
      <c r="P251" s="434"/>
      <c r="Q251" s="434"/>
      <c r="R251" s="434"/>
      <c r="S251" s="434"/>
      <c r="T251" s="434"/>
      <c r="U251" s="434"/>
      <c r="V251" s="434"/>
      <c r="W251" s="434"/>
      <c r="X251" s="434"/>
      <c r="Y251" s="434"/>
      <c r="Z251" s="434"/>
      <c r="AA251" s="434"/>
      <c r="AB251" s="434"/>
      <c r="AC251" s="434"/>
      <c r="AD251" s="434"/>
      <c r="AE251" s="434"/>
      <c r="AF251" s="434"/>
      <c r="AG251" s="434"/>
      <c r="AH251" s="434"/>
      <c r="AI251" s="435"/>
      <c r="AJ251" s="499"/>
      <c r="AK251" s="500"/>
      <c r="AL251" s="500"/>
      <c r="AM251" s="500"/>
      <c r="AN251" s="31"/>
      <c r="AO251" s="31"/>
      <c r="AP251" s="31"/>
    </row>
    <row r="252" spans="2:42" s="4" customFormat="1" ht="19.5" customHeight="1">
      <c r="B252" s="433"/>
      <c r="C252" s="434"/>
      <c r="D252" s="434"/>
      <c r="E252" s="434"/>
      <c r="F252" s="434"/>
      <c r="G252" s="434"/>
      <c r="H252" s="434"/>
      <c r="I252" s="434"/>
      <c r="J252" s="434"/>
      <c r="K252" s="434"/>
      <c r="L252" s="434"/>
      <c r="M252" s="434"/>
      <c r="N252" s="434"/>
      <c r="O252" s="434"/>
      <c r="P252" s="434"/>
      <c r="Q252" s="434"/>
      <c r="R252" s="434"/>
      <c r="S252" s="434"/>
      <c r="T252" s="434"/>
      <c r="U252" s="434"/>
      <c r="V252" s="434"/>
      <c r="W252" s="434"/>
      <c r="X252" s="434"/>
      <c r="Y252" s="434"/>
      <c r="Z252" s="434"/>
      <c r="AA252" s="434"/>
      <c r="AB252" s="434"/>
      <c r="AC252" s="434"/>
      <c r="AD252" s="434"/>
      <c r="AE252" s="434"/>
      <c r="AF252" s="434"/>
      <c r="AG252" s="434"/>
      <c r="AH252" s="434"/>
      <c r="AI252" s="435"/>
      <c r="AJ252" s="499"/>
      <c r="AK252" s="500"/>
      <c r="AL252" s="500"/>
      <c r="AM252" s="500"/>
      <c r="AN252" s="31"/>
      <c r="AO252" s="31"/>
      <c r="AP252" s="31"/>
    </row>
    <row r="253" spans="2:42" s="4" customFormat="1" ht="19.5" customHeight="1">
      <c r="B253" s="433"/>
      <c r="C253" s="434"/>
      <c r="D253" s="434"/>
      <c r="E253" s="434"/>
      <c r="F253" s="434"/>
      <c r="G253" s="434"/>
      <c r="H253" s="434"/>
      <c r="I253" s="434"/>
      <c r="J253" s="434"/>
      <c r="K253" s="434"/>
      <c r="L253" s="434"/>
      <c r="M253" s="434"/>
      <c r="N253" s="434"/>
      <c r="O253" s="434"/>
      <c r="P253" s="434"/>
      <c r="Q253" s="434"/>
      <c r="R253" s="434"/>
      <c r="S253" s="434"/>
      <c r="T253" s="434"/>
      <c r="U253" s="434"/>
      <c r="V253" s="434"/>
      <c r="W253" s="434"/>
      <c r="X253" s="434"/>
      <c r="Y253" s="434"/>
      <c r="Z253" s="434"/>
      <c r="AA253" s="434"/>
      <c r="AB253" s="434"/>
      <c r="AC253" s="434"/>
      <c r="AD253" s="434"/>
      <c r="AE253" s="434"/>
      <c r="AF253" s="434"/>
      <c r="AG253" s="434"/>
      <c r="AH253" s="434"/>
      <c r="AI253" s="435"/>
      <c r="AJ253" s="499"/>
      <c r="AK253" s="500"/>
      <c r="AL253" s="500"/>
      <c r="AM253" s="500"/>
      <c r="AN253" s="31"/>
      <c r="AO253" s="31"/>
      <c r="AP253" s="31"/>
    </row>
    <row r="254" spans="2:42" s="4" customFormat="1" ht="19.5" customHeight="1">
      <c r="B254" s="433"/>
      <c r="C254" s="434"/>
      <c r="D254" s="434"/>
      <c r="E254" s="434"/>
      <c r="F254" s="434"/>
      <c r="G254" s="434"/>
      <c r="H254" s="434"/>
      <c r="I254" s="434"/>
      <c r="J254" s="434"/>
      <c r="K254" s="434"/>
      <c r="L254" s="434"/>
      <c r="M254" s="434"/>
      <c r="N254" s="434"/>
      <c r="O254" s="434"/>
      <c r="P254" s="434"/>
      <c r="Q254" s="434"/>
      <c r="R254" s="434"/>
      <c r="S254" s="434"/>
      <c r="T254" s="434"/>
      <c r="U254" s="434"/>
      <c r="V254" s="434"/>
      <c r="W254" s="434"/>
      <c r="X254" s="434"/>
      <c r="Y254" s="434"/>
      <c r="Z254" s="434"/>
      <c r="AA254" s="434"/>
      <c r="AB254" s="434"/>
      <c r="AC254" s="434"/>
      <c r="AD254" s="434"/>
      <c r="AE254" s="434"/>
      <c r="AF254" s="434"/>
      <c r="AG254" s="434"/>
      <c r="AH254" s="434"/>
      <c r="AI254" s="435"/>
      <c r="AJ254" s="499"/>
      <c r="AK254" s="500"/>
      <c r="AL254" s="500"/>
      <c r="AM254" s="500"/>
      <c r="AN254" s="31"/>
      <c r="AO254" s="31"/>
      <c r="AP254" s="31"/>
    </row>
    <row r="255" spans="2:42" s="4" customFormat="1" ht="19.5" customHeight="1">
      <c r="B255" s="433"/>
      <c r="C255" s="434"/>
      <c r="D255" s="434"/>
      <c r="E255" s="434"/>
      <c r="F255" s="434"/>
      <c r="G255" s="434"/>
      <c r="H255" s="434"/>
      <c r="I255" s="434"/>
      <c r="J255" s="434"/>
      <c r="K255" s="434"/>
      <c r="L255" s="434"/>
      <c r="M255" s="434"/>
      <c r="N255" s="434"/>
      <c r="O255" s="434"/>
      <c r="P255" s="434"/>
      <c r="Q255" s="434"/>
      <c r="R255" s="434"/>
      <c r="S255" s="434"/>
      <c r="T255" s="434"/>
      <c r="U255" s="434"/>
      <c r="V255" s="434"/>
      <c r="W255" s="434"/>
      <c r="X255" s="434"/>
      <c r="Y255" s="434"/>
      <c r="Z255" s="434"/>
      <c r="AA255" s="434"/>
      <c r="AB255" s="434"/>
      <c r="AC255" s="434"/>
      <c r="AD255" s="434"/>
      <c r="AE255" s="434"/>
      <c r="AF255" s="434"/>
      <c r="AG255" s="434"/>
      <c r="AH255" s="434"/>
      <c r="AI255" s="435"/>
      <c r="AJ255" s="499"/>
      <c r="AK255" s="500"/>
      <c r="AL255" s="500"/>
      <c r="AM255" s="500"/>
      <c r="AN255" s="31"/>
      <c r="AO255" s="31"/>
      <c r="AP255" s="31"/>
    </row>
    <row r="256" spans="2:42" s="4" customFormat="1" ht="19.5" customHeight="1">
      <c r="B256" s="433"/>
      <c r="C256" s="434"/>
      <c r="D256" s="434"/>
      <c r="E256" s="434"/>
      <c r="F256" s="434"/>
      <c r="G256" s="434"/>
      <c r="H256" s="434"/>
      <c r="I256" s="434"/>
      <c r="J256" s="434"/>
      <c r="K256" s="434"/>
      <c r="L256" s="434"/>
      <c r="M256" s="434"/>
      <c r="N256" s="434"/>
      <c r="O256" s="434"/>
      <c r="P256" s="434"/>
      <c r="Q256" s="434"/>
      <c r="R256" s="434"/>
      <c r="S256" s="434"/>
      <c r="T256" s="434"/>
      <c r="U256" s="434"/>
      <c r="V256" s="434"/>
      <c r="W256" s="434"/>
      <c r="X256" s="434"/>
      <c r="Y256" s="434"/>
      <c r="Z256" s="434"/>
      <c r="AA256" s="434"/>
      <c r="AB256" s="434"/>
      <c r="AC256" s="434"/>
      <c r="AD256" s="434"/>
      <c r="AE256" s="434"/>
      <c r="AF256" s="434"/>
      <c r="AG256" s="434"/>
      <c r="AH256" s="434"/>
      <c r="AI256" s="435"/>
      <c r="AJ256" s="499"/>
      <c r="AK256" s="500"/>
      <c r="AL256" s="500"/>
      <c r="AM256" s="500"/>
      <c r="AN256" s="31"/>
      <c r="AO256" s="31"/>
      <c r="AP256" s="31"/>
    </row>
    <row r="257" spans="2:42" s="4" customFormat="1" ht="19.5" customHeight="1">
      <c r="B257" s="433"/>
      <c r="C257" s="434"/>
      <c r="D257" s="434"/>
      <c r="E257" s="434"/>
      <c r="F257" s="434"/>
      <c r="G257" s="434"/>
      <c r="H257" s="434"/>
      <c r="I257" s="434"/>
      <c r="J257" s="434"/>
      <c r="K257" s="434"/>
      <c r="L257" s="434"/>
      <c r="M257" s="434"/>
      <c r="N257" s="434"/>
      <c r="O257" s="434"/>
      <c r="P257" s="434"/>
      <c r="Q257" s="434"/>
      <c r="R257" s="434"/>
      <c r="S257" s="434"/>
      <c r="T257" s="434"/>
      <c r="U257" s="434"/>
      <c r="V257" s="434"/>
      <c r="W257" s="434"/>
      <c r="X257" s="434"/>
      <c r="Y257" s="434"/>
      <c r="Z257" s="434"/>
      <c r="AA257" s="434"/>
      <c r="AB257" s="434"/>
      <c r="AC257" s="434"/>
      <c r="AD257" s="434"/>
      <c r="AE257" s="434"/>
      <c r="AF257" s="434"/>
      <c r="AG257" s="434"/>
      <c r="AH257" s="434"/>
      <c r="AI257" s="435"/>
      <c r="AJ257" s="499"/>
      <c r="AK257" s="500"/>
      <c r="AL257" s="500"/>
      <c r="AM257" s="500"/>
      <c r="AN257" s="31"/>
      <c r="AO257" s="31"/>
      <c r="AP257" s="31"/>
    </row>
    <row r="258" spans="2:42" s="4" customFormat="1" ht="19.5" customHeight="1">
      <c r="B258" s="433"/>
      <c r="C258" s="434"/>
      <c r="D258" s="434"/>
      <c r="E258" s="434"/>
      <c r="F258" s="434"/>
      <c r="G258" s="434"/>
      <c r="H258" s="434"/>
      <c r="I258" s="434"/>
      <c r="J258" s="434"/>
      <c r="K258" s="434"/>
      <c r="L258" s="434"/>
      <c r="M258" s="434"/>
      <c r="N258" s="434"/>
      <c r="O258" s="434"/>
      <c r="P258" s="434"/>
      <c r="Q258" s="434"/>
      <c r="R258" s="434"/>
      <c r="S258" s="434"/>
      <c r="T258" s="434"/>
      <c r="U258" s="434"/>
      <c r="V258" s="434"/>
      <c r="W258" s="434"/>
      <c r="X258" s="434"/>
      <c r="Y258" s="434"/>
      <c r="Z258" s="434"/>
      <c r="AA258" s="434"/>
      <c r="AB258" s="434"/>
      <c r="AC258" s="434"/>
      <c r="AD258" s="434"/>
      <c r="AE258" s="434"/>
      <c r="AF258" s="434"/>
      <c r="AG258" s="434"/>
      <c r="AH258" s="434"/>
      <c r="AI258" s="435"/>
      <c r="AJ258" s="499"/>
      <c r="AK258" s="500"/>
      <c r="AL258" s="500"/>
      <c r="AM258" s="500"/>
      <c r="AN258" s="31"/>
      <c r="AO258" s="31"/>
      <c r="AP258" s="31"/>
    </row>
    <row r="259" spans="2:42" s="4" customFormat="1" ht="19.5" customHeight="1">
      <c r="B259" s="433"/>
      <c r="C259" s="434"/>
      <c r="D259" s="434"/>
      <c r="E259" s="434"/>
      <c r="F259" s="434"/>
      <c r="G259" s="434"/>
      <c r="H259" s="434"/>
      <c r="I259" s="434"/>
      <c r="J259" s="434"/>
      <c r="K259" s="434"/>
      <c r="L259" s="434"/>
      <c r="M259" s="434"/>
      <c r="N259" s="434"/>
      <c r="O259" s="434"/>
      <c r="P259" s="434"/>
      <c r="Q259" s="434"/>
      <c r="R259" s="434"/>
      <c r="S259" s="434"/>
      <c r="T259" s="434"/>
      <c r="U259" s="434"/>
      <c r="V259" s="434"/>
      <c r="W259" s="434"/>
      <c r="X259" s="434"/>
      <c r="Y259" s="434"/>
      <c r="Z259" s="434"/>
      <c r="AA259" s="434"/>
      <c r="AB259" s="434"/>
      <c r="AC259" s="434"/>
      <c r="AD259" s="434"/>
      <c r="AE259" s="434"/>
      <c r="AF259" s="434"/>
      <c r="AG259" s="434"/>
      <c r="AH259" s="434"/>
      <c r="AI259" s="435"/>
      <c r="AJ259" s="499"/>
      <c r="AK259" s="500"/>
      <c r="AL259" s="500"/>
      <c r="AM259" s="500"/>
      <c r="AN259" s="31"/>
      <c r="AO259" s="31"/>
      <c r="AP259" s="31"/>
    </row>
    <row r="260" spans="2:42" s="44" customFormat="1" ht="19.5" customHeight="1">
      <c r="B260" s="436"/>
      <c r="C260" s="437"/>
      <c r="D260" s="437"/>
      <c r="E260" s="437"/>
      <c r="F260" s="437"/>
      <c r="G260" s="437"/>
      <c r="H260" s="437"/>
      <c r="I260" s="437"/>
      <c r="J260" s="437"/>
      <c r="K260" s="437"/>
      <c r="L260" s="437"/>
      <c r="M260" s="437"/>
      <c r="N260" s="437"/>
      <c r="O260" s="437"/>
      <c r="P260" s="437"/>
      <c r="Q260" s="437"/>
      <c r="R260" s="437"/>
      <c r="S260" s="437"/>
      <c r="T260" s="437"/>
      <c r="U260" s="437"/>
      <c r="V260" s="437"/>
      <c r="W260" s="437"/>
      <c r="X260" s="437"/>
      <c r="Y260" s="437"/>
      <c r="Z260" s="437"/>
      <c r="AA260" s="437"/>
      <c r="AB260" s="437"/>
      <c r="AC260" s="437"/>
      <c r="AD260" s="437"/>
      <c r="AE260" s="437"/>
      <c r="AF260" s="437"/>
      <c r="AG260" s="437"/>
      <c r="AH260" s="437"/>
      <c r="AI260" s="438"/>
      <c r="AJ260" s="499"/>
      <c r="AK260" s="500"/>
      <c r="AL260" s="500"/>
      <c r="AM260" s="500"/>
      <c r="AN260" s="64"/>
      <c r="AO260" s="64"/>
      <c r="AP260" s="64"/>
    </row>
    <row r="261" spans="2:42" s="44" customFormat="1" ht="19.5" customHeight="1">
      <c r="B261" s="623">
        <f>B220</f>
        <v>0</v>
      </c>
      <c r="C261" s="624"/>
      <c r="D261" s="624"/>
      <c r="E261" s="624"/>
      <c r="F261" s="624"/>
      <c r="G261" s="624"/>
      <c r="H261" s="624"/>
      <c r="I261" s="624"/>
      <c r="J261" s="624"/>
      <c r="K261" s="624"/>
      <c r="L261" s="624"/>
      <c r="M261" s="624"/>
      <c r="N261" s="624"/>
      <c r="O261" s="624"/>
      <c r="P261" s="624"/>
      <c r="Q261" s="624"/>
      <c r="R261" s="624"/>
      <c r="S261" s="624"/>
      <c r="T261" s="624"/>
      <c r="U261" s="624"/>
      <c r="V261" s="624"/>
      <c r="W261" s="624"/>
      <c r="X261" s="624"/>
      <c r="Y261" s="624"/>
      <c r="Z261" s="625" t="s">
        <v>183</v>
      </c>
      <c r="AA261" s="625"/>
      <c r="AB261" s="625"/>
      <c r="AC261" s="625"/>
      <c r="AD261" s="625"/>
      <c r="AE261" s="625"/>
      <c r="AF261" s="625"/>
      <c r="AG261" s="625"/>
      <c r="AH261" s="625"/>
      <c r="AI261" s="626"/>
      <c r="AJ261" s="96"/>
      <c r="AK261" s="64"/>
      <c r="AL261" s="64"/>
      <c r="AM261" s="64"/>
      <c r="AN261" s="64"/>
      <c r="AO261" s="64"/>
      <c r="AP261" s="64"/>
    </row>
    <row r="262" spans="2:42" s="44" customFormat="1" ht="19.5" customHeight="1">
      <c r="B262" s="627" t="s">
        <v>140</v>
      </c>
      <c r="C262" s="628"/>
      <c r="D262" s="628"/>
      <c r="E262" s="628"/>
      <c r="F262" s="628"/>
      <c r="G262" s="628"/>
      <c r="H262" s="628"/>
      <c r="I262" s="628"/>
      <c r="J262" s="628"/>
      <c r="K262" s="628"/>
      <c r="L262" s="628"/>
      <c r="M262" s="628"/>
      <c r="N262" s="628"/>
      <c r="O262" s="628"/>
      <c r="P262" s="628"/>
      <c r="Q262" s="628"/>
      <c r="R262" s="628"/>
      <c r="S262" s="628"/>
      <c r="T262" s="628"/>
      <c r="U262" s="628"/>
      <c r="V262" s="628"/>
      <c r="W262" s="628"/>
      <c r="X262" s="628"/>
      <c r="Y262" s="628"/>
      <c r="Z262" s="628"/>
      <c r="AA262" s="628"/>
      <c r="AB262" s="628"/>
      <c r="AC262" s="628"/>
      <c r="AD262" s="628"/>
      <c r="AE262" s="628"/>
      <c r="AF262" s="628"/>
      <c r="AG262" s="628"/>
      <c r="AH262" s="628"/>
      <c r="AI262" s="629"/>
      <c r="AK262" s="64"/>
      <c r="AL262" s="64"/>
      <c r="AM262" s="64"/>
      <c r="AN262" s="64"/>
      <c r="AO262" s="64"/>
      <c r="AP262" s="64"/>
    </row>
    <row r="263" spans="2:42" s="44" customFormat="1" ht="19.5" customHeight="1">
      <c r="B263" s="542" t="s">
        <v>148</v>
      </c>
      <c r="C263" s="463"/>
      <c r="D263" s="463"/>
      <c r="E263" s="463"/>
      <c r="F263" s="463"/>
      <c r="G263" s="463"/>
      <c r="H263" s="463"/>
      <c r="I263" s="463"/>
      <c r="J263" s="463"/>
      <c r="K263" s="463"/>
      <c r="L263" s="463"/>
      <c r="M263" s="543">
        <f>Y242</f>
        <v>0</v>
      </c>
      <c r="N263" s="543"/>
      <c r="O263" s="543"/>
      <c r="P263" s="543"/>
      <c r="Q263" s="543"/>
      <c r="R263" s="544" t="s">
        <v>164</v>
      </c>
      <c r="S263" s="544"/>
      <c r="T263" s="544"/>
      <c r="U263" s="545">
        <f>Y245</f>
        <v>0</v>
      </c>
      <c r="V263" s="545"/>
      <c r="W263" s="545"/>
      <c r="X263" s="545"/>
      <c r="Y263" s="545"/>
      <c r="Z263" s="463" t="s">
        <v>124</v>
      </c>
      <c r="AA263" s="463"/>
      <c r="AB263" s="463"/>
      <c r="AC263" s="463"/>
      <c r="AD263" s="463"/>
      <c r="AE263" s="463"/>
      <c r="AF263" s="463"/>
      <c r="AG263" s="463"/>
      <c r="AH263" s="463"/>
      <c r="AI263" s="605"/>
      <c r="AK263" s="64"/>
      <c r="AL263" s="64"/>
      <c r="AM263" s="64"/>
      <c r="AN263" s="64"/>
      <c r="AO263" s="64"/>
      <c r="AP263" s="64"/>
    </row>
    <row r="264" spans="2:42" s="44" customFormat="1" ht="19.5" customHeight="1">
      <c r="B264" s="433"/>
      <c r="C264" s="434"/>
      <c r="D264" s="434"/>
      <c r="E264" s="434"/>
      <c r="F264" s="434"/>
      <c r="G264" s="434"/>
      <c r="H264" s="434"/>
      <c r="I264" s="434"/>
      <c r="J264" s="434"/>
      <c r="K264" s="434"/>
      <c r="L264" s="434"/>
      <c r="M264" s="434"/>
      <c r="N264" s="434"/>
      <c r="O264" s="434"/>
      <c r="P264" s="434"/>
      <c r="Q264" s="434"/>
      <c r="R264" s="434"/>
      <c r="S264" s="434"/>
      <c r="T264" s="434"/>
      <c r="U264" s="434"/>
      <c r="V264" s="434"/>
      <c r="W264" s="434"/>
      <c r="X264" s="434"/>
      <c r="Y264" s="434"/>
      <c r="Z264" s="434"/>
      <c r="AA264" s="434"/>
      <c r="AB264" s="434"/>
      <c r="AC264" s="434"/>
      <c r="AD264" s="434"/>
      <c r="AE264" s="434"/>
      <c r="AF264" s="434"/>
      <c r="AG264" s="434"/>
      <c r="AH264" s="434"/>
      <c r="AI264" s="435"/>
      <c r="AJ264" s="501" t="s">
        <v>190</v>
      </c>
      <c r="AK264" s="502"/>
      <c r="AL264" s="502"/>
      <c r="AM264" s="64"/>
      <c r="AN264" s="64"/>
      <c r="AO264" s="64"/>
      <c r="AP264" s="64"/>
    </row>
    <row r="265" spans="2:42" s="44" customFormat="1" ht="19.5" customHeight="1">
      <c r="B265" s="433"/>
      <c r="C265" s="434"/>
      <c r="D265" s="434"/>
      <c r="E265" s="434"/>
      <c r="F265" s="434"/>
      <c r="G265" s="434"/>
      <c r="H265" s="434"/>
      <c r="I265" s="434"/>
      <c r="J265" s="434"/>
      <c r="K265" s="434"/>
      <c r="L265" s="434"/>
      <c r="M265" s="434"/>
      <c r="N265" s="434"/>
      <c r="O265" s="434"/>
      <c r="P265" s="434"/>
      <c r="Q265" s="434"/>
      <c r="R265" s="434"/>
      <c r="S265" s="434"/>
      <c r="T265" s="434"/>
      <c r="U265" s="434"/>
      <c r="V265" s="434"/>
      <c r="W265" s="434"/>
      <c r="X265" s="434"/>
      <c r="Y265" s="434"/>
      <c r="Z265" s="434"/>
      <c r="AA265" s="434"/>
      <c r="AB265" s="434"/>
      <c r="AC265" s="434"/>
      <c r="AD265" s="434"/>
      <c r="AE265" s="434"/>
      <c r="AF265" s="434"/>
      <c r="AG265" s="434"/>
      <c r="AH265" s="434"/>
      <c r="AI265" s="435"/>
      <c r="AJ265" s="501"/>
      <c r="AK265" s="502"/>
      <c r="AL265" s="502"/>
      <c r="AM265" s="64"/>
      <c r="AN265" s="64"/>
      <c r="AO265" s="64"/>
      <c r="AP265" s="64"/>
    </row>
    <row r="266" spans="2:42" s="44" customFormat="1" ht="19.5" customHeight="1">
      <c r="B266" s="436"/>
      <c r="C266" s="437"/>
      <c r="D266" s="437"/>
      <c r="E266" s="437"/>
      <c r="F266" s="437"/>
      <c r="G266" s="437"/>
      <c r="H266" s="437"/>
      <c r="I266" s="437"/>
      <c r="J266" s="437"/>
      <c r="K266" s="437"/>
      <c r="L266" s="437"/>
      <c r="M266" s="437"/>
      <c r="N266" s="437"/>
      <c r="O266" s="437"/>
      <c r="P266" s="437"/>
      <c r="Q266" s="437"/>
      <c r="R266" s="437"/>
      <c r="S266" s="437"/>
      <c r="T266" s="437"/>
      <c r="U266" s="437"/>
      <c r="V266" s="437"/>
      <c r="W266" s="437"/>
      <c r="X266" s="437"/>
      <c r="Y266" s="437"/>
      <c r="Z266" s="437"/>
      <c r="AA266" s="437"/>
      <c r="AB266" s="437"/>
      <c r="AC266" s="437"/>
      <c r="AD266" s="437"/>
      <c r="AE266" s="437"/>
      <c r="AF266" s="437"/>
      <c r="AG266" s="437"/>
      <c r="AH266" s="437"/>
      <c r="AI266" s="438"/>
      <c r="AJ266" s="501"/>
      <c r="AK266" s="502"/>
      <c r="AL266" s="502"/>
      <c r="AM266" s="64"/>
      <c r="AN266" s="64"/>
      <c r="AO266" s="64"/>
      <c r="AP266" s="64"/>
    </row>
    <row r="267" spans="2:42" s="44" customFormat="1" ht="19.5" customHeight="1">
      <c r="B267" s="542" t="s">
        <v>147</v>
      </c>
      <c r="C267" s="463"/>
      <c r="D267" s="463"/>
      <c r="E267" s="463"/>
      <c r="F267" s="463"/>
      <c r="G267" s="463"/>
      <c r="H267" s="463"/>
      <c r="I267" s="463"/>
      <c r="J267" s="463"/>
      <c r="K267" s="463"/>
      <c r="L267" s="463"/>
      <c r="M267" s="543">
        <f>AD242</f>
        <v>0</v>
      </c>
      <c r="N267" s="543"/>
      <c r="O267" s="543"/>
      <c r="P267" s="543"/>
      <c r="Q267" s="543"/>
      <c r="R267" s="544" t="s">
        <v>164</v>
      </c>
      <c r="S267" s="544"/>
      <c r="T267" s="544"/>
      <c r="U267" s="545">
        <f>AD245</f>
        <v>0</v>
      </c>
      <c r="V267" s="545"/>
      <c r="W267" s="545"/>
      <c r="X267" s="545"/>
      <c r="Y267" s="545"/>
      <c r="Z267" s="463" t="s">
        <v>124</v>
      </c>
      <c r="AA267" s="463"/>
      <c r="AB267" s="463"/>
      <c r="AC267" s="463"/>
      <c r="AD267" s="463"/>
      <c r="AE267" s="463"/>
      <c r="AF267" s="463"/>
      <c r="AG267" s="463"/>
      <c r="AH267" s="463"/>
      <c r="AI267" s="605"/>
      <c r="AK267" s="64"/>
      <c r="AL267" s="64"/>
      <c r="AM267" s="64"/>
      <c r="AN267" s="64"/>
      <c r="AO267" s="64"/>
      <c r="AP267" s="64"/>
    </row>
    <row r="268" spans="2:42" s="44" customFormat="1" ht="19.5" customHeight="1">
      <c r="B268" s="433"/>
      <c r="C268" s="434"/>
      <c r="D268" s="434"/>
      <c r="E268" s="434"/>
      <c r="F268" s="434"/>
      <c r="G268" s="434"/>
      <c r="H268" s="434"/>
      <c r="I268" s="434"/>
      <c r="J268" s="434"/>
      <c r="K268" s="434"/>
      <c r="L268" s="434"/>
      <c r="M268" s="434"/>
      <c r="N268" s="434"/>
      <c r="O268" s="434"/>
      <c r="P268" s="434"/>
      <c r="Q268" s="434"/>
      <c r="R268" s="434"/>
      <c r="S268" s="434"/>
      <c r="T268" s="434"/>
      <c r="U268" s="434"/>
      <c r="V268" s="434"/>
      <c r="W268" s="434"/>
      <c r="X268" s="434"/>
      <c r="Y268" s="434"/>
      <c r="Z268" s="434"/>
      <c r="AA268" s="434"/>
      <c r="AB268" s="434"/>
      <c r="AC268" s="434"/>
      <c r="AD268" s="434"/>
      <c r="AE268" s="434"/>
      <c r="AF268" s="434"/>
      <c r="AG268" s="434"/>
      <c r="AH268" s="434"/>
      <c r="AI268" s="435"/>
      <c r="AJ268" s="501" t="s">
        <v>191</v>
      </c>
      <c r="AK268" s="502"/>
      <c r="AL268" s="502"/>
      <c r="AM268" s="64"/>
      <c r="AN268" s="64"/>
      <c r="AO268" s="64"/>
      <c r="AP268" s="64"/>
    </row>
    <row r="269" spans="2:42" s="44" customFormat="1" ht="19.5" customHeight="1">
      <c r="B269" s="433"/>
      <c r="C269" s="434"/>
      <c r="D269" s="434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  <c r="P269" s="434"/>
      <c r="Q269" s="434"/>
      <c r="R269" s="434"/>
      <c r="S269" s="434"/>
      <c r="T269" s="434"/>
      <c r="U269" s="434"/>
      <c r="V269" s="434"/>
      <c r="W269" s="434"/>
      <c r="X269" s="434"/>
      <c r="Y269" s="434"/>
      <c r="Z269" s="434"/>
      <c r="AA269" s="434"/>
      <c r="AB269" s="434"/>
      <c r="AC269" s="434"/>
      <c r="AD269" s="434"/>
      <c r="AE269" s="434"/>
      <c r="AF269" s="434"/>
      <c r="AG269" s="434"/>
      <c r="AH269" s="434"/>
      <c r="AI269" s="435"/>
      <c r="AJ269" s="501"/>
      <c r="AK269" s="502"/>
      <c r="AL269" s="502"/>
      <c r="AM269" s="64"/>
      <c r="AN269" s="64"/>
      <c r="AO269" s="64"/>
      <c r="AP269" s="64"/>
    </row>
    <row r="270" spans="2:42" s="44" customFormat="1" ht="19.5" customHeight="1" thickBot="1">
      <c r="B270" s="492"/>
      <c r="C270" s="493"/>
      <c r="D270" s="493"/>
      <c r="E270" s="493"/>
      <c r="F270" s="493"/>
      <c r="G270" s="493"/>
      <c r="H270" s="493"/>
      <c r="I270" s="493"/>
      <c r="J270" s="493"/>
      <c r="K270" s="493"/>
      <c r="L270" s="493"/>
      <c r="M270" s="493"/>
      <c r="N270" s="493"/>
      <c r="O270" s="493"/>
      <c r="P270" s="493"/>
      <c r="Q270" s="493"/>
      <c r="R270" s="493"/>
      <c r="S270" s="493"/>
      <c r="T270" s="493"/>
      <c r="U270" s="493"/>
      <c r="V270" s="493"/>
      <c r="W270" s="493"/>
      <c r="X270" s="493"/>
      <c r="Y270" s="493"/>
      <c r="Z270" s="493"/>
      <c r="AA270" s="493"/>
      <c r="AB270" s="493"/>
      <c r="AC270" s="493"/>
      <c r="AD270" s="493"/>
      <c r="AE270" s="493"/>
      <c r="AF270" s="493"/>
      <c r="AG270" s="493"/>
      <c r="AH270" s="493"/>
      <c r="AI270" s="494"/>
      <c r="AJ270" s="501"/>
      <c r="AK270" s="502"/>
      <c r="AL270" s="502"/>
      <c r="AM270" s="64"/>
      <c r="AN270" s="64"/>
      <c r="AO270" s="64"/>
      <c r="AP270" s="64"/>
    </row>
    <row r="271" ht="49.5" customHeight="1" thickBot="1"/>
    <row r="272" spans="2:41" s="4" customFormat="1" ht="19.5" customHeight="1">
      <c r="B272" s="631" t="s">
        <v>236</v>
      </c>
      <c r="C272" s="632"/>
      <c r="D272" s="632"/>
      <c r="E272" s="632"/>
      <c r="F272" s="632"/>
      <c r="G272" s="632"/>
      <c r="H272" s="632"/>
      <c r="I272" s="632"/>
      <c r="J272" s="632"/>
      <c r="K272" s="632"/>
      <c r="L272" s="632"/>
      <c r="M272" s="632"/>
      <c r="N272" s="632"/>
      <c r="O272" s="632"/>
      <c r="P272" s="632"/>
      <c r="Q272" s="632"/>
      <c r="R272" s="632"/>
      <c r="S272" s="632"/>
      <c r="T272" s="632"/>
      <c r="U272" s="632"/>
      <c r="V272" s="632"/>
      <c r="W272" s="632"/>
      <c r="X272" s="632"/>
      <c r="Y272" s="632"/>
      <c r="Z272" s="632"/>
      <c r="AA272" s="632"/>
      <c r="AB272" s="632"/>
      <c r="AC272" s="632"/>
      <c r="AD272" s="632"/>
      <c r="AE272" s="632"/>
      <c r="AF272" s="632"/>
      <c r="AG272" s="632"/>
      <c r="AH272" s="632"/>
      <c r="AI272" s="633"/>
      <c r="AJ272" s="87"/>
      <c r="AK272" s="111" t="s">
        <v>174</v>
      </c>
      <c r="AL272" s="111"/>
      <c r="AM272" s="111"/>
      <c r="AN272" s="111"/>
      <c r="AO272" s="111"/>
    </row>
    <row r="273" spans="2:41" s="4" customFormat="1" ht="19.5" customHeight="1">
      <c r="B273" s="620" t="s">
        <v>25</v>
      </c>
      <c r="C273" s="621"/>
      <c r="D273" s="621"/>
      <c r="E273" s="621"/>
      <c r="F273" s="621"/>
      <c r="G273" s="621"/>
      <c r="H273" s="621"/>
      <c r="I273" s="621"/>
      <c r="J273" s="621"/>
      <c r="K273" s="621"/>
      <c r="L273" s="621"/>
      <c r="M273" s="621"/>
      <c r="N273" s="621"/>
      <c r="O273" s="621"/>
      <c r="P273" s="621"/>
      <c r="Q273" s="621"/>
      <c r="R273" s="622"/>
      <c r="S273" s="630" t="s">
        <v>46</v>
      </c>
      <c r="T273" s="625"/>
      <c r="U273" s="625"/>
      <c r="V273" s="625"/>
      <c r="W273" s="625"/>
      <c r="X273" s="625"/>
      <c r="Y273" s="625"/>
      <c r="Z273" s="625"/>
      <c r="AA273" s="625"/>
      <c r="AB273" s="625"/>
      <c r="AC273" s="625"/>
      <c r="AD273" s="625"/>
      <c r="AE273" s="625"/>
      <c r="AF273" s="625"/>
      <c r="AG273" s="625"/>
      <c r="AH273" s="625"/>
      <c r="AI273" s="626"/>
      <c r="AJ273" s="87"/>
      <c r="AK273" s="112" t="s">
        <v>112</v>
      </c>
      <c r="AL273" s="112"/>
      <c r="AM273" s="112"/>
      <c r="AN273" s="112"/>
      <c r="AO273" s="112"/>
    </row>
    <row r="274" spans="2:41" s="4" customFormat="1" ht="19.5" customHeight="1">
      <c r="B274" s="433"/>
      <c r="C274" s="434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617"/>
      <c r="T274" s="434"/>
      <c r="U274" s="434"/>
      <c r="V274" s="434"/>
      <c r="W274" s="434"/>
      <c r="X274" s="434"/>
      <c r="Y274" s="434"/>
      <c r="Z274" s="434"/>
      <c r="AA274" s="434"/>
      <c r="AB274" s="434"/>
      <c r="AC274" s="434"/>
      <c r="AD274" s="434"/>
      <c r="AE274" s="434"/>
      <c r="AF274" s="434"/>
      <c r="AG274" s="434"/>
      <c r="AH274" s="434"/>
      <c r="AI274" s="435"/>
      <c r="AJ274" s="87"/>
      <c r="AK274" s="113" t="s">
        <v>175</v>
      </c>
      <c r="AL274" s="113"/>
      <c r="AM274" s="113"/>
      <c r="AN274" s="113"/>
      <c r="AO274" s="113"/>
    </row>
    <row r="275" spans="2:42" s="4" customFormat="1" ht="19.5" customHeight="1">
      <c r="B275" s="436"/>
      <c r="C275" s="437"/>
      <c r="D275" s="437"/>
      <c r="E275" s="437"/>
      <c r="F275" s="437"/>
      <c r="G275" s="437"/>
      <c r="H275" s="437"/>
      <c r="I275" s="437"/>
      <c r="J275" s="437"/>
      <c r="K275" s="437"/>
      <c r="L275" s="437"/>
      <c r="M275" s="437"/>
      <c r="N275" s="437"/>
      <c r="O275" s="437"/>
      <c r="P275" s="437"/>
      <c r="Q275" s="437"/>
      <c r="R275" s="437"/>
      <c r="S275" s="618"/>
      <c r="T275" s="437"/>
      <c r="U275" s="437"/>
      <c r="V275" s="437"/>
      <c r="W275" s="437"/>
      <c r="X275" s="437"/>
      <c r="Y275" s="437"/>
      <c r="Z275" s="437"/>
      <c r="AA275" s="437"/>
      <c r="AB275" s="437"/>
      <c r="AC275" s="437"/>
      <c r="AD275" s="437"/>
      <c r="AE275" s="437"/>
      <c r="AF275" s="437"/>
      <c r="AG275" s="437"/>
      <c r="AH275" s="437"/>
      <c r="AI275" s="438"/>
      <c r="AJ275" s="110" t="s">
        <v>211</v>
      </c>
      <c r="AP275" s="31"/>
    </row>
    <row r="276" spans="2:42" s="4" customFormat="1" ht="19.5" customHeight="1" thickBot="1">
      <c r="B276" s="619" t="s">
        <v>113</v>
      </c>
      <c r="C276" s="600"/>
      <c r="D276" s="600"/>
      <c r="E276" s="600"/>
      <c r="F276" s="600"/>
      <c r="G276" s="600"/>
      <c r="H276" s="609"/>
      <c r="I276" s="609"/>
      <c r="J276" s="609"/>
      <c r="K276" s="609"/>
      <c r="L276" s="609"/>
      <c r="M276" s="609"/>
      <c r="N276" s="609"/>
      <c r="O276" s="609"/>
      <c r="P276" s="609"/>
      <c r="Q276" s="609"/>
      <c r="R276" s="609"/>
      <c r="S276" s="599" t="s">
        <v>189</v>
      </c>
      <c r="T276" s="600"/>
      <c r="U276" s="600"/>
      <c r="V276" s="600"/>
      <c r="W276" s="600"/>
      <c r="X276" s="600"/>
      <c r="Y276" s="600"/>
      <c r="Z276" s="601" t="s">
        <v>140</v>
      </c>
      <c r="AA276" s="601"/>
      <c r="AB276" s="601"/>
      <c r="AC276" s="601"/>
      <c r="AD276" s="601"/>
      <c r="AE276" s="601"/>
      <c r="AF276" s="601"/>
      <c r="AG276" s="601"/>
      <c r="AH276" s="601"/>
      <c r="AI276" s="602"/>
      <c r="AJ276" s="95" t="s">
        <v>182</v>
      </c>
      <c r="AK276" s="88"/>
      <c r="AN276" s="31"/>
      <c r="AO276" s="31"/>
      <c r="AP276" s="31"/>
    </row>
    <row r="277" spans="2:42" s="4" customFormat="1" ht="4.5" customHeight="1">
      <c r="B277" s="589"/>
      <c r="C277" s="589"/>
      <c r="D277" s="589"/>
      <c r="E277" s="589"/>
      <c r="F277" s="589"/>
      <c r="G277" s="589"/>
      <c r="H277" s="589"/>
      <c r="I277" s="589"/>
      <c r="J277" s="589"/>
      <c r="K277" s="589"/>
      <c r="L277" s="589"/>
      <c r="M277" s="589"/>
      <c r="N277" s="589"/>
      <c r="O277" s="589"/>
      <c r="P277" s="589"/>
      <c r="Q277" s="589"/>
      <c r="R277" s="589"/>
      <c r="S277" s="589"/>
      <c r="T277" s="589"/>
      <c r="U277" s="589"/>
      <c r="V277" s="589"/>
      <c r="W277" s="589"/>
      <c r="X277" s="589"/>
      <c r="Y277" s="589"/>
      <c r="Z277" s="589"/>
      <c r="AA277" s="589"/>
      <c r="AB277" s="589"/>
      <c r="AC277" s="589"/>
      <c r="AD277" s="589"/>
      <c r="AE277" s="589"/>
      <c r="AF277" s="589"/>
      <c r="AG277" s="589"/>
      <c r="AH277" s="589"/>
      <c r="AI277" s="589"/>
      <c r="AK277" s="31"/>
      <c r="AL277" s="31"/>
      <c r="AM277" s="31"/>
      <c r="AN277" s="31"/>
      <c r="AO277" s="31"/>
      <c r="AP277" s="31"/>
    </row>
    <row r="278" spans="2:42" s="4" customFormat="1" ht="19.5" customHeight="1">
      <c r="B278" s="603">
        <f>B274</f>
        <v>0</v>
      </c>
      <c r="C278" s="604"/>
      <c r="D278" s="604"/>
      <c r="E278" s="604"/>
      <c r="F278" s="604"/>
      <c r="G278" s="604"/>
      <c r="H278" s="604"/>
      <c r="I278" s="604"/>
      <c r="J278" s="604"/>
      <c r="K278" s="604"/>
      <c r="L278" s="604"/>
      <c r="M278" s="604"/>
      <c r="N278" s="604"/>
      <c r="O278" s="604"/>
      <c r="P278" s="604"/>
      <c r="Q278" s="604"/>
      <c r="R278" s="604"/>
      <c r="S278" s="604"/>
      <c r="T278" s="604"/>
      <c r="U278" s="604"/>
      <c r="V278" s="604"/>
      <c r="W278" s="604"/>
      <c r="X278" s="604"/>
      <c r="Y278" s="604"/>
      <c r="Z278" s="604"/>
      <c r="AA278" s="604"/>
      <c r="AB278" s="604"/>
      <c r="AC278" s="604"/>
      <c r="AD278" s="604"/>
      <c r="AE278" s="604"/>
      <c r="AF278" s="604"/>
      <c r="AG278" s="604"/>
      <c r="AH278" s="463" t="s">
        <v>114</v>
      </c>
      <c r="AI278" s="605"/>
      <c r="AK278" s="31"/>
      <c r="AL278" s="31"/>
      <c r="AM278" s="31"/>
      <c r="AN278" s="31"/>
      <c r="AO278" s="31"/>
      <c r="AP278" s="31"/>
    </row>
    <row r="279" spans="2:42" s="4" customFormat="1" ht="19.5" customHeight="1">
      <c r="B279" s="606" t="s">
        <v>26</v>
      </c>
      <c r="C279" s="607"/>
      <c r="D279" s="607"/>
      <c r="E279" s="607"/>
      <c r="F279" s="607"/>
      <c r="G279" s="607"/>
      <c r="H279" s="607"/>
      <c r="I279" s="607"/>
      <c r="J279" s="607"/>
      <c r="K279" s="607"/>
      <c r="L279" s="607"/>
      <c r="M279" s="607"/>
      <c r="N279" s="607"/>
      <c r="O279" s="607"/>
      <c r="P279" s="607"/>
      <c r="Q279" s="607"/>
      <c r="R279" s="607"/>
      <c r="S279" s="607"/>
      <c r="T279" s="607"/>
      <c r="U279" s="607"/>
      <c r="V279" s="607"/>
      <c r="W279" s="607"/>
      <c r="X279" s="607"/>
      <c r="Y279" s="607"/>
      <c r="Z279" s="607"/>
      <c r="AA279" s="607"/>
      <c r="AB279" s="607"/>
      <c r="AC279" s="607"/>
      <c r="AD279" s="607"/>
      <c r="AE279" s="607"/>
      <c r="AF279" s="607"/>
      <c r="AG279" s="607"/>
      <c r="AH279" s="607"/>
      <c r="AI279" s="608"/>
      <c r="AK279" s="31"/>
      <c r="AL279" s="31"/>
      <c r="AM279" s="31"/>
      <c r="AN279" s="31"/>
      <c r="AO279" s="31"/>
      <c r="AP279" s="31"/>
    </row>
    <row r="280" spans="2:39" s="4" customFormat="1" ht="19.5" customHeight="1">
      <c r="B280" s="596" t="s">
        <v>27</v>
      </c>
      <c r="C280" s="597"/>
      <c r="D280" s="597"/>
      <c r="E280" s="597"/>
      <c r="F280" s="597"/>
      <c r="G280" s="597"/>
      <c r="H280" s="597"/>
      <c r="I280" s="597"/>
      <c r="J280" s="597"/>
      <c r="K280" s="597"/>
      <c r="L280" s="597"/>
      <c r="M280" s="598"/>
      <c r="N280" s="610" t="s">
        <v>202</v>
      </c>
      <c r="O280" s="611"/>
      <c r="P280" s="612"/>
      <c r="Q280" s="64"/>
      <c r="R280" s="616" t="s">
        <v>28</v>
      </c>
      <c r="S280" s="597"/>
      <c r="T280" s="597"/>
      <c r="U280" s="597"/>
      <c r="V280" s="597"/>
      <c r="W280" s="597"/>
      <c r="X280" s="597"/>
      <c r="Y280" s="597"/>
      <c r="Z280" s="597"/>
      <c r="AA280" s="597"/>
      <c r="AB280" s="597"/>
      <c r="AC280" s="598"/>
      <c r="AD280" s="610" t="s">
        <v>202</v>
      </c>
      <c r="AE280" s="611"/>
      <c r="AF280" s="612"/>
      <c r="AG280" s="420" t="s">
        <v>50</v>
      </c>
      <c r="AH280" s="421"/>
      <c r="AI280" s="595"/>
      <c r="AJ280" s="497" t="s">
        <v>231</v>
      </c>
      <c r="AK280" s="498"/>
      <c r="AL280" s="498"/>
      <c r="AM280" s="498"/>
    </row>
    <row r="281" spans="2:39" s="4" customFormat="1" ht="19.5" customHeight="1">
      <c r="B281" s="460" t="s">
        <v>143</v>
      </c>
      <c r="C281" s="404"/>
      <c r="D281" s="404"/>
      <c r="E281" s="404"/>
      <c r="F281" s="404"/>
      <c r="G281" s="404"/>
      <c r="H281" s="586"/>
      <c r="I281" s="587"/>
      <c r="J281" s="587"/>
      <c r="K281" s="587"/>
      <c r="L281" s="587"/>
      <c r="M281" s="588"/>
      <c r="N281" s="613"/>
      <c r="O281" s="614"/>
      <c r="P281" s="615"/>
      <c r="Q281" s="64"/>
      <c r="R281" s="420" t="s">
        <v>143</v>
      </c>
      <c r="S281" s="421"/>
      <c r="T281" s="421"/>
      <c r="U281" s="421"/>
      <c r="V281" s="421"/>
      <c r="W281" s="456"/>
      <c r="X281" s="586"/>
      <c r="Y281" s="587"/>
      <c r="Z281" s="587"/>
      <c r="AA281" s="587"/>
      <c r="AB281" s="587"/>
      <c r="AC281" s="588"/>
      <c r="AD281" s="613"/>
      <c r="AE281" s="614"/>
      <c r="AF281" s="615"/>
      <c r="AG281" s="520" t="e">
        <f>X281/H281</f>
        <v>#DIV/0!</v>
      </c>
      <c r="AH281" s="521"/>
      <c r="AI281" s="522"/>
      <c r="AJ281" s="497"/>
      <c r="AK281" s="498"/>
      <c r="AL281" s="498"/>
      <c r="AM281" s="498"/>
    </row>
    <row r="282" spans="2:39" s="4" customFormat="1" ht="19.5" customHeight="1">
      <c r="B282" s="53"/>
      <c r="C282" s="562" t="s">
        <v>141</v>
      </c>
      <c r="D282" s="590"/>
      <c r="E282" s="590"/>
      <c r="F282" s="590"/>
      <c r="G282" s="591"/>
      <c r="H282" s="570"/>
      <c r="I282" s="571"/>
      <c r="J282" s="571"/>
      <c r="K282" s="571"/>
      <c r="L282" s="571"/>
      <c r="M282" s="572"/>
      <c r="N282" s="523" t="e">
        <f>H282/H281</f>
        <v>#DIV/0!</v>
      </c>
      <c r="O282" s="524"/>
      <c r="P282" s="560"/>
      <c r="Q282" s="64"/>
      <c r="R282" s="81"/>
      <c r="S282" s="562" t="s">
        <v>141</v>
      </c>
      <c r="T282" s="590"/>
      <c r="U282" s="590"/>
      <c r="V282" s="590"/>
      <c r="W282" s="591"/>
      <c r="X282" s="570"/>
      <c r="Y282" s="571"/>
      <c r="Z282" s="571"/>
      <c r="AA282" s="571"/>
      <c r="AB282" s="571"/>
      <c r="AC282" s="572"/>
      <c r="AD282" s="523" t="e">
        <f>X282/X281</f>
        <v>#DIV/0!</v>
      </c>
      <c r="AE282" s="524"/>
      <c r="AF282" s="524"/>
      <c r="AG282" s="523" t="e">
        <f>X282/H282</f>
        <v>#DIV/0!</v>
      </c>
      <c r="AH282" s="524"/>
      <c r="AI282" s="525"/>
      <c r="AJ282" s="497"/>
      <c r="AK282" s="498"/>
      <c r="AL282" s="498"/>
      <c r="AM282" s="498"/>
    </row>
    <row r="283" spans="2:42" s="4" customFormat="1" ht="19.5" customHeight="1">
      <c r="B283" s="53"/>
      <c r="C283" s="592"/>
      <c r="D283" s="593"/>
      <c r="E283" s="593"/>
      <c r="F283" s="593"/>
      <c r="G283" s="594"/>
      <c r="H283" s="573"/>
      <c r="I283" s="574"/>
      <c r="J283" s="574"/>
      <c r="K283" s="574"/>
      <c r="L283" s="574"/>
      <c r="M283" s="575"/>
      <c r="N283" s="526"/>
      <c r="O283" s="527"/>
      <c r="P283" s="561"/>
      <c r="Q283" s="64"/>
      <c r="R283" s="81"/>
      <c r="S283" s="592"/>
      <c r="T283" s="593"/>
      <c r="U283" s="593"/>
      <c r="V283" s="593"/>
      <c r="W283" s="594"/>
      <c r="X283" s="573"/>
      <c r="Y283" s="574"/>
      <c r="Z283" s="574"/>
      <c r="AA283" s="574"/>
      <c r="AB283" s="574"/>
      <c r="AC283" s="575"/>
      <c r="AD283" s="526"/>
      <c r="AE283" s="527"/>
      <c r="AF283" s="527"/>
      <c r="AG283" s="526"/>
      <c r="AH283" s="527"/>
      <c r="AI283" s="528"/>
      <c r="AJ283" s="497"/>
      <c r="AK283" s="498"/>
      <c r="AL283" s="498"/>
      <c r="AM283" s="498"/>
      <c r="AN283" s="82"/>
      <c r="AO283" s="82"/>
      <c r="AP283" s="31"/>
    </row>
    <row r="284" spans="2:42" s="4" customFormat="1" ht="19.5" customHeight="1">
      <c r="B284" s="53"/>
      <c r="C284" s="484" t="s">
        <v>31</v>
      </c>
      <c r="D284" s="484"/>
      <c r="E284" s="484"/>
      <c r="F284" s="484"/>
      <c r="G284" s="484"/>
      <c r="H284" s="568"/>
      <c r="I284" s="568"/>
      <c r="J284" s="568"/>
      <c r="K284" s="568"/>
      <c r="L284" s="568"/>
      <c r="M284" s="568"/>
      <c r="N284" s="538" t="e">
        <f>H284/H281</f>
        <v>#DIV/0!</v>
      </c>
      <c r="O284" s="538"/>
      <c r="P284" s="538"/>
      <c r="Q284" s="64"/>
      <c r="R284" s="81"/>
      <c r="S284" s="454" t="s">
        <v>31</v>
      </c>
      <c r="T284" s="408"/>
      <c r="U284" s="408"/>
      <c r="V284" s="408"/>
      <c r="W284" s="455"/>
      <c r="X284" s="586"/>
      <c r="Y284" s="587"/>
      <c r="Z284" s="587"/>
      <c r="AA284" s="587"/>
      <c r="AB284" s="587"/>
      <c r="AC284" s="588"/>
      <c r="AD284" s="520" t="e">
        <f>X284/X281</f>
        <v>#DIV/0!</v>
      </c>
      <c r="AE284" s="521"/>
      <c r="AF284" s="521"/>
      <c r="AG284" s="520" t="e">
        <f>X284/H284</f>
        <v>#DIV/0!</v>
      </c>
      <c r="AH284" s="521"/>
      <c r="AI284" s="522"/>
      <c r="AJ284" s="497"/>
      <c r="AK284" s="498"/>
      <c r="AL284" s="498"/>
      <c r="AM284" s="498"/>
      <c r="AN284" s="82"/>
      <c r="AO284" s="82"/>
      <c r="AP284" s="31"/>
    </row>
    <row r="285" spans="2:42" s="4" customFormat="1" ht="19.5" customHeight="1">
      <c r="B285" s="53"/>
      <c r="C285" s="484" t="s">
        <v>32</v>
      </c>
      <c r="D285" s="484"/>
      <c r="E285" s="484"/>
      <c r="F285" s="484"/>
      <c r="G285" s="484"/>
      <c r="H285" s="568"/>
      <c r="I285" s="568"/>
      <c r="J285" s="568"/>
      <c r="K285" s="568"/>
      <c r="L285" s="568"/>
      <c r="M285" s="568"/>
      <c r="N285" s="538" t="e">
        <f>H285/H281</f>
        <v>#DIV/0!</v>
      </c>
      <c r="O285" s="538"/>
      <c r="P285" s="538"/>
      <c r="Q285" s="64"/>
      <c r="R285" s="81"/>
      <c r="S285" s="454" t="s">
        <v>32</v>
      </c>
      <c r="T285" s="408"/>
      <c r="U285" s="408"/>
      <c r="V285" s="408"/>
      <c r="W285" s="455"/>
      <c r="X285" s="586"/>
      <c r="Y285" s="587"/>
      <c r="Z285" s="587"/>
      <c r="AA285" s="587"/>
      <c r="AB285" s="587"/>
      <c r="AC285" s="588"/>
      <c r="AD285" s="520" t="e">
        <f>X285/X281</f>
        <v>#DIV/0!</v>
      </c>
      <c r="AE285" s="521"/>
      <c r="AF285" s="521"/>
      <c r="AG285" s="520" t="e">
        <f>X285/H285</f>
        <v>#DIV/0!</v>
      </c>
      <c r="AH285" s="521"/>
      <c r="AI285" s="522"/>
      <c r="AJ285" s="497"/>
      <c r="AK285" s="498"/>
      <c r="AL285" s="498"/>
      <c r="AM285" s="498"/>
      <c r="AN285" s="82"/>
      <c r="AO285" s="82"/>
      <c r="AP285" s="31"/>
    </row>
    <row r="286" spans="2:42" s="4" customFormat="1" ht="19.5" customHeight="1">
      <c r="B286" s="53"/>
      <c r="C286" s="562" t="s">
        <v>161</v>
      </c>
      <c r="D286" s="563"/>
      <c r="E286" s="563"/>
      <c r="F286" s="563"/>
      <c r="G286" s="564"/>
      <c r="H286" s="570"/>
      <c r="I286" s="571"/>
      <c r="J286" s="571"/>
      <c r="K286" s="571"/>
      <c r="L286" s="571"/>
      <c r="M286" s="572"/>
      <c r="N286" s="523" t="e">
        <f>H286/H281</f>
        <v>#DIV/0!</v>
      </c>
      <c r="O286" s="524"/>
      <c r="P286" s="560"/>
      <c r="Q286" s="64"/>
      <c r="R286" s="81"/>
      <c r="S286" s="562" t="s">
        <v>161</v>
      </c>
      <c r="T286" s="563"/>
      <c r="U286" s="563"/>
      <c r="V286" s="563"/>
      <c r="W286" s="564"/>
      <c r="X286" s="570"/>
      <c r="Y286" s="571"/>
      <c r="Z286" s="571"/>
      <c r="AA286" s="571"/>
      <c r="AB286" s="571"/>
      <c r="AC286" s="572"/>
      <c r="AD286" s="523" t="e">
        <f>X286/X281</f>
        <v>#DIV/0!</v>
      </c>
      <c r="AE286" s="524"/>
      <c r="AF286" s="524"/>
      <c r="AG286" s="523" t="e">
        <f>X286/H286</f>
        <v>#DIV/0!</v>
      </c>
      <c r="AH286" s="524"/>
      <c r="AI286" s="525"/>
      <c r="AJ286" s="497"/>
      <c r="AK286" s="498"/>
      <c r="AL286" s="498"/>
      <c r="AM286" s="498"/>
      <c r="AN286" s="82"/>
      <c r="AO286" s="82"/>
      <c r="AP286" s="31"/>
    </row>
    <row r="287" spans="2:42" s="4" customFormat="1" ht="19.5" customHeight="1">
      <c r="B287" s="53"/>
      <c r="C287" s="565"/>
      <c r="D287" s="566"/>
      <c r="E287" s="566"/>
      <c r="F287" s="566"/>
      <c r="G287" s="567"/>
      <c r="H287" s="573"/>
      <c r="I287" s="574"/>
      <c r="J287" s="574"/>
      <c r="K287" s="574"/>
      <c r="L287" s="574"/>
      <c r="M287" s="575"/>
      <c r="N287" s="526"/>
      <c r="O287" s="527"/>
      <c r="P287" s="561"/>
      <c r="Q287" s="64"/>
      <c r="R287" s="81"/>
      <c r="S287" s="565"/>
      <c r="T287" s="566"/>
      <c r="U287" s="566"/>
      <c r="V287" s="566"/>
      <c r="W287" s="567"/>
      <c r="X287" s="573"/>
      <c r="Y287" s="574"/>
      <c r="Z287" s="574"/>
      <c r="AA287" s="574"/>
      <c r="AB287" s="574"/>
      <c r="AC287" s="575"/>
      <c r="AD287" s="526"/>
      <c r="AE287" s="527"/>
      <c r="AF287" s="527"/>
      <c r="AG287" s="526"/>
      <c r="AH287" s="527"/>
      <c r="AI287" s="528"/>
      <c r="AJ287" s="497"/>
      <c r="AK287" s="498"/>
      <c r="AL287" s="498"/>
      <c r="AM287" s="498"/>
      <c r="AN287" s="82"/>
      <c r="AO287" s="82"/>
      <c r="AP287" s="31"/>
    </row>
    <row r="288" spans="2:42" s="4" customFormat="1" ht="19.5" customHeight="1">
      <c r="B288" s="53"/>
      <c r="C288" s="562" t="s">
        <v>142</v>
      </c>
      <c r="D288" s="563"/>
      <c r="E288" s="563"/>
      <c r="F288" s="563"/>
      <c r="G288" s="564"/>
      <c r="H288" s="570"/>
      <c r="I288" s="571"/>
      <c r="J288" s="571"/>
      <c r="K288" s="571"/>
      <c r="L288" s="571"/>
      <c r="M288" s="572"/>
      <c r="N288" s="523" t="e">
        <f>H288/H281</f>
        <v>#DIV/0!</v>
      </c>
      <c r="O288" s="524"/>
      <c r="P288" s="560"/>
      <c r="Q288" s="64"/>
      <c r="R288" s="81"/>
      <c r="S288" s="562" t="s">
        <v>142</v>
      </c>
      <c r="T288" s="563"/>
      <c r="U288" s="563"/>
      <c r="V288" s="563"/>
      <c r="W288" s="564"/>
      <c r="X288" s="570"/>
      <c r="Y288" s="571"/>
      <c r="Z288" s="571"/>
      <c r="AA288" s="571"/>
      <c r="AB288" s="571"/>
      <c r="AC288" s="572"/>
      <c r="AD288" s="523" t="e">
        <f>X288/X281</f>
        <v>#DIV/0!</v>
      </c>
      <c r="AE288" s="524"/>
      <c r="AF288" s="524"/>
      <c r="AG288" s="523" t="e">
        <f>X288/H288</f>
        <v>#DIV/0!</v>
      </c>
      <c r="AH288" s="524"/>
      <c r="AI288" s="525"/>
      <c r="AJ288" s="497"/>
      <c r="AK288" s="498"/>
      <c r="AL288" s="498"/>
      <c r="AM288" s="498"/>
      <c r="AN288" s="82"/>
      <c r="AO288" s="82"/>
      <c r="AP288" s="31"/>
    </row>
    <row r="289" spans="2:42" s="4" customFormat="1" ht="19.5" customHeight="1">
      <c r="B289" s="53"/>
      <c r="C289" s="565"/>
      <c r="D289" s="566"/>
      <c r="E289" s="566"/>
      <c r="F289" s="566"/>
      <c r="G289" s="567"/>
      <c r="H289" s="573"/>
      <c r="I289" s="574"/>
      <c r="J289" s="574"/>
      <c r="K289" s="574"/>
      <c r="L289" s="574"/>
      <c r="M289" s="575"/>
      <c r="N289" s="526"/>
      <c r="O289" s="527"/>
      <c r="P289" s="561"/>
      <c r="Q289" s="64"/>
      <c r="R289" s="81"/>
      <c r="S289" s="565"/>
      <c r="T289" s="566"/>
      <c r="U289" s="566"/>
      <c r="V289" s="566"/>
      <c r="W289" s="567"/>
      <c r="X289" s="573"/>
      <c r="Y289" s="574"/>
      <c r="Z289" s="574"/>
      <c r="AA289" s="574"/>
      <c r="AB289" s="574"/>
      <c r="AC289" s="575"/>
      <c r="AD289" s="526"/>
      <c r="AE289" s="527"/>
      <c r="AF289" s="527"/>
      <c r="AG289" s="526"/>
      <c r="AH289" s="527"/>
      <c r="AI289" s="528"/>
      <c r="AJ289" s="497"/>
      <c r="AK289" s="498"/>
      <c r="AL289" s="498"/>
      <c r="AM289" s="498"/>
      <c r="AN289" s="82"/>
      <c r="AO289" s="82"/>
      <c r="AP289" s="31"/>
    </row>
    <row r="290" spans="2:42" s="4" customFormat="1" ht="19.5" customHeight="1">
      <c r="B290" s="53"/>
      <c r="C290" s="484" t="s">
        <v>34</v>
      </c>
      <c r="D290" s="484"/>
      <c r="E290" s="484"/>
      <c r="F290" s="484"/>
      <c r="G290" s="484"/>
      <c r="H290" s="568"/>
      <c r="I290" s="568"/>
      <c r="J290" s="568"/>
      <c r="K290" s="568"/>
      <c r="L290" s="568"/>
      <c r="M290" s="568"/>
      <c r="N290" s="538" t="e">
        <f>H290/$H$281</f>
        <v>#DIV/0!</v>
      </c>
      <c r="O290" s="538"/>
      <c r="P290" s="538"/>
      <c r="Q290" s="64"/>
      <c r="R290" s="81"/>
      <c r="S290" s="454" t="s">
        <v>34</v>
      </c>
      <c r="T290" s="408"/>
      <c r="U290" s="408"/>
      <c r="V290" s="408"/>
      <c r="W290" s="455"/>
      <c r="X290" s="586"/>
      <c r="Y290" s="587"/>
      <c r="Z290" s="587"/>
      <c r="AA290" s="587"/>
      <c r="AB290" s="587"/>
      <c r="AC290" s="588"/>
      <c r="AD290" s="520" t="e">
        <f>X290/$X$281</f>
        <v>#DIV/0!</v>
      </c>
      <c r="AE290" s="521"/>
      <c r="AF290" s="521"/>
      <c r="AG290" s="520" t="e">
        <f>X290/H290</f>
        <v>#DIV/0!</v>
      </c>
      <c r="AH290" s="521"/>
      <c r="AI290" s="522"/>
      <c r="AJ290" s="497"/>
      <c r="AK290" s="498"/>
      <c r="AL290" s="498"/>
      <c r="AM290" s="498"/>
      <c r="AN290" s="82"/>
      <c r="AO290" s="82"/>
      <c r="AP290" s="31"/>
    </row>
    <row r="291" spans="2:42" s="4" customFormat="1" ht="19.5" customHeight="1">
      <c r="B291" s="53"/>
      <c r="C291" s="484" t="s">
        <v>35</v>
      </c>
      <c r="D291" s="484"/>
      <c r="E291" s="484"/>
      <c r="F291" s="484"/>
      <c r="G291" s="484"/>
      <c r="H291" s="568"/>
      <c r="I291" s="568"/>
      <c r="J291" s="568"/>
      <c r="K291" s="568"/>
      <c r="L291" s="568"/>
      <c r="M291" s="568"/>
      <c r="N291" s="538" t="e">
        <f>H291/$H$281</f>
        <v>#DIV/0!</v>
      </c>
      <c r="O291" s="538"/>
      <c r="P291" s="538"/>
      <c r="Q291" s="64"/>
      <c r="R291" s="81"/>
      <c r="S291" s="454" t="s">
        <v>35</v>
      </c>
      <c r="T291" s="408"/>
      <c r="U291" s="408"/>
      <c r="V291" s="408"/>
      <c r="W291" s="455"/>
      <c r="X291" s="586"/>
      <c r="Y291" s="587"/>
      <c r="Z291" s="587"/>
      <c r="AA291" s="587"/>
      <c r="AB291" s="587"/>
      <c r="AC291" s="588"/>
      <c r="AD291" s="520" t="e">
        <f>X291/$X$281</f>
        <v>#DIV/0!</v>
      </c>
      <c r="AE291" s="521"/>
      <c r="AF291" s="521"/>
      <c r="AG291" s="520" t="e">
        <f>X291/H291</f>
        <v>#DIV/0!</v>
      </c>
      <c r="AH291" s="521"/>
      <c r="AI291" s="522"/>
      <c r="AJ291" s="497"/>
      <c r="AK291" s="498"/>
      <c r="AL291" s="498"/>
      <c r="AM291" s="498"/>
      <c r="AN291" s="31"/>
      <c r="AO291" s="31"/>
      <c r="AP291" s="31"/>
    </row>
    <row r="292" spans="2:42" s="4" customFormat="1" ht="19.5" customHeight="1">
      <c r="B292" s="536" t="s">
        <v>179</v>
      </c>
      <c r="C292" s="484"/>
      <c r="D292" s="484"/>
      <c r="E292" s="484"/>
      <c r="F292" s="484"/>
      <c r="G292" s="484"/>
      <c r="H292" s="537">
        <f>SUM(H282:M291)</f>
        <v>0</v>
      </c>
      <c r="I292" s="537"/>
      <c r="J292" s="537"/>
      <c r="K292" s="537"/>
      <c r="L292" s="537"/>
      <c r="M292" s="537"/>
      <c r="N292" s="538" t="e">
        <f>H292/$H$281</f>
        <v>#DIV/0!</v>
      </c>
      <c r="O292" s="538"/>
      <c r="P292" s="538"/>
      <c r="Q292" s="64"/>
      <c r="R292" s="585" t="s">
        <v>179</v>
      </c>
      <c r="S292" s="484"/>
      <c r="T292" s="484"/>
      <c r="U292" s="484"/>
      <c r="V292" s="484"/>
      <c r="W292" s="484"/>
      <c r="X292" s="546">
        <f>SUM(X282:AC291)</f>
        <v>0</v>
      </c>
      <c r="Y292" s="547"/>
      <c r="Z292" s="547"/>
      <c r="AA292" s="547"/>
      <c r="AB292" s="547"/>
      <c r="AC292" s="559"/>
      <c r="AD292" s="520" t="e">
        <f>X292/$X$281</f>
        <v>#DIV/0!</v>
      </c>
      <c r="AE292" s="521"/>
      <c r="AF292" s="521"/>
      <c r="AG292" s="520" t="e">
        <f>X292/H292</f>
        <v>#DIV/0!</v>
      </c>
      <c r="AH292" s="521"/>
      <c r="AI292" s="522"/>
      <c r="AJ292" s="497"/>
      <c r="AK292" s="498"/>
      <c r="AL292" s="498"/>
      <c r="AM292" s="498"/>
      <c r="AN292" s="31"/>
      <c r="AO292" s="31"/>
      <c r="AP292" s="31"/>
    </row>
    <row r="293" spans="2:42" s="4" customFormat="1" ht="19.5" customHeight="1">
      <c r="B293" s="483" t="s">
        <v>162</v>
      </c>
      <c r="C293" s="484"/>
      <c r="D293" s="484"/>
      <c r="E293" s="484"/>
      <c r="F293" s="484"/>
      <c r="G293" s="484"/>
      <c r="H293" s="580">
        <f>H281-H292</f>
        <v>0</v>
      </c>
      <c r="I293" s="580"/>
      <c r="J293" s="580"/>
      <c r="K293" s="580"/>
      <c r="L293" s="580"/>
      <c r="M293" s="580"/>
      <c r="N293" s="538" t="e">
        <f>H293/$H$281</f>
        <v>#DIV/0!</v>
      </c>
      <c r="O293" s="538"/>
      <c r="P293" s="538"/>
      <c r="Q293" s="64"/>
      <c r="R293" s="484" t="s">
        <v>162</v>
      </c>
      <c r="S293" s="484"/>
      <c r="T293" s="484"/>
      <c r="U293" s="484"/>
      <c r="V293" s="484"/>
      <c r="W293" s="484"/>
      <c r="X293" s="582">
        <f>X281-X292</f>
        <v>0</v>
      </c>
      <c r="Y293" s="583"/>
      <c r="Z293" s="583"/>
      <c r="AA293" s="583"/>
      <c r="AB293" s="583"/>
      <c r="AC293" s="584"/>
      <c r="AD293" s="520" t="e">
        <f>X293/$X$281</f>
        <v>#DIV/0!</v>
      </c>
      <c r="AE293" s="521"/>
      <c r="AF293" s="521"/>
      <c r="AG293" s="520" t="e">
        <f>X293/H293</f>
        <v>#DIV/0!</v>
      </c>
      <c r="AH293" s="521"/>
      <c r="AI293" s="522"/>
      <c r="AJ293" s="497"/>
      <c r="AK293" s="498"/>
      <c r="AL293" s="498"/>
      <c r="AM293" s="498"/>
      <c r="AN293" s="31"/>
      <c r="AO293" s="31"/>
      <c r="AP293" s="31"/>
    </row>
    <row r="294" spans="2:42" s="4" customFormat="1" ht="4.5" customHeight="1" thickBot="1">
      <c r="B294" s="127"/>
      <c r="C294" s="128"/>
      <c r="D294" s="128"/>
      <c r="E294" s="128"/>
      <c r="F294" s="128"/>
      <c r="G294" s="128"/>
      <c r="H294" s="71"/>
      <c r="I294" s="71"/>
      <c r="J294" s="71"/>
      <c r="K294" s="71"/>
      <c r="L294" s="71"/>
      <c r="M294" s="71"/>
      <c r="N294" s="72"/>
      <c r="O294" s="72"/>
      <c r="P294" s="72"/>
      <c r="Q294" s="64"/>
      <c r="R294" s="128"/>
      <c r="S294" s="128"/>
      <c r="T294" s="128"/>
      <c r="U294" s="128"/>
      <c r="V294" s="128"/>
      <c r="W294" s="128"/>
      <c r="X294" s="71"/>
      <c r="Y294" s="71"/>
      <c r="Z294" s="71"/>
      <c r="AA294" s="71"/>
      <c r="AB294" s="71"/>
      <c r="AC294" s="71"/>
      <c r="AD294" s="72"/>
      <c r="AE294" s="72"/>
      <c r="AF294" s="72"/>
      <c r="AG294" s="72"/>
      <c r="AH294" s="72"/>
      <c r="AI294" s="73"/>
      <c r="AK294" s="31"/>
      <c r="AL294" s="31"/>
      <c r="AM294" s="31"/>
      <c r="AN294" s="31"/>
      <c r="AO294" s="31"/>
      <c r="AP294" s="31"/>
    </row>
    <row r="295" spans="2:42" s="4" customFormat="1" ht="19.5" customHeight="1">
      <c r="B295" s="55"/>
      <c r="C295" s="577"/>
      <c r="D295" s="578"/>
      <c r="E295" s="578"/>
      <c r="F295" s="578"/>
      <c r="G295" s="578"/>
      <c r="H295" s="579"/>
      <c r="I295" s="539" t="s">
        <v>115</v>
      </c>
      <c r="J295" s="540"/>
      <c r="K295" s="540"/>
      <c r="L295" s="540"/>
      <c r="M295" s="569"/>
      <c r="N295" s="539" t="s">
        <v>116</v>
      </c>
      <c r="O295" s="540"/>
      <c r="P295" s="540"/>
      <c r="Q295" s="540"/>
      <c r="R295" s="541"/>
      <c r="S295" s="581"/>
      <c r="T295" s="540"/>
      <c r="U295" s="540"/>
      <c r="V295" s="540"/>
      <c r="W295" s="540"/>
      <c r="X295" s="569"/>
      <c r="Y295" s="539" t="s">
        <v>117</v>
      </c>
      <c r="Z295" s="540"/>
      <c r="AA295" s="540"/>
      <c r="AB295" s="540"/>
      <c r="AC295" s="569"/>
      <c r="AD295" s="539" t="s">
        <v>118</v>
      </c>
      <c r="AE295" s="540"/>
      <c r="AF295" s="540"/>
      <c r="AG295" s="540"/>
      <c r="AH295" s="541"/>
      <c r="AI295" s="54"/>
      <c r="AJ295" s="497" t="s">
        <v>232</v>
      </c>
      <c r="AK295" s="498"/>
      <c r="AL295" s="498"/>
      <c r="AM295" s="498"/>
      <c r="AN295" s="31"/>
      <c r="AO295" s="31"/>
      <c r="AP295" s="31"/>
    </row>
    <row r="296" spans="2:42" s="4" customFormat="1" ht="19.5" customHeight="1">
      <c r="B296" s="55"/>
      <c r="C296" s="447" t="s">
        <v>119</v>
      </c>
      <c r="D296" s="408"/>
      <c r="E296" s="408"/>
      <c r="F296" s="408"/>
      <c r="G296" s="408"/>
      <c r="H296" s="455"/>
      <c r="I296" s="529">
        <f>H281</f>
        <v>0</v>
      </c>
      <c r="J296" s="530"/>
      <c r="K296" s="530"/>
      <c r="L296" s="530"/>
      <c r="M296" s="531"/>
      <c r="N296" s="529">
        <f>X281</f>
        <v>0</v>
      </c>
      <c r="O296" s="530"/>
      <c r="P296" s="530"/>
      <c r="Q296" s="530"/>
      <c r="R296" s="558"/>
      <c r="S296" s="447" t="s">
        <v>122</v>
      </c>
      <c r="T296" s="408"/>
      <c r="U296" s="408"/>
      <c r="V296" s="408"/>
      <c r="W296" s="408"/>
      <c r="X296" s="455"/>
      <c r="Y296" s="532"/>
      <c r="Z296" s="533"/>
      <c r="AA296" s="533"/>
      <c r="AB296" s="533"/>
      <c r="AC296" s="534"/>
      <c r="AD296" s="532"/>
      <c r="AE296" s="533"/>
      <c r="AF296" s="533"/>
      <c r="AG296" s="533"/>
      <c r="AH296" s="535"/>
      <c r="AI296" s="54"/>
      <c r="AJ296" s="497"/>
      <c r="AK296" s="498"/>
      <c r="AL296" s="498"/>
      <c r="AM296" s="498"/>
      <c r="AN296" s="31"/>
      <c r="AO296" s="31"/>
      <c r="AP296" s="31"/>
    </row>
    <row r="297" spans="2:42" s="4" customFormat="1" ht="19.5" customHeight="1">
      <c r="B297" s="55"/>
      <c r="C297" s="447" t="s">
        <v>120</v>
      </c>
      <c r="D297" s="408"/>
      <c r="E297" s="408"/>
      <c r="F297" s="408"/>
      <c r="G297" s="408"/>
      <c r="H297" s="455"/>
      <c r="I297" s="529">
        <f>H292</f>
        <v>0</v>
      </c>
      <c r="J297" s="530"/>
      <c r="K297" s="530"/>
      <c r="L297" s="530"/>
      <c r="M297" s="531"/>
      <c r="N297" s="529">
        <f>X292</f>
        <v>0</v>
      </c>
      <c r="O297" s="530"/>
      <c r="P297" s="530"/>
      <c r="Q297" s="530"/>
      <c r="R297" s="558"/>
      <c r="S297" s="447" t="s">
        <v>120</v>
      </c>
      <c r="T297" s="408"/>
      <c r="U297" s="408"/>
      <c r="V297" s="408"/>
      <c r="W297" s="408"/>
      <c r="X297" s="455"/>
      <c r="Y297" s="546">
        <f>Y296*Y298</f>
        <v>0</v>
      </c>
      <c r="Z297" s="547"/>
      <c r="AA297" s="547"/>
      <c r="AB297" s="547"/>
      <c r="AC297" s="559"/>
      <c r="AD297" s="546">
        <f>AD296*AD298</f>
        <v>0</v>
      </c>
      <c r="AE297" s="547"/>
      <c r="AF297" s="547"/>
      <c r="AG297" s="547"/>
      <c r="AH297" s="548"/>
      <c r="AI297" s="93"/>
      <c r="AJ297" s="497"/>
      <c r="AK297" s="498"/>
      <c r="AL297" s="498"/>
      <c r="AM297" s="498"/>
      <c r="AN297" s="31"/>
      <c r="AO297" s="31"/>
      <c r="AP297" s="31"/>
    </row>
    <row r="298" spans="2:42" s="4" customFormat="1" ht="19.5" customHeight="1">
      <c r="B298" s="55"/>
      <c r="C298" s="447" t="s">
        <v>121</v>
      </c>
      <c r="D298" s="408"/>
      <c r="E298" s="408"/>
      <c r="F298" s="408"/>
      <c r="G298" s="408"/>
      <c r="H298" s="455"/>
      <c r="I298" s="551" t="e">
        <f>N292</f>
        <v>#DIV/0!</v>
      </c>
      <c r="J298" s="552"/>
      <c r="K298" s="552"/>
      <c r="L298" s="552"/>
      <c r="M298" s="553"/>
      <c r="N298" s="551" t="e">
        <f>AD292</f>
        <v>#DIV/0!</v>
      </c>
      <c r="O298" s="552"/>
      <c r="P298" s="552"/>
      <c r="Q298" s="552"/>
      <c r="R298" s="554"/>
      <c r="S298" s="447" t="s">
        <v>123</v>
      </c>
      <c r="T298" s="408"/>
      <c r="U298" s="408"/>
      <c r="V298" s="408"/>
      <c r="W298" s="408"/>
      <c r="X298" s="455"/>
      <c r="Y298" s="513"/>
      <c r="Z298" s="514"/>
      <c r="AA298" s="514"/>
      <c r="AB298" s="514"/>
      <c r="AC298" s="515"/>
      <c r="AD298" s="555"/>
      <c r="AE298" s="556"/>
      <c r="AF298" s="556"/>
      <c r="AG298" s="556"/>
      <c r="AH298" s="557"/>
      <c r="AI298" s="93"/>
      <c r="AJ298" s="497"/>
      <c r="AK298" s="498"/>
      <c r="AL298" s="498"/>
      <c r="AM298" s="498"/>
      <c r="AN298" s="31"/>
      <c r="AO298" s="31"/>
      <c r="AP298" s="31"/>
    </row>
    <row r="299" spans="2:42" s="4" customFormat="1" ht="19.5" customHeight="1" thickBot="1">
      <c r="B299" s="55"/>
      <c r="C299" s="506" t="s">
        <v>163</v>
      </c>
      <c r="D299" s="507"/>
      <c r="E299" s="507"/>
      <c r="F299" s="507"/>
      <c r="G299" s="507"/>
      <c r="H299" s="508"/>
      <c r="I299" s="509">
        <f>H293</f>
        <v>0</v>
      </c>
      <c r="J299" s="510"/>
      <c r="K299" s="510"/>
      <c r="L299" s="510"/>
      <c r="M299" s="511"/>
      <c r="N299" s="509">
        <f>X293</f>
        <v>0</v>
      </c>
      <c r="O299" s="510"/>
      <c r="P299" s="510"/>
      <c r="Q299" s="510"/>
      <c r="R299" s="512"/>
      <c r="S299" s="506" t="s">
        <v>163</v>
      </c>
      <c r="T299" s="507"/>
      <c r="U299" s="507"/>
      <c r="V299" s="507"/>
      <c r="W299" s="507"/>
      <c r="X299" s="508"/>
      <c r="Y299" s="509">
        <f>Y296-Y297</f>
        <v>0</v>
      </c>
      <c r="Z299" s="510"/>
      <c r="AA299" s="510"/>
      <c r="AB299" s="510"/>
      <c r="AC299" s="511"/>
      <c r="AD299" s="509">
        <f>AD296-AD297</f>
        <v>0</v>
      </c>
      <c r="AE299" s="510"/>
      <c r="AF299" s="510"/>
      <c r="AG299" s="510"/>
      <c r="AH299" s="512"/>
      <c r="AI299" s="93"/>
      <c r="AJ299" s="497"/>
      <c r="AK299" s="498"/>
      <c r="AL299" s="498"/>
      <c r="AM299" s="498"/>
      <c r="AN299" s="31"/>
      <c r="AO299" s="31"/>
      <c r="AP299" s="31"/>
    </row>
    <row r="300" spans="2:42" s="4" customFormat="1" ht="4.5" customHeight="1" thickBot="1">
      <c r="B300" s="74"/>
      <c r="C300" s="75"/>
      <c r="D300" s="75"/>
      <c r="E300" s="75"/>
      <c r="F300" s="76"/>
      <c r="G300" s="77"/>
      <c r="H300" s="77"/>
      <c r="I300" s="77"/>
      <c r="J300" s="77"/>
      <c r="K300" s="77"/>
      <c r="L300" s="77"/>
      <c r="M300" s="78"/>
      <c r="N300" s="78"/>
      <c r="O300" s="78"/>
      <c r="P300" s="78"/>
      <c r="Q300" s="78"/>
      <c r="R300" s="78"/>
      <c r="S300" s="79"/>
      <c r="T300" s="79"/>
      <c r="U300" s="79"/>
      <c r="V300" s="79"/>
      <c r="W300" s="79"/>
      <c r="X300" s="79"/>
      <c r="Y300" s="79"/>
      <c r="Z300" s="68"/>
      <c r="AA300" s="68"/>
      <c r="AB300" s="68"/>
      <c r="AC300" s="68"/>
      <c r="AD300" s="68"/>
      <c r="AE300" s="79"/>
      <c r="AF300" s="79"/>
      <c r="AG300" s="79"/>
      <c r="AH300" s="79"/>
      <c r="AI300" s="80"/>
      <c r="AJ300" s="497"/>
      <c r="AK300" s="498"/>
      <c r="AL300" s="498"/>
      <c r="AM300" s="498"/>
      <c r="AN300" s="31"/>
      <c r="AO300" s="31"/>
      <c r="AP300" s="31"/>
    </row>
    <row r="301" spans="2:42" s="4" customFormat="1" ht="19.5" customHeight="1">
      <c r="B301" s="516" t="s">
        <v>146</v>
      </c>
      <c r="C301" s="517"/>
      <c r="D301" s="517"/>
      <c r="E301" s="517"/>
      <c r="F301" s="517"/>
      <c r="G301" s="517"/>
      <c r="H301" s="517"/>
      <c r="I301" s="517"/>
      <c r="J301" s="517"/>
      <c r="K301" s="517"/>
      <c r="L301" s="517"/>
      <c r="M301" s="518">
        <f>X281</f>
        <v>0</v>
      </c>
      <c r="N301" s="518"/>
      <c r="O301" s="518"/>
      <c r="P301" s="518"/>
      <c r="Q301" s="518"/>
      <c r="R301" s="519" t="s">
        <v>164</v>
      </c>
      <c r="S301" s="519"/>
      <c r="T301" s="519"/>
      <c r="U301" s="576">
        <f>X293</f>
        <v>0</v>
      </c>
      <c r="V301" s="576"/>
      <c r="W301" s="576"/>
      <c r="X301" s="576"/>
      <c r="Y301" s="576"/>
      <c r="Z301" s="549" t="s">
        <v>52</v>
      </c>
      <c r="AA301" s="549"/>
      <c r="AB301" s="549"/>
      <c r="AC301" s="549"/>
      <c r="AD301" s="549"/>
      <c r="AE301" s="549"/>
      <c r="AF301" s="549"/>
      <c r="AG301" s="549"/>
      <c r="AH301" s="549"/>
      <c r="AI301" s="550"/>
      <c r="AJ301" s="497"/>
      <c r="AK301" s="498"/>
      <c r="AL301" s="498"/>
      <c r="AM301" s="498"/>
      <c r="AN301" s="31"/>
      <c r="AO301" s="31"/>
      <c r="AP301" s="31"/>
    </row>
    <row r="302" spans="2:42" s="4" customFormat="1" ht="30" customHeight="1">
      <c r="B302" s="503" t="s">
        <v>225</v>
      </c>
      <c r="C302" s="504"/>
      <c r="D302" s="504"/>
      <c r="E302" s="504"/>
      <c r="F302" s="504"/>
      <c r="G302" s="504"/>
      <c r="H302" s="504"/>
      <c r="I302" s="504"/>
      <c r="J302" s="504"/>
      <c r="K302" s="504"/>
      <c r="L302" s="504"/>
      <c r="M302" s="504"/>
      <c r="N302" s="504"/>
      <c r="O302" s="504"/>
      <c r="P302" s="504"/>
      <c r="Q302" s="504"/>
      <c r="R302" s="504"/>
      <c r="S302" s="504"/>
      <c r="T302" s="504"/>
      <c r="U302" s="504"/>
      <c r="V302" s="504"/>
      <c r="W302" s="504"/>
      <c r="X302" s="504"/>
      <c r="Y302" s="504"/>
      <c r="Z302" s="504"/>
      <c r="AA302" s="504"/>
      <c r="AB302" s="504"/>
      <c r="AC302" s="504"/>
      <c r="AD302" s="504"/>
      <c r="AE302" s="504"/>
      <c r="AF302" s="504"/>
      <c r="AG302" s="504"/>
      <c r="AH302" s="504"/>
      <c r="AI302" s="505"/>
      <c r="AJ302" s="497"/>
      <c r="AK302" s="498"/>
      <c r="AL302" s="498"/>
      <c r="AM302" s="498"/>
      <c r="AN302" s="31"/>
      <c r="AO302" s="31"/>
      <c r="AP302" s="31"/>
    </row>
    <row r="303" spans="2:42" s="4" customFormat="1" ht="19.5" customHeight="1">
      <c r="B303" s="433"/>
      <c r="C303" s="434"/>
      <c r="D303" s="434"/>
      <c r="E303" s="434"/>
      <c r="F303" s="434"/>
      <c r="G303" s="434"/>
      <c r="H303" s="434"/>
      <c r="I303" s="434"/>
      <c r="J303" s="434"/>
      <c r="K303" s="434"/>
      <c r="L303" s="434"/>
      <c r="M303" s="434"/>
      <c r="N303" s="434"/>
      <c r="O303" s="434"/>
      <c r="P303" s="434"/>
      <c r="Q303" s="434"/>
      <c r="R303" s="434"/>
      <c r="S303" s="434"/>
      <c r="T303" s="434"/>
      <c r="U303" s="434"/>
      <c r="V303" s="434"/>
      <c r="W303" s="434"/>
      <c r="X303" s="434"/>
      <c r="Y303" s="434"/>
      <c r="Z303" s="434"/>
      <c r="AA303" s="434"/>
      <c r="AB303" s="434"/>
      <c r="AC303" s="434"/>
      <c r="AD303" s="434"/>
      <c r="AE303" s="434"/>
      <c r="AF303" s="434"/>
      <c r="AG303" s="434"/>
      <c r="AH303" s="434"/>
      <c r="AI303" s="435"/>
      <c r="AJ303" s="499" t="s">
        <v>209</v>
      </c>
      <c r="AK303" s="500"/>
      <c r="AL303" s="500"/>
      <c r="AM303" s="500"/>
      <c r="AN303" s="31"/>
      <c r="AO303" s="31"/>
      <c r="AP303" s="31"/>
    </row>
    <row r="304" spans="2:42" s="4" customFormat="1" ht="19.5" customHeight="1">
      <c r="B304" s="433"/>
      <c r="C304" s="434"/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N304" s="434"/>
      <c r="O304" s="434"/>
      <c r="P304" s="434"/>
      <c r="Q304" s="434"/>
      <c r="R304" s="434"/>
      <c r="S304" s="434"/>
      <c r="T304" s="434"/>
      <c r="U304" s="434"/>
      <c r="V304" s="434"/>
      <c r="W304" s="434"/>
      <c r="X304" s="434"/>
      <c r="Y304" s="434"/>
      <c r="Z304" s="434"/>
      <c r="AA304" s="434"/>
      <c r="AB304" s="434"/>
      <c r="AC304" s="434"/>
      <c r="AD304" s="434"/>
      <c r="AE304" s="434"/>
      <c r="AF304" s="434"/>
      <c r="AG304" s="434"/>
      <c r="AH304" s="434"/>
      <c r="AI304" s="435"/>
      <c r="AJ304" s="499"/>
      <c r="AK304" s="500"/>
      <c r="AL304" s="500"/>
      <c r="AM304" s="500"/>
      <c r="AN304" s="31"/>
      <c r="AO304" s="31"/>
      <c r="AP304" s="31"/>
    </row>
    <row r="305" spans="2:42" s="4" customFormat="1" ht="19.5" customHeight="1">
      <c r="B305" s="433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  <c r="N305" s="434"/>
      <c r="O305" s="434"/>
      <c r="P305" s="434"/>
      <c r="Q305" s="434"/>
      <c r="R305" s="434"/>
      <c r="S305" s="434"/>
      <c r="T305" s="434"/>
      <c r="U305" s="434"/>
      <c r="V305" s="434"/>
      <c r="W305" s="434"/>
      <c r="X305" s="434"/>
      <c r="Y305" s="434"/>
      <c r="Z305" s="434"/>
      <c r="AA305" s="434"/>
      <c r="AB305" s="434"/>
      <c r="AC305" s="434"/>
      <c r="AD305" s="434"/>
      <c r="AE305" s="434"/>
      <c r="AF305" s="434"/>
      <c r="AG305" s="434"/>
      <c r="AH305" s="434"/>
      <c r="AI305" s="435"/>
      <c r="AJ305" s="499"/>
      <c r="AK305" s="500"/>
      <c r="AL305" s="500"/>
      <c r="AM305" s="500"/>
      <c r="AN305" s="31"/>
      <c r="AO305" s="31"/>
      <c r="AP305" s="31"/>
    </row>
    <row r="306" spans="2:42" s="4" customFormat="1" ht="19.5" customHeight="1">
      <c r="B306" s="433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  <c r="R306" s="434"/>
      <c r="S306" s="434"/>
      <c r="T306" s="434"/>
      <c r="U306" s="434"/>
      <c r="V306" s="434"/>
      <c r="W306" s="434"/>
      <c r="X306" s="434"/>
      <c r="Y306" s="434"/>
      <c r="Z306" s="434"/>
      <c r="AA306" s="434"/>
      <c r="AB306" s="434"/>
      <c r="AC306" s="434"/>
      <c r="AD306" s="434"/>
      <c r="AE306" s="434"/>
      <c r="AF306" s="434"/>
      <c r="AG306" s="434"/>
      <c r="AH306" s="434"/>
      <c r="AI306" s="435"/>
      <c r="AJ306" s="499"/>
      <c r="AK306" s="500"/>
      <c r="AL306" s="500"/>
      <c r="AM306" s="500"/>
      <c r="AN306" s="31"/>
      <c r="AO306" s="31"/>
      <c r="AP306" s="31"/>
    </row>
    <row r="307" spans="2:42" s="4" customFormat="1" ht="19.5" customHeight="1">
      <c r="B307" s="433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4"/>
      <c r="O307" s="434"/>
      <c r="P307" s="434"/>
      <c r="Q307" s="434"/>
      <c r="R307" s="434"/>
      <c r="S307" s="434"/>
      <c r="T307" s="434"/>
      <c r="U307" s="434"/>
      <c r="V307" s="434"/>
      <c r="W307" s="434"/>
      <c r="X307" s="434"/>
      <c r="Y307" s="434"/>
      <c r="Z307" s="434"/>
      <c r="AA307" s="434"/>
      <c r="AB307" s="434"/>
      <c r="AC307" s="434"/>
      <c r="AD307" s="434"/>
      <c r="AE307" s="434"/>
      <c r="AF307" s="434"/>
      <c r="AG307" s="434"/>
      <c r="AH307" s="434"/>
      <c r="AI307" s="435"/>
      <c r="AJ307" s="499"/>
      <c r="AK307" s="500"/>
      <c r="AL307" s="500"/>
      <c r="AM307" s="500"/>
      <c r="AN307" s="31"/>
      <c r="AO307" s="31"/>
      <c r="AP307" s="31"/>
    </row>
    <row r="308" spans="2:42" s="4" customFormat="1" ht="19.5" customHeight="1">
      <c r="B308" s="433"/>
      <c r="C308" s="434"/>
      <c r="D308" s="434"/>
      <c r="E308" s="434"/>
      <c r="F308" s="434"/>
      <c r="G308" s="434"/>
      <c r="H308" s="434"/>
      <c r="I308" s="434"/>
      <c r="J308" s="434"/>
      <c r="K308" s="434"/>
      <c r="L308" s="434"/>
      <c r="M308" s="434"/>
      <c r="N308" s="434"/>
      <c r="O308" s="434"/>
      <c r="P308" s="434"/>
      <c r="Q308" s="434"/>
      <c r="R308" s="434"/>
      <c r="S308" s="434"/>
      <c r="T308" s="434"/>
      <c r="U308" s="434"/>
      <c r="V308" s="434"/>
      <c r="W308" s="434"/>
      <c r="X308" s="434"/>
      <c r="Y308" s="434"/>
      <c r="Z308" s="434"/>
      <c r="AA308" s="434"/>
      <c r="AB308" s="434"/>
      <c r="AC308" s="434"/>
      <c r="AD308" s="434"/>
      <c r="AE308" s="434"/>
      <c r="AF308" s="434"/>
      <c r="AG308" s="434"/>
      <c r="AH308" s="434"/>
      <c r="AI308" s="435"/>
      <c r="AJ308" s="499"/>
      <c r="AK308" s="500"/>
      <c r="AL308" s="500"/>
      <c r="AM308" s="500"/>
      <c r="AN308" s="31"/>
      <c r="AO308" s="31"/>
      <c r="AP308" s="31"/>
    </row>
    <row r="309" spans="2:42" s="4" customFormat="1" ht="19.5" customHeight="1">
      <c r="B309" s="433"/>
      <c r="C309" s="434"/>
      <c r="D309" s="434"/>
      <c r="E309" s="434"/>
      <c r="F309" s="434"/>
      <c r="G309" s="434"/>
      <c r="H309" s="434"/>
      <c r="I309" s="434"/>
      <c r="J309" s="434"/>
      <c r="K309" s="434"/>
      <c r="L309" s="434"/>
      <c r="M309" s="434"/>
      <c r="N309" s="434"/>
      <c r="O309" s="434"/>
      <c r="P309" s="434"/>
      <c r="Q309" s="434"/>
      <c r="R309" s="434"/>
      <c r="S309" s="434"/>
      <c r="T309" s="434"/>
      <c r="U309" s="434"/>
      <c r="V309" s="434"/>
      <c r="W309" s="434"/>
      <c r="X309" s="434"/>
      <c r="Y309" s="434"/>
      <c r="Z309" s="434"/>
      <c r="AA309" s="434"/>
      <c r="AB309" s="434"/>
      <c r="AC309" s="434"/>
      <c r="AD309" s="434"/>
      <c r="AE309" s="434"/>
      <c r="AF309" s="434"/>
      <c r="AG309" s="434"/>
      <c r="AH309" s="434"/>
      <c r="AI309" s="435"/>
      <c r="AJ309" s="499"/>
      <c r="AK309" s="500"/>
      <c r="AL309" s="500"/>
      <c r="AM309" s="500"/>
      <c r="AN309" s="31"/>
      <c r="AO309" s="31"/>
      <c r="AP309" s="31"/>
    </row>
    <row r="310" spans="2:42" s="4" customFormat="1" ht="19.5" customHeight="1">
      <c r="B310" s="433"/>
      <c r="C310" s="434"/>
      <c r="D310" s="434"/>
      <c r="E310" s="434"/>
      <c r="F310" s="434"/>
      <c r="G310" s="434"/>
      <c r="H310" s="434"/>
      <c r="I310" s="434"/>
      <c r="J310" s="434"/>
      <c r="K310" s="434"/>
      <c r="L310" s="434"/>
      <c r="M310" s="434"/>
      <c r="N310" s="434"/>
      <c r="O310" s="434"/>
      <c r="P310" s="434"/>
      <c r="Q310" s="434"/>
      <c r="R310" s="434"/>
      <c r="S310" s="434"/>
      <c r="T310" s="434"/>
      <c r="U310" s="434"/>
      <c r="V310" s="434"/>
      <c r="W310" s="434"/>
      <c r="X310" s="434"/>
      <c r="Y310" s="434"/>
      <c r="Z310" s="434"/>
      <c r="AA310" s="434"/>
      <c r="AB310" s="434"/>
      <c r="AC310" s="434"/>
      <c r="AD310" s="434"/>
      <c r="AE310" s="434"/>
      <c r="AF310" s="434"/>
      <c r="AG310" s="434"/>
      <c r="AH310" s="434"/>
      <c r="AI310" s="435"/>
      <c r="AJ310" s="499"/>
      <c r="AK310" s="500"/>
      <c r="AL310" s="500"/>
      <c r="AM310" s="500"/>
      <c r="AN310" s="31"/>
      <c r="AO310" s="31"/>
      <c r="AP310" s="31"/>
    </row>
    <row r="311" spans="2:42" s="4" customFormat="1" ht="19.5" customHeight="1">
      <c r="B311" s="433"/>
      <c r="C311" s="434"/>
      <c r="D311" s="434"/>
      <c r="E311" s="434"/>
      <c r="F311" s="434"/>
      <c r="G311" s="434"/>
      <c r="H311" s="434"/>
      <c r="I311" s="434"/>
      <c r="J311" s="434"/>
      <c r="K311" s="434"/>
      <c r="L311" s="434"/>
      <c r="M311" s="434"/>
      <c r="N311" s="434"/>
      <c r="O311" s="434"/>
      <c r="P311" s="434"/>
      <c r="Q311" s="434"/>
      <c r="R311" s="434"/>
      <c r="S311" s="434"/>
      <c r="T311" s="434"/>
      <c r="U311" s="434"/>
      <c r="V311" s="434"/>
      <c r="W311" s="434"/>
      <c r="X311" s="434"/>
      <c r="Y311" s="434"/>
      <c r="Z311" s="434"/>
      <c r="AA311" s="434"/>
      <c r="AB311" s="434"/>
      <c r="AC311" s="434"/>
      <c r="AD311" s="434"/>
      <c r="AE311" s="434"/>
      <c r="AF311" s="434"/>
      <c r="AG311" s="434"/>
      <c r="AH311" s="434"/>
      <c r="AI311" s="435"/>
      <c r="AJ311" s="499"/>
      <c r="AK311" s="500"/>
      <c r="AL311" s="500"/>
      <c r="AM311" s="500"/>
      <c r="AN311" s="31"/>
      <c r="AO311" s="31"/>
      <c r="AP311" s="31"/>
    </row>
    <row r="312" spans="2:42" s="4" customFormat="1" ht="19.5" customHeight="1">
      <c r="B312" s="433"/>
      <c r="C312" s="434"/>
      <c r="D312" s="434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434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5"/>
      <c r="AJ312" s="499"/>
      <c r="AK312" s="500"/>
      <c r="AL312" s="500"/>
      <c r="AM312" s="500"/>
      <c r="AN312" s="31"/>
      <c r="AO312" s="31"/>
      <c r="AP312" s="31"/>
    </row>
    <row r="313" spans="2:42" s="4" customFormat="1" ht="19.5" customHeight="1">
      <c r="B313" s="433"/>
      <c r="C313" s="434"/>
      <c r="D313" s="434"/>
      <c r="E313" s="434"/>
      <c r="F313" s="434"/>
      <c r="G313" s="434"/>
      <c r="H313" s="434"/>
      <c r="I313" s="434"/>
      <c r="J313" s="434"/>
      <c r="K313" s="434"/>
      <c r="L313" s="434"/>
      <c r="M313" s="434"/>
      <c r="N313" s="434"/>
      <c r="O313" s="434"/>
      <c r="P313" s="434"/>
      <c r="Q313" s="434"/>
      <c r="R313" s="434"/>
      <c r="S313" s="434"/>
      <c r="T313" s="434"/>
      <c r="U313" s="434"/>
      <c r="V313" s="434"/>
      <c r="W313" s="434"/>
      <c r="X313" s="434"/>
      <c r="Y313" s="434"/>
      <c r="Z313" s="434"/>
      <c r="AA313" s="434"/>
      <c r="AB313" s="434"/>
      <c r="AC313" s="434"/>
      <c r="AD313" s="434"/>
      <c r="AE313" s="434"/>
      <c r="AF313" s="434"/>
      <c r="AG313" s="434"/>
      <c r="AH313" s="434"/>
      <c r="AI313" s="435"/>
      <c r="AJ313" s="499"/>
      <c r="AK313" s="500"/>
      <c r="AL313" s="500"/>
      <c r="AM313" s="500"/>
      <c r="AN313" s="31"/>
      <c r="AO313" s="31"/>
      <c r="AP313" s="31"/>
    </row>
    <row r="314" spans="2:42" s="44" customFormat="1" ht="19.5" customHeight="1">
      <c r="B314" s="436"/>
      <c r="C314" s="437"/>
      <c r="D314" s="437"/>
      <c r="E314" s="437"/>
      <c r="F314" s="437"/>
      <c r="G314" s="437"/>
      <c r="H314" s="437"/>
      <c r="I314" s="437"/>
      <c r="J314" s="437"/>
      <c r="K314" s="437"/>
      <c r="L314" s="437"/>
      <c r="M314" s="437"/>
      <c r="N314" s="437"/>
      <c r="O314" s="437"/>
      <c r="P314" s="437"/>
      <c r="Q314" s="437"/>
      <c r="R314" s="437"/>
      <c r="S314" s="437"/>
      <c r="T314" s="437"/>
      <c r="U314" s="437"/>
      <c r="V314" s="437"/>
      <c r="W314" s="437"/>
      <c r="X314" s="437"/>
      <c r="Y314" s="437"/>
      <c r="Z314" s="437"/>
      <c r="AA314" s="437"/>
      <c r="AB314" s="437"/>
      <c r="AC314" s="437"/>
      <c r="AD314" s="437"/>
      <c r="AE314" s="437"/>
      <c r="AF314" s="437"/>
      <c r="AG314" s="437"/>
      <c r="AH314" s="437"/>
      <c r="AI314" s="438"/>
      <c r="AJ314" s="499"/>
      <c r="AK314" s="500"/>
      <c r="AL314" s="500"/>
      <c r="AM314" s="500"/>
      <c r="AN314" s="64"/>
      <c r="AO314" s="64"/>
      <c r="AP314" s="64"/>
    </row>
    <row r="315" spans="2:42" s="44" customFormat="1" ht="19.5" customHeight="1">
      <c r="B315" s="623">
        <f>B274</f>
        <v>0</v>
      </c>
      <c r="C315" s="624"/>
      <c r="D315" s="624"/>
      <c r="E315" s="624"/>
      <c r="F315" s="624"/>
      <c r="G315" s="624"/>
      <c r="H315" s="624"/>
      <c r="I315" s="624"/>
      <c r="J315" s="624"/>
      <c r="K315" s="624"/>
      <c r="L315" s="624"/>
      <c r="M315" s="624"/>
      <c r="N315" s="624"/>
      <c r="O315" s="624"/>
      <c r="P315" s="624"/>
      <c r="Q315" s="624"/>
      <c r="R315" s="624"/>
      <c r="S315" s="624"/>
      <c r="T315" s="624"/>
      <c r="U315" s="624"/>
      <c r="V315" s="624"/>
      <c r="W315" s="624"/>
      <c r="X315" s="624"/>
      <c r="Y315" s="624"/>
      <c r="Z315" s="625" t="s">
        <v>183</v>
      </c>
      <c r="AA315" s="625"/>
      <c r="AB315" s="625"/>
      <c r="AC315" s="625"/>
      <c r="AD315" s="625"/>
      <c r="AE315" s="625"/>
      <c r="AF315" s="625"/>
      <c r="AG315" s="625"/>
      <c r="AH315" s="625"/>
      <c r="AI315" s="626"/>
      <c r="AJ315" s="96"/>
      <c r="AK315" s="64"/>
      <c r="AL315" s="64"/>
      <c r="AM315" s="64"/>
      <c r="AN315" s="64"/>
      <c r="AO315" s="64"/>
      <c r="AP315" s="64"/>
    </row>
    <row r="316" spans="2:42" s="44" customFormat="1" ht="19.5" customHeight="1">
      <c r="B316" s="627" t="s">
        <v>140</v>
      </c>
      <c r="C316" s="628"/>
      <c r="D316" s="628"/>
      <c r="E316" s="628"/>
      <c r="F316" s="628"/>
      <c r="G316" s="628"/>
      <c r="H316" s="628"/>
      <c r="I316" s="628"/>
      <c r="J316" s="628"/>
      <c r="K316" s="628"/>
      <c r="L316" s="628"/>
      <c r="M316" s="628"/>
      <c r="N316" s="628"/>
      <c r="O316" s="628"/>
      <c r="P316" s="628"/>
      <c r="Q316" s="628"/>
      <c r="R316" s="628"/>
      <c r="S316" s="628"/>
      <c r="T316" s="628"/>
      <c r="U316" s="628"/>
      <c r="V316" s="628"/>
      <c r="W316" s="628"/>
      <c r="X316" s="628"/>
      <c r="Y316" s="628"/>
      <c r="Z316" s="628"/>
      <c r="AA316" s="628"/>
      <c r="AB316" s="628"/>
      <c r="AC316" s="628"/>
      <c r="AD316" s="628"/>
      <c r="AE316" s="628"/>
      <c r="AF316" s="628"/>
      <c r="AG316" s="628"/>
      <c r="AH316" s="628"/>
      <c r="AI316" s="629"/>
      <c r="AK316" s="64"/>
      <c r="AL316" s="64"/>
      <c r="AM316" s="64"/>
      <c r="AN316" s="64"/>
      <c r="AO316" s="64"/>
      <c r="AP316" s="64"/>
    </row>
    <row r="317" spans="2:42" s="44" customFormat="1" ht="19.5" customHeight="1">
      <c r="B317" s="542" t="s">
        <v>148</v>
      </c>
      <c r="C317" s="463"/>
      <c r="D317" s="463"/>
      <c r="E317" s="463"/>
      <c r="F317" s="463"/>
      <c r="G317" s="463"/>
      <c r="H317" s="463"/>
      <c r="I317" s="463"/>
      <c r="J317" s="463"/>
      <c r="K317" s="463"/>
      <c r="L317" s="463"/>
      <c r="M317" s="543">
        <f>Y296</f>
        <v>0</v>
      </c>
      <c r="N317" s="543"/>
      <c r="O317" s="543"/>
      <c r="P317" s="543"/>
      <c r="Q317" s="543"/>
      <c r="R317" s="544" t="s">
        <v>164</v>
      </c>
      <c r="S317" s="544"/>
      <c r="T317" s="544"/>
      <c r="U317" s="545">
        <f>Y299</f>
        <v>0</v>
      </c>
      <c r="V317" s="545"/>
      <c r="W317" s="545"/>
      <c r="X317" s="545"/>
      <c r="Y317" s="545"/>
      <c r="Z317" s="463" t="s">
        <v>124</v>
      </c>
      <c r="AA317" s="463"/>
      <c r="AB317" s="463"/>
      <c r="AC317" s="463"/>
      <c r="AD317" s="463"/>
      <c r="AE317" s="463"/>
      <c r="AF317" s="463"/>
      <c r="AG317" s="463"/>
      <c r="AH317" s="463"/>
      <c r="AI317" s="605"/>
      <c r="AK317" s="64"/>
      <c r="AL317" s="64"/>
      <c r="AM317" s="64"/>
      <c r="AN317" s="64"/>
      <c r="AO317" s="64"/>
      <c r="AP317" s="64"/>
    </row>
    <row r="318" spans="2:42" s="44" customFormat="1" ht="19.5" customHeight="1">
      <c r="B318" s="433"/>
      <c r="C318" s="434"/>
      <c r="D318" s="434"/>
      <c r="E318" s="434"/>
      <c r="F318" s="434"/>
      <c r="G318" s="434"/>
      <c r="H318" s="434"/>
      <c r="I318" s="434"/>
      <c r="J318" s="434"/>
      <c r="K318" s="434"/>
      <c r="L318" s="434"/>
      <c r="M318" s="434"/>
      <c r="N318" s="434"/>
      <c r="O318" s="434"/>
      <c r="P318" s="434"/>
      <c r="Q318" s="434"/>
      <c r="R318" s="434"/>
      <c r="S318" s="434"/>
      <c r="T318" s="434"/>
      <c r="U318" s="434"/>
      <c r="V318" s="434"/>
      <c r="W318" s="434"/>
      <c r="X318" s="434"/>
      <c r="Y318" s="434"/>
      <c r="Z318" s="434"/>
      <c r="AA318" s="434"/>
      <c r="AB318" s="434"/>
      <c r="AC318" s="434"/>
      <c r="AD318" s="434"/>
      <c r="AE318" s="434"/>
      <c r="AF318" s="434"/>
      <c r="AG318" s="434"/>
      <c r="AH318" s="434"/>
      <c r="AI318" s="435"/>
      <c r="AJ318" s="501" t="s">
        <v>190</v>
      </c>
      <c r="AK318" s="502"/>
      <c r="AL318" s="502"/>
      <c r="AM318" s="64"/>
      <c r="AN318" s="64"/>
      <c r="AO318" s="64"/>
      <c r="AP318" s="64"/>
    </row>
    <row r="319" spans="2:42" s="44" customFormat="1" ht="19.5" customHeight="1">
      <c r="B319" s="433"/>
      <c r="C319" s="434"/>
      <c r="D319" s="434"/>
      <c r="E319" s="434"/>
      <c r="F319" s="434"/>
      <c r="G319" s="434"/>
      <c r="H319" s="434"/>
      <c r="I319" s="434"/>
      <c r="J319" s="434"/>
      <c r="K319" s="434"/>
      <c r="L319" s="434"/>
      <c r="M319" s="434"/>
      <c r="N319" s="434"/>
      <c r="O319" s="434"/>
      <c r="P319" s="434"/>
      <c r="Q319" s="434"/>
      <c r="R319" s="434"/>
      <c r="S319" s="434"/>
      <c r="T319" s="434"/>
      <c r="U319" s="434"/>
      <c r="V319" s="434"/>
      <c r="W319" s="434"/>
      <c r="X319" s="434"/>
      <c r="Y319" s="434"/>
      <c r="Z319" s="434"/>
      <c r="AA319" s="434"/>
      <c r="AB319" s="434"/>
      <c r="AC319" s="434"/>
      <c r="AD319" s="434"/>
      <c r="AE319" s="434"/>
      <c r="AF319" s="434"/>
      <c r="AG319" s="434"/>
      <c r="AH319" s="434"/>
      <c r="AI319" s="435"/>
      <c r="AJ319" s="501"/>
      <c r="AK319" s="502"/>
      <c r="AL319" s="502"/>
      <c r="AM319" s="64"/>
      <c r="AN319" s="64"/>
      <c r="AO319" s="64"/>
      <c r="AP319" s="64"/>
    </row>
    <row r="320" spans="2:42" s="44" customFormat="1" ht="19.5" customHeight="1">
      <c r="B320" s="436"/>
      <c r="C320" s="437"/>
      <c r="D320" s="437"/>
      <c r="E320" s="437"/>
      <c r="F320" s="437"/>
      <c r="G320" s="437"/>
      <c r="H320" s="437"/>
      <c r="I320" s="437"/>
      <c r="J320" s="437"/>
      <c r="K320" s="437"/>
      <c r="L320" s="437"/>
      <c r="M320" s="437"/>
      <c r="N320" s="437"/>
      <c r="O320" s="437"/>
      <c r="P320" s="437"/>
      <c r="Q320" s="437"/>
      <c r="R320" s="437"/>
      <c r="S320" s="437"/>
      <c r="T320" s="437"/>
      <c r="U320" s="437"/>
      <c r="V320" s="437"/>
      <c r="W320" s="437"/>
      <c r="X320" s="437"/>
      <c r="Y320" s="437"/>
      <c r="Z320" s="437"/>
      <c r="AA320" s="437"/>
      <c r="AB320" s="437"/>
      <c r="AC320" s="437"/>
      <c r="AD320" s="437"/>
      <c r="AE320" s="437"/>
      <c r="AF320" s="437"/>
      <c r="AG320" s="437"/>
      <c r="AH320" s="437"/>
      <c r="AI320" s="438"/>
      <c r="AJ320" s="501"/>
      <c r="AK320" s="502"/>
      <c r="AL320" s="502"/>
      <c r="AM320" s="64"/>
      <c r="AN320" s="64"/>
      <c r="AO320" s="64"/>
      <c r="AP320" s="64"/>
    </row>
    <row r="321" spans="2:42" s="44" customFormat="1" ht="19.5" customHeight="1">
      <c r="B321" s="542" t="s">
        <v>147</v>
      </c>
      <c r="C321" s="463"/>
      <c r="D321" s="463"/>
      <c r="E321" s="463"/>
      <c r="F321" s="463"/>
      <c r="G321" s="463"/>
      <c r="H321" s="463"/>
      <c r="I321" s="463"/>
      <c r="J321" s="463"/>
      <c r="K321" s="463"/>
      <c r="L321" s="463"/>
      <c r="M321" s="543">
        <f>AD296</f>
        <v>0</v>
      </c>
      <c r="N321" s="543"/>
      <c r="O321" s="543"/>
      <c r="P321" s="543"/>
      <c r="Q321" s="543"/>
      <c r="R321" s="544" t="s">
        <v>164</v>
      </c>
      <c r="S321" s="544"/>
      <c r="T321" s="544"/>
      <c r="U321" s="545">
        <f>AD299</f>
        <v>0</v>
      </c>
      <c r="V321" s="545"/>
      <c r="W321" s="545"/>
      <c r="X321" s="545"/>
      <c r="Y321" s="545"/>
      <c r="Z321" s="463" t="s">
        <v>124</v>
      </c>
      <c r="AA321" s="463"/>
      <c r="AB321" s="463"/>
      <c r="AC321" s="463"/>
      <c r="AD321" s="463"/>
      <c r="AE321" s="463"/>
      <c r="AF321" s="463"/>
      <c r="AG321" s="463"/>
      <c r="AH321" s="463"/>
      <c r="AI321" s="605"/>
      <c r="AK321" s="64"/>
      <c r="AL321" s="64"/>
      <c r="AM321" s="64"/>
      <c r="AN321" s="64"/>
      <c r="AO321" s="64"/>
      <c r="AP321" s="64"/>
    </row>
    <row r="322" spans="2:42" s="44" customFormat="1" ht="19.5" customHeight="1">
      <c r="B322" s="433"/>
      <c r="C322" s="434"/>
      <c r="D322" s="434"/>
      <c r="E322" s="434"/>
      <c r="F322" s="434"/>
      <c r="G322" s="434"/>
      <c r="H322" s="434"/>
      <c r="I322" s="434"/>
      <c r="J322" s="434"/>
      <c r="K322" s="434"/>
      <c r="L322" s="434"/>
      <c r="M322" s="434"/>
      <c r="N322" s="434"/>
      <c r="O322" s="434"/>
      <c r="P322" s="434"/>
      <c r="Q322" s="434"/>
      <c r="R322" s="434"/>
      <c r="S322" s="434"/>
      <c r="T322" s="434"/>
      <c r="U322" s="434"/>
      <c r="V322" s="434"/>
      <c r="W322" s="434"/>
      <c r="X322" s="434"/>
      <c r="Y322" s="434"/>
      <c r="Z322" s="434"/>
      <c r="AA322" s="434"/>
      <c r="AB322" s="434"/>
      <c r="AC322" s="434"/>
      <c r="AD322" s="434"/>
      <c r="AE322" s="434"/>
      <c r="AF322" s="434"/>
      <c r="AG322" s="434"/>
      <c r="AH322" s="434"/>
      <c r="AI322" s="435"/>
      <c r="AJ322" s="501" t="s">
        <v>191</v>
      </c>
      <c r="AK322" s="502"/>
      <c r="AL322" s="502"/>
      <c r="AM322" s="64"/>
      <c r="AN322" s="64"/>
      <c r="AO322" s="64"/>
      <c r="AP322" s="64"/>
    </row>
    <row r="323" spans="2:42" s="44" customFormat="1" ht="19.5" customHeight="1">
      <c r="B323" s="433"/>
      <c r="C323" s="434"/>
      <c r="D323" s="434"/>
      <c r="E323" s="434"/>
      <c r="F323" s="434"/>
      <c r="G323" s="434"/>
      <c r="H323" s="434"/>
      <c r="I323" s="434"/>
      <c r="J323" s="434"/>
      <c r="K323" s="434"/>
      <c r="L323" s="434"/>
      <c r="M323" s="434"/>
      <c r="N323" s="434"/>
      <c r="O323" s="434"/>
      <c r="P323" s="434"/>
      <c r="Q323" s="434"/>
      <c r="R323" s="434"/>
      <c r="S323" s="434"/>
      <c r="T323" s="434"/>
      <c r="U323" s="434"/>
      <c r="V323" s="434"/>
      <c r="W323" s="434"/>
      <c r="X323" s="434"/>
      <c r="Y323" s="434"/>
      <c r="Z323" s="434"/>
      <c r="AA323" s="434"/>
      <c r="AB323" s="434"/>
      <c r="AC323" s="434"/>
      <c r="AD323" s="434"/>
      <c r="AE323" s="434"/>
      <c r="AF323" s="434"/>
      <c r="AG323" s="434"/>
      <c r="AH323" s="434"/>
      <c r="AI323" s="435"/>
      <c r="AJ323" s="501"/>
      <c r="AK323" s="502"/>
      <c r="AL323" s="502"/>
      <c r="AM323" s="64"/>
      <c r="AN323" s="64"/>
      <c r="AO323" s="64"/>
      <c r="AP323" s="64"/>
    </row>
    <row r="324" spans="2:42" s="44" customFormat="1" ht="19.5" customHeight="1" thickBot="1">
      <c r="B324" s="492"/>
      <c r="C324" s="493"/>
      <c r="D324" s="493"/>
      <c r="E324" s="493"/>
      <c r="F324" s="493"/>
      <c r="G324" s="493"/>
      <c r="H324" s="493"/>
      <c r="I324" s="493"/>
      <c r="J324" s="493"/>
      <c r="K324" s="493"/>
      <c r="L324" s="493"/>
      <c r="M324" s="493"/>
      <c r="N324" s="493"/>
      <c r="O324" s="493"/>
      <c r="P324" s="493"/>
      <c r="Q324" s="493"/>
      <c r="R324" s="493"/>
      <c r="S324" s="493"/>
      <c r="T324" s="493"/>
      <c r="U324" s="493"/>
      <c r="V324" s="493"/>
      <c r="W324" s="493"/>
      <c r="X324" s="493"/>
      <c r="Y324" s="493"/>
      <c r="Z324" s="493"/>
      <c r="AA324" s="493"/>
      <c r="AB324" s="493"/>
      <c r="AC324" s="493"/>
      <c r="AD324" s="493"/>
      <c r="AE324" s="493"/>
      <c r="AF324" s="493"/>
      <c r="AG324" s="493"/>
      <c r="AH324" s="493"/>
      <c r="AI324" s="494"/>
      <c r="AJ324" s="501"/>
      <c r="AK324" s="502"/>
      <c r="AL324" s="502"/>
      <c r="AM324" s="64"/>
      <c r="AN324" s="64"/>
      <c r="AO324" s="64"/>
      <c r="AP324" s="64"/>
    </row>
    <row r="325" ht="51.75" customHeight="1" thickBot="1"/>
    <row r="326" spans="2:41" s="4" customFormat="1" ht="19.5" customHeight="1">
      <c r="B326" s="631" t="s">
        <v>237</v>
      </c>
      <c r="C326" s="632"/>
      <c r="D326" s="632"/>
      <c r="E326" s="632"/>
      <c r="F326" s="632"/>
      <c r="G326" s="632"/>
      <c r="H326" s="632"/>
      <c r="I326" s="632"/>
      <c r="J326" s="632"/>
      <c r="K326" s="632"/>
      <c r="L326" s="632"/>
      <c r="M326" s="632"/>
      <c r="N326" s="632"/>
      <c r="O326" s="632"/>
      <c r="P326" s="632"/>
      <c r="Q326" s="632"/>
      <c r="R326" s="632"/>
      <c r="S326" s="632"/>
      <c r="T326" s="632"/>
      <c r="U326" s="632"/>
      <c r="V326" s="632"/>
      <c r="W326" s="632"/>
      <c r="X326" s="632"/>
      <c r="Y326" s="632"/>
      <c r="Z326" s="632"/>
      <c r="AA326" s="632"/>
      <c r="AB326" s="632"/>
      <c r="AC326" s="632"/>
      <c r="AD326" s="632"/>
      <c r="AE326" s="632"/>
      <c r="AF326" s="632"/>
      <c r="AG326" s="632"/>
      <c r="AH326" s="632"/>
      <c r="AI326" s="633"/>
      <c r="AJ326" s="87"/>
      <c r="AK326" s="111" t="s">
        <v>174</v>
      </c>
      <c r="AL326" s="111"/>
      <c r="AM326" s="111"/>
      <c r="AN326" s="111"/>
      <c r="AO326" s="111"/>
    </row>
    <row r="327" spans="2:41" s="4" customFormat="1" ht="19.5" customHeight="1">
      <c r="B327" s="620" t="s">
        <v>25</v>
      </c>
      <c r="C327" s="621"/>
      <c r="D327" s="621"/>
      <c r="E327" s="621"/>
      <c r="F327" s="621"/>
      <c r="G327" s="621"/>
      <c r="H327" s="621"/>
      <c r="I327" s="621"/>
      <c r="J327" s="621"/>
      <c r="K327" s="621"/>
      <c r="L327" s="621"/>
      <c r="M327" s="621"/>
      <c r="N327" s="621"/>
      <c r="O327" s="621"/>
      <c r="P327" s="621"/>
      <c r="Q327" s="621"/>
      <c r="R327" s="622"/>
      <c r="S327" s="630" t="s">
        <v>46</v>
      </c>
      <c r="T327" s="625"/>
      <c r="U327" s="625"/>
      <c r="V327" s="625"/>
      <c r="W327" s="625"/>
      <c r="X327" s="625"/>
      <c r="Y327" s="625"/>
      <c r="Z327" s="625"/>
      <c r="AA327" s="625"/>
      <c r="AB327" s="625"/>
      <c r="AC327" s="625"/>
      <c r="AD327" s="625"/>
      <c r="AE327" s="625"/>
      <c r="AF327" s="625"/>
      <c r="AG327" s="625"/>
      <c r="AH327" s="625"/>
      <c r="AI327" s="626"/>
      <c r="AJ327" s="87"/>
      <c r="AK327" s="112" t="s">
        <v>112</v>
      </c>
      <c r="AL327" s="112"/>
      <c r="AM327" s="112"/>
      <c r="AN327" s="112"/>
      <c r="AO327" s="112"/>
    </row>
    <row r="328" spans="2:41" s="4" customFormat="1" ht="19.5" customHeight="1">
      <c r="B328" s="433"/>
      <c r="C328" s="434"/>
      <c r="D328" s="434"/>
      <c r="E328" s="434"/>
      <c r="F328" s="434"/>
      <c r="G328" s="434"/>
      <c r="H328" s="434"/>
      <c r="I328" s="434"/>
      <c r="J328" s="434"/>
      <c r="K328" s="434"/>
      <c r="L328" s="434"/>
      <c r="M328" s="434"/>
      <c r="N328" s="434"/>
      <c r="O328" s="434"/>
      <c r="P328" s="434"/>
      <c r="Q328" s="434"/>
      <c r="R328" s="434"/>
      <c r="S328" s="617"/>
      <c r="T328" s="434"/>
      <c r="U328" s="434"/>
      <c r="V328" s="434"/>
      <c r="W328" s="434"/>
      <c r="X328" s="434"/>
      <c r="Y328" s="434"/>
      <c r="Z328" s="434"/>
      <c r="AA328" s="434"/>
      <c r="AB328" s="434"/>
      <c r="AC328" s="434"/>
      <c r="AD328" s="434"/>
      <c r="AE328" s="434"/>
      <c r="AF328" s="434"/>
      <c r="AG328" s="434"/>
      <c r="AH328" s="434"/>
      <c r="AI328" s="435"/>
      <c r="AJ328" s="87"/>
      <c r="AK328" s="113" t="s">
        <v>175</v>
      </c>
      <c r="AL328" s="113"/>
      <c r="AM328" s="113"/>
      <c r="AN328" s="113"/>
      <c r="AO328" s="113"/>
    </row>
    <row r="329" spans="2:42" s="4" customFormat="1" ht="19.5" customHeight="1">
      <c r="B329" s="436"/>
      <c r="C329" s="437"/>
      <c r="D329" s="437"/>
      <c r="E329" s="437"/>
      <c r="F329" s="437"/>
      <c r="G329" s="437"/>
      <c r="H329" s="437"/>
      <c r="I329" s="437"/>
      <c r="J329" s="437"/>
      <c r="K329" s="437"/>
      <c r="L329" s="437"/>
      <c r="M329" s="437"/>
      <c r="N329" s="437"/>
      <c r="O329" s="437"/>
      <c r="P329" s="437"/>
      <c r="Q329" s="437"/>
      <c r="R329" s="437"/>
      <c r="S329" s="618"/>
      <c r="T329" s="437"/>
      <c r="U329" s="437"/>
      <c r="V329" s="437"/>
      <c r="W329" s="437"/>
      <c r="X329" s="437"/>
      <c r="Y329" s="437"/>
      <c r="Z329" s="437"/>
      <c r="AA329" s="437"/>
      <c r="AB329" s="437"/>
      <c r="AC329" s="437"/>
      <c r="AD329" s="437"/>
      <c r="AE329" s="437"/>
      <c r="AF329" s="437"/>
      <c r="AG329" s="437"/>
      <c r="AH329" s="437"/>
      <c r="AI329" s="438"/>
      <c r="AJ329" s="110" t="s">
        <v>211</v>
      </c>
      <c r="AP329" s="31"/>
    </row>
    <row r="330" spans="2:42" s="4" customFormat="1" ht="19.5" customHeight="1" thickBot="1">
      <c r="B330" s="619" t="s">
        <v>113</v>
      </c>
      <c r="C330" s="600"/>
      <c r="D330" s="600"/>
      <c r="E330" s="600"/>
      <c r="F330" s="600"/>
      <c r="G330" s="600"/>
      <c r="H330" s="609"/>
      <c r="I330" s="609"/>
      <c r="J330" s="609"/>
      <c r="K330" s="609"/>
      <c r="L330" s="609"/>
      <c r="M330" s="609"/>
      <c r="N330" s="609"/>
      <c r="O330" s="609"/>
      <c r="P330" s="609"/>
      <c r="Q330" s="609"/>
      <c r="R330" s="609"/>
      <c r="S330" s="599" t="s">
        <v>189</v>
      </c>
      <c r="T330" s="600"/>
      <c r="U330" s="600"/>
      <c r="V330" s="600"/>
      <c r="W330" s="600"/>
      <c r="X330" s="600"/>
      <c r="Y330" s="600"/>
      <c r="Z330" s="601" t="s">
        <v>140</v>
      </c>
      <c r="AA330" s="601"/>
      <c r="AB330" s="601"/>
      <c r="AC330" s="601"/>
      <c r="AD330" s="601"/>
      <c r="AE330" s="601"/>
      <c r="AF330" s="601"/>
      <c r="AG330" s="601"/>
      <c r="AH330" s="601"/>
      <c r="AI330" s="602"/>
      <c r="AJ330" s="95" t="s">
        <v>182</v>
      </c>
      <c r="AK330" s="88"/>
      <c r="AN330" s="31"/>
      <c r="AO330" s="31"/>
      <c r="AP330" s="31"/>
    </row>
    <row r="331" spans="2:42" s="4" customFormat="1" ht="4.5" customHeight="1">
      <c r="B331" s="589"/>
      <c r="C331" s="589"/>
      <c r="D331" s="589"/>
      <c r="E331" s="589"/>
      <c r="F331" s="589"/>
      <c r="G331" s="589"/>
      <c r="H331" s="589"/>
      <c r="I331" s="589"/>
      <c r="J331" s="589"/>
      <c r="K331" s="589"/>
      <c r="L331" s="589"/>
      <c r="M331" s="589"/>
      <c r="N331" s="589"/>
      <c r="O331" s="589"/>
      <c r="P331" s="589"/>
      <c r="Q331" s="589"/>
      <c r="R331" s="589"/>
      <c r="S331" s="589"/>
      <c r="T331" s="589"/>
      <c r="U331" s="589"/>
      <c r="V331" s="589"/>
      <c r="W331" s="589"/>
      <c r="X331" s="589"/>
      <c r="Y331" s="589"/>
      <c r="Z331" s="589"/>
      <c r="AA331" s="589"/>
      <c r="AB331" s="589"/>
      <c r="AC331" s="589"/>
      <c r="AD331" s="589"/>
      <c r="AE331" s="589"/>
      <c r="AF331" s="589"/>
      <c r="AG331" s="589"/>
      <c r="AH331" s="589"/>
      <c r="AI331" s="589"/>
      <c r="AK331" s="31"/>
      <c r="AL331" s="31"/>
      <c r="AM331" s="31"/>
      <c r="AN331" s="31"/>
      <c r="AO331" s="31"/>
      <c r="AP331" s="31"/>
    </row>
    <row r="332" spans="2:42" s="4" customFormat="1" ht="19.5" customHeight="1">
      <c r="B332" s="603">
        <f>B328</f>
        <v>0</v>
      </c>
      <c r="C332" s="604"/>
      <c r="D332" s="604"/>
      <c r="E332" s="604"/>
      <c r="F332" s="604"/>
      <c r="G332" s="604"/>
      <c r="H332" s="604"/>
      <c r="I332" s="604"/>
      <c r="J332" s="604"/>
      <c r="K332" s="604"/>
      <c r="L332" s="604"/>
      <c r="M332" s="604"/>
      <c r="N332" s="604"/>
      <c r="O332" s="604"/>
      <c r="P332" s="604"/>
      <c r="Q332" s="604"/>
      <c r="R332" s="604"/>
      <c r="S332" s="604"/>
      <c r="T332" s="604"/>
      <c r="U332" s="604"/>
      <c r="V332" s="604"/>
      <c r="W332" s="604"/>
      <c r="X332" s="604"/>
      <c r="Y332" s="604"/>
      <c r="Z332" s="604"/>
      <c r="AA332" s="604"/>
      <c r="AB332" s="604"/>
      <c r="AC332" s="604"/>
      <c r="AD332" s="604"/>
      <c r="AE332" s="604"/>
      <c r="AF332" s="604"/>
      <c r="AG332" s="604"/>
      <c r="AH332" s="463" t="s">
        <v>114</v>
      </c>
      <c r="AI332" s="605"/>
      <c r="AK332" s="31"/>
      <c r="AL332" s="31"/>
      <c r="AM332" s="31"/>
      <c r="AN332" s="31"/>
      <c r="AO332" s="31"/>
      <c r="AP332" s="31"/>
    </row>
    <row r="333" spans="2:42" s="4" customFormat="1" ht="19.5" customHeight="1">
      <c r="B333" s="606" t="s">
        <v>26</v>
      </c>
      <c r="C333" s="607"/>
      <c r="D333" s="607"/>
      <c r="E333" s="607"/>
      <c r="F333" s="607"/>
      <c r="G333" s="607"/>
      <c r="H333" s="607"/>
      <c r="I333" s="607"/>
      <c r="J333" s="607"/>
      <c r="K333" s="607"/>
      <c r="L333" s="607"/>
      <c r="M333" s="607"/>
      <c r="N333" s="607"/>
      <c r="O333" s="607"/>
      <c r="P333" s="607"/>
      <c r="Q333" s="607"/>
      <c r="R333" s="607"/>
      <c r="S333" s="607"/>
      <c r="T333" s="607"/>
      <c r="U333" s="607"/>
      <c r="V333" s="607"/>
      <c r="W333" s="607"/>
      <c r="X333" s="607"/>
      <c r="Y333" s="607"/>
      <c r="Z333" s="607"/>
      <c r="AA333" s="607"/>
      <c r="AB333" s="607"/>
      <c r="AC333" s="607"/>
      <c r="AD333" s="607"/>
      <c r="AE333" s="607"/>
      <c r="AF333" s="607"/>
      <c r="AG333" s="607"/>
      <c r="AH333" s="607"/>
      <c r="AI333" s="608"/>
      <c r="AK333" s="31"/>
      <c r="AL333" s="31"/>
      <c r="AM333" s="31"/>
      <c r="AN333" s="31"/>
      <c r="AO333" s="31"/>
      <c r="AP333" s="31"/>
    </row>
    <row r="334" spans="2:39" s="4" customFormat="1" ht="19.5" customHeight="1">
      <c r="B334" s="596" t="s">
        <v>27</v>
      </c>
      <c r="C334" s="597"/>
      <c r="D334" s="597"/>
      <c r="E334" s="597"/>
      <c r="F334" s="597"/>
      <c r="G334" s="597"/>
      <c r="H334" s="597"/>
      <c r="I334" s="597"/>
      <c r="J334" s="597"/>
      <c r="K334" s="597"/>
      <c r="L334" s="597"/>
      <c r="M334" s="598"/>
      <c r="N334" s="610" t="s">
        <v>202</v>
      </c>
      <c r="O334" s="611"/>
      <c r="P334" s="612"/>
      <c r="Q334" s="64"/>
      <c r="R334" s="616" t="s">
        <v>28</v>
      </c>
      <c r="S334" s="597"/>
      <c r="T334" s="597"/>
      <c r="U334" s="597"/>
      <c r="V334" s="597"/>
      <c r="W334" s="597"/>
      <c r="X334" s="597"/>
      <c r="Y334" s="597"/>
      <c r="Z334" s="597"/>
      <c r="AA334" s="597"/>
      <c r="AB334" s="597"/>
      <c r="AC334" s="598"/>
      <c r="AD334" s="610" t="s">
        <v>202</v>
      </c>
      <c r="AE334" s="611"/>
      <c r="AF334" s="612"/>
      <c r="AG334" s="420" t="s">
        <v>50</v>
      </c>
      <c r="AH334" s="421"/>
      <c r="AI334" s="595"/>
      <c r="AJ334" s="497" t="s">
        <v>231</v>
      </c>
      <c r="AK334" s="498"/>
      <c r="AL334" s="498"/>
      <c r="AM334" s="498"/>
    </row>
    <row r="335" spans="2:39" s="4" customFormat="1" ht="19.5" customHeight="1">
      <c r="B335" s="460" t="s">
        <v>143</v>
      </c>
      <c r="C335" s="404"/>
      <c r="D335" s="404"/>
      <c r="E335" s="404"/>
      <c r="F335" s="404"/>
      <c r="G335" s="404"/>
      <c r="H335" s="586"/>
      <c r="I335" s="587"/>
      <c r="J335" s="587"/>
      <c r="K335" s="587"/>
      <c r="L335" s="587"/>
      <c r="M335" s="588"/>
      <c r="N335" s="613"/>
      <c r="O335" s="614"/>
      <c r="P335" s="615"/>
      <c r="Q335" s="64"/>
      <c r="R335" s="420" t="s">
        <v>143</v>
      </c>
      <c r="S335" s="421"/>
      <c r="T335" s="421"/>
      <c r="U335" s="421"/>
      <c r="V335" s="421"/>
      <c r="W335" s="456"/>
      <c r="X335" s="586"/>
      <c r="Y335" s="587"/>
      <c r="Z335" s="587"/>
      <c r="AA335" s="587"/>
      <c r="AB335" s="587"/>
      <c r="AC335" s="588"/>
      <c r="AD335" s="613"/>
      <c r="AE335" s="614"/>
      <c r="AF335" s="615"/>
      <c r="AG335" s="520" t="e">
        <f>X335/H335</f>
        <v>#DIV/0!</v>
      </c>
      <c r="AH335" s="521"/>
      <c r="AI335" s="522"/>
      <c r="AJ335" s="497"/>
      <c r="AK335" s="498"/>
      <c r="AL335" s="498"/>
      <c r="AM335" s="498"/>
    </row>
    <row r="336" spans="2:39" s="4" customFormat="1" ht="19.5" customHeight="1">
      <c r="B336" s="53"/>
      <c r="C336" s="562" t="s">
        <v>141</v>
      </c>
      <c r="D336" s="590"/>
      <c r="E336" s="590"/>
      <c r="F336" s="590"/>
      <c r="G336" s="591"/>
      <c r="H336" s="570"/>
      <c r="I336" s="571"/>
      <c r="J336" s="571"/>
      <c r="K336" s="571"/>
      <c r="L336" s="571"/>
      <c r="M336" s="572"/>
      <c r="N336" s="523" t="e">
        <f>H336/H335</f>
        <v>#DIV/0!</v>
      </c>
      <c r="O336" s="524"/>
      <c r="P336" s="560"/>
      <c r="Q336" s="64"/>
      <c r="R336" s="81"/>
      <c r="S336" s="562" t="s">
        <v>141</v>
      </c>
      <c r="T336" s="590"/>
      <c r="U336" s="590"/>
      <c r="V336" s="590"/>
      <c r="W336" s="591"/>
      <c r="X336" s="570"/>
      <c r="Y336" s="571"/>
      <c r="Z336" s="571"/>
      <c r="AA336" s="571"/>
      <c r="AB336" s="571"/>
      <c r="AC336" s="572"/>
      <c r="AD336" s="523" t="e">
        <f>X336/X335</f>
        <v>#DIV/0!</v>
      </c>
      <c r="AE336" s="524"/>
      <c r="AF336" s="524"/>
      <c r="AG336" s="523" t="e">
        <f>X336/H336</f>
        <v>#DIV/0!</v>
      </c>
      <c r="AH336" s="524"/>
      <c r="AI336" s="525"/>
      <c r="AJ336" s="497"/>
      <c r="AK336" s="498"/>
      <c r="AL336" s="498"/>
      <c r="AM336" s="498"/>
    </row>
    <row r="337" spans="2:42" s="4" customFormat="1" ht="19.5" customHeight="1">
      <c r="B337" s="53"/>
      <c r="C337" s="592"/>
      <c r="D337" s="593"/>
      <c r="E337" s="593"/>
      <c r="F337" s="593"/>
      <c r="G337" s="594"/>
      <c r="H337" s="573"/>
      <c r="I337" s="574"/>
      <c r="J337" s="574"/>
      <c r="K337" s="574"/>
      <c r="L337" s="574"/>
      <c r="M337" s="575"/>
      <c r="N337" s="526"/>
      <c r="O337" s="527"/>
      <c r="P337" s="561"/>
      <c r="Q337" s="64"/>
      <c r="R337" s="81"/>
      <c r="S337" s="592"/>
      <c r="T337" s="593"/>
      <c r="U337" s="593"/>
      <c r="V337" s="593"/>
      <c r="W337" s="594"/>
      <c r="X337" s="573"/>
      <c r="Y337" s="574"/>
      <c r="Z337" s="574"/>
      <c r="AA337" s="574"/>
      <c r="AB337" s="574"/>
      <c r="AC337" s="575"/>
      <c r="AD337" s="526"/>
      <c r="AE337" s="527"/>
      <c r="AF337" s="527"/>
      <c r="AG337" s="526"/>
      <c r="AH337" s="527"/>
      <c r="AI337" s="528"/>
      <c r="AJ337" s="497"/>
      <c r="AK337" s="498"/>
      <c r="AL337" s="498"/>
      <c r="AM337" s="498"/>
      <c r="AN337" s="82"/>
      <c r="AO337" s="82"/>
      <c r="AP337" s="31"/>
    </row>
    <row r="338" spans="2:42" s="4" customFormat="1" ht="19.5" customHeight="1">
      <c r="B338" s="53"/>
      <c r="C338" s="484" t="s">
        <v>31</v>
      </c>
      <c r="D338" s="484"/>
      <c r="E338" s="484"/>
      <c r="F338" s="484"/>
      <c r="G338" s="484"/>
      <c r="H338" s="568"/>
      <c r="I338" s="568"/>
      <c r="J338" s="568"/>
      <c r="K338" s="568"/>
      <c r="L338" s="568"/>
      <c r="M338" s="568"/>
      <c r="N338" s="538" t="e">
        <f>H338/H335</f>
        <v>#DIV/0!</v>
      </c>
      <c r="O338" s="538"/>
      <c r="P338" s="538"/>
      <c r="Q338" s="64"/>
      <c r="R338" s="81"/>
      <c r="S338" s="454" t="s">
        <v>31</v>
      </c>
      <c r="T338" s="408"/>
      <c r="U338" s="408"/>
      <c r="V338" s="408"/>
      <c r="W338" s="455"/>
      <c r="X338" s="586"/>
      <c r="Y338" s="587"/>
      <c r="Z338" s="587"/>
      <c r="AA338" s="587"/>
      <c r="AB338" s="587"/>
      <c r="AC338" s="588"/>
      <c r="AD338" s="520" t="e">
        <f>X338/X335</f>
        <v>#DIV/0!</v>
      </c>
      <c r="AE338" s="521"/>
      <c r="AF338" s="521"/>
      <c r="AG338" s="520" t="e">
        <f>X338/H338</f>
        <v>#DIV/0!</v>
      </c>
      <c r="AH338" s="521"/>
      <c r="AI338" s="522"/>
      <c r="AJ338" s="497"/>
      <c r="AK338" s="498"/>
      <c r="AL338" s="498"/>
      <c r="AM338" s="498"/>
      <c r="AN338" s="82"/>
      <c r="AO338" s="82"/>
      <c r="AP338" s="31"/>
    </row>
    <row r="339" spans="2:42" s="4" customFormat="1" ht="19.5" customHeight="1">
      <c r="B339" s="53"/>
      <c r="C339" s="484" t="s">
        <v>32</v>
      </c>
      <c r="D339" s="484"/>
      <c r="E339" s="484"/>
      <c r="F339" s="484"/>
      <c r="G339" s="484"/>
      <c r="H339" s="568"/>
      <c r="I339" s="568"/>
      <c r="J339" s="568"/>
      <c r="K339" s="568"/>
      <c r="L339" s="568"/>
      <c r="M339" s="568"/>
      <c r="N339" s="538" t="e">
        <f>H339/H335</f>
        <v>#DIV/0!</v>
      </c>
      <c r="O339" s="538"/>
      <c r="P339" s="538"/>
      <c r="Q339" s="64"/>
      <c r="R339" s="81"/>
      <c r="S339" s="454" t="s">
        <v>32</v>
      </c>
      <c r="T339" s="408"/>
      <c r="U339" s="408"/>
      <c r="V339" s="408"/>
      <c r="W339" s="455"/>
      <c r="X339" s="586"/>
      <c r="Y339" s="587"/>
      <c r="Z339" s="587"/>
      <c r="AA339" s="587"/>
      <c r="AB339" s="587"/>
      <c r="AC339" s="588"/>
      <c r="AD339" s="520" t="e">
        <f>X339/X335</f>
        <v>#DIV/0!</v>
      </c>
      <c r="AE339" s="521"/>
      <c r="AF339" s="521"/>
      <c r="AG339" s="520" t="e">
        <f>X339/H339</f>
        <v>#DIV/0!</v>
      </c>
      <c r="AH339" s="521"/>
      <c r="AI339" s="522"/>
      <c r="AJ339" s="497"/>
      <c r="AK339" s="498"/>
      <c r="AL339" s="498"/>
      <c r="AM339" s="498"/>
      <c r="AN339" s="82"/>
      <c r="AO339" s="82"/>
      <c r="AP339" s="31"/>
    </row>
    <row r="340" spans="2:42" s="4" customFormat="1" ht="19.5" customHeight="1">
      <c r="B340" s="53"/>
      <c r="C340" s="562" t="s">
        <v>161</v>
      </c>
      <c r="D340" s="563"/>
      <c r="E340" s="563"/>
      <c r="F340" s="563"/>
      <c r="G340" s="564"/>
      <c r="H340" s="570"/>
      <c r="I340" s="571"/>
      <c r="J340" s="571"/>
      <c r="K340" s="571"/>
      <c r="L340" s="571"/>
      <c r="M340" s="572"/>
      <c r="N340" s="523" t="e">
        <f>H340/H335</f>
        <v>#DIV/0!</v>
      </c>
      <c r="O340" s="524"/>
      <c r="P340" s="560"/>
      <c r="Q340" s="64"/>
      <c r="R340" s="81"/>
      <c r="S340" s="562" t="s">
        <v>161</v>
      </c>
      <c r="T340" s="563"/>
      <c r="U340" s="563"/>
      <c r="V340" s="563"/>
      <c r="W340" s="564"/>
      <c r="X340" s="570"/>
      <c r="Y340" s="571"/>
      <c r="Z340" s="571"/>
      <c r="AA340" s="571"/>
      <c r="AB340" s="571"/>
      <c r="AC340" s="572"/>
      <c r="AD340" s="523" t="e">
        <f>X340/X335</f>
        <v>#DIV/0!</v>
      </c>
      <c r="AE340" s="524"/>
      <c r="AF340" s="524"/>
      <c r="AG340" s="523" t="e">
        <f>X340/H340</f>
        <v>#DIV/0!</v>
      </c>
      <c r="AH340" s="524"/>
      <c r="AI340" s="525"/>
      <c r="AJ340" s="497"/>
      <c r="AK340" s="498"/>
      <c r="AL340" s="498"/>
      <c r="AM340" s="498"/>
      <c r="AN340" s="82"/>
      <c r="AO340" s="82"/>
      <c r="AP340" s="31"/>
    </row>
    <row r="341" spans="2:42" s="4" customFormat="1" ht="19.5" customHeight="1">
      <c r="B341" s="53"/>
      <c r="C341" s="565"/>
      <c r="D341" s="566"/>
      <c r="E341" s="566"/>
      <c r="F341" s="566"/>
      <c r="G341" s="567"/>
      <c r="H341" s="573"/>
      <c r="I341" s="574"/>
      <c r="J341" s="574"/>
      <c r="K341" s="574"/>
      <c r="L341" s="574"/>
      <c r="M341" s="575"/>
      <c r="N341" s="526"/>
      <c r="O341" s="527"/>
      <c r="P341" s="561"/>
      <c r="Q341" s="64"/>
      <c r="R341" s="81"/>
      <c r="S341" s="565"/>
      <c r="T341" s="566"/>
      <c r="U341" s="566"/>
      <c r="V341" s="566"/>
      <c r="W341" s="567"/>
      <c r="X341" s="573"/>
      <c r="Y341" s="574"/>
      <c r="Z341" s="574"/>
      <c r="AA341" s="574"/>
      <c r="AB341" s="574"/>
      <c r="AC341" s="575"/>
      <c r="AD341" s="526"/>
      <c r="AE341" s="527"/>
      <c r="AF341" s="527"/>
      <c r="AG341" s="526"/>
      <c r="AH341" s="527"/>
      <c r="AI341" s="528"/>
      <c r="AJ341" s="497"/>
      <c r="AK341" s="498"/>
      <c r="AL341" s="498"/>
      <c r="AM341" s="498"/>
      <c r="AN341" s="82"/>
      <c r="AO341" s="82"/>
      <c r="AP341" s="31"/>
    </row>
    <row r="342" spans="2:42" s="4" customFormat="1" ht="19.5" customHeight="1">
      <c r="B342" s="53"/>
      <c r="C342" s="562" t="s">
        <v>142</v>
      </c>
      <c r="D342" s="563"/>
      <c r="E342" s="563"/>
      <c r="F342" s="563"/>
      <c r="G342" s="564"/>
      <c r="H342" s="570"/>
      <c r="I342" s="571"/>
      <c r="J342" s="571"/>
      <c r="K342" s="571"/>
      <c r="L342" s="571"/>
      <c r="M342" s="572"/>
      <c r="N342" s="523" t="e">
        <f>H342/H335</f>
        <v>#DIV/0!</v>
      </c>
      <c r="O342" s="524"/>
      <c r="P342" s="560"/>
      <c r="Q342" s="64"/>
      <c r="R342" s="81"/>
      <c r="S342" s="562" t="s">
        <v>142</v>
      </c>
      <c r="T342" s="563"/>
      <c r="U342" s="563"/>
      <c r="V342" s="563"/>
      <c r="W342" s="564"/>
      <c r="X342" s="570"/>
      <c r="Y342" s="571"/>
      <c r="Z342" s="571"/>
      <c r="AA342" s="571"/>
      <c r="AB342" s="571"/>
      <c r="AC342" s="572"/>
      <c r="AD342" s="523" t="e">
        <f>X342/X335</f>
        <v>#DIV/0!</v>
      </c>
      <c r="AE342" s="524"/>
      <c r="AF342" s="524"/>
      <c r="AG342" s="523" t="e">
        <f>X342/H342</f>
        <v>#DIV/0!</v>
      </c>
      <c r="AH342" s="524"/>
      <c r="AI342" s="525"/>
      <c r="AJ342" s="497"/>
      <c r="AK342" s="498"/>
      <c r="AL342" s="498"/>
      <c r="AM342" s="498"/>
      <c r="AN342" s="82"/>
      <c r="AO342" s="82"/>
      <c r="AP342" s="31"/>
    </row>
    <row r="343" spans="2:42" s="4" customFormat="1" ht="19.5" customHeight="1">
      <c r="B343" s="53"/>
      <c r="C343" s="565"/>
      <c r="D343" s="566"/>
      <c r="E343" s="566"/>
      <c r="F343" s="566"/>
      <c r="G343" s="567"/>
      <c r="H343" s="573"/>
      <c r="I343" s="574"/>
      <c r="J343" s="574"/>
      <c r="K343" s="574"/>
      <c r="L343" s="574"/>
      <c r="M343" s="575"/>
      <c r="N343" s="526"/>
      <c r="O343" s="527"/>
      <c r="P343" s="561"/>
      <c r="Q343" s="64"/>
      <c r="R343" s="81"/>
      <c r="S343" s="565"/>
      <c r="T343" s="566"/>
      <c r="U343" s="566"/>
      <c r="V343" s="566"/>
      <c r="W343" s="567"/>
      <c r="X343" s="573"/>
      <c r="Y343" s="574"/>
      <c r="Z343" s="574"/>
      <c r="AA343" s="574"/>
      <c r="AB343" s="574"/>
      <c r="AC343" s="575"/>
      <c r="AD343" s="526"/>
      <c r="AE343" s="527"/>
      <c r="AF343" s="527"/>
      <c r="AG343" s="526"/>
      <c r="AH343" s="527"/>
      <c r="AI343" s="528"/>
      <c r="AJ343" s="497"/>
      <c r="AK343" s="498"/>
      <c r="AL343" s="498"/>
      <c r="AM343" s="498"/>
      <c r="AN343" s="82"/>
      <c r="AO343" s="82"/>
      <c r="AP343" s="31"/>
    </row>
    <row r="344" spans="2:42" s="4" customFormat="1" ht="19.5" customHeight="1">
      <c r="B344" s="53"/>
      <c r="C344" s="484" t="s">
        <v>34</v>
      </c>
      <c r="D344" s="484"/>
      <c r="E344" s="484"/>
      <c r="F344" s="484"/>
      <c r="G344" s="484"/>
      <c r="H344" s="568"/>
      <c r="I344" s="568"/>
      <c r="J344" s="568"/>
      <c r="K344" s="568"/>
      <c r="L344" s="568"/>
      <c r="M344" s="568"/>
      <c r="N344" s="538" t="e">
        <f>H344/$H$335</f>
        <v>#DIV/0!</v>
      </c>
      <c r="O344" s="538"/>
      <c r="P344" s="538"/>
      <c r="Q344" s="64"/>
      <c r="R344" s="81"/>
      <c r="S344" s="454" t="s">
        <v>34</v>
      </c>
      <c r="T344" s="408"/>
      <c r="U344" s="408"/>
      <c r="V344" s="408"/>
      <c r="W344" s="455"/>
      <c r="X344" s="586"/>
      <c r="Y344" s="587"/>
      <c r="Z344" s="587"/>
      <c r="AA344" s="587"/>
      <c r="AB344" s="587"/>
      <c r="AC344" s="588"/>
      <c r="AD344" s="520" t="e">
        <f>X344/$X$335</f>
        <v>#DIV/0!</v>
      </c>
      <c r="AE344" s="521"/>
      <c r="AF344" s="521"/>
      <c r="AG344" s="520" t="e">
        <f>X344/H344</f>
        <v>#DIV/0!</v>
      </c>
      <c r="AH344" s="521"/>
      <c r="AI344" s="522"/>
      <c r="AJ344" s="497"/>
      <c r="AK344" s="498"/>
      <c r="AL344" s="498"/>
      <c r="AM344" s="498"/>
      <c r="AN344" s="82"/>
      <c r="AO344" s="82"/>
      <c r="AP344" s="31"/>
    </row>
    <row r="345" spans="2:42" s="4" customFormat="1" ht="19.5" customHeight="1">
      <c r="B345" s="53"/>
      <c r="C345" s="484" t="s">
        <v>35</v>
      </c>
      <c r="D345" s="484"/>
      <c r="E345" s="484"/>
      <c r="F345" s="484"/>
      <c r="G345" s="484"/>
      <c r="H345" s="568"/>
      <c r="I345" s="568"/>
      <c r="J345" s="568"/>
      <c r="K345" s="568"/>
      <c r="L345" s="568"/>
      <c r="M345" s="568"/>
      <c r="N345" s="538" t="e">
        <f>H345/$H$335</f>
        <v>#DIV/0!</v>
      </c>
      <c r="O345" s="538"/>
      <c r="P345" s="538"/>
      <c r="Q345" s="64"/>
      <c r="R345" s="81"/>
      <c r="S345" s="454" t="s">
        <v>35</v>
      </c>
      <c r="T345" s="408"/>
      <c r="U345" s="408"/>
      <c r="V345" s="408"/>
      <c r="W345" s="455"/>
      <c r="X345" s="586"/>
      <c r="Y345" s="587"/>
      <c r="Z345" s="587"/>
      <c r="AA345" s="587"/>
      <c r="AB345" s="587"/>
      <c r="AC345" s="588"/>
      <c r="AD345" s="520" t="e">
        <f>X345/$X$335</f>
        <v>#DIV/0!</v>
      </c>
      <c r="AE345" s="521"/>
      <c r="AF345" s="521"/>
      <c r="AG345" s="520" t="e">
        <f>X345/H345</f>
        <v>#DIV/0!</v>
      </c>
      <c r="AH345" s="521"/>
      <c r="AI345" s="522"/>
      <c r="AJ345" s="497"/>
      <c r="AK345" s="498"/>
      <c r="AL345" s="498"/>
      <c r="AM345" s="498"/>
      <c r="AN345" s="31"/>
      <c r="AO345" s="31"/>
      <c r="AP345" s="31"/>
    </row>
    <row r="346" spans="2:42" s="4" customFormat="1" ht="19.5" customHeight="1">
      <c r="B346" s="536" t="s">
        <v>179</v>
      </c>
      <c r="C346" s="484"/>
      <c r="D346" s="484"/>
      <c r="E346" s="484"/>
      <c r="F346" s="484"/>
      <c r="G346" s="484"/>
      <c r="H346" s="537">
        <f>SUM(H336:M345)</f>
        <v>0</v>
      </c>
      <c r="I346" s="537"/>
      <c r="J346" s="537"/>
      <c r="K346" s="537"/>
      <c r="L346" s="537"/>
      <c r="M346" s="537"/>
      <c r="N346" s="538" t="e">
        <f>H346/$H$335</f>
        <v>#DIV/0!</v>
      </c>
      <c r="O346" s="538"/>
      <c r="P346" s="538"/>
      <c r="Q346" s="64"/>
      <c r="R346" s="585" t="s">
        <v>179</v>
      </c>
      <c r="S346" s="484"/>
      <c r="T346" s="484"/>
      <c r="U346" s="484"/>
      <c r="V346" s="484"/>
      <c r="W346" s="484"/>
      <c r="X346" s="546">
        <f>SUM(X336:AC345)</f>
        <v>0</v>
      </c>
      <c r="Y346" s="547"/>
      <c r="Z346" s="547"/>
      <c r="AA346" s="547"/>
      <c r="AB346" s="547"/>
      <c r="AC346" s="559"/>
      <c r="AD346" s="520" t="e">
        <f>X346/$X$335</f>
        <v>#DIV/0!</v>
      </c>
      <c r="AE346" s="521"/>
      <c r="AF346" s="521"/>
      <c r="AG346" s="520" t="e">
        <f>X346/H346</f>
        <v>#DIV/0!</v>
      </c>
      <c r="AH346" s="521"/>
      <c r="AI346" s="522"/>
      <c r="AJ346" s="497"/>
      <c r="AK346" s="498"/>
      <c r="AL346" s="498"/>
      <c r="AM346" s="498"/>
      <c r="AN346" s="31"/>
      <c r="AO346" s="31"/>
      <c r="AP346" s="31"/>
    </row>
    <row r="347" spans="2:42" s="4" customFormat="1" ht="19.5" customHeight="1">
      <c r="B347" s="483" t="s">
        <v>162</v>
      </c>
      <c r="C347" s="484"/>
      <c r="D347" s="484"/>
      <c r="E347" s="484"/>
      <c r="F347" s="484"/>
      <c r="G347" s="484"/>
      <c r="H347" s="580">
        <f>H335-H346</f>
        <v>0</v>
      </c>
      <c r="I347" s="580"/>
      <c r="J347" s="580"/>
      <c r="K347" s="580"/>
      <c r="L347" s="580"/>
      <c r="M347" s="580"/>
      <c r="N347" s="538" t="e">
        <f>H347/$H$335</f>
        <v>#DIV/0!</v>
      </c>
      <c r="O347" s="538"/>
      <c r="P347" s="538"/>
      <c r="Q347" s="64"/>
      <c r="R347" s="484" t="s">
        <v>162</v>
      </c>
      <c r="S347" s="484"/>
      <c r="T347" s="484"/>
      <c r="U347" s="484"/>
      <c r="V347" s="484"/>
      <c r="W347" s="484"/>
      <c r="X347" s="582">
        <f>X335-X346</f>
        <v>0</v>
      </c>
      <c r="Y347" s="583"/>
      <c r="Z347" s="583"/>
      <c r="AA347" s="583"/>
      <c r="AB347" s="583"/>
      <c r="AC347" s="584"/>
      <c r="AD347" s="520" t="e">
        <f>X347/$X$335</f>
        <v>#DIV/0!</v>
      </c>
      <c r="AE347" s="521"/>
      <c r="AF347" s="521"/>
      <c r="AG347" s="520" t="e">
        <f>X347/H347</f>
        <v>#DIV/0!</v>
      </c>
      <c r="AH347" s="521"/>
      <c r="AI347" s="522"/>
      <c r="AJ347" s="497"/>
      <c r="AK347" s="498"/>
      <c r="AL347" s="498"/>
      <c r="AM347" s="498"/>
      <c r="AN347" s="31"/>
      <c r="AO347" s="31"/>
      <c r="AP347" s="31"/>
    </row>
    <row r="348" spans="2:42" s="4" customFormat="1" ht="4.5" customHeight="1" thickBot="1">
      <c r="B348" s="127"/>
      <c r="C348" s="128"/>
      <c r="D348" s="128"/>
      <c r="E348" s="128"/>
      <c r="F348" s="128"/>
      <c r="G348" s="128"/>
      <c r="H348" s="71"/>
      <c r="I348" s="71"/>
      <c r="J348" s="71"/>
      <c r="K348" s="71"/>
      <c r="L348" s="71"/>
      <c r="M348" s="71"/>
      <c r="N348" s="72"/>
      <c r="O348" s="72"/>
      <c r="P348" s="72"/>
      <c r="Q348" s="64"/>
      <c r="R348" s="128"/>
      <c r="S348" s="128"/>
      <c r="T348" s="128"/>
      <c r="U348" s="128"/>
      <c r="V348" s="128"/>
      <c r="W348" s="128"/>
      <c r="X348" s="71"/>
      <c r="Y348" s="71"/>
      <c r="Z348" s="71"/>
      <c r="AA348" s="71"/>
      <c r="AB348" s="71"/>
      <c r="AC348" s="71"/>
      <c r="AD348" s="72"/>
      <c r="AE348" s="72"/>
      <c r="AF348" s="72"/>
      <c r="AG348" s="72"/>
      <c r="AH348" s="72"/>
      <c r="AI348" s="73"/>
      <c r="AK348" s="31"/>
      <c r="AL348" s="31"/>
      <c r="AM348" s="31"/>
      <c r="AN348" s="31"/>
      <c r="AO348" s="31"/>
      <c r="AP348" s="31"/>
    </row>
    <row r="349" spans="2:42" s="4" customFormat="1" ht="19.5" customHeight="1">
      <c r="B349" s="55"/>
      <c r="C349" s="577"/>
      <c r="D349" s="578"/>
      <c r="E349" s="578"/>
      <c r="F349" s="578"/>
      <c r="G349" s="578"/>
      <c r="H349" s="579"/>
      <c r="I349" s="539" t="s">
        <v>115</v>
      </c>
      <c r="J349" s="540"/>
      <c r="K349" s="540"/>
      <c r="L349" s="540"/>
      <c r="M349" s="569"/>
      <c r="N349" s="539" t="s">
        <v>116</v>
      </c>
      <c r="O349" s="540"/>
      <c r="P349" s="540"/>
      <c r="Q349" s="540"/>
      <c r="R349" s="541"/>
      <c r="S349" s="581"/>
      <c r="T349" s="540"/>
      <c r="U349" s="540"/>
      <c r="V349" s="540"/>
      <c r="W349" s="540"/>
      <c r="X349" s="569"/>
      <c r="Y349" s="539" t="s">
        <v>117</v>
      </c>
      <c r="Z349" s="540"/>
      <c r="AA349" s="540"/>
      <c r="AB349" s="540"/>
      <c r="AC349" s="569"/>
      <c r="AD349" s="539" t="s">
        <v>118</v>
      </c>
      <c r="AE349" s="540"/>
      <c r="AF349" s="540"/>
      <c r="AG349" s="540"/>
      <c r="AH349" s="541"/>
      <c r="AI349" s="54"/>
      <c r="AJ349" s="497" t="s">
        <v>232</v>
      </c>
      <c r="AK349" s="498"/>
      <c r="AL349" s="498"/>
      <c r="AM349" s="498"/>
      <c r="AN349" s="31"/>
      <c r="AO349" s="31"/>
      <c r="AP349" s="31"/>
    </row>
    <row r="350" spans="2:42" s="4" customFormat="1" ht="19.5" customHeight="1">
      <c r="B350" s="55"/>
      <c r="C350" s="447" t="s">
        <v>119</v>
      </c>
      <c r="D350" s="408"/>
      <c r="E350" s="408"/>
      <c r="F350" s="408"/>
      <c r="G350" s="408"/>
      <c r="H350" s="455"/>
      <c r="I350" s="529">
        <f>H335</f>
        <v>0</v>
      </c>
      <c r="J350" s="530"/>
      <c r="K350" s="530"/>
      <c r="L350" s="530"/>
      <c r="M350" s="531"/>
      <c r="N350" s="529">
        <f>X335</f>
        <v>0</v>
      </c>
      <c r="O350" s="530"/>
      <c r="P350" s="530"/>
      <c r="Q350" s="530"/>
      <c r="R350" s="558"/>
      <c r="S350" s="447" t="s">
        <v>122</v>
      </c>
      <c r="T350" s="408"/>
      <c r="U350" s="408"/>
      <c r="V350" s="408"/>
      <c r="W350" s="408"/>
      <c r="X350" s="455"/>
      <c r="Y350" s="532"/>
      <c r="Z350" s="533"/>
      <c r="AA350" s="533"/>
      <c r="AB350" s="533"/>
      <c r="AC350" s="534"/>
      <c r="AD350" s="532"/>
      <c r="AE350" s="533"/>
      <c r="AF350" s="533"/>
      <c r="AG350" s="533"/>
      <c r="AH350" s="535"/>
      <c r="AI350" s="54"/>
      <c r="AJ350" s="497"/>
      <c r="AK350" s="498"/>
      <c r="AL350" s="498"/>
      <c r="AM350" s="498"/>
      <c r="AN350" s="31"/>
      <c r="AO350" s="31"/>
      <c r="AP350" s="31"/>
    </row>
    <row r="351" spans="2:42" s="4" customFormat="1" ht="19.5" customHeight="1">
      <c r="B351" s="55"/>
      <c r="C351" s="447" t="s">
        <v>120</v>
      </c>
      <c r="D351" s="408"/>
      <c r="E351" s="408"/>
      <c r="F351" s="408"/>
      <c r="G351" s="408"/>
      <c r="H351" s="455"/>
      <c r="I351" s="529">
        <f>H346</f>
        <v>0</v>
      </c>
      <c r="J351" s="530"/>
      <c r="K351" s="530"/>
      <c r="L351" s="530"/>
      <c r="M351" s="531"/>
      <c r="N351" s="529">
        <f>X346</f>
        <v>0</v>
      </c>
      <c r="O351" s="530"/>
      <c r="P351" s="530"/>
      <c r="Q351" s="530"/>
      <c r="R351" s="558"/>
      <c r="S351" s="447" t="s">
        <v>120</v>
      </c>
      <c r="T351" s="408"/>
      <c r="U351" s="408"/>
      <c r="V351" s="408"/>
      <c r="W351" s="408"/>
      <c r="X351" s="455"/>
      <c r="Y351" s="546">
        <f>Y350*Y352</f>
        <v>0</v>
      </c>
      <c r="Z351" s="547"/>
      <c r="AA351" s="547"/>
      <c r="AB351" s="547"/>
      <c r="AC351" s="559"/>
      <c r="AD351" s="546">
        <f>AD350*AD352</f>
        <v>0</v>
      </c>
      <c r="AE351" s="547"/>
      <c r="AF351" s="547"/>
      <c r="AG351" s="547"/>
      <c r="AH351" s="548"/>
      <c r="AI351" s="93"/>
      <c r="AJ351" s="497"/>
      <c r="AK351" s="498"/>
      <c r="AL351" s="498"/>
      <c r="AM351" s="498"/>
      <c r="AN351" s="31"/>
      <c r="AO351" s="31"/>
      <c r="AP351" s="31"/>
    </row>
    <row r="352" spans="2:42" s="4" customFormat="1" ht="19.5" customHeight="1">
      <c r="B352" s="55"/>
      <c r="C352" s="447" t="s">
        <v>121</v>
      </c>
      <c r="D352" s="408"/>
      <c r="E352" s="408"/>
      <c r="F352" s="408"/>
      <c r="G352" s="408"/>
      <c r="H352" s="455"/>
      <c r="I352" s="551" t="e">
        <f>N346</f>
        <v>#DIV/0!</v>
      </c>
      <c r="J352" s="552"/>
      <c r="K352" s="552"/>
      <c r="L352" s="552"/>
      <c r="M352" s="553"/>
      <c r="N352" s="551" t="e">
        <f>AD346</f>
        <v>#DIV/0!</v>
      </c>
      <c r="O352" s="552"/>
      <c r="P352" s="552"/>
      <c r="Q352" s="552"/>
      <c r="R352" s="554"/>
      <c r="S352" s="447" t="s">
        <v>123</v>
      </c>
      <c r="T352" s="408"/>
      <c r="U352" s="408"/>
      <c r="V352" s="408"/>
      <c r="W352" s="408"/>
      <c r="X352" s="455"/>
      <c r="Y352" s="513"/>
      <c r="Z352" s="514"/>
      <c r="AA352" s="514"/>
      <c r="AB352" s="514"/>
      <c r="AC352" s="515"/>
      <c r="AD352" s="555"/>
      <c r="AE352" s="556"/>
      <c r="AF352" s="556"/>
      <c r="AG352" s="556"/>
      <c r="AH352" s="557"/>
      <c r="AI352" s="93"/>
      <c r="AJ352" s="497"/>
      <c r="AK352" s="498"/>
      <c r="AL352" s="498"/>
      <c r="AM352" s="498"/>
      <c r="AN352" s="31"/>
      <c r="AO352" s="31"/>
      <c r="AP352" s="31"/>
    </row>
    <row r="353" spans="2:42" s="4" customFormat="1" ht="19.5" customHeight="1" thickBot="1">
      <c r="B353" s="55"/>
      <c r="C353" s="506" t="s">
        <v>163</v>
      </c>
      <c r="D353" s="507"/>
      <c r="E353" s="507"/>
      <c r="F353" s="507"/>
      <c r="G353" s="507"/>
      <c r="H353" s="508"/>
      <c r="I353" s="509">
        <f>H347</f>
        <v>0</v>
      </c>
      <c r="J353" s="510"/>
      <c r="K353" s="510"/>
      <c r="L353" s="510"/>
      <c r="M353" s="511"/>
      <c r="N353" s="509">
        <f>X347</f>
        <v>0</v>
      </c>
      <c r="O353" s="510"/>
      <c r="P353" s="510"/>
      <c r="Q353" s="510"/>
      <c r="R353" s="512"/>
      <c r="S353" s="506" t="s">
        <v>163</v>
      </c>
      <c r="T353" s="507"/>
      <c r="U353" s="507"/>
      <c r="V353" s="507"/>
      <c r="W353" s="507"/>
      <c r="X353" s="508"/>
      <c r="Y353" s="509">
        <f>Y350-Y351</f>
        <v>0</v>
      </c>
      <c r="Z353" s="510"/>
      <c r="AA353" s="510"/>
      <c r="AB353" s="510"/>
      <c r="AC353" s="511"/>
      <c r="AD353" s="509">
        <f>AD350-AD351</f>
        <v>0</v>
      </c>
      <c r="AE353" s="510"/>
      <c r="AF353" s="510"/>
      <c r="AG353" s="510"/>
      <c r="AH353" s="512"/>
      <c r="AI353" s="93"/>
      <c r="AJ353" s="497"/>
      <c r="AK353" s="498"/>
      <c r="AL353" s="498"/>
      <c r="AM353" s="498"/>
      <c r="AN353" s="31"/>
      <c r="AO353" s="31"/>
      <c r="AP353" s="31"/>
    </row>
    <row r="354" spans="2:42" s="4" customFormat="1" ht="4.5" customHeight="1" thickBot="1">
      <c r="B354" s="74"/>
      <c r="C354" s="75"/>
      <c r="D354" s="75"/>
      <c r="E354" s="75"/>
      <c r="F354" s="76"/>
      <c r="G354" s="77"/>
      <c r="H354" s="77"/>
      <c r="I354" s="77"/>
      <c r="J354" s="77"/>
      <c r="K354" s="77"/>
      <c r="L354" s="77"/>
      <c r="M354" s="78"/>
      <c r="N354" s="78"/>
      <c r="O354" s="78"/>
      <c r="P354" s="78"/>
      <c r="Q354" s="78"/>
      <c r="R354" s="78"/>
      <c r="S354" s="79"/>
      <c r="T354" s="79"/>
      <c r="U354" s="79"/>
      <c r="V354" s="79"/>
      <c r="W354" s="79"/>
      <c r="X354" s="79"/>
      <c r="Y354" s="79"/>
      <c r="Z354" s="68"/>
      <c r="AA354" s="68"/>
      <c r="AB354" s="68"/>
      <c r="AC354" s="68"/>
      <c r="AD354" s="68"/>
      <c r="AE354" s="79"/>
      <c r="AF354" s="79"/>
      <c r="AG354" s="79"/>
      <c r="AH354" s="79"/>
      <c r="AI354" s="80"/>
      <c r="AJ354" s="497"/>
      <c r="AK354" s="498"/>
      <c r="AL354" s="498"/>
      <c r="AM354" s="498"/>
      <c r="AN354" s="31"/>
      <c r="AO354" s="31"/>
      <c r="AP354" s="31"/>
    </row>
    <row r="355" spans="2:42" s="4" customFormat="1" ht="19.5" customHeight="1">
      <c r="B355" s="516" t="s">
        <v>146</v>
      </c>
      <c r="C355" s="517"/>
      <c r="D355" s="517"/>
      <c r="E355" s="517"/>
      <c r="F355" s="517"/>
      <c r="G355" s="517"/>
      <c r="H355" s="517"/>
      <c r="I355" s="517"/>
      <c r="J355" s="517"/>
      <c r="K355" s="517"/>
      <c r="L355" s="517"/>
      <c r="M355" s="518">
        <f>X335</f>
        <v>0</v>
      </c>
      <c r="N355" s="518"/>
      <c r="O355" s="518"/>
      <c r="P355" s="518"/>
      <c r="Q355" s="518"/>
      <c r="R355" s="519" t="s">
        <v>164</v>
      </c>
      <c r="S355" s="519"/>
      <c r="T355" s="519"/>
      <c r="U355" s="576">
        <f>X347</f>
        <v>0</v>
      </c>
      <c r="V355" s="576"/>
      <c r="W355" s="576"/>
      <c r="X355" s="576"/>
      <c r="Y355" s="576"/>
      <c r="Z355" s="549" t="s">
        <v>52</v>
      </c>
      <c r="AA355" s="549"/>
      <c r="AB355" s="549"/>
      <c r="AC355" s="549"/>
      <c r="AD355" s="549"/>
      <c r="AE355" s="549"/>
      <c r="AF355" s="549"/>
      <c r="AG355" s="549"/>
      <c r="AH355" s="549"/>
      <c r="AI355" s="550"/>
      <c r="AJ355" s="497"/>
      <c r="AK355" s="498"/>
      <c r="AL355" s="498"/>
      <c r="AM355" s="498"/>
      <c r="AN355" s="31"/>
      <c r="AO355" s="31"/>
      <c r="AP355" s="31"/>
    </row>
    <row r="356" spans="2:42" s="4" customFormat="1" ht="30" customHeight="1">
      <c r="B356" s="503" t="s">
        <v>225</v>
      </c>
      <c r="C356" s="504"/>
      <c r="D356" s="504"/>
      <c r="E356" s="504"/>
      <c r="F356" s="504"/>
      <c r="G356" s="504"/>
      <c r="H356" s="504"/>
      <c r="I356" s="504"/>
      <c r="J356" s="504"/>
      <c r="K356" s="504"/>
      <c r="L356" s="504"/>
      <c r="M356" s="504"/>
      <c r="N356" s="504"/>
      <c r="O356" s="504"/>
      <c r="P356" s="504"/>
      <c r="Q356" s="504"/>
      <c r="R356" s="504"/>
      <c r="S356" s="504"/>
      <c r="T356" s="504"/>
      <c r="U356" s="504"/>
      <c r="V356" s="504"/>
      <c r="W356" s="504"/>
      <c r="X356" s="504"/>
      <c r="Y356" s="504"/>
      <c r="Z356" s="504"/>
      <c r="AA356" s="504"/>
      <c r="AB356" s="504"/>
      <c r="AC356" s="504"/>
      <c r="AD356" s="504"/>
      <c r="AE356" s="504"/>
      <c r="AF356" s="504"/>
      <c r="AG356" s="504"/>
      <c r="AH356" s="504"/>
      <c r="AI356" s="505"/>
      <c r="AJ356" s="497"/>
      <c r="AK356" s="498"/>
      <c r="AL356" s="498"/>
      <c r="AM356" s="498"/>
      <c r="AN356" s="31"/>
      <c r="AO356" s="31"/>
      <c r="AP356" s="31"/>
    </row>
    <row r="357" spans="2:42" s="4" customFormat="1" ht="19.5" customHeight="1">
      <c r="B357" s="433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  <c r="O357" s="434"/>
      <c r="P357" s="434"/>
      <c r="Q357" s="434"/>
      <c r="R357" s="434"/>
      <c r="S357" s="434"/>
      <c r="T357" s="434"/>
      <c r="U357" s="434"/>
      <c r="V357" s="434"/>
      <c r="W357" s="434"/>
      <c r="X357" s="434"/>
      <c r="Y357" s="434"/>
      <c r="Z357" s="434"/>
      <c r="AA357" s="434"/>
      <c r="AB357" s="434"/>
      <c r="AC357" s="434"/>
      <c r="AD357" s="434"/>
      <c r="AE357" s="434"/>
      <c r="AF357" s="434"/>
      <c r="AG357" s="434"/>
      <c r="AH357" s="434"/>
      <c r="AI357" s="435"/>
      <c r="AJ357" s="499" t="s">
        <v>209</v>
      </c>
      <c r="AK357" s="500"/>
      <c r="AL357" s="500"/>
      <c r="AM357" s="500"/>
      <c r="AN357" s="31"/>
      <c r="AO357" s="31"/>
      <c r="AP357" s="31"/>
    </row>
    <row r="358" spans="2:42" s="4" customFormat="1" ht="19.5" customHeight="1">
      <c r="B358" s="433"/>
      <c r="C358" s="434"/>
      <c r="D358" s="434"/>
      <c r="E358" s="434"/>
      <c r="F358" s="434"/>
      <c r="G358" s="434"/>
      <c r="H358" s="434"/>
      <c r="I358" s="434"/>
      <c r="J358" s="434"/>
      <c r="K358" s="434"/>
      <c r="L358" s="434"/>
      <c r="M358" s="434"/>
      <c r="N358" s="434"/>
      <c r="O358" s="434"/>
      <c r="P358" s="434"/>
      <c r="Q358" s="434"/>
      <c r="R358" s="434"/>
      <c r="S358" s="434"/>
      <c r="T358" s="434"/>
      <c r="U358" s="434"/>
      <c r="V358" s="434"/>
      <c r="W358" s="434"/>
      <c r="X358" s="434"/>
      <c r="Y358" s="434"/>
      <c r="Z358" s="434"/>
      <c r="AA358" s="434"/>
      <c r="AB358" s="434"/>
      <c r="AC358" s="434"/>
      <c r="AD358" s="434"/>
      <c r="AE358" s="434"/>
      <c r="AF358" s="434"/>
      <c r="AG358" s="434"/>
      <c r="AH358" s="434"/>
      <c r="AI358" s="435"/>
      <c r="AJ358" s="499"/>
      <c r="AK358" s="500"/>
      <c r="AL358" s="500"/>
      <c r="AM358" s="500"/>
      <c r="AN358" s="31"/>
      <c r="AO358" s="31"/>
      <c r="AP358" s="31"/>
    </row>
    <row r="359" spans="2:42" s="4" customFormat="1" ht="19.5" customHeight="1">
      <c r="B359" s="433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  <c r="O359" s="434"/>
      <c r="P359" s="434"/>
      <c r="Q359" s="434"/>
      <c r="R359" s="434"/>
      <c r="S359" s="434"/>
      <c r="T359" s="434"/>
      <c r="U359" s="434"/>
      <c r="V359" s="434"/>
      <c r="W359" s="434"/>
      <c r="X359" s="434"/>
      <c r="Y359" s="434"/>
      <c r="Z359" s="434"/>
      <c r="AA359" s="434"/>
      <c r="AB359" s="434"/>
      <c r="AC359" s="434"/>
      <c r="AD359" s="434"/>
      <c r="AE359" s="434"/>
      <c r="AF359" s="434"/>
      <c r="AG359" s="434"/>
      <c r="AH359" s="434"/>
      <c r="AI359" s="435"/>
      <c r="AJ359" s="499"/>
      <c r="AK359" s="500"/>
      <c r="AL359" s="500"/>
      <c r="AM359" s="500"/>
      <c r="AN359" s="31"/>
      <c r="AO359" s="31"/>
      <c r="AP359" s="31"/>
    </row>
    <row r="360" spans="2:42" s="4" customFormat="1" ht="19.5" customHeight="1">
      <c r="B360" s="433"/>
      <c r="C360" s="434"/>
      <c r="D360" s="434"/>
      <c r="E360" s="434"/>
      <c r="F360" s="434"/>
      <c r="G360" s="434"/>
      <c r="H360" s="434"/>
      <c r="I360" s="434"/>
      <c r="J360" s="434"/>
      <c r="K360" s="434"/>
      <c r="L360" s="434"/>
      <c r="M360" s="434"/>
      <c r="N360" s="434"/>
      <c r="O360" s="434"/>
      <c r="P360" s="434"/>
      <c r="Q360" s="434"/>
      <c r="R360" s="434"/>
      <c r="S360" s="434"/>
      <c r="T360" s="434"/>
      <c r="U360" s="434"/>
      <c r="V360" s="434"/>
      <c r="W360" s="434"/>
      <c r="X360" s="434"/>
      <c r="Y360" s="434"/>
      <c r="Z360" s="434"/>
      <c r="AA360" s="434"/>
      <c r="AB360" s="434"/>
      <c r="AC360" s="434"/>
      <c r="AD360" s="434"/>
      <c r="AE360" s="434"/>
      <c r="AF360" s="434"/>
      <c r="AG360" s="434"/>
      <c r="AH360" s="434"/>
      <c r="AI360" s="435"/>
      <c r="AJ360" s="499"/>
      <c r="AK360" s="500"/>
      <c r="AL360" s="500"/>
      <c r="AM360" s="500"/>
      <c r="AN360" s="31"/>
      <c r="AO360" s="31"/>
      <c r="AP360" s="31"/>
    </row>
    <row r="361" spans="2:42" s="4" customFormat="1" ht="19.5" customHeight="1">
      <c r="B361" s="433"/>
      <c r="C361" s="434"/>
      <c r="D361" s="434"/>
      <c r="E361" s="434"/>
      <c r="F361" s="434"/>
      <c r="G361" s="434"/>
      <c r="H361" s="434"/>
      <c r="I361" s="434"/>
      <c r="J361" s="434"/>
      <c r="K361" s="434"/>
      <c r="L361" s="434"/>
      <c r="M361" s="434"/>
      <c r="N361" s="434"/>
      <c r="O361" s="434"/>
      <c r="P361" s="434"/>
      <c r="Q361" s="434"/>
      <c r="R361" s="434"/>
      <c r="S361" s="434"/>
      <c r="T361" s="434"/>
      <c r="U361" s="434"/>
      <c r="V361" s="434"/>
      <c r="W361" s="434"/>
      <c r="X361" s="434"/>
      <c r="Y361" s="434"/>
      <c r="Z361" s="434"/>
      <c r="AA361" s="434"/>
      <c r="AB361" s="434"/>
      <c r="AC361" s="434"/>
      <c r="AD361" s="434"/>
      <c r="AE361" s="434"/>
      <c r="AF361" s="434"/>
      <c r="AG361" s="434"/>
      <c r="AH361" s="434"/>
      <c r="AI361" s="435"/>
      <c r="AJ361" s="499"/>
      <c r="AK361" s="500"/>
      <c r="AL361" s="500"/>
      <c r="AM361" s="500"/>
      <c r="AN361" s="31"/>
      <c r="AO361" s="31"/>
      <c r="AP361" s="31"/>
    </row>
    <row r="362" spans="2:42" s="4" customFormat="1" ht="19.5" customHeight="1">
      <c r="B362" s="433"/>
      <c r="C362" s="434"/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N362" s="434"/>
      <c r="O362" s="434"/>
      <c r="P362" s="434"/>
      <c r="Q362" s="434"/>
      <c r="R362" s="434"/>
      <c r="S362" s="434"/>
      <c r="T362" s="434"/>
      <c r="U362" s="434"/>
      <c r="V362" s="434"/>
      <c r="W362" s="434"/>
      <c r="X362" s="434"/>
      <c r="Y362" s="434"/>
      <c r="Z362" s="434"/>
      <c r="AA362" s="434"/>
      <c r="AB362" s="434"/>
      <c r="AC362" s="434"/>
      <c r="AD362" s="434"/>
      <c r="AE362" s="434"/>
      <c r="AF362" s="434"/>
      <c r="AG362" s="434"/>
      <c r="AH362" s="434"/>
      <c r="AI362" s="435"/>
      <c r="AJ362" s="499"/>
      <c r="AK362" s="500"/>
      <c r="AL362" s="500"/>
      <c r="AM362" s="500"/>
      <c r="AN362" s="31"/>
      <c r="AO362" s="31"/>
      <c r="AP362" s="31"/>
    </row>
    <row r="363" spans="2:42" s="4" customFormat="1" ht="19.5" customHeight="1">
      <c r="B363" s="433"/>
      <c r="C363" s="434"/>
      <c r="D363" s="434"/>
      <c r="E363" s="434"/>
      <c r="F363" s="434"/>
      <c r="G363" s="434"/>
      <c r="H363" s="434"/>
      <c r="I363" s="434"/>
      <c r="J363" s="434"/>
      <c r="K363" s="434"/>
      <c r="L363" s="434"/>
      <c r="M363" s="434"/>
      <c r="N363" s="434"/>
      <c r="O363" s="434"/>
      <c r="P363" s="434"/>
      <c r="Q363" s="434"/>
      <c r="R363" s="434"/>
      <c r="S363" s="434"/>
      <c r="T363" s="434"/>
      <c r="U363" s="434"/>
      <c r="V363" s="434"/>
      <c r="W363" s="434"/>
      <c r="X363" s="434"/>
      <c r="Y363" s="434"/>
      <c r="Z363" s="434"/>
      <c r="AA363" s="434"/>
      <c r="AB363" s="434"/>
      <c r="AC363" s="434"/>
      <c r="AD363" s="434"/>
      <c r="AE363" s="434"/>
      <c r="AF363" s="434"/>
      <c r="AG363" s="434"/>
      <c r="AH363" s="434"/>
      <c r="AI363" s="435"/>
      <c r="AJ363" s="499"/>
      <c r="AK363" s="500"/>
      <c r="AL363" s="500"/>
      <c r="AM363" s="500"/>
      <c r="AN363" s="31"/>
      <c r="AO363" s="31"/>
      <c r="AP363" s="31"/>
    </row>
    <row r="364" spans="2:42" s="4" customFormat="1" ht="19.5" customHeight="1">
      <c r="B364" s="433"/>
      <c r="C364" s="434"/>
      <c r="D364" s="434"/>
      <c r="E364" s="434"/>
      <c r="F364" s="434"/>
      <c r="G364" s="434"/>
      <c r="H364" s="434"/>
      <c r="I364" s="434"/>
      <c r="J364" s="434"/>
      <c r="K364" s="434"/>
      <c r="L364" s="434"/>
      <c r="M364" s="434"/>
      <c r="N364" s="434"/>
      <c r="O364" s="434"/>
      <c r="P364" s="434"/>
      <c r="Q364" s="434"/>
      <c r="R364" s="434"/>
      <c r="S364" s="434"/>
      <c r="T364" s="434"/>
      <c r="U364" s="434"/>
      <c r="V364" s="434"/>
      <c r="W364" s="434"/>
      <c r="X364" s="434"/>
      <c r="Y364" s="434"/>
      <c r="Z364" s="434"/>
      <c r="AA364" s="434"/>
      <c r="AB364" s="434"/>
      <c r="AC364" s="434"/>
      <c r="AD364" s="434"/>
      <c r="AE364" s="434"/>
      <c r="AF364" s="434"/>
      <c r="AG364" s="434"/>
      <c r="AH364" s="434"/>
      <c r="AI364" s="435"/>
      <c r="AJ364" s="499"/>
      <c r="AK364" s="500"/>
      <c r="AL364" s="500"/>
      <c r="AM364" s="500"/>
      <c r="AN364" s="31"/>
      <c r="AO364" s="31"/>
      <c r="AP364" s="31"/>
    </row>
    <row r="365" spans="2:42" s="4" customFormat="1" ht="19.5" customHeight="1">
      <c r="B365" s="433"/>
      <c r="C365" s="434"/>
      <c r="D365" s="434"/>
      <c r="E365" s="434"/>
      <c r="F365" s="434"/>
      <c r="G365" s="434"/>
      <c r="H365" s="434"/>
      <c r="I365" s="434"/>
      <c r="J365" s="434"/>
      <c r="K365" s="434"/>
      <c r="L365" s="434"/>
      <c r="M365" s="434"/>
      <c r="N365" s="434"/>
      <c r="O365" s="434"/>
      <c r="P365" s="434"/>
      <c r="Q365" s="434"/>
      <c r="R365" s="434"/>
      <c r="S365" s="434"/>
      <c r="T365" s="434"/>
      <c r="U365" s="434"/>
      <c r="V365" s="434"/>
      <c r="W365" s="434"/>
      <c r="X365" s="434"/>
      <c r="Y365" s="434"/>
      <c r="Z365" s="434"/>
      <c r="AA365" s="434"/>
      <c r="AB365" s="434"/>
      <c r="AC365" s="434"/>
      <c r="AD365" s="434"/>
      <c r="AE365" s="434"/>
      <c r="AF365" s="434"/>
      <c r="AG365" s="434"/>
      <c r="AH365" s="434"/>
      <c r="AI365" s="435"/>
      <c r="AJ365" s="499"/>
      <c r="AK365" s="500"/>
      <c r="AL365" s="500"/>
      <c r="AM365" s="500"/>
      <c r="AN365" s="31"/>
      <c r="AO365" s="31"/>
      <c r="AP365" s="31"/>
    </row>
    <row r="366" spans="2:42" s="4" customFormat="1" ht="19.5" customHeight="1">
      <c r="B366" s="433"/>
      <c r="C366" s="434"/>
      <c r="D366" s="434"/>
      <c r="E366" s="434"/>
      <c r="F366" s="434"/>
      <c r="G366" s="434"/>
      <c r="H366" s="434"/>
      <c r="I366" s="434"/>
      <c r="J366" s="434"/>
      <c r="K366" s="434"/>
      <c r="L366" s="434"/>
      <c r="M366" s="434"/>
      <c r="N366" s="434"/>
      <c r="O366" s="434"/>
      <c r="P366" s="434"/>
      <c r="Q366" s="434"/>
      <c r="R366" s="434"/>
      <c r="S366" s="434"/>
      <c r="T366" s="434"/>
      <c r="U366" s="434"/>
      <c r="V366" s="434"/>
      <c r="W366" s="434"/>
      <c r="X366" s="434"/>
      <c r="Y366" s="434"/>
      <c r="Z366" s="434"/>
      <c r="AA366" s="434"/>
      <c r="AB366" s="434"/>
      <c r="AC366" s="434"/>
      <c r="AD366" s="434"/>
      <c r="AE366" s="434"/>
      <c r="AF366" s="434"/>
      <c r="AG366" s="434"/>
      <c r="AH366" s="434"/>
      <c r="AI366" s="435"/>
      <c r="AJ366" s="499"/>
      <c r="AK366" s="500"/>
      <c r="AL366" s="500"/>
      <c r="AM366" s="500"/>
      <c r="AN366" s="31"/>
      <c r="AO366" s="31"/>
      <c r="AP366" s="31"/>
    </row>
    <row r="367" spans="2:42" s="4" customFormat="1" ht="19.5" customHeight="1">
      <c r="B367" s="433"/>
      <c r="C367" s="434"/>
      <c r="D367" s="434"/>
      <c r="E367" s="434"/>
      <c r="F367" s="434"/>
      <c r="G367" s="434"/>
      <c r="H367" s="434"/>
      <c r="I367" s="434"/>
      <c r="J367" s="434"/>
      <c r="K367" s="434"/>
      <c r="L367" s="434"/>
      <c r="M367" s="434"/>
      <c r="N367" s="434"/>
      <c r="O367" s="434"/>
      <c r="P367" s="434"/>
      <c r="Q367" s="434"/>
      <c r="R367" s="434"/>
      <c r="S367" s="434"/>
      <c r="T367" s="434"/>
      <c r="U367" s="434"/>
      <c r="V367" s="434"/>
      <c r="W367" s="434"/>
      <c r="X367" s="434"/>
      <c r="Y367" s="434"/>
      <c r="Z367" s="434"/>
      <c r="AA367" s="434"/>
      <c r="AB367" s="434"/>
      <c r="AC367" s="434"/>
      <c r="AD367" s="434"/>
      <c r="AE367" s="434"/>
      <c r="AF367" s="434"/>
      <c r="AG367" s="434"/>
      <c r="AH367" s="434"/>
      <c r="AI367" s="435"/>
      <c r="AJ367" s="499"/>
      <c r="AK367" s="500"/>
      <c r="AL367" s="500"/>
      <c r="AM367" s="500"/>
      <c r="AN367" s="31"/>
      <c r="AO367" s="31"/>
      <c r="AP367" s="31"/>
    </row>
    <row r="368" spans="2:42" s="44" customFormat="1" ht="19.5" customHeight="1">
      <c r="B368" s="436"/>
      <c r="C368" s="437"/>
      <c r="D368" s="437"/>
      <c r="E368" s="437"/>
      <c r="F368" s="437"/>
      <c r="G368" s="437"/>
      <c r="H368" s="437"/>
      <c r="I368" s="437"/>
      <c r="J368" s="437"/>
      <c r="K368" s="437"/>
      <c r="L368" s="437"/>
      <c r="M368" s="437"/>
      <c r="N368" s="437"/>
      <c r="O368" s="437"/>
      <c r="P368" s="437"/>
      <c r="Q368" s="437"/>
      <c r="R368" s="437"/>
      <c r="S368" s="437"/>
      <c r="T368" s="437"/>
      <c r="U368" s="437"/>
      <c r="V368" s="437"/>
      <c r="W368" s="437"/>
      <c r="X368" s="437"/>
      <c r="Y368" s="437"/>
      <c r="Z368" s="437"/>
      <c r="AA368" s="437"/>
      <c r="AB368" s="437"/>
      <c r="AC368" s="437"/>
      <c r="AD368" s="437"/>
      <c r="AE368" s="437"/>
      <c r="AF368" s="437"/>
      <c r="AG368" s="437"/>
      <c r="AH368" s="437"/>
      <c r="AI368" s="438"/>
      <c r="AJ368" s="499"/>
      <c r="AK368" s="500"/>
      <c r="AL368" s="500"/>
      <c r="AM368" s="500"/>
      <c r="AN368" s="64"/>
      <c r="AO368" s="64"/>
      <c r="AP368" s="64"/>
    </row>
    <row r="369" spans="2:42" s="44" customFormat="1" ht="19.5" customHeight="1">
      <c r="B369" s="623">
        <f>B328</f>
        <v>0</v>
      </c>
      <c r="C369" s="624"/>
      <c r="D369" s="624"/>
      <c r="E369" s="624"/>
      <c r="F369" s="624"/>
      <c r="G369" s="624"/>
      <c r="H369" s="624"/>
      <c r="I369" s="624"/>
      <c r="J369" s="624"/>
      <c r="K369" s="624"/>
      <c r="L369" s="624"/>
      <c r="M369" s="624"/>
      <c r="N369" s="624"/>
      <c r="O369" s="624"/>
      <c r="P369" s="624"/>
      <c r="Q369" s="624"/>
      <c r="R369" s="624"/>
      <c r="S369" s="624"/>
      <c r="T369" s="624"/>
      <c r="U369" s="624"/>
      <c r="V369" s="624"/>
      <c r="W369" s="624"/>
      <c r="X369" s="624"/>
      <c r="Y369" s="624"/>
      <c r="Z369" s="625" t="s">
        <v>183</v>
      </c>
      <c r="AA369" s="625"/>
      <c r="AB369" s="625"/>
      <c r="AC369" s="625"/>
      <c r="AD369" s="625"/>
      <c r="AE369" s="625"/>
      <c r="AF369" s="625"/>
      <c r="AG369" s="625"/>
      <c r="AH369" s="625"/>
      <c r="AI369" s="626"/>
      <c r="AJ369" s="96"/>
      <c r="AK369" s="64"/>
      <c r="AL369" s="64"/>
      <c r="AM369" s="64"/>
      <c r="AN369" s="64"/>
      <c r="AO369" s="64"/>
      <c r="AP369" s="64"/>
    </row>
    <row r="370" spans="2:42" s="44" customFormat="1" ht="19.5" customHeight="1">
      <c r="B370" s="627" t="s">
        <v>140</v>
      </c>
      <c r="C370" s="628"/>
      <c r="D370" s="628"/>
      <c r="E370" s="628"/>
      <c r="F370" s="628"/>
      <c r="G370" s="628"/>
      <c r="H370" s="628"/>
      <c r="I370" s="628"/>
      <c r="J370" s="628"/>
      <c r="K370" s="628"/>
      <c r="L370" s="628"/>
      <c r="M370" s="628"/>
      <c r="N370" s="628"/>
      <c r="O370" s="628"/>
      <c r="P370" s="628"/>
      <c r="Q370" s="628"/>
      <c r="R370" s="628"/>
      <c r="S370" s="628"/>
      <c r="T370" s="628"/>
      <c r="U370" s="628"/>
      <c r="V370" s="628"/>
      <c r="W370" s="628"/>
      <c r="X370" s="628"/>
      <c r="Y370" s="628"/>
      <c r="Z370" s="628"/>
      <c r="AA370" s="628"/>
      <c r="AB370" s="628"/>
      <c r="AC370" s="628"/>
      <c r="AD370" s="628"/>
      <c r="AE370" s="628"/>
      <c r="AF370" s="628"/>
      <c r="AG370" s="628"/>
      <c r="AH370" s="628"/>
      <c r="AI370" s="629"/>
      <c r="AK370" s="64"/>
      <c r="AL370" s="64"/>
      <c r="AM370" s="64"/>
      <c r="AN370" s="64"/>
      <c r="AO370" s="64"/>
      <c r="AP370" s="64"/>
    </row>
    <row r="371" spans="2:42" s="44" customFormat="1" ht="19.5" customHeight="1">
      <c r="B371" s="542" t="s">
        <v>148</v>
      </c>
      <c r="C371" s="463"/>
      <c r="D371" s="463"/>
      <c r="E371" s="463"/>
      <c r="F371" s="463"/>
      <c r="G371" s="463"/>
      <c r="H371" s="463"/>
      <c r="I371" s="463"/>
      <c r="J371" s="463"/>
      <c r="K371" s="463"/>
      <c r="L371" s="463"/>
      <c r="M371" s="543">
        <f>Y350</f>
        <v>0</v>
      </c>
      <c r="N371" s="543"/>
      <c r="O371" s="543"/>
      <c r="P371" s="543"/>
      <c r="Q371" s="543"/>
      <c r="R371" s="544" t="s">
        <v>164</v>
      </c>
      <c r="S371" s="544"/>
      <c r="T371" s="544"/>
      <c r="U371" s="545">
        <f>Y353</f>
        <v>0</v>
      </c>
      <c r="V371" s="545"/>
      <c r="W371" s="545"/>
      <c r="X371" s="545"/>
      <c r="Y371" s="545"/>
      <c r="Z371" s="463" t="s">
        <v>124</v>
      </c>
      <c r="AA371" s="463"/>
      <c r="AB371" s="463"/>
      <c r="AC371" s="463"/>
      <c r="AD371" s="463"/>
      <c r="AE371" s="463"/>
      <c r="AF371" s="463"/>
      <c r="AG371" s="463"/>
      <c r="AH371" s="463"/>
      <c r="AI371" s="605"/>
      <c r="AK371" s="64"/>
      <c r="AL371" s="64"/>
      <c r="AM371" s="64"/>
      <c r="AN371" s="64"/>
      <c r="AO371" s="64"/>
      <c r="AP371" s="64"/>
    </row>
    <row r="372" spans="2:42" s="44" customFormat="1" ht="19.5" customHeight="1">
      <c r="B372" s="433"/>
      <c r="C372" s="434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  <c r="O372" s="434"/>
      <c r="P372" s="434"/>
      <c r="Q372" s="434"/>
      <c r="R372" s="434"/>
      <c r="S372" s="434"/>
      <c r="T372" s="434"/>
      <c r="U372" s="434"/>
      <c r="V372" s="434"/>
      <c r="W372" s="434"/>
      <c r="X372" s="434"/>
      <c r="Y372" s="434"/>
      <c r="Z372" s="434"/>
      <c r="AA372" s="434"/>
      <c r="AB372" s="434"/>
      <c r="AC372" s="434"/>
      <c r="AD372" s="434"/>
      <c r="AE372" s="434"/>
      <c r="AF372" s="434"/>
      <c r="AG372" s="434"/>
      <c r="AH372" s="434"/>
      <c r="AI372" s="435"/>
      <c r="AJ372" s="501" t="s">
        <v>190</v>
      </c>
      <c r="AK372" s="502"/>
      <c r="AL372" s="502"/>
      <c r="AM372" s="64"/>
      <c r="AN372" s="64"/>
      <c r="AO372" s="64"/>
      <c r="AP372" s="64"/>
    </row>
    <row r="373" spans="2:42" s="44" customFormat="1" ht="19.5" customHeight="1">
      <c r="B373" s="433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  <c r="O373" s="434"/>
      <c r="P373" s="434"/>
      <c r="Q373" s="434"/>
      <c r="R373" s="434"/>
      <c r="S373" s="434"/>
      <c r="T373" s="434"/>
      <c r="U373" s="434"/>
      <c r="V373" s="434"/>
      <c r="W373" s="434"/>
      <c r="X373" s="434"/>
      <c r="Y373" s="434"/>
      <c r="Z373" s="434"/>
      <c r="AA373" s="434"/>
      <c r="AB373" s="434"/>
      <c r="AC373" s="434"/>
      <c r="AD373" s="434"/>
      <c r="AE373" s="434"/>
      <c r="AF373" s="434"/>
      <c r="AG373" s="434"/>
      <c r="AH373" s="434"/>
      <c r="AI373" s="435"/>
      <c r="AJ373" s="501"/>
      <c r="AK373" s="502"/>
      <c r="AL373" s="502"/>
      <c r="AM373" s="64"/>
      <c r="AN373" s="64"/>
      <c r="AO373" s="64"/>
      <c r="AP373" s="64"/>
    </row>
    <row r="374" spans="2:42" s="44" customFormat="1" ht="19.5" customHeight="1">
      <c r="B374" s="436"/>
      <c r="C374" s="437"/>
      <c r="D374" s="437"/>
      <c r="E374" s="437"/>
      <c r="F374" s="437"/>
      <c r="G374" s="437"/>
      <c r="H374" s="437"/>
      <c r="I374" s="437"/>
      <c r="J374" s="437"/>
      <c r="K374" s="437"/>
      <c r="L374" s="437"/>
      <c r="M374" s="437"/>
      <c r="N374" s="437"/>
      <c r="O374" s="437"/>
      <c r="P374" s="437"/>
      <c r="Q374" s="437"/>
      <c r="R374" s="437"/>
      <c r="S374" s="437"/>
      <c r="T374" s="437"/>
      <c r="U374" s="437"/>
      <c r="V374" s="437"/>
      <c r="W374" s="437"/>
      <c r="X374" s="437"/>
      <c r="Y374" s="437"/>
      <c r="Z374" s="437"/>
      <c r="AA374" s="437"/>
      <c r="AB374" s="437"/>
      <c r="AC374" s="437"/>
      <c r="AD374" s="437"/>
      <c r="AE374" s="437"/>
      <c r="AF374" s="437"/>
      <c r="AG374" s="437"/>
      <c r="AH374" s="437"/>
      <c r="AI374" s="438"/>
      <c r="AJ374" s="501"/>
      <c r="AK374" s="502"/>
      <c r="AL374" s="502"/>
      <c r="AM374" s="64"/>
      <c r="AN374" s="64"/>
      <c r="AO374" s="64"/>
      <c r="AP374" s="64"/>
    </row>
    <row r="375" spans="2:42" s="44" customFormat="1" ht="19.5" customHeight="1">
      <c r="B375" s="542" t="s">
        <v>147</v>
      </c>
      <c r="C375" s="463"/>
      <c r="D375" s="463"/>
      <c r="E375" s="463"/>
      <c r="F375" s="463"/>
      <c r="G375" s="463"/>
      <c r="H375" s="463"/>
      <c r="I375" s="463"/>
      <c r="J375" s="463"/>
      <c r="K375" s="463"/>
      <c r="L375" s="463"/>
      <c r="M375" s="543">
        <f>AD350</f>
        <v>0</v>
      </c>
      <c r="N375" s="543"/>
      <c r="O375" s="543"/>
      <c r="P375" s="543"/>
      <c r="Q375" s="543"/>
      <c r="R375" s="544" t="s">
        <v>164</v>
      </c>
      <c r="S375" s="544"/>
      <c r="T375" s="544"/>
      <c r="U375" s="545">
        <f>AD353</f>
        <v>0</v>
      </c>
      <c r="V375" s="545"/>
      <c r="W375" s="545"/>
      <c r="X375" s="545"/>
      <c r="Y375" s="545"/>
      <c r="Z375" s="463" t="s">
        <v>124</v>
      </c>
      <c r="AA375" s="463"/>
      <c r="AB375" s="463"/>
      <c r="AC375" s="463"/>
      <c r="AD375" s="463"/>
      <c r="AE375" s="463"/>
      <c r="AF375" s="463"/>
      <c r="AG375" s="463"/>
      <c r="AH375" s="463"/>
      <c r="AI375" s="605"/>
      <c r="AK375" s="64"/>
      <c r="AL375" s="64"/>
      <c r="AM375" s="64"/>
      <c r="AN375" s="64"/>
      <c r="AO375" s="64"/>
      <c r="AP375" s="64"/>
    </row>
    <row r="376" spans="2:42" s="44" customFormat="1" ht="19.5" customHeight="1">
      <c r="B376" s="433"/>
      <c r="C376" s="434"/>
      <c r="D376" s="434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  <c r="O376" s="434"/>
      <c r="P376" s="434"/>
      <c r="Q376" s="434"/>
      <c r="R376" s="434"/>
      <c r="S376" s="434"/>
      <c r="T376" s="434"/>
      <c r="U376" s="434"/>
      <c r="V376" s="434"/>
      <c r="W376" s="434"/>
      <c r="X376" s="434"/>
      <c r="Y376" s="434"/>
      <c r="Z376" s="434"/>
      <c r="AA376" s="434"/>
      <c r="AB376" s="434"/>
      <c r="AC376" s="434"/>
      <c r="AD376" s="434"/>
      <c r="AE376" s="434"/>
      <c r="AF376" s="434"/>
      <c r="AG376" s="434"/>
      <c r="AH376" s="434"/>
      <c r="AI376" s="435"/>
      <c r="AJ376" s="501" t="s">
        <v>191</v>
      </c>
      <c r="AK376" s="502"/>
      <c r="AL376" s="502"/>
      <c r="AM376" s="64"/>
      <c r="AN376" s="64"/>
      <c r="AO376" s="64"/>
      <c r="AP376" s="64"/>
    </row>
    <row r="377" spans="2:42" s="44" customFormat="1" ht="19.5" customHeight="1">
      <c r="B377" s="433"/>
      <c r="C377" s="434"/>
      <c r="D377" s="434"/>
      <c r="E377" s="434"/>
      <c r="F377" s="434"/>
      <c r="G377" s="434"/>
      <c r="H377" s="434"/>
      <c r="I377" s="434"/>
      <c r="J377" s="434"/>
      <c r="K377" s="434"/>
      <c r="L377" s="434"/>
      <c r="M377" s="434"/>
      <c r="N377" s="434"/>
      <c r="O377" s="434"/>
      <c r="P377" s="434"/>
      <c r="Q377" s="434"/>
      <c r="R377" s="434"/>
      <c r="S377" s="434"/>
      <c r="T377" s="434"/>
      <c r="U377" s="434"/>
      <c r="V377" s="434"/>
      <c r="W377" s="434"/>
      <c r="X377" s="434"/>
      <c r="Y377" s="434"/>
      <c r="Z377" s="434"/>
      <c r="AA377" s="434"/>
      <c r="AB377" s="434"/>
      <c r="AC377" s="434"/>
      <c r="AD377" s="434"/>
      <c r="AE377" s="434"/>
      <c r="AF377" s="434"/>
      <c r="AG377" s="434"/>
      <c r="AH377" s="434"/>
      <c r="AI377" s="435"/>
      <c r="AJ377" s="501"/>
      <c r="AK377" s="502"/>
      <c r="AL377" s="502"/>
      <c r="AM377" s="64"/>
      <c r="AN377" s="64"/>
      <c r="AO377" s="64"/>
      <c r="AP377" s="64"/>
    </row>
    <row r="378" spans="2:42" s="44" customFormat="1" ht="19.5" customHeight="1" thickBot="1">
      <c r="B378" s="492"/>
      <c r="C378" s="493"/>
      <c r="D378" s="493"/>
      <c r="E378" s="493"/>
      <c r="F378" s="493"/>
      <c r="G378" s="493"/>
      <c r="H378" s="493"/>
      <c r="I378" s="493"/>
      <c r="J378" s="493"/>
      <c r="K378" s="493"/>
      <c r="L378" s="493"/>
      <c r="M378" s="493"/>
      <c r="N378" s="493"/>
      <c r="O378" s="493"/>
      <c r="P378" s="493"/>
      <c r="Q378" s="493"/>
      <c r="R378" s="493"/>
      <c r="S378" s="493"/>
      <c r="T378" s="493"/>
      <c r="U378" s="493"/>
      <c r="V378" s="493"/>
      <c r="W378" s="493"/>
      <c r="X378" s="493"/>
      <c r="Y378" s="493"/>
      <c r="Z378" s="493"/>
      <c r="AA378" s="493"/>
      <c r="AB378" s="493"/>
      <c r="AC378" s="493"/>
      <c r="AD378" s="493"/>
      <c r="AE378" s="493"/>
      <c r="AF378" s="493"/>
      <c r="AG378" s="493"/>
      <c r="AH378" s="493"/>
      <c r="AI378" s="494"/>
      <c r="AJ378" s="501"/>
      <c r="AK378" s="502"/>
      <c r="AL378" s="502"/>
      <c r="AM378" s="64"/>
      <c r="AN378" s="64"/>
      <c r="AO378" s="64"/>
      <c r="AP378" s="64"/>
    </row>
    <row r="379" ht="47.25" customHeight="1" thickBot="1"/>
    <row r="380" spans="2:41" s="4" customFormat="1" ht="19.5" customHeight="1">
      <c r="B380" s="631" t="s">
        <v>238</v>
      </c>
      <c r="C380" s="632"/>
      <c r="D380" s="632"/>
      <c r="E380" s="632"/>
      <c r="F380" s="632"/>
      <c r="G380" s="632"/>
      <c r="H380" s="632"/>
      <c r="I380" s="632"/>
      <c r="J380" s="632"/>
      <c r="K380" s="632"/>
      <c r="L380" s="632"/>
      <c r="M380" s="632"/>
      <c r="N380" s="632"/>
      <c r="O380" s="632"/>
      <c r="P380" s="632"/>
      <c r="Q380" s="632"/>
      <c r="R380" s="632"/>
      <c r="S380" s="632"/>
      <c r="T380" s="632"/>
      <c r="U380" s="632"/>
      <c r="V380" s="632"/>
      <c r="W380" s="632"/>
      <c r="X380" s="632"/>
      <c r="Y380" s="632"/>
      <c r="Z380" s="632"/>
      <c r="AA380" s="632"/>
      <c r="AB380" s="632"/>
      <c r="AC380" s="632"/>
      <c r="AD380" s="632"/>
      <c r="AE380" s="632"/>
      <c r="AF380" s="632"/>
      <c r="AG380" s="632"/>
      <c r="AH380" s="632"/>
      <c r="AI380" s="633"/>
      <c r="AJ380" s="87"/>
      <c r="AK380" s="111" t="s">
        <v>174</v>
      </c>
      <c r="AL380" s="111"/>
      <c r="AM380" s="111"/>
      <c r="AN380" s="111"/>
      <c r="AO380" s="111"/>
    </row>
    <row r="381" spans="2:41" s="4" customFormat="1" ht="19.5" customHeight="1">
      <c r="B381" s="620" t="s">
        <v>25</v>
      </c>
      <c r="C381" s="621"/>
      <c r="D381" s="621"/>
      <c r="E381" s="621"/>
      <c r="F381" s="621"/>
      <c r="G381" s="621"/>
      <c r="H381" s="621"/>
      <c r="I381" s="621"/>
      <c r="J381" s="621"/>
      <c r="K381" s="621"/>
      <c r="L381" s="621"/>
      <c r="M381" s="621"/>
      <c r="N381" s="621"/>
      <c r="O381" s="621"/>
      <c r="P381" s="621"/>
      <c r="Q381" s="621"/>
      <c r="R381" s="622"/>
      <c r="S381" s="630" t="s">
        <v>46</v>
      </c>
      <c r="T381" s="625"/>
      <c r="U381" s="625"/>
      <c r="V381" s="625"/>
      <c r="W381" s="625"/>
      <c r="X381" s="625"/>
      <c r="Y381" s="625"/>
      <c r="Z381" s="625"/>
      <c r="AA381" s="625"/>
      <c r="AB381" s="625"/>
      <c r="AC381" s="625"/>
      <c r="AD381" s="625"/>
      <c r="AE381" s="625"/>
      <c r="AF381" s="625"/>
      <c r="AG381" s="625"/>
      <c r="AH381" s="625"/>
      <c r="AI381" s="626"/>
      <c r="AJ381" s="87"/>
      <c r="AK381" s="112" t="s">
        <v>112</v>
      </c>
      <c r="AL381" s="112"/>
      <c r="AM381" s="112"/>
      <c r="AN381" s="112"/>
      <c r="AO381" s="112"/>
    </row>
    <row r="382" spans="2:41" s="4" customFormat="1" ht="19.5" customHeight="1">
      <c r="B382" s="433"/>
      <c r="C382" s="434"/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4"/>
      <c r="O382" s="434"/>
      <c r="P382" s="434"/>
      <c r="Q382" s="434"/>
      <c r="R382" s="434"/>
      <c r="S382" s="617"/>
      <c r="T382" s="434"/>
      <c r="U382" s="434"/>
      <c r="V382" s="434"/>
      <c r="W382" s="434"/>
      <c r="X382" s="434"/>
      <c r="Y382" s="434"/>
      <c r="Z382" s="434"/>
      <c r="AA382" s="434"/>
      <c r="AB382" s="434"/>
      <c r="AC382" s="434"/>
      <c r="AD382" s="434"/>
      <c r="AE382" s="434"/>
      <c r="AF382" s="434"/>
      <c r="AG382" s="434"/>
      <c r="AH382" s="434"/>
      <c r="AI382" s="435"/>
      <c r="AJ382" s="87"/>
      <c r="AK382" s="113" t="s">
        <v>175</v>
      </c>
      <c r="AL382" s="113"/>
      <c r="AM382" s="113"/>
      <c r="AN382" s="113"/>
      <c r="AO382" s="113"/>
    </row>
    <row r="383" spans="2:42" s="4" customFormat="1" ht="19.5" customHeight="1">
      <c r="B383" s="436"/>
      <c r="C383" s="437"/>
      <c r="D383" s="437"/>
      <c r="E383" s="437"/>
      <c r="F383" s="437"/>
      <c r="G383" s="437"/>
      <c r="H383" s="437"/>
      <c r="I383" s="437"/>
      <c r="J383" s="437"/>
      <c r="K383" s="437"/>
      <c r="L383" s="437"/>
      <c r="M383" s="437"/>
      <c r="N383" s="437"/>
      <c r="O383" s="437"/>
      <c r="P383" s="437"/>
      <c r="Q383" s="437"/>
      <c r="R383" s="437"/>
      <c r="S383" s="618"/>
      <c r="T383" s="437"/>
      <c r="U383" s="437"/>
      <c r="V383" s="437"/>
      <c r="W383" s="437"/>
      <c r="X383" s="437"/>
      <c r="Y383" s="437"/>
      <c r="Z383" s="437"/>
      <c r="AA383" s="437"/>
      <c r="AB383" s="437"/>
      <c r="AC383" s="437"/>
      <c r="AD383" s="437"/>
      <c r="AE383" s="437"/>
      <c r="AF383" s="437"/>
      <c r="AG383" s="437"/>
      <c r="AH383" s="437"/>
      <c r="AI383" s="438"/>
      <c r="AJ383" s="110" t="s">
        <v>211</v>
      </c>
      <c r="AP383" s="31"/>
    </row>
    <row r="384" spans="2:42" s="4" customFormat="1" ht="19.5" customHeight="1" thickBot="1">
      <c r="B384" s="619" t="s">
        <v>113</v>
      </c>
      <c r="C384" s="600"/>
      <c r="D384" s="600"/>
      <c r="E384" s="600"/>
      <c r="F384" s="600"/>
      <c r="G384" s="600"/>
      <c r="H384" s="609"/>
      <c r="I384" s="609"/>
      <c r="J384" s="609"/>
      <c r="K384" s="609"/>
      <c r="L384" s="609"/>
      <c r="M384" s="609"/>
      <c r="N384" s="609"/>
      <c r="O384" s="609"/>
      <c r="P384" s="609"/>
      <c r="Q384" s="609"/>
      <c r="R384" s="609"/>
      <c r="S384" s="599" t="s">
        <v>189</v>
      </c>
      <c r="T384" s="600"/>
      <c r="U384" s="600"/>
      <c r="V384" s="600"/>
      <c r="W384" s="600"/>
      <c r="X384" s="600"/>
      <c r="Y384" s="600"/>
      <c r="Z384" s="601" t="s">
        <v>140</v>
      </c>
      <c r="AA384" s="601"/>
      <c r="AB384" s="601"/>
      <c r="AC384" s="601"/>
      <c r="AD384" s="601"/>
      <c r="AE384" s="601"/>
      <c r="AF384" s="601"/>
      <c r="AG384" s="601"/>
      <c r="AH384" s="601"/>
      <c r="AI384" s="602"/>
      <c r="AJ384" s="95" t="s">
        <v>182</v>
      </c>
      <c r="AK384" s="88"/>
      <c r="AN384" s="31"/>
      <c r="AO384" s="31"/>
      <c r="AP384" s="31"/>
    </row>
    <row r="385" spans="2:42" s="4" customFormat="1" ht="4.5" customHeight="1">
      <c r="B385" s="589"/>
      <c r="C385" s="589"/>
      <c r="D385" s="589"/>
      <c r="E385" s="589"/>
      <c r="F385" s="589"/>
      <c r="G385" s="589"/>
      <c r="H385" s="589"/>
      <c r="I385" s="589"/>
      <c r="J385" s="589"/>
      <c r="K385" s="589"/>
      <c r="L385" s="589"/>
      <c r="M385" s="589"/>
      <c r="N385" s="589"/>
      <c r="O385" s="589"/>
      <c r="P385" s="589"/>
      <c r="Q385" s="589"/>
      <c r="R385" s="589"/>
      <c r="S385" s="589"/>
      <c r="T385" s="589"/>
      <c r="U385" s="589"/>
      <c r="V385" s="589"/>
      <c r="W385" s="589"/>
      <c r="X385" s="589"/>
      <c r="Y385" s="589"/>
      <c r="Z385" s="589"/>
      <c r="AA385" s="589"/>
      <c r="AB385" s="589"/>
      <c r="AC385" s="589"/>
      <c r="AD385" s="589"/>
      <c r="AE385" s="589"/>
      <c r="AF385" s="589"/>
      <c r="AG385" s="589"/>
      <c r="AH385" s="589"/>
      <c r="AI385" s="589"/>
      <c r="AK385" s="31"/>
      <c r="AL385" s="31"/>
      <c r="AM385" s="31"/>
      <c r="AN385" s="31"/>
      <c r="AO385" s="31"/>
      <c r="AP385" s="31"/>
    </row>
    <row r="386" spans="2:42" s="4" customFormat="1" ht="19.5" customHeight="1">
      <c r="B386" s="603">
        <f>B382</f>
        <v>0</v>
      </c>
      <c r="C386" s="604"/>
      <c r="D386" s="604"/>
      <c r="E386" s="604"/>
      <c r="F386" s="604"/>
      <c r="G386" s="604"/>
      <c r="H386" s="604"/>
      <c r="I386" s="604"/>
      <c r="J386" s="604"/>
      <c r="K386" s="604"/>
      <c r="L386" s="604"/>
      <c r="M386" s="604"/>
      <c r="N386" s="604"/>
      <c r="O386" s="604"/>
      <c r="P386" s="604"/>
      <c r="Q386" s="604"/>
      <c r="R386" s="604"/>
      <c r="S386" s="604"/>
      <c r="T386" s="604"/>
      <c r="U386" s="604"/>
      <c r="V386" s="604"/>
      <c r="W386" s="604"/>
      <c r="X386" s="604"/>
      <c r="Y386" s="604"/>
      <c r="Z386" s="604"/>
      <c r="AA386" s="604"/>
      <c r="AB386" s="604"/>
      <c r="AC386" s="604"/>
      <c r="AD386" s="604"/>
      <c r="AE386" s="604"/>
      <c r="AF386" s="604"/>
      <c r="AG386" s="604"/>
      <c r="AH386" s="463" t="s">
        <v>114</v>
      </c>
      <c r="AI386" s="605"/>
      <c r="AK386" s="31"/>
      <c r="AL386" s="31"/>
      <c r="AM386" s="31"/>
      <c r="AN386" s="31"/>
      <c r="AO386" s="31"/>
      <c r="AP386" s="31"/>
    </row>
    <row r="387" spans="2:42" s="4" customFormat="1" ht="19.5" customHeight="1">
      <c r="B387" s="606" t="s">
        <v>26</v>
      </c>
      <c r="C387" s="607"/>
      <c r="D387" s="607"/>
      <c r="E387" s="607"/>
      <c r="F387" s="607"/>
      <c r="G387" s="607"/>
      <c r="H387" s="607"/>
      <c r="I387" s="607"/>
      <c r="J387" s="607"/>
      <c r="K387" s="607"/>
      <c r="L387" s="607"/>
      <c r="M387" s="607"/>
      <c r="N387" s="607"/>
      <c r="O387" s="607"/>
      <c r="P387" s="607"/>
      <c r="Q387" s="607"/>
      <c r="R387" s="607"/>
      <c r="S387" s="607"/>
      <c r="T387" s="607"/>
      <c r="U387" s="607"/>
      <c r="V387" s="607"/>
      <c r="W387" s="607"/>
      <c r="X387" s="607"/>
      <c r="Y387" s="607"/>
      <c r="Z387" s="607"/>
      <c r="AA387" s="607"/>
      <c r="AB387" s="607"/>
      <c r="AC387" s="607"/>
      <c r="AD387" s="607"/>
      <c r="AE387" s="607"/>
      <c r="AF387" s="607"/>
      <c r="AG387" s="607"/>
      <c r="AH387" s="607"/>
      <c r="AI387" s="608"/>
      <c r="AK387" s="31"/>
      <c r="AL387" s="31"/>
      <c r="AM387" s="31"/>
      <c r="AN387" s="31"/>
      <c r="AO387" s="31"/>
      <c r="AP387" s="31"/>
    </row>
    <row r="388" spans="2:39" s="4" customFormat="1" ht="19.5" customHeight="1">
      <c r="B388" s="596" t="s">
        <v>27</v>
      </c>
      <c r="C388" s="597"/>
      <c r="D388" s="597"/>
      <c r="E388" s="597"/>
      <c r="F388" s="597"/>
      <c r="G388" s="597"/>
      <c r="H388" s="597"/>
      <c r="I388" s="597"/>
      <c r="J388" s="597"/>
      <c r="K388" s="597"/>
      <c r="L388" s="597"/>
      <c r="M388" s="598"/>
      <c r="N388" s="610" t="s">
        <v>202</v>
      </c>
      <c r="O388" s="611"/>
      <c r="P388" s="612"/>
      <c r="Q388" s="64"/>
      <c r="R388" s="616" t="s">
        <v>28</v>
      </c>
      <c r="S388" s="597"/>
      <c r="T388" s="597"/>
      <c r="U388" s="597"/>
      <c r="V388" s="597"/>
      <c r="W388" s="597"/>
      <c r="X388" s="597"/>
      <c r="Y388" s="597"/>
      <c r="Z388" s="597"/>
      <c r="AA388" s="597"/>
      <c r="AB388" s="597"/>
      <c r="AC388" s="598"/>
      <c r="AD388" s="610" t="s">
        <v>202</v>
      </c>
      <c r="AE388" s="611"/>
      <c r="AF388" s="612"/>
      <c r="AG388" s="420" t="s">
        <v>50</v>
      </c>
      <c r="AH388" s="421"/>
      <c r="AI388" s="595"/>
      <c r="AJ388" s="497" t="s">
        <v>231</v>
      </c>
      <c r="AK388" s="498"/>
      <c r="AL388" s="498"/>
      <c r="AM388" s="498"/>
    </row>
    <row r="389" spans="2:39" s="4" customFormat="1" ht="19.5" customHeight="1">
      <c r="B389" s="460" t="s">
        <v>143</v>
      </c>
      <c r="C389" s="404"/>
      <c r="D389" s="404"/>
      <c r="E389" s="404"/>
      <c r="F389" s="404"/>
      <c r="G389" s="404"/>
      <c r="H389" s="586"/>
      <c r="I389" s="587"/>
      <c r="J389" s="587"/>
      <c r="K389" s="587"/>
      <c r="L389" s="587"/>
      <c r="M389" s="588"/>
      <c r="N389" s="613"/>
      <c r="O389" s="614"/>
      <c r="P389" s="615"/>
      <c r="Q389" s="64"/>
      <c r="R389" s="420" t="s">
        <v>143</v>
      </c>
      <c r="S389" s="421"/>
      <c r="T389" s="421"/>
      <c r="U389" s="421"/>
      <c r="V389" s="421"/>
      <c r="W389" s="456"/>
      <c r="X389" s="586"/>
      <c r="Y389" s="587"/>
      <c r="Z389" s="587"/>
      <c r="AA389" s="587"/>
      <c r="AB389" s="587"/>
      <c r="AC389" s="588"/>
      <c r="AD389" s="613"/>
      <c r="AE389" s="614"/>
      <c r="AF389" s="615"/>
      <c r="AG389" s="520" t="e">
        <f>X389/H389</f>
        <v>#DIV/0!</v>
      </c>
      <c r="AH389" s="521"/>
      <c r="AI389" s="522"/>
      <c r="AJ389" s="497"/>
      <c r="AK389" s="498"/>
      <c r="AL389" s="498"/>
      <c r="AM389" s="498"/>
    </row>
    <row r="390" spans="2:39" s="4" customFormat="1" ht="19.5" customHeight="1">
      <c r="B390" s="53"/>
      <c r="C390" s="562" t="s">
        <v>141</v>
      </c>
      <c r="D390" s="590"/>
      <c r="E390" s="590"/>
      <c r="F390" s="590"/>
      <c r="G390" s="591"/>
      <c r="H390" s="570"/>
      <c r="I390" s="571"/>
      <c r="J390" s="571"/>
      <c r="K390" s="571"/>
      <c r="L390" s="571"/>
      <c r="M390" s="572"/>
      <c r="N390" s="523" t="e">
        <f>H390/H389</f>
        <v>#DIV/0!</v>
      </c>
      <c r="O390" s="524"/>
      <c r="P390" s="560"/>
      <c r="Q390" s="64"/>
      <c r="R390" s="81"/>
      <c r="S390" s="562" t="s">
        <v>141</v>
      </c>
      <c r="T390" s="590"/>
      <c r="U390" s="590"/>
      <c r="V390" s="590"/>
      <c r="W390" s="591"/>
      <c r="X390" s="570"/>
      <c r="Y390" s="571"/>
      <c r="Z390" s="571"/>
      <c r="AA390" s="571"/>
      <c r="AB390" s="571"/>
      <c r="AC390" s="572"/>
      <c r="AD390" s="523" t="e">
        <f>X390/X389</f>
        <v>#DIV/0!</v>
      </c>
      <c r="AE390" s="524"/>
      <c r="AF390" s="524"/>
      <c r="AG390" s="523" t="e">
        <f>X390/H390</f>
        <v>#DIV/0!</v>
      </c>
      <c r="AH390" s="524"/>
      <c r="AI390" s="525"/>
      <c r="AJ390" s="497"/>
      <c r="AK390" s="498"/>
      <c r="AL390" s="498"/>
      <c r="AM390" s="498"/>
    </row>
    <row r="391" spans="2:42" s="4" customFormat="1" ht="19.5" customHeight="1">
      <c r="B391" s="53"/>
      <c r="C391" s="592"/>
      <c r="D391" s="593"/>
      <c r="E391" s="593"/>
      <c r="F391" s="593"/>
      <c r="G391" s="594"/>
      <c r="H391" s="573"/>
      <c r="I391" s="574"/>
      <c r="J391" s="574"/>
      <c r="K391" s="574"/>
      <c r="L391" s="574"/>
      <c r="M391" s="575"/>
      <c r="N391" s="526"/>
      <c r="O391" s="527"/>
      <c r="P391" s="561"/>
      <c r="Q391" s="64"/>
      <c r="R391" s="81"/>
      <c r="S391" s="592"/>
      <c r="T391" s="593"/>
      <c r="U391" s="593"/>
      <c r="V391" s="593"/>
      <c r="W391" s="594"/>
      <c r="X391" s="573"/>
      <c r="Y391" s="574"/>
      <c r="Z391" s="574"/>
      <c r="AA391" s="574"/>
      <c r="AB391" s="574"/>
      <c r="AC391" s="575"/>
      <c r="AD391" s="526"/>
      <c r="AE391" s="527"/>
      <c r="AF391" s="527"/>
      <c r="AG391" s="526"/>
      <c r="AH391" s="527"/>
      <c r="AI391" s="528"/>
      <c r="AJ391" s="497"/>
      <c r="AK391" s="498"/>
      <c r="AL391" s="498"/>
      <c r="AM391" s="498"/>
      <c r="AN391" s="82"/>
      <c r="AO391" s="82"/>
      <c r="AP391" s="31"/>
    </row>
    <row r="392" spans="2:42" s="4" customFormat="1" ht="19.5" customHeight="1">
      <c r="B392" s="53"/>
      <c r="C392" s="484" t="s">
        <v>31</v>
      </c>
      <c r="D392" s="484"/>
      <c r="E392" s="484"/>
      <c r="F392" s="484"/>
      <c r="G392" s="484"/>
      <c r="H392" s="568"/>
      <c r="I392" s="568"/>
      <c r="J392" s="568"/>
      <c r="K392" s="568"/>
      <c r="L392" s="568"/>
      <c r="M392" s="568"/>
      <c r="N392" s="538" t="e">
        <f>H392/H389</f>
        <v>#DIV/0!</v>
      </c>
      <c r="O392" s="538"/>
      <c r="P392" s="538"/>
      <c r="Q392" s="64"/>
      <c r="R392" s="81"/>
      <c r="S392" s="454" t="s">
        <v>31</v>
      </c>
      <c r="T392" s="408"/>
      <c r="U392" s="408"/>
      <c r="V392" s="408"/>
      <c r="W392" s="455"/>
      <c r="X392" s="586"/>
      <c r="Y392" s="587"/>
      <c r="Z392" s="587"/>
      <c r="AA392" s="587"/>
      <c r="AB392" s="587"/>
      <c r="AC392" s="588"/>
      <c r="AD392" s="520" t="e">
        <f>X392/X389</f>
        <v>#DIV/0!</v>
      </c>
      <c r="AE392" s="521"/>
      <c r="AF392" s="521"/>
      <c r="AG392" s="520" t="e">
        <f>X392/H392</f>
        <v>#DIV/0!</v>
      </c>
      <c r="AH392" s="521"/>
      <c r="AI392" s="522"/>
      <c r="AJ392" s="497"/>
      <c r="AK392" s="498"/>
      <c r="AL392" s="498"/>
      <c r="AM392" s="498"/>
      <c r="AN392" s="82"/>
      <c r="AO392" s="82"/>
      <c r="AP392" s="31"/>
    </row>
    <row r="393" spans="2:42" s="4" customFormat="1" ht="19.5" customHeight="1">
      <c r="B393" s="53"/>
      <c r="C393" s="484" t="s">
        <v>32</v>
      </c>
      <c r="D393" s="484"/>
      <c r="E393" s="484"/>
      <c r="F393" s="484"/>
      <c r="G393" s="484"/>
      <c r="H393" s="568"/>
      <c r="I393" s="568"/>
      <c r="J393" s="568"/>
      <c r="K393" s="568"/>
      <c r="L393" s="568"/>
      <c r="M393" s="568"/>
      <c r="N393" s="538" t="e">
        <f>H393/H389</f>
        <v>#DIV/0!</v>
      </c>
      <c r="O393" s="538"/>
      <c r="P393" s="538"/>
      <c r="Q393" s="64"/>
      <c r="R393" s="81"/>
      <c r="S393" s="454" t="s">
        <v>32</v>
      </c>
      <c r="T393" s="408"/>
      <c r="U393" s="408"/>
      <c r="V393" s="408"/>
      <c r="W393" s="455"/>
      <c r="X393" s="586"/>
      <c r="Y393" s="587"/>
      <c r="Z393" s="587"/>
      <c r="AA393" s="587"/>
      <c r="AB393" s="587"/>
      <c r="AC393" s="588"/>
      <c r="AD393" s="520" t="e">
        <f>X393/X389</f>
        <v>#DIV/0!</v>
      </c>
      <c r="AE393" s="521"/>
      <c r="AF393" s="521"/>
      <c r="AG393" s="520" t="e">
        <f>X393/H393</f>
        <v>#DIV/0!</v>
      </c>
      <c r="AH393" s="521"/>
      <c r="AI393" s="522"/>
      <c r="AJ393" s="497"/>
      <c r="AK393" s="498"/>
      <c r="AL393" s="498"/>
      <c r="AM393" s="498"/>
      <c r="AN393" s="82"/>
      <c r="AO393" s="82"/>
      <c r="AP393" s="31"/>
    </row>
    <row r="394" spans="2:42" s="4" customFormat="1" ht="19.5" customHeight="1">
      <c r="B394" s="53"/>
      <c r="C394" s="562" t="s">
        <v>161</v>
      </c>
      <c r="D394" s="563"/>
      <c r="E394" s="563"/>
      <c r="F394" s="563"/>
      <c r="G394" s="564"/>
      <c r="H394" s="570"/>
      <c r="I394" s="571"/>
      <c r="J394" s="571"/>
      <c r="K394" s="571"/>
      <c r="L394" s="571"/>
      <c r="M394" s="572"/>
      <c r="N394" s="523" t="e">
        <f>H394/H389</f>
        <v>#DIV/0!</v>
      </c>
      <c r="O394" s="524"/>
      <c r="P394" s="560"/>
      <c r="Q394" s="64"/>
      <c r="R394" s="81"/>
      <c r="S394" s="562" t="s">
        <v>161</v>
      </c>
      <c r="T394" s="563"/>
      <c r="U394" s="563"/>
      <c r="V394" s="563"/>
      <c r="W394" s="564"/>
      <c r="X394" s="570"/>
      <c r="Y394" s="571"/>
      <c r="Z394" s="571"/>
      <c r="AA394" s="571"/>
      <c r="AB394" s="571"/>
      <c r="AC394" s="572"/>
      <c r="AD394" s="523" t="e">
        <f>X394/X389</f>
        <v>#DIV/0!</v>
      </c>
      <c r="AE394" s="524"/>
      <c r="AF394" s="524"/>
      <c r="AG394" s="523" t="e">
        <f>X394/H394</f>
        <v>#DIV/0!</v>
      </c>
      <c r="AH394" s="524"/>
      <c r="AI394" s="525"/>
      <c r="AJ394" s="497"/>
      <c r="AK394" s="498"/>
      <c r="AL394" s="498"/>
      <c r="AM394" s="498"/>
      <c r="AN394" s="82"/>
      <c r="AO394" s="82"/>
      <c r="AP394" s="31"/>
    </row>
    <row r="395" spans="2:42" s="4" customFormat="1" ht="19.5" customHeight="1">
      <c r="B395" s="53"/>
      <c r="C395" s="565"/>
      <c r="D395" s="566"/>
      <c r="E395" s="566"/>
      <c r="F395" s="566"/>
      <c r="G395" s="567"/>
      <c r="H395" s="573"/>
      <c r="I395" s="574"/>
      <c r="J395" s="574"/>
      <c r="K395" s="574"/>
      <c r="L395" s="574"/>
      <c r="M395" s="575"/>
      <c r="N395" s="526"/>
      <c r="O395" s="527"/>
      <c r="P395" s="561"/>
      <c r="Q395" s="64"/>
      <c r="R395" s="81"/>
      <c r="S395" s="565"/>
      <c r="T395" s="566"/>
      <c r="U395" s="566"/>
      <c r="V395" s="566"/>
      <c r="W395" s="567"/>
      <c r="X395" s="573"/>
      <c r="Y395" s="574"/>
      <c r="Z395" s="574"/>
      <c r="AA395" s="574"/>
      <c r="AB395" s="574"/>
      <c r="AC395" s="575"/>
      <c r="AD395" s="526"/>
      <c r="AE395" s="527"/>
      <c r="AF395" s="527"/>
      <c r="AG395" s="526"/>
      <c r="AH395" s="527"/>
      <c r="AI395" s="528"/>
      <c r="AJ395" s="497"/>
      <c r="AK395" s="498"/>
      <c r="AL395" s="498"/>
      <c r="AM395" s="498"/>
      <c r="AN395" s="82"/>
      <c r="AO395" s="82"/>
      <c r="AP395" s="31"/>
    </row>
    <row r="396" spans="2:42" s="4" customFormat="1" ht="19.5" customHeight="1">
      <c r="B396" s="53"/>
      <c r="C396" s="562" t="s">
        <v>142</v>
      </c>
      <c r="D396" s="563"/>
      <c r="E396" s="563"/>
      <c r="F396" s="563"/>
      <c r="G396" s="564"/>
      <c r="H396" s="570"/>
      <c r="I396" s="571"/>
      <c r="J396" s="571"/>
      <c r="K396" s="571"/>
      <c r="L396" s="571"/>
      <c r="M396" s="572"/>
      <c r="N396" s="523" t="e">
        <f>H396/H389</f>
        <v>#DIV/0!</v>
      </c>
      <c r="O396" s="524"/>
      <c r="P396" s="560"/>
      <c r="Q396" s="64"/>
      <c r="R396" s="81"/>
      <c r="S396" s="562" t="s">
        <v>142</v>
      </c>
      <c r="T396" s="563"/>
      <c r="U396" s="563"/>
      <c r="V396" s="563"/>
      <c r="W396" s="564"/>
      <c r="X396" s="570"/>
      <c r="Y396" s="571"/>
      <c r="Z396" s="571"/>
      <c r="AA396" s="571"/>
      <c r="AB396" s="571"/>
      <c r="AC396" s="572"/>
      <c r="AD396" s="523" t="e">
        <f>X396/X389</f>
        <v>#DIV/0!</v>
      </c>
      <c r="AE396" s="524"/>
      <c r="AF396" s="524"/>
      <c r="AG396" s="523" t="e">
        <f>X396/H396</f>
        <v>#DIV/0!</v>
      </c>
      <c r="AH396" s="524"/>
      <c r="AI396" s="525"/>
      <c r="AJ396" s="497"/>
      <c r="AK396" s="498"/>
      <c r="AL396" s="498"/>
      <c r="AM396" s="498"/>
      <c r="AN396" s="82"/>
      <c r="AO396" s="82"/>
      <c r="AP396" s="31"/>
    </row>
    <row r="397" spans="2:42" s="4" customFormat="1" ht="19.5" customHeight="1">
      <c r="B397" s="53"/>
      <c r="C397" s="565"/>
      <c r="D397" s="566"/>
      <c r="E397" s="566"/>
      <c r="F397" s="566"/>
      <c r="G397" s="567"/>
      <c r="H397" s="573"/>
      <c r="I397" s="574"/>
      <c r="J397" s="574"/>
      <c r="K397" s="574"/>
      <c r="L397" s="574"/>
      <c r="M397" s="575"/>
      <c r="N397" s="526"/>
      <c r="O397" s="527"/>
      <c r="P397" s="561"/>
      <c r="Q397" s="64"/>
      <c r="R397" s="81"/>
      <c r="S397" s="565"/>
      <c r="T397" s="566"/>
      <c r="U397" s="566"/>
      <c r="V397" s="566"/>
      <c r="W397" s="567"/>
      <c r="X397" s="573"/>
      <c r="Y397" s="574"/>
      <c r="Z397" s="574"/>
      <c r="AA397" s="574"/>
      <c r="AB397" s="574"/>
      <c r="AC397" s="575"/>
      <c r="AD397" s="526"/>
      <c r="AE397" s="527"/>
      <c r="AF397" s="527"/>
      <c r="AG397" s="526"/>
      <c r="AH397" s="527"/>
      <c r="AI397" s="528"/>
      <c r="AJ397" s="497"/>
      <c r="AK397" s="498"/>
      <c r="AL397" s="498"/>
      <c r="AM397" s="498"/>
      <c r="AN397" s="82"/>
      <c r="AO397" s="82"/>
      <c r="AP397" s="31"/>
    </row>
    <row r="398" spans="2:42" s="4" customFormat="1" ht="19.5" customHeight="1">
      <c r="B398" s="53"/>
      <c r="C398" s="484" t="s">
        <v>34</v>
      </c>
      <c r="D398" s="484"/>
      <c r="E398" s="484"/>
      <c r="F398" s="484"/>
      <c r="G398" s="484"/>
      <c r="H398" s="568"/>
      <c r="I398" s="568"/>
      <c r="J398" s="568"/>
      <c r="K398" s="568"/>
      <c r="L398" s="568"/>
      <c r="M398" s="568"/>
      <c r="N398" s="538" t="e">
        <f>H398/$H$389</f>
        <v>#DIV/0!</v>
      </c>
      <c r="O398" s="538"/>
      <c r="P398" s="538"/>
      <c r="Q398" s="64"/>
      <c r="R398" s="81"/>
      <c r="S398" s="454" t="s">
        <v>34</v>
      </c>
      <c r="T398" s="408"/>
      <c r="U398" s="408"/>
      <c r="V398" s="408"/>
      <c r="W398" s="455"/>
      <c r="X398" s="586"/>
      <c r="Y398" s="587"/>
      <c r="Z398" s="587"/>
      <c r="AA398" s="587"/>
      <c r="AB398" s="587"/>
      <c r="AC398" s="588"/>
      <c r="AD398" s="520" t="e">
        <f>X398/$X$389</f>
        <v>#DIV/0!</v>
      </c>
      <c r="AE398" s="521"/>
      <c r="AF398" s="521"/>
      <c r="AG398" s="520" t="e">
        <f>X398/H398</f>
        <v>#DIV/0!</v>
      </c>
      <c r="AH398" s="521"/>
      <c r="AI398" s="522"/>
      <c r="AJ398" s="497"/>
      <c r="AK398" s="498"/>
      <c r="AL398" s="498"/>
      <c r="AM398" s="498"/>
      <c r="AN398" s="82"/>
      <c r="AO398" s="82"/>
      <c r="AP398" s="31"/>
    </row>
    <row r="399" spans="2:42" s="4" customFormat="1" ht="19.5" customHeight="1">
      <c r="B399" s="53"/>
      <c r="C399" s="484" t="s">
        <v>35</v>
      </c>
      <c r="D399" s="484"/>
      <c r="E399" s="484"/>
      <c r="F399" s="484"/>
      <c r="G399" s="484"/>
      <c r="H399" s="568"/>
      <c r="I399" s="568"/>
      <c r="J399" s="568"/>
      <c r="K399" s="568"/>
      <c r="L399" s="568"/>
      <c r="M399" s="568"/>
      <c r="N399" s="538" t="e">
        <f>H399/$H$389</f>
        <v>#DIV/0!</v>
      </c>
      <c r="O399" s="538"/>
      <c r="P399" s="538"/>
      <c r="Q399" s="64"/>
      <c r="R399" s="81"/>
      <c r="S399" s="454" t="s">
        <v>35</v>
      </c>
      <c r="T399" s="408"/>
      <c r="U399" s="408"/>
      <c r="V399" s="408"/>
      <c r="W399" s="455"/>
      <c r="X399" s="586"/>
      <c r="Y399" s="587"/>
      <c r="Z399" s="587"/>
      <c r="AA399" s="587"/>
      <c r="AB399" s="587"/>
      <c r="AC399" s="588"/>
      <c r="AD399" s="520" t="e">
        <f>X399/$X$389</f>
        <v>#DIV/0!</v>
      </c>
      <c r="AE399" s="521"/>
      <c r="AF399" s="521"/>
      <c r="AG399" s="520" t="e">
        <f>X399/H399</f>
        <v>#DIV/0!</v>
      </c>
      <c r="AH399" s="521"/>
      <c r="AI399" s="522"/>
      <c r="AJ399" s="497"/>
      <c r="AK399" s="498"/>
      <c r="AL399" s="498"/>
      <c r="AM399" s="498"/>
      <c r="AN399" s="31"/>
      <c r="AO399" s="31"/>
      <c r="AP399" s="31"/>
    </row>
    <row r="400" spans="2:42" s="4" customFormat="1" ht="19.5" customHeight="1">
      <c r="B400" s="536" t="s">
        <v>179</v>
      </c>
      <c r="C400" s="484"/>
      <c r="D400" s="484"/>
      <c r="E400" s="484"/>
      <c r="F400" s="484"/>
      <c r="G400" s="484"/>
      <c r="H400" s="537">
        <f>SUM(H390:M399)</f>
        <v>0</v>
      </c>
      <c r="I400" s="537"/>
      <c r="J400" s="537"/>
      <c r="K400" s="537"/>
      <c r="L400" s="537"/>
      <c r="M400" s="537"/>
      <c r="N400" s="538" t="e">
        <f>H400/$H$389</f>
        <v>#DIV/0!</v>
      </c>
      <c r="O400" s="538"/>
      <c r="P400" s="538"/>
      <c r="Q400" s="64"/>
      <c r="R400" s="585" t="s">
        <v>179</v>
      </c>
      <c r="S400" s="484"/>
      <c r="T400" s="484"/>
      <c r="U400" s="484"/>
      <c r="V400" s="484"/>
      <c r="W400" s="484"/>
      <c r="X400" s="546">
        <f>SUM(X390:AC399)</f>
        <v>0</v>
      </c>
      <c r="Y400" s="547"/>
      <c r="Z400" s="547"/>
      <c r="AA400" s="547"/>
      <c r="AB400" s="547"/>
      <c r="AC400" s="559"/>
      <c r="AD400" s="520" t="e">
        <f>X400/$X$389</f>
        <v>#DIV/0!</v>
      </c>
      <c r="AE400" s="521"/>
      <c r="AF400" s="521"/>
      <c r="AG400" s="520" t="e">
        <f>X400/H400</f>
        <v>#DIV/0!</v>
      </c>
      <c r="AH400" s="521"/>
      <c r="AI400" s="522"/>
      <c r="AJ400" s="497"/>
      <c r="AK400" s="498"/>
      <c r="AL400" s="498"/>
      <c r="AM400" s="498"/>
      <c r="AN400" s="31"/>
      <c r="AO400" s="31"/>
      <c r="AP400" s="31"/>
    </row>
    <row r="401" spans="2:42" s="4" customFormat="1" ht="19.5" customHeight="1">
      <c r="B401" s="483" t="s">
        <v>162</v>
      </c>
      <c r="C401" s="484"/>
      <c r="D401" s="484"/>
      <c r="E401" s="484"/>
      <c r="F401" s="484"/>
      <c r="G401" s="484"/>
      <c r="H401" s="580">
        <f>H389-H400</f>
        <v>0</v>
      </c>
      <c r="I401" s="580"/>
      <c r="J401" s="580"/>
      <c r="K401" s="580"/>
      <c r="L401" s="580"/>
      <c r="M401" s="580"/>
      <c r="N401" s="538" t="e">
        <f>H401/$H$389</f>
        <v>#DIV/0!</v>
      </c>
      <c r="O401" s="538"/>
      <c r="P401" s="538"/>
      <c r="Q401" s="64"/>
      <c r="R401" s="484" t="s">
        <v>162</v>
      </c>
      <c r="S401" s="484"/>
      <c r="T401" s="484"/>
      <c r="U401" s="484"/>
      <c r="V401" s="484"/>
      <c r="W401" s="484"/>
      <c r="X401" s="582">
        <f>X389-X400</f>
        <v>0</v>
      </c>
      <c r="Y401" s="583"/>
      <c r="Z401" s="583"/>
      <c r="AA401" s="583"/>
      <c r="AB401" s="583"/>
      <c r="AC401" s="584"/>
      <c r="AD401" s="520" t="e">
        <f>X401/$X$389</f>
        <v>#DIV/0!</v>
      </c>
      <c r="AE401" s="521"/>
      <c r="AF401" s="521"/>
      <c r="AG401" s="520" t="e">
        <f>X401/H401</f>
        <v>#DIV/0!</v>
      </c>
      <c r="AH401" s="521"/>
      <c r="AI401" s="522"/>
      <c r="AJ401" s="497"/>
      <c r="AK401" s="498"/>
      <c r="AL401" s="498"/>
      <c r="AM401" s="498"/>
      <c r="AN401" s="31"/>
      <c r="AO401" s="31"/>
      <c r="AP401" s="31"/>
    </row>
    <row r="402" spans="2:42" s="4" customFormat="1" ht="4.5" customHeight="1" thickBot="1">
      <c r="B402" s="127"/>
      <c r="C402" s="128"/>
      <c r="D402" s="128"/>
      <c r="E402" s="128"/>
      <c r="F402" s="128"/>
      <c r="G402" s="128"/>
      <c r="H402" s="71"/>
      <c r="I402" s="71"/>
      <c r="J402" s="71"/>
      <c r="K402" s="71"/>
      <c r="L402" s="71"/>
      <c r="M402" s="71"/>
      <c r="N402" s="72"/>
      <c r="O402" s="72"/>
      <c r="P402" s="72"/>
      <c r="Q402" s="64"/>
      <c r="R402" s="128"/>
      <c r="S402" s="128"/>
      <c r="T402" s="128"/>
      <c r="U402" s="128"/>
      <c r="V402" s="128"/>
      <c r="W402" s="128"/>
      <c r="X402" s="71"/>
      <c r="Y402" s="71"/>
      <c r="Z402" s="71"/>
      <c r="AA402" s="71"/>
      <c r="AB402" s="71"/>
      <c r="AC402" s="71"/>
      <c r="AD402" s="72"/>
      <c r="AE402" s="72"/>
      <c r="AF402" s="72"/>
      <c r="AG402" s="72"/>
      <c r="AH402" s="72"/>
      <c r="AI402" s="73"/>
      <c r="AK402" s="31"/>
      <c r="AL402" s="31"/>
      <c r="AM402" s="31"/>
      <c r="AN402" s="31"/>
      <c r="AO402" s="31"/>
      <c r="AP402" s="31"/>
    </row>
    <row r="403" spans="2:42" s="4" customFormat="1" ht="19.5" customHeight="1">
      <c r="B403" s="55"/>
      <c r="C403" s="577"/>
      <c r="D403" s="578"/>
      <c r="E403" s="578"/>
      <c r="F403" s="578"/>
      <c r="G403" s="578"/>
      <c r="H403" s="579"/>
      <c r="I403" s="539" t="s">
        <v>115</v>
      </c>
      <c r="J403" s="540"/>
      <c r="K403" s="540"/>
      <c r="L403" s="540"/>
      <c r="M403" s="569"/>
      <c r="N403" s="539" t="s">
        <v>116</v>
      </c>
      <c r="O403" s="540"/>
      <c r="P403" s="540"/>
      <c r="Q403" s="540"/>
      <c r="R403" s="541"/>
      <c r="S403" s="581"/>
      <c r="T403" s="540"/>
      <c r="U403" s="540"/>
      <c r="V403" s="540"/>
      <c r="W403" s="540"/>
      <c r="X403" s="569"/>
      <c r="Y403" s="539" t="s">
        <v>117</v>
      </c>
      <c r="Z403" s="540"/>
      <c r="AA403" s="540"/>
      <c r="AB403" s="540"/>
      <c r="AC403" s="569"/>
      <c r="AD403" s="539" t="s">
        <v>118</v>
      </c>
      <c r="AE403" s="540"/>
      <c r="AF403" s="540"/>
      <c r="AG403" s="540"/>
      <c r="AH403" s="541"/>
      <c r="AI403" s="54"/>
      <c r="AJ403" s="497" t="s">
        <v>232</v>
      </c>
      <c r="AK403" s="498"/>
      <c r="AL403" s="498"/>
      <c r="AM403" s="498"/>
      <c r="AN403" s="31"/>
      <c r="AO403" s="31"/>
      <c r="AP403" s="31"/>
    </row>
    <row r="404" spans="2:42" s="4" customFormat="1" ht="19.5" customHeight="1">
      <c r="B404" s="55"/>
      <c r="C404" s="447" t="s">
        <v>119</v>
      </c>
      <c r="D404" s="408"/>
      <c r="E404" s="408"/>
      <c r="F404" s="408"/>
      <c r="G404" s="408"/>
      <c r="H404" s="455"/>
      <c r="I404" s="529">
        <f>H389</f>
        <v>0</v>
      </c>
      <c r="J404" s="530"/>
      <c r="K404" s="530"/>
      <c r="L404" s="530"/>
      <c r="M404" s="531"/>
      <c r="N404" s="529">
        <f>X389</f>
        <v>0</v>
      </c>
      <c r="O404" s="530"/>
      <c r="P404" s="530"/>
      <c r="Q404" s="530"/>
      <c r="R404" s="558"/>
      <c r="S404" s="447" t="s">
        <v>122</v>
      </c>
      <c r="T404" s="408"/>
      <c r="U404" s="408"/>
      <c r="V404" s="408"/>
      <c r="W404" s="408"/>
      <c r="X404" s="455"/>
      <c r="Y404" s="532"/>
      <c r="Z404" s="533"/>
      <c r="AA404" s="533"/>
      <c r="AB404" s="533"/>
      <c r="AC404" s="534"/>
      <c r="AD404" s="532"/>
      <c r="AE404" s="533"/>
      <c r="AF404" s="533"/>
      <c r="AG404" s="533"/>
      <c r="AH404" s="535"/>
      <c r="AI404" s="54"/>
      <c r="AJ404" s="497"/>
      <c r="AK404" s="498"/>
      <c r="AL404" s="498"/>
      <c r="AM404" s="498"/>
      <c r="AN404" s="31"/>
      <c r="AO404" s="31"/>
      <c r="AP404" s="31"/>
    </row>
    <row r="405" spans="2:42" s="4" customFormat="1" ht="19.5" customHeight="1">
      <c r="B405" s="55"/>
      <c r="C405" s="447" t="s">
        <v>120</v>
      </c>
      <c r="D405" s="408"/>
      <c r="E405" s="408"/>
      <c r="F405" s="408"/>
      <c r="G405" s="408"/>
      <c r="H405" s="455"/>
      <c r="I405" s="529">
        <f>H400</f>
        <v>0</v>
      </c>
      <c r="J405" s="530"/>
      <c r="K405" s="530"/>
      <c r="L405" s="530"/>
      <c r="M405" s="531"/>
      <c r="N405" s="529">
        <f>X400</f>
        <v>0</v>
      </c>
      <c r="O405" s="530"/>
      <c r="P405" s="530"/>
      <c r="Q405" s="530"/>
      <c r="R405" s="558"/>
      <c r="S405" s="447" t="s">
        <v>120</v>
      </c>
      <c r="T405" s="408"/>
      <c r="U405" s="408"/>
      <c r="V405" s="408"/>
      <c r="W405" s="408"/>
      <c r="X405" s="455"/>
      <c r="Y405" s="546">
        <f>Y404*Y406</f>
        <v>0</v>
      </c>
      <c r="Z405" s="547"/>
      <c r="AA405" s="547"/>
      <c r="AB405" s="547"/>
      <c r="AC405" s="559"/>
      <c r="AD405" s="546">
        <f>AD404*AD406</f>
        <v>0</v>
      </c>
      <c r="AE405" s="547"/>
      <c r="AF405" s="547"/>
      <c r="AG405" s="547"/>
      <c r="AH405" s="548"/>
      <c r="AI405" s="93"/>
      <c r="AJ405" s="497"/>
      <c r="AK405" s="498"/>
      <c r="AL405" s="498"/>
      <c r="AM405" s="498"/>
      <c r="AN405" s="31"/>
      <c r="AO405" s="31"/>
      <c r="AP405" s="31"/>
    </row>
    <row r="406" spans="2:42" s="4" customFormat="1" ht="19.5" customHeight="1">
      <c r="B406" s="55"/>
      <c r="C406" s="447" t="s">
        <v>121</v>
      </c>
      <c r="D406" s="408"/>
      <c r="E406" s="408"/>
      <c r="F406" s="408"/>
      <c r="G406" s="408"/>
      <c r="H406" s="455"/>
      <c r="I406" s="551" t="e">
        <f>N400</f>
        <v>#DIV/0!</v>
      </c>
      <c r="J406" s="552"/>
      <c r="K406" s="552"/>
      <c r="L406" s="552"/>
      <c r="M406" s="553"/>
      <c r="N406" s="551" t="e">
        <f>AD400</f>
        <v>#DIV/0!</v>
      </c>
      <c r="O406" s="552"/>
      <c r="P406" s="552"/>
      <c r="Q406" s="552"/>
      <c r="R406" s="554"/>
      <c r="S406" s="447" t="s">
        <v>123</v>
      </c>
      <c r="T406" s="408"/>
      <c r="U406" s="408"/>
      <c r="V406" s="408"/>
      <c r="W406" s="408"/>
      <c r="X406" s="455"/>
      <c r="Y406" s="513"/>
      <c r="Z406" s="514"/>
      <c r="AA406" s="514"/>
      <c r="AB406" s="514"/>
      <c r="AC406" s="515"/>
      <c r="AD406" s="555"/>
      <c r="AE406" s="556"/>
      <c r="AF406" s="556"/>
      <c r="AG406" s="556"/>
      <c r="AH406" s="557"/>
      <c r="AI406" s="93"/>
      <c r="AJ406" s="497"/>
      <c r="AK406" s="498"/>
      <c r="AL406" s="498"/>
      <c r="AM406" s="498"/>
      <c r="AN406" s="31"/>
      <c r="AO406" s="31"/>
      <c r="AP406" s="31"/>
    </row>
    <row r="407" spans="2:42" s="4" customFormat="1" ht="19.5" customHeight="1" thickBot="1">
      <c r="B407" s="55"/>
      <c r="C407" s="506" t="s">
        <v>163</v>
      </c>
      <c r="D407" s="507"/>
      <c r="E407" s="507"/>
      <c r="F407" s="507"/>
      <c r="G407" s="507"/>
      <c r="H407" s="508"/>
      <c r="I407" s="509">
        <f>H401</f>
        <v>0</v>
      </c>
      <c r="J407" s="510"/>
      <c r="K407" s="510"/>
      <c r="L407" s="510"/>
      <c r="M407" s="511"/>
      <c r="N407" s="509">
        <f>X401</f>
        <v>0</v>
      </c>
      <c r="O407" s="510"/>
      <c r="P407" s="510"/>
      <c r="Q407" s="510"/>
      <c r="R407" s="512"/>
      <c r="S407" s="506" t="s">
        <v>163</v>
      </c>
      <c r="T407" s="507"/>
      <c r="U407" s="507"/>
      <c r="V407" s="507"/>
      <c r="W407" s="507"/>
      <c r="X407" s="508"/>
      <c r="Y407" s="509">
        <f>Y404-Y405</f>
        <v>0</v>
      </c>
      <c r="Z407" s="510"/>
      <c r="AA407" s="510"/>
      <c r="AB407" s="510"/>
      <c r="AC407" s="511"/>
      <c r="AD407" s="509">
        <f>AD404-AD405</f>
        <v>0</v>
      </c>
      <c r="AE407" s="510"/>
      <c r="AF407" s="510"/>
      <c r="AG407" s="510"/>
      <c r="AH407" s="512"/>
      <c r="AI407" s="93"/>
      <c r="AJ407" s="497"/>
      <c r="AK407" s="498"/>
      <c r="AL407" s="498"/>
      <c r="AM407" s="498"/>
      <c r="AN407" s="31"/>
      <c r="AO407" s="31"/>
      <c r="AP407" s="31"/>
    </row>
    <row r="408" spans="2:42" s="4" customFormat="1" ht="4.5" customHeight="1" thickBot="1">
      <c r="B408" s="74"/>
      <c r="C408" s="75"/>
      <c r="D408" s="75"/>
      <c r="E408" s="75"/>
      <c r="F408" s="76"/>
      <c r="G408" s="77"/>
      <c r="H408" s="77"/>
      <c r="I408" s="77"/>
      <c r="J408" s="77"/>
      <c r="K408" s="77"/>
      <c r="L408" s="77"/>
      <c r="M408" s="78"/>
      <c r="N408" s="78"/>
      <c r="O408" s="78"/>
      <c r="P408" s="78"/>
      <c r="Q408" s="78"/>
      <c r="R408" s="78"/>
      <c r="S408" s="79"/>
      <c r="T408" s="79"/>
      <c r="U408" s="79"/>
      <c r="V408" s="79"/>
      <c r="W408" s="79"/>
      <c r="X408" s="79"/>
      <c r="Y408" s="79"/>
      <c r="Z408" s="68"/>
      <c r="AA408" s="68"/>
      <c r="AB408" s="68"/>
      <c r="AC408" s="68"/>
      <c r="AD408" s="68"/>
      <c r="AE408" s="79"/>
      <c r="AF408" s="79"/>
      <c r="AG408" s="79"/>
      <c r="AH408" s="79"/>
      <c r="AI408" s="80"/>
      <c r="AJ408" s="497"/>
      <c r="AK408" s="498"/>
      <c r="AL408" s="498"/>
      <c r="AM408" s="498"/>
      <c r="AN408" s="31"/>
      <c r="AO408" s="31"/>
      <c r="AP408" s="31"/>
    </row>
    <row r="409" spans="2:42" s="4" customFormat="1" ht="19.5" customHeight="1">
      <c r="B409" s="516" t="s">
        <v>146</v>
      </c>
      <c r="C409" s="517"/>
      <c r="D409" s="517"/>
      <c r="E409" s="517"/>
      <c r="F409" s="517"/>
      <c r="G409" s="517"/>
      <c r="H409" s="517"/>
      <c r="I409" s="517"/>
      <c r="J409" s="517"/>
      <c r="K409" s="517"/>
      <c r="L409" s="517"/>
      <c r="M409" s="518">
        <f>X389</f>
        <v>0</v>
      </c>
      <c r="N409" s="518"/>
      <c r="O409" s="518"/>
      <c r="P409" s="518"/>
      <c r="Q409" s="518"/>
      <c r="R409" s="519" t="s">
        <v>164</v>
      </c>
      <c r="S409" s="519"/>
      <c r="T409" s="519"/>
      <c r="U409" s="576">
        <f>X401</f>
        <v>0</v>
      </c>
      <c r="V409" s="576"/>
      <c r="W409" s="576"/>
      <c r="X409" s="576"/>
      <c r="Y409" s="576"/>
      <c r="Z409" s="549" t="s">
        <v>52</v>
      </c>
      <c r="AA409" s="549"/>
      <c r="AB409" s="549"/>
      <c r="AC409" s="549"/>
      <c r="AD409" s="549"/>
      <c r="AE409" s="549"/>
      <c r="AF409" s="549"/>
      <c r="AG409" s="549"/>
      <c r="AH409" s="549"/>
      <c r="AI409" s="550"/>
      <c r="AJ409" s="497"/>
      <c r="AK409" s="498"/>
      <c r="AL409" s="498"/>
      <c r="AM409" s="498"/>
      <c r="AN409" s="31"/>
      <c r="AO409" s="31"/>
      <c r="AP409" s="31"/>
    </row>
    <row r="410" spans="2:42" s="4" customFormat="1" ht="30" customHeight="1">
      <c r="B410" s="503" t="s">
        <v>225</v>
      </c>
      <c r="C410" s="504"/>
      <c r="D410" s="504"/>
      <c r="E410" s="504"/>
      <c r="F410" s="504"/>
      <c r="G410" s="504"/>
      <c r="H410" s="504"/>
      <c r="I410" s="504"/>
      <c r="J410" s="504"/>
      <c r="K410" s="504"/>
      <c r="L410" s="504"/>
      <c r="M410" s="504"/>
      <c r="N410" s="504"/>
      <c r="O410" s="504"/>
      <c r="P410" s="504"/>
      <c r="Q410" s="504"/>
      <c r="R410" s="504"/>
      <c r="S410" s="504"/>
      <c r="T410" s="504"/>
      <c r="U410" s="504"/>
      <c r="V410" s="504"/>
      <c r="W410" s="504"/>
      <c r="X410" s="504"/>
      <c r="Y410" s="504"/>
      <c r="Z410" s="504"/>
      <c r="AA410" s="504"/>
      <c r="AB410" s="504"/>
      <c r="AC410" s="504"/>
      <c r="AD410" s="504"/>
      <c r="AE410" s="504"/>
      <c r="AF410" s="504"/>
      <c r="AG410" s="504"/>
      <c r="AH410" s="504"/>
      <c r="AI410" s="505"/>
      <c r="AJ410" s="497"/>
      <c r="AK410" s="498"/>
      <c r="AL410" s="498"/>
      <c r="AM410" s="498"/>
      <c r="AN410" s="31"/>
      <c r="AO410" s="31"/>
      <c r="AP410" s="31"/>
    </row>
    <row r="411" spans="2:42" s="4" customFormat="1" ht="19.5" customHeight="1">
      <c r="B411" s="433"/>
      <c r="C411" s="434"/>
      <c r="D411" s="434"/>
      <c r="E411" s="434"/>
      <c r="F411" s="434"/>
      <c r="G411" s="434"/>
      <c r="H411" s="434"/>
      <c r="I411" s="434"/>
      <c r="J411" s="434"/>
      <c r="K411" s="434"/>
      <c r="L411" s="434"/>
      <c r="M411" s="434"/>
      <c r="N411" s="434"/>
      <c r="O411" s="434"/>
      <c r="P411" s="434"/>
      <c r="Q411" s="434"/>
      <c r="R411" s="434"/>
      <c r="S411" s="434"/>
      <c r="T411" s="434"/>
      <c r="U411" s="434"/>
      <c r="V411" s="434"/>
      <c r="W411" s="434"/>
      <c r="X411" s="434"/>
      <c r="Y411" s="434"/>
      <c r="Z411" s="434"/>
      <c r="AA411" s="434"/>
      <c r="AB411" s="434"/>
      <c r="AC411" s="434"/>
      <c r="AD411" s="434"/>
      <c r="AE411" s="434"/>
      <c r="AF411" s="434"/>
      <c r="AG411" s="434"/>
      <c r="AH411" s="434"/>
      <c r="AI411" s="435"/>
      <c r="AJ411" s="499" t="s">
        <v>209</v>
      </c>
      <c r="AK411" s="500"/>
      <c r="AL411" s="500"/>
      <c r="AM411" s="500"/>
      <c r="AN411" s="31"/>
      <c r="AO411" s="31"/>
      <c r="AP411" s="31"/>
    </row>
    <row r="412" spans="2:42" s="4" customFormat="1" ht="19.5" customHeight="1">
      <c r="B412" s="433"/>
      <c r="C412" s="434"/>
      <c r="D412" s="434"/>
      <c r="E412" s="434"/>
      <c r="F412" s="434"/>
      <c r="G412" s="434"/>
      <c r="H412" s="434"/>
      <c r="I412" s="434"/>
      <c r="J412" s="434"/>
      <c r="K412" s="434"/>
      <c r="L412" s="434"/>
      <c r="M412" s="434"/>
      <c r="N412" s="434"/>
      <c r="O412" s="434"/>
      <c r="P412" s="434"/>
      <c r="Q412" s="434"/>
      <c r="R412" s="434"/>
      <c r="S412" s="434"/>
      <c r="T412" s="434"/>
      <c r="U412" s="434"/>
      <c r="V412" s="434"/>
      <c r="W412" s="434"/>
      <c r="X412" s="434"/>
      <c r="Y412" s="434"/>
      <c r="Z412" s="434"/>
      <c r="AA412" s="434"/>
      <c r="AB412" s="434"/>
      <c r="AC412" s="434"/>
      <c r="AD412" s="434"/>
      <c r="AE412" s="434"/>
      <c r="AF412" s="434"/>
      <c r="AG412" s="434"/>
      <c r="AH412" s="434"/>
      <c r="AI412" s="435"/>
      <c r="AJ412" s="499"/>
      <c r="AK412" s="500"/>
      <c r="AL412" s="500"/>
      <c r="AM412" s="500"/>
      <c r="AN412" s="31"/>
      <c r="AO412" s="31"/>
      <c r="AP412" s="31"/>
    </row>
    <row r="413" spans="2:42" s="4" customFormat="1" ht="19.5" customHeight="1">
      <c r="B413" s="433"/>
      <c r="C413" s="434"/>
      <c r="D413" s="434"/>
      <c r="E413" s="434"/>
      <c r="F413" s="434"/>
      <c r="G413" s="434"/>
      <c r="H413" s="434"/>
      <c r="I413" s="434"/>
      <c r="J413" s="434"/>
      <c r="K413" s="434"/>
      <c r="L413" s="434"/>
      <c r="M413" s="434"/>
      <c r="N413" s="434"/>
      <c r="O413" s="434"/>
      <c r="P413" s="434"/>
      <c r="Q413" s="434"/>
      <c r="R413" s="434"/>
      <c r="S413" s="434"/>
      <c r="T413" s="434"/>
      <c r="U413" s="434"/>
      <c r="V413" s="434"/>
      <c r="W413" s="434"/>
      <c r="X413" s="434"/>
      <c r="Y413" s="434"/>
      <c r="Z413" s="434"/>
      <c r="AA413" s="434"/>
      <c r="AB413" s="434"/>
      <c r="AC413" s="434"/>
      <c r="AD413" s="434"/>
      <c r="AE413" s="434"/>
      <c r="AF413" s="434"/>
      <c r="AG413" s="434"/>
      <c r="AH413" s="434"/>
      <c r="AI413" s="435"/>
      <c r="AJ413" s="499"/>
      <c r="AK413" s="500"/>
      <c r="AL413" s="500"/>
      <c r="AM413" s="500"/>
      <c r="AN413" s="31"/>
      <c r="AO413" s="31"/>
      <c r="AP413" s="31"/>
    </row>
    <row r="414" spans="2:42" s="4" customFormat="1" ht="19.5" customHeight="1">
      <c r="B414" s="433"/>
      <c r="C414" s="434"/>
      <c r="D414" s="434"/>
      <c r="E414" s="434"/>
      <c r="F414" s="434"/>
      <c r="G414" s="434"/>
      <c r="H414" s="434"/>
      <c r="I414" s="434"/>
      <c r="J414" s="434"/>
      <c r="K414" s="434"/>
      <c r="L414" s="434"/>
      <c r="M414" s="434"/>
      <c r="N414" s="434"/>
      <c r="O414" s="434"/>
      <c r="P414" s="434"/>
      <c r="Q414" s="434"/>
      <c r="R414" s="434"/>
      <c r="S414" s="434"/>
      <c r="T414" s="434"/>
      <c r="U414" s="434"/>
      <c r="V414" s="434"/>
      <c r="W414" s="434"/>
      <c r="X414" s="434"/>
      <c r="Y414" s="434"/>
      <c r="Z414" s="434"/>
      <c r="AA414" s="434"/>
      <c r="AB414" s="434"/>
      <c r="AC414" s="434"/>
      <c r="AD414" s="434"/>
      <c r="AE414" s="434"/>
      <c r="AF414" s="434"/>
      <c r="AG414" s="434"/>
      <c r="AH414" s="434"/>
      <c r="AI414" s="435"/>
      <c r="AJ414" s="499"/>
      <c r="AK414" s="500"/>
      <c r="AL414" s="500"/>
      <c r="AM414" s="500"/>
      <c r="AN414" s="31"/>
      <c r="AO414" s="31"/>
      <c r="AP414" s="31"/>
    </row>
    <row r="415" spans="2:42" s="4" customFormat="1" ht="19.5" customHeight="1">
      <c r="B415" s="433"/>
      <c r="C415" s="434"/>
      <c r="D415" s="434"/>
      <c r="E415" s="434"/>
      <c r="F415" s="434"/>
      <c r="G415" s="434"/>
      <c r="H415" s="434"/>
      <c r="I415" s="434"/>
      <c r="J415" s="434"/>
      <c r="K415" s="434"/>
      <c r="L415" s="434"/>
      <c r="M415" s="434"/>
      <c r="N415" s="434"/>
      <c r="O415" s="434"/>
      <c r="P415" s="434"/>
      <c r="Q415" s="434"/>
      <c r="R415" s="434"/>
      <c r="S415" s="434"/>
      <c r="T415" s="434"/>
      <c r="U415" s="434"/>
      <c r="V415" s="434"/>
      <c r="W415" s="434"/>
      <c r="X415" s="434"/>
      <c r="Y415" s="434"/>
      <c r="Z415" s="434"/>
      <c r="AA415" s="434"/>
      <c r="AB415" s="434"/>
      <c r="AC415" s="434"/>
      <c r="AD415" s="434"/>
      <c r="AE415" s="434"/>
      <c r="AF415" s="434"/>
      <c r="AG415" s="434"/>
      <c r="AH415" s="434"/>
      <c r="AI415" s="435"/>
      <c r="AJ415" s="499"/>
      <c r="AK415" s="500"/>
      <c r="AL415" s="500"/>
      <c r="AM415" s="500"/>
      <c r="AN415" s="31"/>
      <c r="AO415" s="31"/>
      <c r="AP415" s="31"/>
    </row>
    <row r="416" spans="2:42" s="4" customFormat="1" ht="19.5" customHeight="1">
      <c r="B416" s="433"/>
      <c r="C416" s="434"/>
      <c r="D416" s="434"/>
      <c r="E416" s="434"/>
      <c r="F416" s="434"/>
      <c r="G416" s="434"/>
      <c r="H416" s="434"/>
      <c r="I416" s="434"/>
      <c r="J416" s="434"/>
      <c r="K416" s="434"/>
      <c r="L416" s="434"/>
      <c r="M416" s="434"/>
      <c r="N416" s="434"/>
      <c r="O416" s="434"/>
      <c r="P416" s="434"/>
      <c r="Q416" s="434"/>
      <c r="R416" s="434"/>
      <c r="S416" s="434"/>
      <c r="T416" s="434"/>
      <c r="U416" s="434"/>
      <c r="V416" s="434"/>
      <c r="W416" s="434"/>
      <c r="X416" s="434"/>
      <c r="Y416" s="434"/>
      <c r="Z416" s="434"/>
      <c r="AA416" s="434"/>
      <c r="AB416" s="434"/>
      <c r="AC416" s="434"/>
      <c r="AD416" s="434"/>
      <c r="AE416" s="434"/>
      <c r="AF416" s="434"/>
      <c r="AG416" s="434"/>
      <c r="AH416" s="434"/>
      <c r="AI416" s="435"/>
      <c r="AJ416" s="499"/>
      <c r="AK416" s="500"/>
      <c r="AL416" s="500"/>
      <c r="AM416" s="500"/>
      <c r="AN416" s="31"/>
      <c r="AO416" s="31"/>
      <c r="AP416" s="31"/>
    </row>
    <row r="417" spans="2:42" s="4" customFormat="1" ht="19.5" customHeight="1">
      <c r="B417" s="433"/>
      <c r="C417" s="434"/>
      <c r="D417" s="434"/>
      <c r="E417" s="434"/>
      <c r="F417" s="434"/>
      <c r="G417" s="434"/>
      <c r="H417" s="434"/>
      <c r="I417" s="434"/>
      <c r="J417" s="434"/>
      <c r="K417" s="434"/>
      <c r="L417" s="434"/>
      <c r="M417" s="434"/>
      <c r="N417" s="434"/>
      <c r="O417" s="434"/>
      <c r="P417" s="434"/>
      <c r="Q417" s="434"/>
      <c r="R417" s="434"/>
      <c r="S417" s="434"/>
      <c r="T417" s="434"/>
      <c r="U417" s="434"/>
      <c r="V417" s="434"/>
      <c r="W417" s="434"/>
      <c r="X417" s="434"/>
      <c r="Y417" s="434"/>
      <c r="Z417" s="434"/>
      <c r="AA417" s="434"/>
      <c r="AB417" s="434"/>
      <c r="AC417" s="434"/>
      <c r="AD417" s="434"/>
      <c r="AE417" s="434"/>
      <c r="AF417" s="434"/>
      <c r="AG417" s="434"/>
      <c r="AH417" s="434"/>
      <c r="AI417" s="435"/>
      <c r="AJ417" s="499"/>
      <c r="AK417" s="500"/>
      <c r="AL417" s="500"/>
      <c r="AM417" s="500"/>
      <c r="AN417" s="31"/>
      <c r="AO417" s="31"/>
      <c r="AP417" s="31"/>
    </row>
    <row r="418" spans="2:42" s="4" customFormat="1" ht="19.5" customHeight="1">
      <c r="B418" s="433"/>
      <c r="C418" s="434"/>
      <c r="D418" s="434"/>
      <c r="E418" s="434"/>
      <c r="F418" s="434"/>
      <c r="G418" s="434"/>
      <c r="H418" s="434"/>
      <c r="I418" s="434"/>
      <c r="J418" s="434"/>
      <c r="K418" s="434"/>
      <c r="L418" s="434"/>
      <c r="M418" s="434"/>
      <c r="N418" s="434"/>
      <c r="O418" s="434"/>
      <c r="P418" s="434"/>
      <c r="Q418" s="434"/>
      <c r="R418" s="434"/>
      <c r="S418" s="434"/>
      <c r="T418" s="434"/>
      <c r="U418" s="434"/>
      <c r="V418" s="434"/>
      <c r="W418" s="434"/>
      <c r="X418" s="434"/>
      <c r="Y418" s="434"/>
      <c r="Z418" s="434"/>
      <c r="AA418" s="434"/>
      <c r="AB418" s="434"/>
      <c r="AC418" s="434"/>
      <c r="AD418" s="434"/>
      <c r="AE418" s="434"/>
      <c r="AF418" s="434"/>
      <c r="AG418" s="434"/>
      <c r="AH418" s="434"/>
      <c r="AI418" s="435"/>
      <c r="AJ418" s="499"/>
      <c r="AK418" s="500"/>
      <c r="AL418" s="500"/>
      <c r="AM418" s="500"/>
      <c r="AN418" s="31"/>
      <c r="AO418" s="31"/>
      <c r="AP418" s="31"/>
    </row>
    <row r="419" spans="2:42" s="4" customFormat="1" ht="19.5" customHeight="1">
      <c r="B419" s="433"/>
      <c r="C419" s="434"/>
      <c r="D419" s="434"/>
      <c r="E419" s="434"/>
      <c r="F419" s="434"/>
      <c r="G419" s="434"/>
      <c r="H419" s="434"/>
      <c r="I419" s="434"/>
      <c r="J419" s="434"/>
      <c r="K419" s="434"/>
      <c r="L419" s="434"/>
      <c r="M419" s="434"/>
      <c r="N419" s="434"/>
      <c r="O419" s="434"/>
      <c r="P419" s="434"/>
      <c r="Q419" s="434"/>
      <c r="R419" s="434"/>
      <c r="S419" s="434"/>
      <c r="T419" s="434"/>
      <c r="U419" s="434"/>
      <c r="V419" s="434"/>
      <c r="W419" s="434"/>
      <c r="X419" s="434"/>
      <c r="Y419" s="434"/>
      <c r="Z419" s="434"/>
      <c r="AA419" s="434"/>
      <c r="AB419" s="434"/>
      <c r="AC419" s="434"/>
      <c r="AD419" s="434"/>
      <c r="AE419" s="434"/>
      <c r="AF419" s="434"/>
      <c r="AG419" s="434"/>
      <c r="AH419" s="434"/>
      <c r="AI419" s="435"/>
      <c r="AJ419" s="499"/>
      <c r="AK419" s="500"/>
      <c r="AL419" s="500"/>
      <c r="AM419" s="500"/>
      <c r="AN419" s="31"/>
      <c r="AO419" s="31"/>
      <c r="AP419" s="31"/>
    </row>
    <row r="420" spans="2:42" s="4" customFormat="1" ht="19.5" customHeight="1">
      <c r="B420" s="433"/>
      <c r="C420" s="434"/>
      <c r="D420" s="434"/>
      <c r="E420" s="434"/>
      <c r="F420" s="434"/>
      <c r="G420" s="434"/>
      <c r="H420" s="434"/>
      <c r="I420" s="434"/>
      <c r="J420" s="434"/>
      <c r="K420" s="434"/>
      <c r="L420" s="434"/>
      <c r="M420" s="434"/>
      <c r="N420" s="434"/>
      <c r="O420" s="434"/>
      <c r="P420" s="434"/>
      <c r="Q420" s="434"/>
      <c r="R420" s="434"/>
      <c r="S420" s="434"/>
      <c r="T420" s="434"/>
      <c r="U420" s="434"/>
      <c r="V420" s="434"/>
      <c r="W420" s="434"/>
      <c r="X420" s="434"/>
      <c r="Y420" s="434"/>
      <c r="Z420" s="434"/>
      <c r="AA420" s="434"/>
      <c r="AB420" s="434"/>
      <c r="AC420" s="434"/>
      <c r="AD420" s="434"/>
      <c r="AE420" s="434"/>
      <c r="AF420" s="434"/>
      <c r="AG420" s="434"/>
      <c r="AH420" s="434"/>
      <c r="AI420" s="435"/>
      <c r="AJ420" s="499"/>
      <c r="AK420" s="500"/>
      <c r="AL420" s="500"/>
      <c r="AM420" s="500"/>
      <c r="AN420" s="31"/>
      <c r="AO420" s="31"/>
      <c r="AP420" s="31"/>
    </row>
    <row r="421" spans="2:42" s="4" customFormat="1" ht="19.5" customHeight="1">
      <c r="B421" s="433"/>
      <c r="C421" s="434"/>
      <c r="D421" s="434"/>
      <c r="E421" s="434"/>
      <c r="F421" s="434"/>
      <c r="G421" s="434"/>
      <c r="H421" s="434"/>
      <c r="I421" s="434"/>
      <c r="J421" s="434"/>
      <c r="K421" s="434"/>
      <c r="L421" s="434"/>
      <c r="M421" s="434"/>
      <c r="N421" s="434"/>
      <c r="O421" s="434"/>
      <c r="P421" s="434"/>
      <c r="Q421" s="434"/>
      <c r="R421" s="434"/>
      <c r="S421" s="434"/>
      <c r="T421" s="434"/>
      <c r="U421" s="434"/>
      <c r="V421" s="434"/>
      <c r="W421" s="434"/>
      <c r="X421" s="434"/>
      <c r="Y421" s="434"/>
      <c r="Z421" s="434"/>
      <c r="AA421" s="434"/>
      <c r="AB421" s="434"/>
      <c r="AC421" s="434"/>
      <c r="AD421" s="434"/>
      <c r="AE421" s="434"/>
      <c r="AF421" s="434"/>
      <c r="AG421" s="434"/>
      <c r="AH421" s="434"/>
      <c r="AI421" s="435"/>
      <c r="AJ421" s="499"/>
      <c r="AK421" s="500"/>
      <c r="AL421" s="500"/>
      <c r="AM421" s="500"/>
      <c r="AN421" s="31"/>
      <c r="AO421" s="31"/>
      <c r="AP421" s="31"/>
    </row>
    <row r="422" spans="2:42" s="44" customFormat="1" ht="19.5" customHeight="1">
      <c r="B422" s="436"/>
      <c r="C422" s="437"/>
      <c r="D422" s="437"/>
      <c r="E422" s="437"/>
      <c r="F422" s="437"/>
      <c r="G422" s="437"/>
      <c r="H422" s="437"/>
      <c r="I422" s="437"/>
      <c r="J422" s="437"/>
      <c r="K422" s="437"/>
      <c r="L422" s="437"/>
      <c r="M422" s="437"/>
      <c r="N422" s="437"/>
      <c r="O422" s="437"/>
      <c r="P422" s="437"/>
      <c r="Q422" s="437"/>
      <c r="R422" s="437"/>
      <c r="S422" s="437"/>
      <c r="T422" s="437"/>
      <c r="U422" s="437"/>
      <c r="V422" s="437"/>
      <c r="W422" s="437"/>
      <c r="X422" s="437"/>
      <c r="Y422" s="437"/>
      <c r="Z422" s="437"/>
      <c r="AA422" s="437"/>
      <c r="AB422" s="437"/>
      <c r="AC422" s="437"/>
      <c r="AD422" s="437"/>
      <c r="AE422" s="437"/>
      <c r="AF422" s="437"/>
      <c r="AG422" s="437"/>
      <c r="AH422" s="437"/>
      <c r="AI422" s="438"/>
      <c r="AJ422" s="499"/>
      <c r="AK422" s="500"/>
      <c r="AL422" s="500"/>
      <c r="AM422" s="500"/>
      <c r="AN422" s="64"/>
      <c r="AO422" s="64"/>
      <c r="AP422" s="64"/>
    </row>
    <row r="423" spans="2:42" s="44" customFormat="1" ht="19.5" customHeight="1">
      <c r="B423" s="623">
        <f>B382</f>
        <v>0</v>
      </c>
      <c r="C423" s="624"/>
      <c r="D423" s="624"/>
      <c r="E423" s="624"/>
      <c r="F423" s="624"/>
      <c r="G423" s="624"/>
      <c r="H423" s="624"/>
      <c r="I423" s="624"/>
      <c r="J423" s="624"/>
      <c r="K423" s="624"/>
      <c r="L423" s="624"/>
      <c r="M423" s="624"/>
      <c r="N423" s="624"/>
      <c r="O423" s="624"/>
      <c r="P423" s="624"/>
      <c r="Q423" s="624"/>
      <c r="R423" s="624"/>
      <c r="S423" s="624"/>
      <c r="T423" s="624"/>
      <c r="U423" s="624"/>
      <c r="V423" s="624"/>
      <c r="W423" s="624"/>
      <c r="X423" s="624"/>
      <c r="Y423" s="624"/>
      <c r="Z423" s="625" t="s">
        <v>183</v>
      </c>
      <c r="AA423" s="625"/>
      <c r="AB423" s="625"/>
      <c r="AC423" s="625"/>
      <c r="AD423" s="625"/>
      <c r="AE423" s="625"/>
      <c r="AF423" s="625"/>
      <c r="AG423" s="625"/>
      <c r="AH423" s="625"/>
      <c r="AI423" s="626"/>
      <c r="AJ423" s="96"/>
      <c r="AK423" s="64"/>
      <c r="AL423" s="64"/>
      <c r="AM423" s="64"/>
      <c r="AN423" s="64"/>
      <c r="AO423" s="64"/>
      <c r="AP423" s="64"/>
    </row>
    <row r="424" spans="2:42" s="44" customFormat="1" ht="19.5" customHeight="1">
      <c r="B424" s="627" t="s">
        <v>140</v>
      </c>
      <c r="C424" s="628"/>
      <c r="D424" s="628"/>
      <c r="E424" s="628"/>
      <c r="F424" s="628"/>
      <c r="G424" s="628"/>
      <c r="H424" s="628"/>
      <c r="I424" s="628"/>
      <c r="J424" s="628"/>
      <c r="K424" s="628"/>
      <c r="L424" s="628"/>
      <c r="M424" s="628"/>
      <c r="N424" s="628"/>
      <c r="O424" s="628"/>
      <c r="P424" s="628"/>
      <c r="Q424" s="628"/>
      <c r="R424" s="628"/>
      <c r="S424" s="628"/>
      <c r="T424" s="628"/>
      <c r="U424" s="628"/>
      <c r="V424" s="628"/>
      <c r="W424" s="628"/>
      <c r="X424" s="628"/>
      <c r="Y424" s="628"/>
      <c r="Z424" s="628"/>
      <c r="AA424" s="628"/>
      <c r="AB424" s="628"/>
      <c r="AC424" s="628"/>
      <c r="AD424" s="628"/>
      <c r="AE424" s="628"/>
      <c r="AF424" s="628"/>
      <c r="AG424" s="628"/>
      <c r="AH424" s="628"/>
      <c r="AI424" s="629"/>
      <c r="AK424" s="64"/>
      <c r="AL424" s="64"/>
      <c r="AM424" s="64"/>
      <c r="AN424" s="64"/>
      <c r="AO424" s="64"/>
      <c r="AP424" s="64"/>
    </row>
    <row r="425" spans="2:42" s="44" customFormat="1" ht="19.5" customHeight="1">
      <c r="B425" s="542" t="s">
        <v>148</v>
      </c>
      <c r="C425" s="463"/>
      <c r="D425" s="463"/>
      <c r="E425" s="463"/>
      <c r="F425" s="463"/>
      <c r="G425" s="463"/>
      <c r="H425" s="463"/>
      <c r="I425" s="463"/>
      <c r="J425" s="463"/>
      <c r="K425" s="463"/>
      <c r="L425" s="463"/>
      <c r="M425" s="543">
        <f>Y404</f>
        <v>0</v>
      </c>
      <c r="N425" s="543"/>
      <c r="O425" s="543"/>
      <c r="P425" s="543"/>
      <c r="Q425" s="543"/>
      <c r="R425" s="544" t="s">
        <v>164</v>
      </c>
      <c r="S425" s="544"/>
      <c r="T425" s="544"/>
      <c r="U425" s="545">
        <f>Y407</f>
        <v>0</v>
      </c>
      <c r="V425" s="545"/>
      <c r="W425" s="545"/>
      <c r="X425" s="545"/>
      <c r="Y425" s="545"/>
      <c r="Z425" s="463" t="s">
        <v>124</v>
      </c>
      <c r="AA425" s="463"/>
      <c r="AB425" s="463"/>
      <c r="AC425" s="463"/>
      <c r="AD425" s="463"/>
      <c r="AE425" s="463"/>
      <c r="AF425" s="463"/>
      <c r="AG425" s="463"/>
      <c r="AH425" s="463"/>
      <c r="AI425" s="605"/>
      <c r="AK425" s="64"/>
      <c r="AL425" s="64"/>
      <c r="AM425" s="64"/>
      <c r="AN425" s="64"/>
      <c r="AO425" s="64"/>
      <c r="AP425" s="64"/>
    </row>
    <row r="426" spans="2:42" s="44" customFormat="1" ht="19.5" customHeight="1">
      <c r="B426" s="433"/>
      <c r="C426" s="434"/>
      <c r="D426" s="434"/>
      <c r="E426" s="434"/>
      <c r="F426" s="434"/>
      <c r="G426" s="434"/>
      <c r="H426" s="434"/>
      <c r="I426" s="434"/>
      <c r="J426" s="434"/>
      <c r="K426" s="434"/>
      <c r="L426" s="434"/>
      <c r="M426" s="434"/>
      <c r="N426" s="434"/>
      <c r="O426" s="434"/>
      <c r="P426" s="434"/>
      <c r="Q426" s="434"/>
      <c r="R426" s="434"/>
      <c r="S426" s="434"/>
      <c r="T426" s="434"/>
      <c r="U426" s="434"/>
      <c r="V426" s="434"/>
      <c r="W426" s="434"/>
      <c r="X426" s="434"/>
      <c r="Y426" s="434"/>
      <c r="Z426" s="434"/>
      <c r="AA426" s="434"/>
      <c r="AB426" s="434"/>
      <c r="AC426" s="434"/>
      <c r="AD426" s="434"/>
      <c r="AE426" s="434"/>
      <c r="AF426" s="434"/>
      <c r="AG426" s="434"/>
      <c r="AH426" s="434"/>
      <c r="AI426" s="435"/>
      <c r="AJ426" s="501" t="s">
        <v>190</v>
      </c>
      <c r="AK426" s="502"/>
      <c r="AL426" s="502"/>
      <c r="AM426" s="64"/>
      <c r="AN426" s="64"/>
      <c r="AO426" s="64"/>
      <c r="AP426" s="64"/>
    </row>
    <row r="427" spans="2:42" s="44" customFormat="1" ht="19.5" customHeight="1">
      <c r="B427" s="433"/>
      <c r="C427" s="434"/>
      <c r="D427" s="434"/>
      <c r="E427" s="434"/>
      <c r="F427" s="434"/>
      <c r="G427" s="434"/>
      <c r="H427" s="434"/>
      <c r="I427" s="434"/>
      <c r="J427" s="434"/>
      <c r="K427" s="434"/>
      <c r="L427" s="434"/>
      <c r="M427" s="434"/>
      <c r="N427" s="434"/>
      <c r="O427" s="434"/>
      <c r="P427" s="434"/>
      <c r="Q427" s="434"/>
      <c r="R427" s="434"/>
      <c r="S427" s="434"/>
      <c r="T427" s="434"/>
      <c r="U427" s="434"/>
      <c r="V427" s="434"/>
      <c r="W427" s="434"/>
      <c r="X427" s="434"/>
      <c r="Y427" s="434"/>
      <c r="Z427" s="434"/>
      <c r="AA427" s="434"/>
      <c r="AB427" s="434"/>
      <c r="AC427" s="434"/>
      <c r="AD427" s="434"/>
      <c r="AE427" s="434"/>
      <c r="AF427" s="434"/>
      <c r="AG427" s="434"/>
      <c r="AH427" s="434"/>
      <c r="AI427" s="435"/>
      <c r="AJ427" s="501"/>
      <c r="AK427" s="502"/>
      <c r="AL427" s="502"/>
      <c r="AM427" s="64"/>
      <c r="AN427" s="64"/>
      <c r="AO427" s="64"/>
      <c r="AP427" s="64"/>
    </row>
    <row r="428" spans="2:42" s="44" customFormat="1" ht="19.5" customHeight="1">
      <c r="B428" s="436"/>
      <c r="C428" s="437"/>
      <c r="D428" s="437"/>
      <c r="E428" s="437"/>
      <c r="F428" s="437"/>
      <c r="G428" s="437"/>
      <c r="H428" s="437"/>
      <c r="I428" s="437"/>
      <c r="J428" s="437"/>
      <c r="K428" s="437"/>
      <c r="L428" s="437"/>
      <c r="M428" s="437"/>
      <c r="N428" s="437"/>
      <c r="O428" s="437"/>
      <c r="P428" s="437"/>
      <c r="Q428" s="437"/>
      <c r="R428" s="437"/>
      <c r="S428" s="437"/>
      <c r="T428" s="437"/>
      <c r="U428" s="437"/>
      <c r="V428" s="437"/>
      <c r="W428" s="437"/>
      <c r="X428" s="437"/>
      <c r="Y428" s="437"/>
      <c r="Z428" s="437"/>
      <c r="AA428" s="437"/>
      <c r="AB428" s="437"/>
      <c r="AC428" s="437"/>
      <c r="AD428" s="437"/>
      <c r="AE428" s="437"/>
      <c r="AF428" s="437"/>
      <c r="AG428" s="437"/>
      <c r="AH428" s="437"/>
      <c r="AI428" s="438"/>
      <c r="AJ428" s="501"/>
      <c r="AK428" s="502"/>
      <c r="AL428" s="502"/>
      <c r="AM428" s="64"/>
      <c r="AN428" s="64"/>
      <c r="AO428" s="64"/>
      <c r="AP428" s="64"/>
    </row>
    <row r="429" spans="2:42" s="44" customFormat="1" ht="19.5" customHeight="1">
      <c r="B429" s="542" t="s">
        <v>147</v>
      </c>
      <c r="C429" s="463"/>
      <c r="D429" s="463"/>
      <c r="E429" s="463"/>
      <c r="F429" s="463"/>
      <c r="G429" s="463"/>
      <c r="H429" s="463"/>
      <c r="I429" s="463"/>
      <c r="J429" s="463"/>
      <c r="K429" s="463"/>
      <c r="L429" s="463"/>
      <c r="M429" s="543">
        <f>AD404</f>
        <v>0</v>
      </c>
      <c r="N429" s="543"/>
      <c r="O429" s="543"/>
      <c r="P429" s="543"/>
      <c r="Q429" s="543"/>
      <c r="R429" s="544" t="s">
        <v>164</v>
      </c>
      <c r="S429" s="544"/>
      <c r="T429" s="544"/>
      <c r="U429" s="545">
        <f>AD407</f>
        <v>0</v>
      </c>
      <c r="V429" s="545"/>
      <c r="W429" s="545"/>
      <c r="X429" s="545"/>
      <c r="Y429" s="545"/>
      <c r="Z429" s="463" t="s">
        <v>124</v>
      </c>
      <c r="AA429" s="463"/>
      <c r="AB429" s="463"/>
      <c r="AC429" s="463"/>
      <c r="AD429" s="463"/>
      <c r="AE429" s="463"/>
      <c r="AF429" s="463"/>
      <c r="AG429" s="463"/>
      <c r="AH429" s="463"/>
      <c r="AI429" s="605"/>
      <c r="AK429" s="64"/>
      <c r="AL429" s="64"/>
      <c r="AM429" s="64"/>
      <c r="AN429" s="64"/>
      <c r="AO429" s="64"/>
      <c r="AP429" s="64"/>
    </row>
    <row r="430" spans="2:42" s="44" customFormat="1" ht="19.5" customHeight="1">
      <c r="B430" s="433"/>
      <c r="C430" s="434"/>
      <c r="D430" s="434"/>
      <c r="E430" s="434"/>
      <c r="F430" s="434"/>
      <c r="G430" s="434"/>
      <c r="H430" s="434"/>
      <c r="I430" s="434"/>
      <c r="J430" s="434"/>
      <c r="K430" s="434"/>
      <c r="L430" s="434"/>
      <c r="M430" s="434"/>
      <c r="N430" s="434"/>
      <c r="O430" s="434"/>
      <c r="P430" s="434"/>
      <c r="Q430" s="434"/>
      <c r="R430" s="434"/>
      <c r="S430" s="434"/>
      <c r="T430" s="434"/>
      <c r="U430" s="434"/>
      <c r="V430" s="434"/>
      <c r="W430" s="434"/>
      <c r="X430" s="434"/>
      <c r="Y430" s="434"/>
      <c r="Z430" s="434"/>
      <c r="AA430" s="434"/>
      <c r="AB430" s="434"/>
      <c r="AC430" s="434"/>
      <c r="AD430" s="434"/>
      <c r="AE430" s="434"/>
      <c r="AF430" s="434"/>
      <c r="AG430" s="434"/>
      <c r="AH430" s="434"/>
      <c r="AI430" s="435"/>
      <c r="AJ430" s="501" t="s">
        <v>191</v>
      </c>
      <c r="AK430" s="502"/>
      <c r="AL430" s="502"/>
      <c r="AM430" s="64"/>
      <c r="AN430" s="64"/>
      <c r="AO430" s="64"/>
      <c r="AP430" s="64"/>
    </row>
    <row r="431" spans="2:42" s="44" customFormat="1" ht="19.5" customHeight="1">
      <c r="B431" s="433"/>
      <c r="C431" s="434"/>
      <c r="D431" s="434"/>
      <c r="E431" s="434"/>
      <c r="F431" s="434"/>
      <c r="G431" s="434"/>
      <c r="H431" s="434"/>
      <c r="I431" s="434"/>
      <c r="J431" s="434"/>
      <c r="K431" s="434"/>
      <c r="L431" s="434"/>
      <c r="M431" s="434"/>
      <c r="N431" s="434"/>
      <c r="O431" s="434"/>
      <c r="P431" s="434"/>
      <c r="Q431" s="434"/>
      <c r="R431" s="434"/>
      <c r="S431" s="434"/>
      <c r="T431" s="434"/>
      <c r="U431" s="434"/>
      <c r="V431" s="434"/>
      <c r="W431" s="434"/>
      <c r="X431" s="434"/>
      <c r="Y431" s="434"/>
      <c r="Z431" s="434"/>
      <c r="AA431" s="434"/>
      <c r="AB431" s="434"/>
      <c r="AC431" s="434"/>
      <c r="AD431" s="434"/>
      <c r="AE431" s="434"/>
      <c r="AF431" s="434"/>
      <c r="AG431" s="434"/>
      <c r="AH431" s="434"/>
      <c r="AI431" s="435"/>
      <c r="AJ431" s="501"/>
      <c r="AK431" s="502"/>
      <c r="AL431" s="502"/>
      <c r="AM431" s="64"/>
      <c r="AN431" s="64"/>
      <c r="AO431" s="64"/>
      <c r="AP431" s="64"/>
    </row>
    <row r="432" spans="2:42" s="44" customFormat="1" ht="19.5" customHeight="1" thickBot="1">
      <c r="B432" s="492"/>
      <c r="C432" s="493"/>
      <c r="D432" s="493"/>
      <c r="E432" s="493"/>
      <c r="F432" s="493"/>
      <c r="G432" s="493"/>
      <c r="H432" s="493"/>
      <c r="I432" s="493"/>
      <c r="J432" s="493"/>
      <c r="K432" s="493"/>
      <c r="L432" s="493"/>
      <c r="M432" s="493"/>
      <c r="N432" s="493"/>
      <c r="O432" s="493"/>
      <c r="P432" s="493"/>
      <c r="Q432" s="493"/>
      <c r="R432" s="493"/>
      <c r="S432" s="493"/>
      <c r="T432" s="493"/>
      <c r="U432" s="493"/>
      <c r="V432" s="493"/>
      <c r="W432" s="493"/>
      <c r="X432" s="493"/>
      <c r="Y432" s="493"/>
      <c r="Z432" s="493"/>
      <c r="AA432" s="493"/>
      <c r="AB432" s="493"/>
      <c r="AC432" s="493"/>
      <c r="AD432" s="493"/>
      <c r="AE432" s="493"/>
      <c r="AF432" s="493"/>
      <c r="AG432" s="493"/>
      <c r="AH432" s="493"/>
      <c r="AI432" s="494"/>
      <c r="AJ432" s="501"/>
      <c r="AK432" s="502"/>
      <c r="AL432" s="502"/>
      <c r="AM432" s="64"/>
      <c r="AN432" s="64"/>
      <c r="AO432" s="64"/>
      <c r="AP432" s="64"/>
    </row>
    <row r="435" ht="22.5" customHeight="1"/>
    <row r="451" spans="3:20" ht="19.5" customHeight="1">
      <c r="C451" s="4" t="s">
        <v>140</v>
      </c>
      <c r="D451" s="4"/>
      <c r="T451" t="s">
        <v>140</v>
      </c>
    </row>
    <row r="452" spans="3:20" ht="19.5" customHeight="1">
      <c r="C452" s="130" t="s">
        <v>130</v>
      </c>
      <c r="D452" s="44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T452" t="s">
        <v>184</v>
      </c>
    </row>
    <row r="453" spans="3:20" ht="19.5" customHeight="1">
      <c r="C453" s="130" t="s">
        <v>131</v>
      </c>
      <c r="D453" s="44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T453" t="s">
        <v>185</v>
      </c>
    </row>
    <row r="454" spans="3:20" ht="19.5" customHeight="1">
      <c r="C454" s="130" t="s">
        <v>132</v>
      </c>
      <c r="D454" s="44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T454" t="s">
        <v>186</v>
      </c>
    </row>
    <row r="455" spans="3:20" ht="19.5" customHeight="1">
      <c r="C455" s="130" t="s">
        <v>133</v>
      </c>
      <c r="D455" s="44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T455" t="s">
        <v>187</v>
      </c>
    </row>
    <row r="456" spans="3:20" ht="19.5" customHeight="1">
      <c r="C456" s="130" t="s">
        <v>134</v>
      </c>
      <c r="D456" s="44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T456" t="s">
        <v>188</v>
      </c>
    </row>
    <row r="457" spans="3:15" ht="19.5" customHeight="1">
      <c r="C457" s="130" t="s">
        <v>135</v>
      </c>
      <c r="D457" s="44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</row>
    <row r="458" spans="3:15" ht="19.5" customHeight="1">
      <c r="C458" s="130" t="s">
        <v>136</v>
      </c>
      <c r="D458" s="44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</row>
    <row r="459" spans="3:15" ht="19.5" customHeight="1">
      <c r="C459" s="130" t="s">
        <v>137</v>
      </c>
      <c r="D459" s="44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</row>
    <row r="460" spans="3:15" ht="19.5" customHeight="1">
      <c r="C460" s="130" t="s">
        <v>138</v>
      </c>
      <c r="D460" s="44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</row>
    <row r="461" spans="3:15" ht="19.5" customHeight="1">
      <c r="C461" s="130" t="s">
        <v>139</v>
      </c>
      <c r="D461" s="44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</row>
    <row r="462" spans="3:15" ht="13.5"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</row>
    <row r="463" spans="3:15" ht="13.5"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</row>
  </sheetData>
  <sheetProtection password="CCE7" sheet="1" formatCells="0"/>
  <mergeCells count="1144">
    <mergeCell ref="B410:AI410"/>
    <mergeCell ref="B411:AI422"/>
    <mergeCell ref="B423:Y423"/>
    <mergeCell ref="Z423:AI423"/>
    <mergeCell ref="AD407:AH407"/>
    <mergeCell ref="B409:L409"/>
    <mergeCell ref="M409:Q409"/>
    <mergeCell ref="R409:T409"/>
    <mergeCell ref="U409:Y409"/>
    <mergeCell ref="Z409:AI409"/>
    <mergeCell ref="U425:Y425"/>
    <mergeCell ref="Z425:AI425"/>
    <mergeCell ref="B426:AI428"/>
    <mergeCell ref="AJ426:AL428"/>
    <mergeCell ref="B429:L429"/>
    <mergeCell ref="M429:Q429"/>
    <mergeCell ref="R429:T429"/>
    <mergeCell ref="U429:Y429"/>
    <mergeCell ref="Z429:AI429"/>
    <mergeCell ref="AJ430:AL432"/>
    <mergeCell ref="AJ87:AM98"/>
    <mergeCell ref="AJ141:AM152"/>
    <mergeCell ref="AJ195:AM206"/>
    <mergeCell ref="AJ249:AM260"/>
    <mergeCell ref="AJ303:AM314"/>
    <mergeCell ref="AJ357:AM368"/>
    <mergeCell ref="AJ411:AM422"/>
    <mergeCell ref="AJ156:AL158"/>
    <mergeCell ref="AJ160:AL162"/>
    <mergeCell ref="C407:H407"/>
    <mergeCell ref="I407:M407"/>
    <mergeCell ref="N407:R407"/>
    <mergeCell ref="S407:X407"/>
    <mergeCell ref="Y407:AC407"/>
    <mergeCell ref="B430:AI432"/>
    <mergeCell ref="B424:AI424"/>
    <mergeCell ref="B425:L425"/>
    <mergeCell ref="M425:Q425"/>
    <mergeCell ref="R425:T425"/>
    <mergeCell ref="S405:X405"/>
    <mergeCell ref="Y405:AC405"/>
    <mergeCell ref="AD405:AH405"/>
    <mergeCell ref="C406:H406"/>
    <mergeCell ref="I406:M406"/>
    <mergeCell ref="N406:R406"/>
    <mergeCell ref="S406:X406"/>
    <mergeCell ref="Y406:AC406"/>
    <mergeCell ref="AD406:AH406"/>
    <mergeCell ref="C405:H405"/>
    <mergeCell ref="C404:H404"/>
    <mergeCell ref="I404:M404"/>
    <mergeCell ref="N404:R404"/>
    <mergeCell ref="S404:X404"/>
    <mergeCell ref="Y404:AC404"/>
    <mergeCell ref="AD404:AH404"/>
    <mergeCell ref="I405:M405"/>
    <mergeCell ref="N405:R405"/>
    <mergeCell ref="AG399:AI399"/>
    <mergeCell ref="B400:G400"/>
    <mergeCell ref="H400:M400"/>
    <mergeCell ref="N400:P400"/>
    <mergeCell ref="R400:W400"/>
    <mergeCell ref="X400:AC400"/>
    <mergeCell ref="AD400:AF400"/>
    <mergeCell ref="AG400:AI400"/>
    <mergeCell ref="C399:G399"/>
    <mergeCell ref="H399:M399"/>
    <mergeCell ref="N399:P399"/>
    <mergeCell ref="S399:W399"/>
    <mergeCell ref="X399:AC399"/>
    <mergeCell ref="AD399:AF399"/>
    <mergeCell ref="AG401:AI401"/>
    <mergeCell ref="C403:H403"/>
    <mergeCell ref="I403:M403"/>
    <mergeCell ref="N403:R403"/>
    <mergeCell ref="S403:X403"/>
    <mergeCell ref="Y403:AC403"/>
    <mergeCell ref="AD403:AH403"/>
    <mergeCell ref="B401:G401"/>
    <mergeCell ref="H401:M401"/>
    <mergeCell ref="N401:P401"/>
    <mergeCell ref="R401:W401"/>
    <mergeCell ref="X401:AC401"/>
    <mergeCell ref="AD401:AF401"/>
    <mergeCell ref="X393:AC393"/>
    <mergeCell ref="AD393:AF393"/>
    <mergeCell ref="AG393:AI393"/>
    <mergeCell ref="AG394:AI395"/>
    <mergeCell ref="AD396:AF397"/>
    <mergeCell ref="AG396:AI397"/>
    <mergeCell ref="AG398:AI398"/>
    <mergeCell ref="AD398:AF398"/>
    <mergeCell ref="C394:G395"/>
    <mergeCell ref="H394:M395"/>
    <mergeCell ref="N394:P395"/>
    <mergeCell ref="S394:W395"/>
    <mergeCell ref="X394:AC395"/>
    <mergeCell ref="AD394:AF395"/>
    <mergeCell ref="X396:AC397"/>
    <mergeCell ref="C398:G398"/>
    <mergeCell ref="H398:M398"/>
    <mergeCell ref="N398:P398"/>
    <mergeCell ref="S398:W398"/>
    <mergeCell ref="X398:AC398"/>
    <mergeCell ref="C393:G393"/>
    <mergeCell ref="H393:M393"/>
    <mergeCell ref="N393:P393"/>
    <mergeCell ref="S393:W393"/>
    <mergeCell ref="C396:G397"/>
    <mergeCell ref="H396:M397"/>
    <mergeCell ref="N396:P397"/>
    <mergeCell ref="C392:G392"/>
    <mergeCell ref="H392:M392"/>
    <mergeCell ref="N392:P392"/>
    <mergeCell ref="S392:W392"/>
    <mergeCell ref="X392:AC392"/>
    <mergeCell ref="AD392:AF392"/>
    <mergeCell ref="H390:M391"/>
    <mergeCell ref="N390:P391"/>
    <mergeCell ref="S396:W397"/>
    <mergeCell ref="X390:AC391"/>
    <mergeCell ref="AD390:AF391"/>
    <mergeCell ref="AG390:AI391"/>
    <mergeCell ref="AH386:AI386"/>
    <mergeCell ref="B387:AI387"/>
    <mergeCell ref="AG392:AI392"/>
    <mergeCell ref="AJ388:AM401"/>
    <mergeCell ref="B389:G389"/>
    <mergeCell ref="H389:M389"/>
    <mergeCell ref="R389:W389"/>
    <mergeCell ref="X389:AC389"/>
    <mergeCell ref="AG389:AI389"/>
    <mergeCell ref="C390:G391"/>
    <mergeCell ref="R371:T371"/>
    <mergeCell ref="U371:Y371"/>
    <mergeCell ref="Z371:AI371"/>
    <mergeCell ref="B385:AI385"/>
    <mergeCell ref="S390:W391"/>
    <mergeCell ref="S381:AI381"/>
    <mergeCell ref="B382:R383"/>
    <mergeCell ref="S382:AI383"/>
    <mergeCell ref="Z384:AI384"/>
    <mergeCell ref="B386:AG386"/>
    <mergeCell ref="C352:H352"/>
    <mergeCell ref="B376:AI378"/>
    <mergeCell ref="M375:Q375"/>
    <mergeCell ref="R375:T375"/>
    <mergeCell ref="B388:M388"/>
    <mergeCell ref="N388:P389"/>
    <mergeCell ref="R388:AC388"/>
    <mergeCell ref="AD388:AF389"/>
    <mergeCell ref="AG388:AI388"/>
    <mergeCell ref="M371:Q371"/>
    <mergeCell ref="B372:AI374"/>
    <mergeCell ref="AJ372:AL374"/>
    <mergeCell ref="B375:L375"/>
    <mergeCell ref="B380:AI380"/>
    <mergeCell ref="B384:G384"/>
    <mergeCell ref="H384:R384"/>
    <mergeCell ref="S384:Y384"/>
    <mergeCell ref="B381:R381"/>
    <mergeCell ref="C351:H351"/>
    <mergeCell ref="I351:M351"/>
    <mergeCell ref="N351:R351"/>
    <mergeCell ref="AJ376:AL378"/>
    <mergeCell ref="B356:AI356"/>
    <mergeCell ref="B357:AI368"/>
    <mergeCell ref="B369:Y369"/>
    <mergeCell ref="Z369:AI369"/>
    <mergeCell ref="B370:AI370"/>
    <mergeCell ref="B371:L371"/>
    <mergeCell ref="C350:H350"/>
    <mergeCell ref="I350:M350"/>
    <mergeCell ref="N350:R350"/>
    <mergeCell ref="S350:X350"/>
    <mergeCell ref="Y350:AC350"/>
    <mergeCell ref="AD350:AH350"/>
    <mergeCell ref="M355:Q355"/>
    <mergeCell ref="R355:T355"/>
    <mergeCell ref="U355:Y355"/>
    <mergeCell ref="Z355:AI355"/>
    <mergeCell ref="I349:M349"/>
    <mergeCell ref="AD351:AH351"/>
    <mergeCell ref="H347:M347"/>
    <mergeCell ref="N347:P347"/>
    <mergeCell ref="R347:W347"/>
    <mergeCell ref="U375:Y375"/>
    <mergeCell ref="X347:AC347"/>
    <mergeCell ref="Z375:AI375"/>
    <mergeCell ref="AG347:AI347"/>
    <mergeCell ref="AD349:AH349"/>
    <mergeCell ref="S351:X351"/>
    <mergeCell ref="B355:L355"/>
    <mergeCell ref="AD347:AF347"/>
    <mergeCell ref="AD352:AH352"/>
    <mergeCell ref="C353:H353"/>
    <mergeCell ref="I353:M353"/>
    <mergeCell ref="N353:R353"/>
    <mergeCell ref="S353:X353"/>
    <mergeCell ref="Y353:AC353"/>
    <mergeCell ref="AD353:AH353"/>
    <mergeCell ref="C349:H349"/>
    <mergeCell ref="B347:G347"/>
    <mergeCell ref="N344:P344"/>
    <mergeCell ref="S344:W344"/>
    <mergeCell ref="I352:M352"/>
    <mergeCell ref="N352:R352"/>
    <mergeCell ref="S352:X352"/>
    <mergeCell ref="Y352:AC352"/>
    <mergeCell ref="N349:R349"/>
    <mergeCell ref="S349:X349"/>
    <mergeCell ref="Y349:AC349"/>
    <mergeCell ref="Y351:AC351"/>
    <mergeCell ref="H342:M343"/>
    <mergeCell ref="N342:P343"/>
    <mergeCell ref="S342:W343"/>
    <mergeCell ref="X342:AC343"/>
    <mergeCell ref="AD342:AF343"/>
    <mergeCell ref="AG342:AI343"/>
    <mergeCell ref="X344:AC344"/>
    <mergeCell ref="AD344:AF344"/>
    <mergeCell ref="AG344:AI344"/>
    <mergeCell ref="C345:G345"/>
    <mergeCell ref="H345:M345"/>
    <mergeCell ref="N345:P345"/>
    <mergeCell ref="S345:W345"/>
    <mergeCell ref="X345:AC345"/>
    <mergeCell ref="AD345:AF345"/>
    <mergeCell ref="AG345:AI345"/>
    <mergeCell ref="B333:AI333"/>
    <mergeCell ref="B334:M334"/>
    <mergeCell ref="N334:P335"/>
    <mergeCell ref="R334:AC334"/>
    <mergeCell ref="AD334:AF335"/>
    <mergeCell ref="AG334:AI334"/>
    <mergeCell ref="AG339:AI339"/>
    <mergeCell ref="B346:G346"/>
    <mergeCell ref="H346:M346"/>
    <mergeCell ref="N346:P346"/>
    <mergeCell ref="R346:W346"/>
    <mergeCell ref="X346:AC346"/>
    <mergeCell ref="AD346:AF346"/>
    <mergeCell ref="AG346:AI346"/>
    <mergeCell ref="C344:G344"/>
    <mergeCell ref="H344:M344"/>
    <mergeCell ref="AG340:AI341"/>
    <mergeCell ref="C342:G343"/>
    <mergeCell ref="AD338:AF338"/>
    <mergeCell ref="AG338:AI338"/>
    <mergeCell ref="C339:G339"/>
    <mergeCell ref="H339:M339"/>
    <mergeCell ref="N339:P339"/>
    <mergeCell ref="S339:W339"/>
    <mergeCell ref="X339:AC339"/>
    <mergeCell ref="AD339:AF339"/>
    <mergeCell ref="C340:G341"/>
    <mergeCell ref="H340:M341"/>
    <mergeCell ref="N340:P341"/>
    <mergeCell ref="S340:W341"/>
    <mergeCell ref="X340:AC341"/>
    <mergeCell ref="AD340:AF341"/>
    <mergeCell ref="S336:W337"/>
    <mergeCell ref="X336:AC337"/>
    <mergeCell ref="AD336:AF337"/>
    <mergeCell ref="AG336:AI337"/>
    <mergeCell ref="C338:G338"/>
    <mergeCell ref="H338:M338"/>
    <mergeCell ref="N338:P338"/>
    <mergeCell ref="S338:W338"/>
    <mergeCell ref="X338:AC338"/>
    <mergeCell ref="C285:G285"/>
    <mergeCell ref="AJ334:AM347"/>
    <mergeCell ref="B335:G335"/>
    <mergeCell ref="H335:M335"/>
    <mergeCell ref="R335:W335"/>
    <mergeCell ref="X335:AC335"/>
    <mergeCell ref="AG335:AI335"/>
    <mergeCell ref="C336:G337"/>
    <mergeCell ref="H336:M337"/>
    <mergeCell ref="N336:P337"/>
    <mergeCell ref="C286:G287"/>
    <mergeCell ref="H286:M287"/>
    <mergeCell ref="N286:P287"/>
    <mergeCell ref="S286:W287"/>
    <mergeCell ref="X286:AC287"/>
    <mergeCell ref="AD286:AF287"/>
    <mergeCell ref="Z315:AI315"/>
    <mergeCell ref="B316:AI316"/>
    <mergeCell ref="B303:AI314"/>
    <mergeCell ref="Z321:AI321"/>
    <mergeCell ref="B317:L317"/>
    <mergeCell ref="M317:Q317"/>
    <mergeCell ref="R317:T317"/>
    <mergeCell ref="U317:Y317"/>
    <mergeCell ref="Z317:AI317"/>
    <mergeCell ref="B331:AI331"/>
    <mergeCell ref="B332:AG332"/>
    <mergeCell ref="AH332:AI332"/>
    <mergeCell ref="AJ280:AM293"/>
    <mergeCell ref="AJ318:AL320"/>
    <mergeCell ref="AJ322:AL324"/>
    <mergeCell ref="B326:AI326"/>
    <mergeCell ref="B327:R327"/>
    <mergeCell ref="S327:AI327"/>
    <mergeCell ref="B315:Y315"/>
    <mergeCell ref="B328:R329"/>
    <mergeCell ref="S328:AI329"/>
    <mergeCell ref="B330:G330"/>
    <mergeCell ref="H330:R330"/>
    <mergeCell ref="S330:Y330"/>
    <mergeCell ref="Z330:AI330"/>
    <mergeCell ref="H16:M17"/>
    <mergeCell ref="N16:P17"/>
    <mergeCell ref="AJ172:AM185"/>
    <mergeCell ref="AJ210:AL212"/>
    <mergeCell ref="AJ214:AL216"/>
    <mergeCell ref="AJ64:AM77"/>
    <mergeCell ref="AJ102:AL104"/>
    <mergeCell ref="AJ106:AL108"/>
    <mergeCell ref="AJ118:AM131"/>
    <mergeCell ref="B99:Y99"/>
    <mergeCell ref="I28:M28"/>
    <mergeCell ref="AJ10:AM23"/>
    <mergeCell ref="I29:M29"/>
    <mergeCell ref="N28:R28"/>
    <mergeCell ref="H21:M21"/>
    <mergeCell ref="N21:P21"/>
    <mergeCell ref="S21:W21"/>
    <mergeCell ref="X21:AC21"/>
    <mergeCell ref="Y28:AC28"/>
    <mergeCell ref="I26:M26"/>
    <mergeCell ref="M47:Q47"/>
    <mergeCell ref="R47:T47"/>
    <mergeCell ref="U47:Y47"/>
    <mergeCell ref="Z47:AI47"/>
    <mergeCell ref="N26:R26"/>
    <mergeCell ref="AJ226:AM239"/>
    <mergeCell ref="R105:T105"/>
    <mergeCell ref="U105:Y105"/>
    <mergeCell ref="Z105:AI105"/>
    <mergeCell ref="B102:AI104"/>
    <mergeCell ref="B195:AI206"/>
    <mergeCell ref="B153:Y153"/>
    <mergeCell ref="Z153:AI153"/>
    <mergeCell ref="B208:AI208"/>
    <mergeCell ref="Z6:AI6"/>
    <mergeCell ref="S60:Y60"/>
    <mergeCell ref="Z60:AI60"/>
    <mergeCell ref="S114:Y114"/>
    <mergeCell ref="Z114:AI114"/>
    <mergeCell ref="H60:R60"/>
    <mergeCell ref="B56:AI56"/>
    <mergeCell ref="I25:M25"/>
    <mergeCell ref="C21:G21"/>
    <mergeCell ref="N20:P20"/>
    <mergeCell ref="C20:G20"/>
    <mergeCell ref="Z99:AI99"/>
    <mergeCell ref="B22:G22"/>
    <mergeCell ref="H22:M22"/>
    <mergeCell ref="N22:P22"/>
    <mergeCell ref="H20:M20"/>
    <mergeCell ref="B100:AI100"/>
    <mergeCell ref="B65:G65"/>
    <mergeCell ref="H65:M65"/>
    <mergeCell ref="B57:R57"/>
    <mergeCell ref="N25:R25"/>
    <mergeCell ref="S57:AI57"/>
    <mergeCell ref="B47:L47"/>
    <mergeCell ref="I27:M27"/>
    <mergeCell ref="S26:X26"/>
    <mergeCell ref="AD26:AH26"/>
    <mergeCell ref="S168:Y168"/>
    <mergeCell ref="Z168:AI168"/>
    <mergeCell ref="B154:AI154"/>
    <mergeCell ref="B141:AI152"/>
    <mergeCell ref="Y27:AC27"/>
    <mergeCell ref="M51:Q51"/>
    <mergeCell ref="R51:T51"/>
    <mergeCell ref="B45:Y45"/>
    <mergeCell ref="B46:AI46"/>
    <mergeCell ref="B33:AI44"/>
    <mergeCell ref="X20:AC20"/>
    <mergeCell ref="S20:W20"/>
    <mergeCell ref="N27:R27"/>
    <mergeCell ref="AD27:AH27"/>
    <mergeCell ref="Y29:AC29"/>
    <mergeCell ref="AG23:AI23"/>
    <mergeCell ref="AD23:AF23"/>
    <mergeCell ref="AG22:AI22"/>
    <mergeCell ref="R22:W22"/>
    <mergeCell ref="Y26:AC26"/>
    <mergeCell ref="AG68:AI68"/>
    <mergeCell ref="AG16:AI17"/>
    <mergeCell ref="AG21:AI21"/>
    <mergeCell ref="AD21:AF21"/>
    <mergeCell ref="AD22:AF22"/>
    <mergeCell ref="AG20:AI20"/>
    <mergeCell ref="AD16:AF17"/>
    <mergeCell ref="AG18:AI19"/>
    <mergeCell ref="AD18:AF19"/>
    <mergeCell ref="Z45:AI45"/>
    <mergeCell ref="C70:G71"/>
    <mergeCell ref="X68:AC68"/>
    <mergeCell ref="N70:P71"/>
    <mergeCell ref="B60:G60"/>
    <mergeCell ref="B58:R59"/>
    <mergeCell ref="B52:AI54"/>
    <mergeCell ref="B61:AI61"/>
    <mergeCell ref="AG64:AI64"/>
    <mergeCell ref="S58:AI59"/>
    <mergeCell ref="AD64:AF65"/>
    <mergeCell ref="AG74:AI74"/>
    <mergeCell ref="X77:AC77"/>
    <mergeCell ref="H68:M68"/>
    <mergeCell ref="S68:W68"/>
    <mergeCell ref="X70:AC71"/>
    <mergeCell ref="X72:AC73"/>
    <mergeCell ref="N72:P73"/>
    <mergeCell ref="H69:M69"/>
    <mergeCell ref="H77:M77"/>
    <mergeCell ref="N77:P77"/>
    <mergeCell ref="S74:W74"/>
    <mergeCell ref="N68:P68"/>
    <mergeCell ref="C79:H79"/>
    <mergeCell ref="Y79:AC79"/>
    <mergeCell ref="N75:P75"/>
    <mergeCell ref="X75:AC75"/>
    <mergeCell ref="C68:G68"/>
    <mergeCell ref="B77:G77"/>
    <mergeCell ref="R77:W77"/>
    <mergeCell ref="C74:G74"/>
    <mergeCell ref="S70:W71"/>
    <mergeCell ref="H74:M74"/>
    <mergeCell ref="C75:G75"/>
    <mergeCell ref="H75:M75"/>
    <mergeCell ref="AD70:AF71"/>
    <mergeCell ref="AG70:AI71"/>
    <mergeCell ref="AD72:AF73"/>
    <mergeCell ref="AG72:AI73"/>
    <mergeCell ref="S72:W73"/>
    <mergeCell ref="N74:P74"/>
    <mergeCell ref="AD81:AH81"/>
    <mergeCell ref="AG75:AI75"/>
    <mergeCell ref="AG69:AI69"/>
    <mergeCell ref="S75:W75"/>
    <mergeCell ref="C80:H80"/>
    <mergeCell ref="AD75:AF75"/>
    <mergeCell ref="H76:M76"/>
    <mergeCell ref="N76:P76"/>
    <mergeCell ref="H70:M71"/>
    <mergeCell ref="AD79:AH79"/>
    <mergeCell ref="R76:W76"/>
    <mergeCell ref="C81:H81"/>
    <mergeCell ref="B76:G76"/>
    <mergeCell ref="Y80:AC80"/>
    <mergeCell ref="Y81:AC81"/>
    <mergeCell ref="AD83:AH83"/>
    <mergeCell ref="I83:M83"/>
    <mergeCell ref="I80:M80"/>
    <mergeCell ref="I81:M81"/>
    <mergeCell ref="S81:X81"/>
    <mergeCell ref="X76:AC76"/>
    <mergeCell ref="N83:R83"/>
    <mergeCell ref="Y83:AC83"/>
    <mergeCell ref="X74:AC74"/>
    <mergeCell ref="N82:R82"/>
    <mergeCell ref="AD82:AH82"/>
    <mergeCell ref="Y82:AC82"/>
    <mergeCell ref="AD80:AH80"/>
    <mergeCell ref="N80:R80"/>
    <mergeCell ref="N81:R81"/>
    <mergeCell ref="S80:X80"/>
    <mergeCell ref="N64:P65"/>
    <mergeCell ref="Z51:AI51"/>
    <mergeCell ref="B62:AG62"/>
    <mergeCell ref="AH62:AI62"/>
    <mergeCell ref="AD74:AF74"/>
    <mergeCell ref="AG76:AI76"/>
    <mergeCell ref="AD76:AF76"/>
    <mergeCell ref="AG65:AI65"/>
    <mergeCell ref="AD68:AF68"/>
    <mergeCell ref="B10:M10"/>
    <mergeCell ref="N10:P11"/>
    <mergeCell ref="C83:H83"/>
    <mergeCell ref="S82:X82"/>
    <mergeCell ref="S83:X83"/>
    <mergeCell ref="I82:M82"/>
    <mergeCell ref="C82:H82"/>
    <mergeCell ref="I79:M79"/>
    <mergeCell ref="N79:R79"/>
    <mergeCell ref="S79:X79"/>
    <mergeCell ref="C12:G13"/>
    <mergeCell ref="B6:G6"/>
    <mergeCell ref="B7:AI7"/>
    <mergeCell ref="S6:Y6"/>
    <mergeCell ref="H11:M11"/>
    <mergeCell ref="R11:W11"/>
    <mergeCell ref="X11:AC11"/>
    <mergeCell ref="AG11:AI11"/>
    <mergeCell ref="B11:G11"/>
    <mergeCell ref="B9:AI9"/>
    <mergeCell ref="B31:L31"/>
    <mergeCell ref="R10:AC10"/>
    <mergeCell ref="AG10:AI10"/>
    <mergeCell ref="AD10:AF11"/>
    <mergeCell ref="AG12:AI13"/>
    <mergeCell ref="B2:AI2"/>
    <mergeCell ref="B3:R3"/>
    <mergeCell ref="S3:AI3"/>
    <mergeCell ref="B4:R5"/>
    <mergeCell ref="S4:AI5"/>
    <mergeCell ref="Z31:AI31"/>
    <mergeCell ref="H6:R6"/>
    <mergeCell ref="B8:AG8"/>
    <mergeCell ref="AH8:AI8"/>
    <mergeCell ref="C69:G69"/>
    <mergeCell ref="X22:AC22"/>
    <mergeCell ref="B23:G23"/>
    <mergeCell ref="S15:W15"/>
    <mergeCell ref="X15:AC15"/>
    <mergeCell ref="X12:AC13"/>
    <mergeCell ref="R64:AC64"/>
    <mergeCell ref="R65:W65"/>
    <mergeCell ref="X65:AC65"/>
    <mergeCell ref="U51:Y51"/>
    <mergeCell ref="H12:M13"/>
    <mergeCell ref="S27:X27"/>
    <mergeCell ref="S28:X28"/>
    <mergeCell ref="S29:X29"/>
    <mergeCell ref="B32:AI32"/>
    <mergeCell ref="N29:R29"/>
    <mergeCell ref="B51:L51"/>
    <mergeCell ref="M31:Q31"/>
    <mergeCell ref="R31:T31"/>
    <mergeCell ref="C27:H27"/>
    <mergeCell ref="AD28:AH28"/>
    <mergeCell ref="C66:G67"/>
    <mergeCell ref="H66:M67"/>
    <mergeCell ref="N66:P67"/>
    <mergeCell ref="S66:W67"/>
    <mergeCell ref="X66:AC67"/>
    <mergeCell ref="R23:W23"/>
    <mergeCell ref="H14:M14"/>
    <mergeCell ref="N14:P14"/>
    <mergeCell ref="C16:G17"/>
    <mergeCell ref="C29:H29"/>
    <mergeCell ref="B48:AI50"/>
    <mergeCell ref="C25:H25"/>
    <mergeCell ref="S25:X25"/>
    <mergeCell ref="Y25:AC25"/>
    <mergeCell ref="AD20:AF20"/>
    <mergeCell ref="X23:AC23"/>
    <mergeCell ref="AG15:AI15"/>
    <mergeCell ref="H72:M73"/>
    <mergeCell ref="N12:P13"/>
    <mergeCell ref="H18:M19"/>
    <mergeCell ref="N18:P19"/>
    <mergeCell ref="N69:P69"/>
    <mergeCell ref="S69:W69"/>
    <mergeCell ref="X69:AC69"/>
    <mergeCell ref="AD29:AH29"/>
    <mergeCell ref="X14:AC14"/>
    <mergeCell ref="AG14:AI14"/>
    <mergeCell ref="AD14:AF14"/>
    <mergeCell ref="S12:W13"/>
    <mergeCell ref="S18:W19"/>
    <mergeCell ref="S16:W17"/>
    <mergeCell ref="AD12:AF13"/>
    <mergeCell ref="X16:AC17"/>
    <mergeCell ref="AD15:AF15"/>
    <mergeCell ref="X18:AC19"/>
    <mergeCell ref="S14:W14"/>
    <mergeCell ref="C28:H28"/>
    <mergeCell ref="N15:P15"/>
    <mergeCell ref="C18:G19"/>
    <mergeCell ref="C26:H26"/>
    <mergeCell ref="H23:M23"/>
    <mergeCell ref="N23:P23"/>
    <mergeCell ref="C15:G15"/>
    <mergeCell ref="H15:M15"/>
    <mergeCell ref="C14:G14"/>
    <mergeCell ref="AG66:AI67"/>
    <mergeCell ref="AD66:AF67"/>
    <mergeCell ref="AD25:AH25"/>
    <mergeCell ref="AG77:AI77"/>
    <mergeCell ref="AD77:AF77"/>
    <mergeCell ref="AD69:AF69"/>
    <mergeCell ref="B63:AI63"/>
    <mergeCell ref="B64:M64"/>
    <mergeCell ref="C72:G73"/>
    <mergeCell ref="U31:Y31"/>
    <mergeCell ref="R119:W119"/>
    <mergeCell ref="X119:AC119"/>
    <mergeCell ref="B106:AI108"/>
    <mergeCell ref="B86:AI86"/>
    <mergeCell ref="B87:AI98"/>
    <mergeCell ref="B85:L85"/>
    <mergeCell ref="M85:Q85"/>
    <mergeCell ref="R85:T85"/>
    <mergeCell ref="U85:Y85"/>
    <mergeCell ref="Z85:AI85"/>
    <mergeCell ref="B110:AI110"/>
    <mergeCell ref="B111:R111"/>
    <mergeCell ref="S111:AI111"/>
    <mergeCell ref="R101:T101"/>
    <mergeCell ref="U101:Y101"/>
    <mergeCell ref="B101:L101"/>
    <mergeCell ref="M101:Q101"/>
    <mergeCell ref="Z101:AI101"/>
    <mergeCell ref="B105:L105"/>
    <mergeCell ref="M105:Q105"/>
    <mergeCell ref="H120:M121"/>
    <mergeCell ref="N120:P121"/>
    <mergeCell ref="S120:W121"/>
    <mergeCell ref="X120:AC121"/>
    <mergeCell ref="AD120:AF121"/>
    <mergeCell ref="AG120:AI121"/>
    <mergeCell ref="B112:R113"/>
    <mergeCell ref="S112:AI113"/>
    <mergeCell ref="AG119:AI119"/>
    <mergeCell ref="B117:AI117"/>
    <mergeCell ref="B118:M118"/>
    <mergeCell ref="N118:P119"/>
    <mergeCell ref="R118:AC118"/>
    <mergeCell ref="AD118:AF119"/>
    <mergeCell ref="AG118:AI118"/>
    <mergeCell ref="B119:G119"/>
    <mergeCell ref="H119:M119"/>
    <mergeCell ref="N124:P125"/>
    <mergeCell ref="S124:W125"/>
    <mergeCell ref="X124:AC125"/>
    <mergeCell ref="AD124:AF125"/>
    <mergeCell ref="B114:G114"/>
    <mergeCell ref="H114:R114"/>
    <mergeCell ref="B115:AI115"/>
    <mergeCell ref="B116:AG116"/>
    <mergeCell ref="AH116:AI116"/>
    <mergeCell ref="C120:G121"/>
    <mergeCell ref="AG124:AI125"/>
    <mergeCell ref="C126:G127"/>
    <mergeCell ref="H126:M127"/>
    <mergeCell ref="N126:P127"/>
    <mergeCell ref="S126:W127"/>
    <mergeCell ref="X126:AC127"/>
    <mergeCell ref="AD126:AF127"/>
    <mergeCell ref="AG126:AI127"/>
    <mergeCell ref="C124:G125"/>
    <mergeCell ref="AD123:AF123"/>
    <mergeCell ref="H124:M125"/>
    <mergeCell ref="C122:G122"/>
    <mergeCell ref="H122:M122"/>
    <mergeCell ref="N122:P122"/>
    <mergeCell ref="S122:W122"/>
    <mergeCell ref="X122:AC122"/>
    <mergeCell ref="B130:G130"/>
    <mergeCell ref="AD122:AF122"/>
    <mergeCell ref="N130:P130"/>
    <mergeCell ref="R130:W130"/>
    <mergeCell ref="AG122:AI122"/>
    <mergeCell ref="C123:G123"/>
    <mergeCell ref="H123:M123"/>
    <mergeCell ref="N123:P123"/>
    <mergeCell ref="S123:W123"/>
    <mergeCell ref="X123:AC123"/>
    <mergeCell ref="AG128:AI128"/>
    <mergeCell ref="C129:G129"/>
    <mergeCell ref="AG123:AI123"/>
    <mergeCell ref="AG130:AI130"/>
    <mergeCell ref="B131:G131"/>
    <mergeCell ref="H131:M131"/>
    <mergeCell ref="N131:P131"/>
    <mergeCell ref="R131:W131"/>
    <mergeCell ref="X131:AC131"/>
    <mergeCell ref="AD131:AF131"/>
    <mergeCell ref="X129:AC129"/>
    <mergeCell ref="AD129:AF129"/>
    <mergeCell ref="AG129:AI129"/>
    <mergeCell ref="X128:AC128"/>
    <mergeCell ref="AD128:AF128"/>
    <mergeCell ref="C133:H133"/>
    <mergeCell ref="I133:M133"/>
    <mergeCell ref="N133:R133"/>
    <mergeCell ref="S133:X133"/>
    <mergeCell ref="Y133:AC133"/>
    <mergeCell ref="C128:G128"/>
    <mergeCell ref="H128:M128"/>
    <mergeCell ref="C136:H136"/>
    <mergeCell ref="I136:M136"/>
    <mergeCell ref="N136:R136"/>
    <mergeCell ref="S136:X136"/>
    <mergeCell ref="X130:AC130"/>
    <mergeCell ref="H129:M129"/>
    <mergeCell ref="N129:P129"/>
    <mergeCell ref="S129:W129"/>
    <mergeCell ref="Y136:AC136"/>
    <mergeCell ref="I134:M134"/>
    <mergeCell ref="H130:M130"/>
    <mergeCell ref="N128:P128"/>
    <mergeCell ref="S128:W128"/>
    <mergeCell ref="AD136:AH136"/>
    <mergeCell ref="N134:R134"/>
    <mergeCell ref="S134:X134"/>
    <mergeCell ref="Y134:AC134"/>
    <mergeCell ref="AD134:AH134"/>
    <mergeCell ref="C137:H137"/>
    <mergeCell ref="I137:M137"/>
    <mergeCell ref="N137:R137"/>
    <mergeCell ref="S137:X137"/>
    <mergeCell ref="Y137:AC137"/>
    <mergeCell ref="AD137:AH137"/>
    <mergeCell ref="AD130:AF130"/>
    <mergeCell ref="C135:H135"/>
    <mergeCell ref="I135:M135"/>
    <mergeCell ref="N135:R135"/>
    <mergeCell ref="S135:X135"/>
    <mergeCell ref="Y135:AC135"/>
    <mergeCell ref="AD135:AH135"/>
    <mergeCell ref="C134:H134"/>
    <mergeCell ref="AD133:AH133"/>
    <mergeCell ref="AG131:AI131"/>
    <mergeCell ref="B156:AI158"/>
    <mergeCell ref="B159:L159"/>
    <mergeCell ref="M159:Q159"/>
    <mergeCell ref="R159:T159"/>
    <mergeCell ref="U159:Y159"/>
    <mergeCell ref="Z159:AI159"/>
    <mergeCell ref="B166:R167"/>
    <mergeCell ref="B139:L139"/>
    <mergeCell ref="M139:Q139"/>
    <mergeCell ref="R139:T139"/>
    <mergeCell ref="U139:Y139"/>
    <mergeCell ref="Z139:AI139"/>
    <mergeCell ref="B140:AI140"/>
    <mergeCell ref="B160:AI162"/>
    <mergeCell ref="B164:AI164"/>
    <mergeCell ref="B165:R165"/>
    <mergeCell ref="AG174:AI175"/>
    <mergeCell ref="B155:L155"/>
    <mergeCell ref="M155:Q155"/>
    <mergeCell ref="R155:T155"/>
    <mergeCell ref="U155:Y155"/>
    <mergeCell ref="Z155:AI155"/>
    <mergeCell ref="S166:AI167"/>
    <mergeCell ref="B171:AI171"/>
    <mergeCell ref="B172:M172"/>
    <mergeCell ref="N172:P173"/>
    <mergeCell ref="R172:AC172"/>
    <mergeCell ref="AD172:AF173"/>
    <mergeCell ref="AG172:AI172"/>
    <mergeCell ref="B173:G173"/>
    <mergeCell ref="AD174:AF175"/>
    <mergeCell ref="B168:G168"/>
    <mergeCell ref="H168:R168"/>
    <mergeCell ref="H174:M175"/>
    <mergeCell ref="N174:P175"/>
    <mergeCell ref="S174:W175"/>
    <mergeCell ref="S165:AI165"/>
    <mergeCell ref="B169:AI169"/>
    <mergeCell ref="B170:AG170"/>
    <mergeCell ref="AH170:AI170"/>
    <mergeCell ref="AG176:AI176"/>
    <mergeCell ref="H173:M173"/>
    <mergeCell ref="R173:W173"/>
    <mergeCell ref="X173:AC173"/>
    <mergeCell ref="AG173:AI173"/>
    <mergeCell ref="C174:G175"/>
    <mergeCell ref="N177:P177"/>
    <mergeCell ref="X174:AC175"/>
    <mergeCell ref="C176:G176"/>
    <mergeCell ref="H176:M176"/>
    <mergeCell ref="N176:P176"/>
    <mergeCell ref="S176:W176"/>
    <mergeCell ref="X176:AC176"/>
    <mergeCell ref="C177:G177"/>
    <mergeCell ref="H177:M177"/>
    <mergeCell ref="AG177:AI177"/>
    <mergeCell ref="AD176:AF176"/>
    <mergeCell ref="AD182:AF182"/>
    <mergeCell ref="AG182:AI182"/>
    <mergeCell ref="C180:G181"/>
    <mergeCell ref="H180:M181"/>
    <mergeCell ref="N180:P181"/>
    <mergeCell ref="S180:W181"/>
    <mergeCell ref="X180:AC181"/>
    <mergeCell ref="AD180:AF181"/>
    <mergeCell ref="AD178:AF179"/>
    <mergeCell ref="S177:W177"/>
    <mergeCell ref="X177:AC177"/>
    <mergeCell ref="AD177:AF177"/>
    <mergeCell ref="AG180:AI181"/>
    <mergeCell ref="C182:G182"/>
    <mergeCell ref="H182:M182"/>
    <mergeCell ref="N182:P182"/>
    <mergeCell ref="S182:W182"/>
    <mergeCell ref="X182:AC182"/>
    <mergeCell ref="AD187:AH187"/>
    <mergeCell ref="B185:G185"/>
    <mergeCell ref="H185:M185"/>
    <mergeCell ref="N185:P185"/>
    <mergeCell ref="R185:W185"/>
    <mergeCell ref="X185:AC185"/>
    <mergeCell ref="AD185:AF185"/>
    <mergeCell ref="AG185:AI185"/>
    <mergeCell ref="C178:G179"/>
    <mergeCell ref="C187:H187"/>
    <mergeCell ref="I187:M187"/>
    <mergeCell ref="N187:R187"/>
    <mergeCell ref="S187:X187"/>
    <mergeCell ref="Y187:AC187"/>
    <mergeCell ref="AG178:AI179"/>
    <mergeCell ref="H178:M179"/>
    <mergeCell ref="N178:P179"/>
    <mergeCell ref="S178:W179"/>
    <mergeCell ref="X178:AC179"/>
    <mergeCell ref="H183:M183"/>
    <mergeCell ref="N183:P183"/>
    <mergeCell ref="S183:W183"/>
    <mergeCell ref="X183:AC183"/>
    <mergeCell ref="AD183:AF183"/>
    <mergeCell ref="AD190:AH190"/>
    <mergeCell ref="AG183:AI183"/>
    <mergeCell ref="B184:G184"/>
    <mergeCell ref="H184:M184"/>
    <mergeCell ref="N184:P184"/>
    <mergeCell ref="R184:W184"/>
    <mergeCell ref="X184:AC184"/>
    <mergeCell ref="AD184:AF184"/>
    <mergeCell ref="AG184:AI184"/>
    <mergeCell ref="C183:G183"/>
    <mergeCell ref="I191:M191"/>
    <mergeCell ref="N191:R191"/>
    <mergeCell ref="S191:X191"/>
    <mergeCell ref="Y191:AC191"/>
    <mergeCell ref="AD191:AH191"/>
    <mergeCell ref="C190:H190"/>
    <mergeCell ref="I190:M190"/>
    <mergeCell ref="N190:R190"/>
    <mergeCell ref="S190:X190"/>
    <mergeCell ref="Y190:AC190"/>
    <mergeCell ref="C188:H188"/>
    <mergeCell ref="I188:M188"/>
    <mergeCell ref="N188:R188"/>
    <mergeCell ref="S188:X188"/>
    <mergeCell ref="Y188:AC188"/>
    <mergeCell ref="AD188:AH188"/>
    <mergeCell ref="U213:Y213"/>
    <mergeCell ref="Z213:AI213"/>
    <mergeCell ref="B220:R221"/>
    <mergeCell ref="C189:H189"/>
    <mergeCell ref="I189:M189"/>
    <mergeCell ref="N189:R189"/>
    <mergeCell ref="S189:X189"/>
    <mergeCell ref="Y189:AC189"/>
    <mergeCell ref="AD189:AH189"/>
    <mergeCell ref="C191:H191"/>
    <mergeCell ref="B225:AI225"/>
    <mergeCell ref="B226:M226"/>
    <mergeCell ref="B193:L193"/>
    <mergeCell ref="M193:Q193"/>
    <mergeCell ref="R193:T193"/>
    <mergeCell ref="U193:Y193"/>
    <mergeCell ref="Z193:AI193"/>
    <mergeCell ref="B194:AI194"/>
    <mergeCell ref="B207:Y207"/>
    <mergeCell ref="Z207:AI207"/>
    <mergeCell ref="B209:L209"/>
    <mergeCell ref="M209:Q209"/>
    <mergeCell ref="R209:T209"/>
    <mergeCell ref="U209:Y209"/>
    <mergeCell ref="Z209:AI209"/>
    <mergeCell ref="S220:AI221"/>
    <mergeCell ref="B210:AI212"/>
    <mergeCell ref="B213:L213"/>
    <mergeCell ref="M213:Q213"/>
    <mergeCell ref="R213:T213"/>
    <mergeCell ref="N226:P227"/>
    <mergeCell ref="R226:AC226"/>
    <mergeCell ref="AD226:AF227"/>
    <mergeCell ref="AG226:AI226"/>
    <mergeCell ref="B227:G227"/>
    <mergeCell ref="AD228:AF229"/>
    <mergeCell ref="N228:P229"/>
    <mergeCell ref="S228:W229"/>
    <mergeCell ref="X228:AC229"/>
    <mergeCell ref="AG228:AI229"/>
    <mergeCell ref="B222:G222"/>
    <mergeCell ref="H222:R222"/>
    <mergeCell ref="B214:AI216"/>
    <mergeCell ref="B218:AI218"/>
    <mergeCell ref="B219:R219"/>
    <mergeCell ref="S219:AI219"/>
    <mergeCell ref="Z222:AI222"/>
    <mergeCell ref="S222:Y222"/>
    <mergeCell ref="B223:AI223"/>
    <mergeCell ref="B224:AG224"/>
    <mergeCell ref="AH224:AI224"/>
    <mergeCell ref="AG230:AI230"/>
    <mergeCell ref="H227:M227"/>
    <mergeCell ref="R227:W227"/>
    <mergeCell ref="X227:AC227"/>
    <mergeCell ref="AG227:AI227"/>
    <mergeCell ref="C228:G229"/>
    <mergeCell ref="H228:M229"/>
    <mergeCell ref="C230:G230"/>
    <mergeCell ref="H230:M230"/>
    <mergeCell ref="N230:P230"/>
    <mergeCell ref="S230:W230"/>
    <mergeCell ref="X230:AC230"/>
    <mergeCell ref="AD230:AF230"/>
    <mergeCell ref="AD236:AF236"/>
    <mergeCell ref="AG236:AI236"/>
    <mergeCell ref="C234:G235"/>
    <mergeCell ref="H234:M235"/>
    <mergeCell ref="N234:P235"/>
    <mergeCell ref="S234:W235"/>
    <mergeCell ref="X234:AC235"/>
    <mergeCell ref="AD234:AF235"/>
    <mergeCell ref="N231:P231"/>
    <mergeCell ref="S231:W231"/>
    <mergeCell ref="X231:AC231"/>
    <mergeCell ref="AD231:AF231"/>
    <mergeCell ref="AG234:AI235"/>
    <mergeCell ref="C236:G236"/>
    <mergeCell ref="H236:M236"/>
    <mergeCell ref="N236:P236"/>
    <mergeCell ref="S236:W236"/>
    <mergeCell ref="X236:AC236"/>
    <mergeCell ref="AG231:AI231"/>
    <mergeCell ref="C232:G233"/>
    <mergeCell ref="H232:M233"/>
    <mergeCell ref="N232:P233"/>
    <mergeCell ref="S232:W233"/>
    <mergeCell ref="X232:AC233"/>
    <mergeCell ref="AD232:AF233"/>
    <mergeCell ref="AG232:AI233"/>
    <mergeCell ref="C231:G231"/>
    <mergeCell ref="H231:M231"/>
    <mergeCell ref="AD241:AH241"/>
    <mergeCell ref="B239:G239"/>
    <mergeCell ref="H239:M239"/>
    <mergeCell ref="N239:P239"/>
    <mergeCell ref="R239:W239"/>
    <mergeCell ref="X239:AC239"/>
    <mergeCell ref="AD239:AF239"/>
    <mergeCell ref="N237:P237"/>
    <mergeCell ref="S237:W237"/>
    <mergeCell ref="X237:AC237"/>
    <mergeCell ref="AD237:AF237"/>
    <mergeCell ref="AG239:AI239"/>
    <mergeCell ref="C241:H241"/>
    <mergeCell ref="I241:M241"/>
    <mergeCell ref="N241:R241"/>
    <mergeCell ref="S241:X241"/>
    <mergeCell ref="Y241:AC241"/>
    <mergeCell ref="AG237:AI237"/>
    <mergeCell ref="B238:G238"/>
    <mergeCell ref="H238:M238"/>
    <mergeCell ref="N238:P238"/>
    <mergeCell ref="R238:W238"/>
    <mergeCell ref="X238:AC238"/>
    <mergeCell ref="AD238:AF238"/>
    <mergeCell ref="AG238:AI238"/>
    <mergeCell ref="C237:G237"/>
    <mergeCell ref="H237:M237"/>
    <mergeCell ref="C244:H244"/>
    <mergeCell ref="I244:M244"/>
    <mergeCell ref="N244:R244"/>
    <mergeCell ref="S244:X244"/>
    <mergeCell ref="Y244:AC244"/>
    <mergeCell ref="AD244:AH244"/>
    <mergeCell ref="C245:H245"/>
    <mergeCell ref="I245:M245"/>
    <mergeCell ref="N245:R245"/>
    <mergeCell ref="S245:X245"/>
    <mergeCell ref="Y245:AC245"/>
    <mergeCell ref="AD245:AH245"/>
    <mergeCell ref="C242:H242"/>
    <mergeCell ref="I242:M242"/>
    <mergeCell ref="N242:R242"/>
    <mergeCell ref="S242:X242"/>
    <mergeCell ref="Y242:AC242"/>
    <mergeCell ref="AD242:AH242"/>
    <mergeCell ref="C243:H243"/>
    <mergeCell ref="I243:M243"/>
    <mergeCell ref="N243:R243"/>
    <mergeCell ref="S243:X243"/>
    <mergeCell ref="Y243:AC243"/>
    <mergeCell ref="AD243:AH243"/>
    <mergeCell ref="B261:Y261"/>
    <mergeCell ref="Z261:AI261"/>
    <mergeCell ref="B262:AI262"/>
    <mergeCell ref="B249:AI260"/>
    <mergeCell ref="S273:AI273"/>
    <mergeCell ref="B263:L263"/>
    <mergeCell ref="M263:Q263"/>
    <mergeCell ref="R263:T263"/>
    <mergeCell ref="B268:AI270"/>
    <mergeCell ref="B272:AI272"/>
    <mergeCell ref="AJ264:AL266"/>
    <mergeCell ref="AJ268:AL270"/>
    <mergeCell ref="B264:AI266"/>
    <mergeCell ref="B267:L267"/>
    <mergeCell ref="B247:L247"/>
    <mergeCell ref="M247:Q247"/>
    <mergeCell ref="R247:T247"/>
    <mergeCell ref="U247:Y247"/>
    <mergeCell ref="Z247:AI247"/>
    <mergeCell ref="B248:AI248"/>
    <mergeCell ref="U263:Y263"/>
    <mergeCell ref="Z263:AI263"/>
    <mergeCell ref="Z267:AI267"/>
    <mergeCell ref="B274:R275"/>
    <mergeCell ref="S274:AI275"/>
    <mergeCell ref="B276:G276"/>
    <mergeCell ref="M267:Q267"/>
    <mergeCell ref="R267:T267"/>
    <mergeCell ref="U267:Y267"/>
    <mergeCell ref="B273:R273"/>
    <mergeCell ref="X282:AC283"/>
    <mergeCell ref="AD282:AF283"/>
    <mergeCell ref="R281:W281"/>
    <mergeCell ref="X281:AC281"/>
    <mergeCell ref="N280:P281"/>
    <mergeCell ref="R280:AC280"/>
    <mergeCell ref="AD280:AF281"/>
    <mergeCell ref="AG282:AI283"/>
    <mergeCell ref="C284:G284"/>
    <mergeCell ref="H284:M284"/>
    <mergeCell ref="N284:P284"/>
    <mergeCell ref="S284:W284"/>
    <mergeCell ref="X284:AC284"/>
    <mergeCell ref="H282:M283"/>
    <mergeCell ref="AD284:AF284"/>
    <mergeCell ref="N282:P283"/>
    <mergeCell ref="S282:W283"/>
    <mergeCell ref="H281:M281"/>
    <mergeCell ref="AG281:AI281"/>
    <mergeCell ref="S276:Y276"/>
    <mergeCell ref="Z276:AI276"/>
    <mergeCell ref="B278:AG278"/>
    <mergeCell ref="AH278:AI278"/>
    <mergeCell ref="B279:AI279"/>
    <mergeCell ref="H276:R276"/>
    <mergeCell ref="AD288:AF289"/>
    <mergeCell ref="C290:G290"/>
    <mergeCell ref="H290:M290"/>
    <mergeCell ref="N290:P290"/>
    <mergeCell ref="B277:AI277"/>
    <mergeCell ref="AG284:AI284"/>
    <mergeCell ref="C282:G283"/>
    <mergeCell ref="AG280:AI280"/>
    <mergeCell ref="B280:M280"/>
    <mergeCell ref="B281:G281"/>
    <mergeCell ref="C291:G291"/>
    <mergeCell ref="S290:W290"/>
    <mergeCell ref="X290:AC290"/>
    <mergeCell ref="AD290:AF290"/>
    <mergeCell ref="H285:M285"/>
    <mergeCell ref="N285:P285"/>
    <mergeCell ref="S285:W285"/>
    <mergeCell ref="X285:AC285"/>
    <mergeCell ref="AD285:AF285"/>
    <mergeCell ref="X288:AC289"/>
    <mergeCell ref="AG291:AI291"/>
    <mergeCell ref="AG292:AI292"/>
    <mergeCell ref="AG293:AI293"/>
    <mergeCell ref="N293:P293"/>
    <mergeCell ref="R293:W293"/>
    <mergeCell ref="X293:AC293"/>
    <mergeCell ref="R292:W292"/>
    <mergeCell ref="X292:AC292"/>
    <mergeCell ref="X291:AC291"/>
    <mergeCell ref="U301:Y301"/>
    <mergeCell ref="C295:H295"/>
    <mergeCell ref="C288:G289"/>
    <mergeCell ref="B293:G293"/>
    <mergeCell ref="H293:M293"/>
    <mergeCell ref="AD291:AF291"/>
    <mergeCell ref="AD293:AF293"/>
    <mergeCell ref="I295:M295"/>
    <mergeCell ref="N295:R295"/>
    <mergeCell ref="S295:X295"/>
    <mergeCell ref="Y297:AC297"/>
    <mergeCell ref="N288:P289"/>
    <mergeCell ref="S288:W289"/>
    <mergeCell ref="H291:M291"/>
    <mergeCell ref="N291:P291"/>
    <mergeCell ref="S291:W291"/>
    <mergeCell ref="Y295:AC295"/>
    <mergeCell ref="H288:M289"/>
    <mergeCell ref="N296:R296"/>
    <mergeCell ref="S296:X296"/>
    <mergeCell ref="AD297:AH297"/>
    <mergeCell ref="Z301:AI301"/>
    <mergeCell ref="I298:M298"/>
    <mergeCell ref="N298:R298"/>
    <mergeCell ref="AD298:AH298"/>
    <mergeCell ref="C298:H298"/>
    <mergeCell ref="C297:H297"/>
    <mergeCell ref="I297:M297"/>
    <mergeCell ref="N297:R297"/>
    <mergeCell ref="S297:X297"/>
    <mergeCell ref="B322:AI324"/>
    <mergeCell ref="B318:AI320"/>
    <mergeCell ref="B321:L321"/>
    <mergeCell ref="M321:Q321"/>
    <mergeCell ref="R321:T321"/>
    <mergeCell ref="U321:Y321"/>
    <mergeCell ref="Y296:AC296"/>
    <mergeCell ref="AD296:AH296"/>
    <mergeCell ref="B292:G292"/>
    <mergeCell ref="H292:M292"/>
    <mergeCell ref="N292:P292"/>
    <mergeCell ref="AD295:AH295"/>
    <mergeCell ref="B301:L301"/>
    <mergeCell ref="M301:Q301"/>
    <mergeCell ref="R301:T301"/>
    <mergeCell ref="AG285:AI285"/>
    <mergeCell ref="AG286:AI287"/>
    <mergeCell ref="AD292:AF292"/>
    <mergeCell ref="AG288:AI289"/>
    <mergeCell ref="AG290:AI290"/>
    <mergeCell ref="C296:H296"/>
    <mergeCell ref="I296:M296"/>
    <mergeCell ref="AJ52:AL54"/>
    <mergeCell ref="B302:AI302"/>
    <mergeCell ref="C299:H299"/>
    <mergeCell ref="I299:M299"/>
    <mergeCell ref="N299:R299"/>
    <mergeCell ref="S299:X299"/>
    <mergeCell ref="Y299:AC299"/>
    <mergeCell ref="AD299:AH299"/>
    <mergeCell ref="S298:X298"/>
    <mergeCell ref="Y298:AC298"/>
    <mergeCell ref="AJ295:AM302"/>
    <mergeCell ref="AJ349:AM356"/>
    <mergeCell ref="AJ403:AM410"/>
    <mergeCell ref="AJ25:AM32"/>
    <mergeCell ref="AJ79:AM86"/>
    <mergeCell ref="AJ133:AM140"/>
    <mergeCell ref="AJ187:AM194"/>
    <mergeCell ref="AJ241:AM248"/>
    <mergeCell ref="AJ33:AM44"/>
    <mergeCell ref="AJ48:AL50"/>
  </mergeCells>
  <dataValidations count="2">
    <dataValidation type="list" allowBlank="1" showInputMessage="1" showErrorMessage="1" sqref="Z6:AI6 Z60:AI60 Z114:AI114 Z168:AI168 Z222:AI222 Z276:AI276 Z330:AI330 Z384:AI384">
      <formula1>$C$451:$C$461</formula1>
    </dataValidation>
    <dataValidation type="list" allowBlank="1" showInputMessage="1" showErrorMessage="1" sqref="B46:AI46 B100:AI100 B154:AI154 B208:AI208 B262:AI262 B316:AI316 B370:AI370 B424:AI424">
      <formula1>$T$451:$T$456</formula1>
    </dataValidation>
  </dataValidations>
  <printOptions/>
  <pageMargins left="0.47" right="0.15" top="0.15748031496062992" bottom="0.15748031496062992" header="0.31496062992125984" footer="0.21"/>
  <pageSetup horizontalDpi="600" verticalDpi="600" orientation="portrait" paperSize="9" scale="83" r:id="rId3"/>
  <rowBreaks count="7" manualBreakCount="7">
    <brk id="54" max="34" man="1"/>
    <brk id="108" max="34" man="1"/>
    <brk id="162" max="34" man="1"/>
    <brk id="216" max="34" man="1"/>
    <brk id="270" max="34" man="1"/>
    <brk id="324" max="34" man="1"/>
    <brk id="378" max="34" man="1"/>
  </rowBreaks>
  <colBreaks count="1" manualBreakCount="1">
    <brk id="35" min="1" max="43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64"/>
  <sheetViews>
    <sheetView zoomScaleSheetLayoutView="90" workbookViewId="0" topLeftCell="A1">
      <selection activeCell="K20" sqref="K20:N20"/>
    </sheetView>
  </sheetViews>
  <sheetFormatPr defaultColWidth="9.140625" defaultRowHeight="15"/>
  <cols>
    <col min="1" max="40" width="2.57421875" style="0" customWidth="1"/>
    <col min="41" max="50" width="5.57421875" style="0" customWidth="1"/>
    <col min="51" max="74" width="2.57421875" style="0" customWidth="1"/>
    <col min="75" max="75" width="5.57421875" style="0" customWidth="1"/>
  </cols>
  <sheetData>
    <row r="1" spans="1:46" s="4" customFormat="1" ht="32.25" customHeight="1">
      <c r="A1" s="649" t="s">
        <v>68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1"/>
      <c r="AP1" s="111" t="s">
        <v>174</v>
      </c>
      <c r="AQ1" s="111"/>
      <c r="AR1" s="111"/>
      <c r="AS1" s="111"/>
      <c r="AT1" s="111"/>
    </row>
    <row r="2" spans="1:46" s="4" customFormat="1" ht="32.25" customHeight="1">
      <c r="A2" s="661" t="s">
        <v>165</v>
      </c>
      <c r="B2" s="226"/>
      <c r="C2" s="226"/>
      <c r="D2" s="226"/>
      <c r="E2" s="226"/>
      <c r="F2" s="226"/>
      <c r="G2" s="226"/>
      <c r="H2" s="226"/>
      <c r="I2" s="226"/>
      <c r="J2" s="663" t="s">
        <v>140</v>
      </c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5" t="s">
        <v>125</v>
      </c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6"/>
      <c r="AP2" s="112" t="s">
        <v>112</v>
      </c>
      <c r="AQ2" s="112"/>
      <c r="AR2" s="112"/>
      <c r="AS2" s="112"/>
      <c r="AT2" s="112"/>
    </row>
    <row r="3" spans="1:46" s="4" customFormat="1" ht="32.25" customHeight="1">
      <c r="A3" s="662"/>
      <c r="B3" s="228"/>
      <c r="C3" s="228"/>
      <c r="D3" s="228"/>
      <c r="E3" s="228"/>
      <c r="F3" s="228"/>
      <c r="G3" s="228"/>
      <c r="H3" s="228"/>
      <c r="I3" s="228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8"/>
      <c r="AP3" s="113" t="s">
        <v>175</v>
      </c>
      <c r="AQ3" s="113"/>
      <c r="AR3" s="113"/>
      <c r="AS3" s="113"/>
      <c r="AT3" s="113"/>
    </row>
    <row r="4" spans="1:47" s="4" customFormat="1" ht="4.5" customHeight="1" thickBot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P4" s="28"/>
      <c r="AQ4" s="28"/>
      <c r="AR4" s="28"/>
      <c r="AS4" s="28"/>
      <c r="AT4" s="28"/>
      <c r="AU4" s="28"/>
    </row>
    <row r="5" spans="1:47" s="4" customFormat="1" ht="30.75" customHeight="1">
      <c r="A5" s="172"/>
      <c r="B5" s="173"/>
      <c r="C5" s="173"/>
      <c r="D5" s="173"/>
      <c r="E5" s="173"/>
      <c r="F5" s="59"/>
      <c r="G5" s="59"/>
      <c r="H5" s="59"/>
      <c r="I5" s="59"/>
      <c r="J5" s="59"/>
      <c r="K5" s="669" t="s">
        <v>18</v>
      </c>
      <c r="L5" s="670"/>
      <c r="M5" s="670"/>
      <c r="N5" s="670"/>
      <c r="O5" s="670"/>
      <c r="P5" s="671"/>
      <c r="Q5" s="669" t="s">
        <v>19</v>
      </c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1"/>
      <c r="AS5" s="28"/>
      <c r="AT5" s="28"/>
      <c r="AU5" s="28"/>
    </row>
    <row r="6" spans="1:47" s="4" customFormat="1" ht="30.75" customHeight="1">
      <c r="A6" s="172"/>
      <c r="B6" s="173"/>
      <c r="C6" s="173"/>
      <c r="D6" s="173"/>
      <c r="E6" s="173"/>
      <c r="F6" s="59"/>
      <c r="G6" s="59"/>
      <c r="H6" s="59"/>
      <c r="I6" s="59"/>
      <c r="J6" s="59"/>
      <c r="K6" s="483" t="s">
        <v>115</v>
      </c>
      <c r="L6" s="484"/>
      <c r="M6" s="484"/>
      <c r="N6" s="484"/>
      <c r="O6" s="357" t="s">
        <v>201</v>
      </c>
      <c r="P6" s="358"/>
      <c r="Q6" s="483" t="s">
        <v>116</v>
      </c>
      <c r="R6" s="484"/>
      <c r="S6" s="484"/>
      <c r="T6" s="484"/>
      <c r="U6" s="357" t="s">
        <v>201</v>
      </c>
      <c r="V6" s="660"/>
      <c r="W6" s="645" t="s">
        <v>210</v>
      </c>
      <c r="X6" s="646"/>
      <c r="Y6" s="483" t="s">
        <v>117</v>
      </c>
      <c r="Z6" s="484"/>
      <c r="AA6" s="484"/>
      <c r="AB6" s="484"/>
      <c r="AC6" s="357" t="s">
        <v>201</v>
      </c>
      <c r="AD6" s="660"/>
      <c r="AE6" s="645" t="s">
        <v>210</v>
      </c>
      <c r="AF6" s="646"/>
      <c r="AG6" s="483" t="s">
        <v>118</v>
      </c>
      <c r="AH6" s="484"/>
      <c r="AI6" s="484"/>
      <c r="AJ6" s="484"/>
      <c r="AK6" s="357" t="s">
        <v>201</v>
      </c>
      <c r="AL6" s="660"/>
      <c r="AM6" s="645" t="s">
        <v>210</v>
      </c>
      <c r="AN6" s="646"/>
      <c r="AS6" s="28"/>
      <c r="AT6" s="28"/>
      <c r="AU6" s="28"/>
    </row>
    <row r="7" spans="1:47" s="4" customFormat="1" ht="30.75" customHeight="1">
      <c r="A7" s="172"/>
      <c r="B7" s="173"/>
      <c r="C7" s="173"/>
      <c r="D7" s="173"/>
      <c r="E7" s="173"/>
      <c r="F7" s="60"/>
      <c r="G7" s="60"/>
      <c r="H7" s="60"/>
      <c r="I7" s="60"/>
      <c r="J7" s="60"/>
      <c r="K7" s="483"/>
      <c r="L7" s="484"/>
      <c r="M7" s="484"/>
      <c r="N7" s="484"/>
      <c r="O7" s="357"/>
      <c r="P7" s="358"/>
      <c r="Q7" s="483"/>
      <c r="R7" s="484"/>
      <c r="S7" s="484"/>
      <c r="T7" s="484"/>
      <c r="U7" s="357"/>
      <c r="V7" s="660"/>
      <c r="W7" s="647"/>
      <c r="X7" s="648"/>
      <c r="Y7" s="483"/>
      <c r="Z7" s="484"/>
      <c r="AA7" s="484"/>
      <c r="AB7" s="484"/>
      <c r="AC7" s="357"/>
      <c r="AD7" s="660"/>
      <c r="AE7" s="647"/>
      <c r="AF7" s="648"/>
      <c r="AG7" s="483"/>
      <c r="AH7" s="484"/>
      <c r="AI7" s="484"/>
      <c r="AJ7" s="484"/>
      <c r="AK7" s="357"/>
      <c r="AL7" s="660"/>
      <c r="AM7" s="647"/>
      <c r="AN7" s="648"/>
      <c r="AS7" s="28"/>
      <c r="AT7" s="28"/>
      <c r="AU7" s="28"/>
    </row>
    <row r="8" spans="1:47" s="4" customFormat="1" ht="30.75" customHeight="1">
      <c r="A8" s="55"/>
      <c r="B8" s="173"/>
      <c r="C8" s="404" t="s">
        <v>144</v>
      </c>
      <c r="D8" s="404"/>
      <c r="E8" s="404"/>
      <c r="F8" s="404"/>
      <c r="G8" s="404"/>
      <c r="H8" s="404"/>
      <c r="I8" s="404"/>
      <c r="J8" s="420"/>
      <c r="K8" s="643">
        <f>'2,計画シート(各作業ページ)'!H11+'2,計画シート(各作業ページ)'!H65+'2,計画シート(各作業ページ)'!H119+'2,計画シート(各作業ページ)'!H173+'2,計画シート(各作業ページ)'!H227+'2,計画シート(各作業ページ)'!H281+'2,計画シート(各作業ページ)'!H335+'2,計画シート(各作業ページ)'!H389</f>
        <v>0</v>
      </c>
      <c r="L8" s="644"/>
      <c r="M8" s="644"/>
      <c r="N8" s="644"/>
      <c r="O8" s="484"/>
      <c r="P8" s="672"/>
      <c r="Q8" s="643">
        <f>'2,計画シート(各作業ページ)'!X11+'2,計画シート(各作業ページ)'!X65+'2,計画シート(各作業ページ)'!X119+'2,計画シート(各作業ページ)'!X173+'2,計画シート(各作業ページ)'!X227+'2,計画シート(各作業ページ)'!X281+'2,計画シート(各作業ページ)'!X335+'2,計画シート(各作業ページ)'!X389</f>
        <v>0</v>
      </c>
      <c r="R8" s="644"/>
      <c r="S8" s="644"/>
      <c r="T8" s="644"/>
      <c r="U8" s="484"/>
      <c r="V8" s="454"/>
      <c r="W8" s="520" t="e">
        <f>Q8/K8</f>
        <v>#DIV/0!</v>
      </c>
      <c r="X8" s="522"/>
      <c r="Y8" s="643">
        <f>'2,計画シート(各作業ページ)'!Y26+'2,計画シート(各作業ページ)'!Y80+'2,計画シート(各作業ページ)'!Y134+'2,計画シート(各作業ページ)'!Y188+'2,計画シート(各作業ページ)'!Y242+'2,計画シート(各作業ページ)'!Y296+'2,計画シート(各作業ページ)'!Y350+'2,計画シート(各作業ページ)'!Y404</f>
        <v>0</v>
      </c>
      <c r="Z8" s="644"/>
      <c r="AA8" s="644"/>
      <c r="AB8" s="644"/>
      <c r="AC8" s="484"/>
      <c r="AD8" s="454"/>
      <c r="AE8" s="520" t="e">
        <f>Y8/K8</f>
        <v>#DIV/0!</v>
      </c>
      <c r="AF8" s="522"/>
      <c r="AG8" s="643">
        <f>'2,計画シート(各作業ページ)'!AD26+'2,計画シート(各作業ページ)'!AD80+'2,計画シート(各作業ページ)'!AD134+'2,計画シート(各作業ページ)'!AD188+'2,計画シート(各作業ページ)'!AD242+'2,計画シート(各作業ページ)'!AD296+'2,計画シート(各作業ページ)'!AD350+'2,計画シート(各作業ページ)'!AD404</f>
        <v>0</v>
      </c>
      <c r="AH8" s="644"/>
      <c r="AI8" s="644"/>
      <c r="AJ8" s="644"/>
      <c r="AK8" s="484"/>
      <c r="AL8" s="454"/>
      <c r="AM8" s="520" t="e">
        <f>AG8/K8</f>
        <v>#DIV/0!</v>
      </c>
      <c r="AN8" s="522"/>
      <c r="AO8" s="498" t="s">
        <v>239</v>
      </c>
      <c r="AP8" s="702"/>
      <c r="AQ8" s="702"/>
      <c r="AS8" s="28"/>
      <c r="AT8" s="28"/>
      <c r="AU8" s="28"/>
    </row>
    <row r="9" spans="1:47" s="4" customFormat="1" ht="30.75" customHeight="1">
      <c r="A9" s="55"/>
      <c r="B9" s="173"/>
      <c r="C9" s="404" t="s">
        <v>145</v>
      </c>
      <c r="D9" s="404"/>
      <c r="E9" s="404"/>
      <c r="F9" s="404"/>
      <c r="G9" s="404"/>
      <c r="H9" s="404"/>
      <c r="I9" s="404"/>
      <c r="J9" s="420"/>
      <c r="K9" s="643">
        <f>'2,計画シート(各作業ページ)'!H22+'2,計画シート(各作業ページ)'!H76+'2,計画シート(各作業ページ)'!H130+'2,計画シート(各作業ページ)'!H184+'2,計画シート(各作業ページ)'!H238+'2,計画シート(各作業ページ)'!H292+'2,計画シート(各作業ページ)'!H346+'2,計画シート(各作業ページ)'!H400</f>
        <v>0</v>
      </c>
      <c r="L9" s="644"/>
      <c r="M9" s="644"/>
      <c r="N9" s="644"/>
      <c r="O9" s="538" t="e">
        <f>K9/K8</f>
        <v>#DIV/0!</v>
      </c>
      <c r="P9" s="673"/>
      <c r="Q9" s="643">
        <f>'2,計画シート(各作業ページ)'!X22+'2,計画シート(各作業ページ)'!X76+'2,計画シート(各作業ページ)'!X130+'2,計画シート(各作業ページ)'!X184+'2,計画シート(各作業ページ)'!X238+'2,計画シート(各作業ページ)'!X292+'2,計画シート(各作業ページ)'!X346+'2,計画シート(各作業ページ)'!X400</f>
        <v>0</v>
      </c>
      <c r="R9" s="644"/>
      <c r="S9" s="644"/>
      <c r="T9" s="644"/>
      <c r="U9" s="538" t="e">
        <f>Q9/$Q$8</f>
        <v>#DIV/0!</v>
      </c>
      <c r="V9" s="520"/>
      <c r="W9" s="520" t="e">
        <f aca="true" t="shared" si="0" ref="W9:W14">Q9/K9</f>
        <v>#DIV/0!</v>
      </c>
      <c r="X9" s="522"/>
      <c r="Y9" s="643">
        <f>'2,計画シート(各作業ページ)'!Y27+'2,計画シート(各作業ページ)'!Y81+'2,計画シート(各作業ページ)'!Y135+'2,計画シート(各作業ページ)'!Y189+'2,計画シート(各作業ページ)'!Y243+'2,計画シート(各作業ページ)'!Y297+'2,計画シート(各作業ページ)'!Y351+'2,計画シート(各作業ページ)'!Y405</f>
        <v>0</v>
      </c>
      <c r="Z9" s="644"/>
      <c r="AA9" s="644"/>
      <c r="AB9" s="644"/>
      <c r="AC9" s="538" t="e">
        <f>Y9/$Y$8</f>
        <v>#DIV/0!</v>
      </c>
      <c r="AD9" s="520"/>
      <c r="AE9" s="520" t="e">
        <f aca="true" t="shared" si="1" ref="AE9:AE14">Y9/K9</f>
        <v>#DIV/0!</v>
      </c>
      <c r="AF9" s="522"/>
      <c r="AG9" s="643">
        <f>'2,計画シート(各作業ページ)'!AD27+'2,計画シート(各作業ページ)'!AD81+'2,計画シート(各作業ページ)'!AD135+'2,計画シート(各作業ページ)'!AD189+'2,計画シート(各作業ページ)'!AD243+'2,計画シート(各作業ページ)'!AD297+'2,計画シート(各作業ページ)'!AD351+'2,計画シート(各作業ページ)'!AD405</f>
        <v>0</v>
      </c>
      <c r="AH9" s="644"/>
      <c r="AI9" s="644"/>
      <c r="AJ9" s="644"/>
      <c r="AK9" s="538" t="e">
        <f>AG9/$AG$8</f>
        <v>#DIV/0!</v>
      </c>
      <c r="AL9" s="520"/>
      <c r="AM9" s="520" t="e">
        <f aca="true" t="shared" si="2" ref="AM9:AM14">AG9/K9</f>
        <v>#DIV/0!</v>
      </c>
      <c r="AN9" s="522"/>
      <c r="AO9" s="498"/>
      <c r="AP9" s="702"/>
      <c r="AQ9" s="702"/>
      <c r="AS9" s="28"/>
      <c r="AT9" s="28"/>
      <c r="AU9" s="28"/>
    </row>
    <row r="10" spans="1:47" s="4" customFormat="1" ht="30.75" customHeight="1">
      <c r="A10" s="55"/>
      <c r="B10" s="173"/>
      <c r="C10" s="263" t="s">
        <v>199</v>
      </c>
      <c r="D10" s="404"/>
      <c r="E10" s="404"/>
      <c r="F10" s="404"/>
      <c r="G10" s="404"/>
      <c r="H10" s="404"/>
      <c r="I10" s="404"/>
      <c r="J10" s="420"/>
      <c r="K10" s="643">
        <f>K8-K9</f>
        <v>0</v>
      </c>
      <c r="L10" s="644"/>
      <c r="M10" s="644"/>
      <c r="N10" s="644"/>
      <c r="O10" s="538" t="e">
        <f>K10/K8</f>
        <v>#DIV/0!</v>
      </c>
      <c r="P10" s="673"/>
      <c r="Q10" s="643">
        <f>Q8-Q9</f>
        <v>0</v>
      </c>
      <c r="R10" s="644"/>
      <c r="S10" s="644"/>
      <c r="T10" s="644"/>
      <c r="U10" s="538" t="e">
        <f>Q10/$Q$8</f>
        <v>#DIV/0!</v>
      </c>
      <c r="V10" s="520"/>
      <c r="W10" s="520" t="e">
        <f t="shared" si="0"/>
        <v>#DIV/0!</v>
      </c>
      <c r="X10" s="522"/>
      <c r="Y10" s="643">
        <f>Y8-Y9</f>
        <v>0</v>
      </c>
      <c r="Z10" s="644"/>
      <c r="AA10" s="644"/>
      <c r="AB10" s="644"/>
      <c r="AC10" s="538" t="e">
        <f>Y10/$Y$8</f>
        <v>#DIV/0!</v>
      </c>
      <c r="AD10" s="520"/>
      <c r="AE10" s="520" t="e">
        <f t="shared" si="1"/>
        <v>#DIV/0!</v>
      </c>
      <c r="AF10" s="522"/>
      <c r="AG10" s="643">
        <f>AG8-AG9</f>
        <v>0</v>
      </c>
      <c r="AH10" s="644"/>
      <c r="AI10" s="644"/>
      <c r="AJ10" s="644"/>
      <c r="AK10" s="538" t="e">
        <f>AG10/$AG$8</f>
        <v>#DIV/0!</v>
      </c>
      <c r="AL10" s="520"/>
      <c r="AM10" s="520" t="e">
        <f t="shared" si="2"/>
        <v>#DIV/0!</v>
      </c>
      <c r="AN10" s="522"/>
      <c r="AO10" s="498"/>
      <c r="AP10" s="702"/>
      <c r="AQ10" s="702"/>
      <c r="AS10" s="28"/>
      <c r="AT10" s="28"/>
      <c r="AU10" s="28"/>
    </row>
    <row r="11" spans="1:47" s="4" customFormat="1" ht="30.75" customHeight="1">
      <c r="A11" s="55"/>
      <c r="B11" s="173"/>
      <c r="C11" s="404" t="s">
        <v>166</v>
      </c>
      <c r="D11" s="404"/>
      <c r="E11" s="404"/>
      <c r="F11" s="404"/>
      <c r="G11" s="404"/>
      <c r="H11" s="404"/>
      <c r="I11" s="404"/>
      <c r="J11" s="420"/>
      <c r="K11" s="640"/>
      <c r="L11" s="674"/>
      <c r="M11" s="674"/>
      <c r="N11" s="674"/>
      <c r="O11" s="538" t="e">
        <f>K11/K8</f>
        <v>#DIV/0!</v>
      </c>
      <c r="P11" s="673"/>
      <c r="Q11" s="640"/>
      <c r="R11" s="674"/>
      <c r="S11" s="674"/>
      <c r="T11" s="674"/>
      <c r="U11" s="538" t="e">
        <f>Q11/$Q$8</f>
        <v>#DIV/0!</v>
      </c>
      <c r="V11" s="520"/>
      <c r="W11" s="520" t="e">
        <f t="shared" si="0"/>
        <v>#DIV/0!</v>
      </c>
      <c r="X11" s="522"/>
      <c r="Y11" s="640"/>
      <c r="Z11" s="641"/>
      <c r="AA11" s="641"/>
      <c r="AB11" s="641"/>
      <c r="AC11" s="538" t="e">
        <f>Y11/$Y$8</f>
        <v>#DIV/0!</v>
      </c>
      <c r="AD11" s="520"/>
      <c r="AE11" s="520" t="e">
        <f t="shared" si="1"/>
        <v>#DIV/0!</v>
      </c>
      <c r="AF11" s="522"/>
      <c r="AG11" s="640"/>
      <c r="AH11" s="641"/>
      <c r="AI11" s="641"/>
      <c r="AJ11" s="641"/>
      <c r="AK11" s="538" t="e">
        <f>AG11/$AG$8</f>
        <v>#DIV/0!</v>
      </c>
      <c r="AL11" s="520"/>
      <c r="AM11" s="520" t="e">
        <f t="shared" si="2"/>
        <v>#DIV/0!</v>
      </c>
      <c r="AN11" s="522"/>
      <c r="AO11" s="498"/>
      <c r="AP11" s="702"/>
      <c r="AQ11" s="702"/>
      <c r="AS11" s="28"/>
      <c r="AT11" s="28"/>
      <c r="AU11" s="28"/>
    </row>
    <row r="12" spans="1:47" s="4" customFormat="1" ht="30.75" customHeight="1">
      <c r="A12" s="55"/>
      <c r="B12" s="173"/>
      <c r="C12" s="404" t="s">
        <v>23</v>
      </c>
      <c r="D12" s="404"/>
      <c r="E12" s="404"/>
      <c r="F12" s="404"/>
      <c r="G12" s="404"/>
      <c r="H12" s="404"/>
      <c r="I12" s="404"/>
      <c r="J12" s="420"/>
      <c r="K12" s="640"/>
      <c r="L12" s="674"/>
      <c r="M12" s="674"/>
      <c r="N12" s="674"/>
      <c r="O12" s="538" t="e">
        <f>K12/K8</f>
        <v>#DIV/0!</v>
      </c>
      <c r="P12" s="673"/>
      <c r="Q12" s="640"/>
      <c r="R12" s="674"/>
      <c r="S12" s="674"/>
      <c r="T12" s="674"/>
      <c r="U12" s="538" t="e">
        <f>Q12/$Q$8</f>
        <v>#DIV/0!</v>
      </c>
      <c r="V12" s="520"/>
      <c r="W12" s="520" t="e">
        <f t="shared" si="0"/>
        <v>#DIV/0!</v>
      </c>
      <c r="X12" s="522"/>
      <c r="Y12" s="640"/>
      <c r="Z12" s="641"/>
      <c r="AA12" s="641"/>
      <c r="AB12" s="641"/>
      <c r="AC12" s="538" t="e">
        <f>Y12/$Y$8</f>
        <v>#DIV/0!</v>
      </c>
      <c r="AD12" s="520"/>
      <c r="AE12" s="520" t="e">
        <f t="shared" si="1"/>
        <v>#DIV/0!</v>
      </c>
      <c r="AF12" s="522"/>
      <c r="AG12" s="640"/>
      <c r="AH12" s="641"/>
      <c r="AI12" s="641"/>
      <c r="AJ12" s="641"/>
      <c r="AK12" s="538" t="e">
        <f>AG12/$AG$8</f>
        <v>#DIV/0!</v>
      </c>
      <c r="AL12" s="520"/>
      <c r="AM12" s="520" t="e">
        <f t="shared" si="2"/>
        <v>#DIV/0!</v>
      </c>
      <c r="AN12" s="522"/>
      <c r="AO12" s="498"/>
      <c r="AP12" s="702"/>
      <c r="AQ12" s="702"/>
      <c r="AS12" s="28"/>
      <c r="AT12" s="28"/>
      <c r="AU12" s="28"/>
    </row>
    <row r="13" spans="1:47" s="4" customFormat="1" ht="30.75" customHeight="1">
      <c r="A13" s="55"/>
      <c r="B13" s="173"/>
      <c r="C13" s="404" t="s">
        <v>167</v>
      </c>
      <c r="D13" s="404"/>
      <c r="E13" s="404"/>
      <c r="F13" s="404"/>
      <c r="G13" s="404"/>
      <c r="H13" s="404"/>
      <c r="I13" s="404"/>
      <c r="J13" s="420"/>
      <c r="K13" s="675">
        <f>K10-K11-K12</f>
        <v>0</v>
      </c>
      <c r="L13" s="676"/>
      <c r="M13" s="676"/>
      <c r="N13" s="676"/>
      <c r="O13" s="538" t="e">
        <f>K13/K8</f>
        <v>#DIV/0!</v>
      </c>
      <c r="P13" s="673"/>
      <c r="Q13" s="675">
        <f>Q10-Q11-Q12</f>
        <v>0</v>
      </c>
      <c r="R13" s="676"/>
      <c r="S13" s="676"/>
      <c r="T13" s="676"/>
      <c r="U13" s="538" t="e">
        <f>Q13/$Q$8</f>
        <v>#DIV/0!</v>
      </c>
      <c r="V13" s="520"/>
      <c r="W13" s="520" t="e">
        <f t="shared" si="0"/>
        <v>#DIV/0!</v>
      </c>
      <c r="X13" s="522"/>
      <c r="Y13" s="675">
        <f>Y10-Y11-Y12</f>
        <v>0</v>
      </c>
      <c r="Z13" s="676"/>
      <c r="AA13" s="676"/>
      <c r="AB13" s="676"/>
      <c r="AC13" s="538" t="e">
        <f>Y13/$Y$8</f>
        <v>#DIV/0!</v>
      </c>
      <c r="AD13" s="520"/>
      <c r="AE13" s="520" t="e">
        <f t="shared" si="1"/>
        <v>#DIV/0!</v>
      </c>
      <c r="AF13" s="522"/>
      <c r="AG13" s="675">
        <f>AG10-AG11-AG12</f>
        <v>0</v>
      </c>
      <c r="AH13" s="676"/>
      <c r="AI13" s="676"/>
      <c r="AJ13" s="676"/>
      <c r="AK13" s="538" t="e">
        <f>AG13/$AG$8</f>
        <v>#DIV/0!</v>
      </c>
      <c r="AL13" s="520"/>
      <c r="AM13" s="520" t="e">
        <f t="shared" si="2"/>
        <v>#DIV/0!</v>
      </c>
      <c r="AN13" s="522"/>
      <c r="AO13" s="498"/>
      <c r="AP13" s="702"/>
      <c r="AQ13" s="702"/>
      <c r="AS13" s="28"/>
      <c r="AT13" s="28"/>
      <c r="AU13" s="28"/>
    </row>
    <row r="14" spans="1:47" s="4" customFormat="1" ht="30.75" customHeight="1">
      <c r="A14" s="55"/>
      <c r="B14" s="173"/>
      <c r="C14" s="404" t="s">
        <v>168</v>
      </c>
      <c r="D14" s="404"/>
      <c r="E14" s="404"/>
      <c r="F14" s="404"/>
      <c r="G14" s="404"/>
      <c r="H14" s="404"/>
      <c r="I14" s="404"/>
      <c r="J14" s="420"/>
      <c r="K14" s="640"/>
      <c r="L14" s="674"/>
      <c r="M14" s="674"/>
      <c r="N14" s="674"/>
      <c r="O14" s="454"/>
      <c r="P14" s="677"/>
      <c r="Q14" s="640"/>
      <c r="R14" s="674"/>
      <c r="S14" s="674"/>
      <c r="T14" s="674"/>
      <c r="U14" s="484"/>
      <c r="V14" s="454"/>
      <c r="W14" s="520" t="e">
        <f t="shared" si="0"/>
        <v>#DIV/0!</v>
      </c>
      <c r="X14" s="522"/>
      <c r="Y14" s="640"/>
      <c r="Z14" s="641"/>
      <c r="AA14" s="641"/>
      <c r="AB14" s="641"/>
      <c r="AC14" s="484"/>
      <c r="AD14" s="454"/>
      <c r="AE14" s="520" t="e">
        <f t="shared" si="1"/>
        <v>#DIV/0!</v>
      </c>
      <c r="AF14" s="522"/>
      <c r="AG14" s="640"/>
      <c r="AH14" s="641"/>
      <c r="AI14" s="641"/>
      <c r="AJ14" s="641"/>
      <c r="AK14" s="484"/>
      <c r="AL14" s="454"/>
      <c r="AM14" s="520" t="e">
        <f t="shared" si="2"/>
        <v>#DIV/0!</v>
      </c>
      <c r="AN14" s="522"/>
      <c r="AO14" s="498"/>
      <c r="AP14" s="702"/>
      <c r="AQ14" s="702"/>
      <c r="AS14" s="28"/>
      <c r="AT14" s="28"/>
      <c r="AU14" s="28"/>
    </row>
    <row r="15" spans="1:47" s="4" customFormat="1" ht="30.75" customHeight="1" thickBot="1">
      <c r="A15" s="55"/>
      <c r="B15" s="173"/>
      <c r="C15" s="404" t="s">
        <v>128</v>
      </c>
      <c r="D15" s="404"/>
      <c r="E15" s="404"/>
      <c r="F15" s="404"/>
      <c r="G15" s="404"/>
      <c r="H15" s="404"/>
      <c r="I15" s="404"/>
      <c r="J15" s="420"/>
      <c r="K15" s="637">
        <f>K13-K14</f>
        <v>0</v>
      </c>
      <c r="L15" s="638"/>
      <c r="M15" s="638"/>
      <c r="N15" s="638"/>
      <c r="O15" s="639"/>
      <c r="P15" s="680"/>
      <c r="Q15" s="637">
        <f>Q13-Q14</f>
        <v>0</v>
      </c>
      <c r="R15" s="638"/>
      <c r="S15" s="638"/>
      <c r="T15" s="638"/>
      <c r="U15" s="639"/>
      <c r="V15" s="635"/>
      <c r="W15" s="635"/>
      <c r="X15" s="636"/>
      <c r="Y15" s="637">
        <f>Y13-Y14</f>
        <v>0</v>
      </c>
      <c r="Z15" s="638"/>
      <c r="AA15" s="638"/>
      <c r="AB15" s="638"/>
      <c r="AC15" s="639"/>
      <c r="AD15" s="635"/>
      <c r="AE15" s="635"/>
      <c r="AF15" s="636"/>
      <c r="AG15" s="637">
        <f>AG13-AG14</f>
        <v>0</v>
      </c>
      <c r="AH15" s="638"/>
      <c r="AI15" s="638"/>
      <c r="AJ15" s="638"/>
      <c r="AK15" s="639"/>
      <c r="AL15" s="635"/>
      <c r="AM15" s="635"/>
      <c r="AN15" s="636"/>
      <c r="AO15" s="498"/>
      <c r="AP15" s="702"/>
      <c r="AQ15" s="702"/>
      <c r="AR15" s="28"/>
      <c r="AS15" s="28"/>
      <c r="AT15" s="28"/>
      <c r="AU15" s="28"/>
    </row>
    <row r="16" spans="1:47" s="4" customFormat="1" ht="30.75" customHeight="1">
      <c r="A16" s="55"/>
      <c r="B16" s="173"/>
      <c r="C16" s="90"/>
      <c r="D16" s="90"/>
      <c r="E16" s="90"/>
      <c r="F16" s="90"/>
      <c r="G16" s="90"/>
      <c r="H16" s="90"/>
      <c r="I16" s="90"/>
      <c r="J16" s="90"/>
      <c r="K16" s="519"/>
      <c r="L16" s="607"/>
      <c r="M16" s="607"/>
      <c r="N16" s="607"/>
      <c r="O16" s="607"/>
      <c r="P16" s="607"/>
      <c r="Q16" s="519"/>
      <c r="R16" s="607"/>
      <c r="S16" s="607"/>
      <c r="T16" s="607"/>
      <c r="U16" s="607"/>
      <c r="V16" s="607"/>
      <c r="W16" s="173"/>
      <c r="X16" s="173"/>
      <c r="Y16" s="607"/>
      <c r="Z16" s="607"/>
      <c r="AA16" s="607"/>
      <c r="AB16" s="607"/>
      <c r="AC16" s="607"/>
      <c r="AD16" s="607"/>
      <c r="AE16" s="173"/>
      <c r="AF16" s="173"/>
      <c r="AG16" s="607"/>
      <c r="AH16" s="607"/>
      <c r="AI16" s="607"/>
      <c r="AJ16" s="607"/>
      <c r="AK16" s="173"/>
      <c r="AL16" s="173"/>
      <c r="AM16" s="173"/>
      <c r="AN16" s="174"/>
      <c r="AP16" s="28"/>
      <c r="AQ16" s="28"/>
      <c r="AR16" s="28"/>
      <c r="AS16" s="28"/>
      <c r="AT16" s="28"/>
      <c r="AU16" s="28"/>
    </row>
    <row r="17" spans="1:47" s="4" customFormat="1" ht="30.75" customHeight="1" thickBot="1">
      <c r="A17" s="678" t="s">
        <v>169</v>
      </c>
      <c r="B17" s="679"/>
      <c r="C17" s="679"/>
      <c r="D17" s="679"/>
      <c r="E17" s="679"/>
      <c r="F17" s="679"/>
      <c r="G17" s="679"/>
      <c r="H17" s="679"/>
      <c r="I17" s="679"/>
      <c r="J17" s="679"/>
      <c r="K17" s="642"/>
      <c r="L17" s="642"/>
      <c r="M17" s="642"/>
      <c r="N17" s="642"/>
      <c r="O17" s="679"/>
      <c r="P17" s="679"/>
      <c r="Q17" s="642"/>
      <c r="R17" s="642"/>
      <c r="S17" s="642"/>
      <c r="T17" s="642"/>
      <c r="U17" s="635"/>
      <c r="V17" s="507"/>
      <c r="W17" s="507"/>
      <c r="X17" s="508"/>
      <c r="Y17" s="642"/>
      <c r="Z17" s="642"/>
      <c r="AA17" s="642"/>
      <c r="AB17" s="642"/>
      <c r="AC17" s="635"/>
      <c r="AD17" s="507"/>
      <c r="AE17" s="507"/>
      <c r="AF17" s="508"/>
      <c r="AG17" s="642"/>
      <c r="AH17" s="642"/>
      <c r="AI17" s="642"/>
      <c r="AJ17" s="642"/>
      <c r="AK17" s="635"/>
      <c r="AL17" s="507"/>
      <c r="AM17" s="507"/>
      <c r="AN17" s="636"/>
      <c r="AO17" s="4" t="s">
        <v>193</v>
      </c>
      <c r="AP17" s="28"/>
      <c r="AQ17" s="28"/>
      <c r="AR17" s="28"/>
      <c r="AS17" s="28"/>
      <c r="AT17" s="28"/>
      <c r="AU17" s="28"/>
    </row>
    <row r="18" spans="1:49" s="4" customFormat="1" ht="30.75" customHeight="1" thickBot="1">
      <c r="A18" s="681" t="s">
        <v>170</v>
      </c>
      <c r="B18" s="682"/>
      <c r="C18" s="682"/>
      <c r="D18" s="682"/>
      <c r="E18" s="682"/>
      <c r="F18" s="682"/>
      <c r="G18" s="682"/>
      <c r="H18" s="682"/>
      <c r="I18" s="682"/>
      <c r="J18" s="683"/>
      <c r="K18" s="684" t="e">
        <f>K14/K17</f>
        <v>#DIV/0!</v>
      </c>
      <c r="L18" s="685"/>
      <c r="M18" s="685"/>
      <c r="N18" s="685"/>
      <c r="O18" s="686"/>
      <c r="P18" s="686"/>
      <c r="Q18" s="687" t="e">
        <f>Q14/Q17</f>
        <v>#DIV/0!</v>
      </c>
      <c r="R18" s="685"/>
      <c r="S18" s="685"/>
      <c r="T18" s="701"/>
      <c r="U18" s="694"/>
      <c r="V18" s="695"/>
      <c r="W18" s="695"/>
      <c r="X18" s="696"/>
      <c r="Y18" s="687" t="e">
        <f>Y14/Y17</f>
        <v>#DIV/0!</v>
      </c>
      <c r="Z18" s="687"/>
      <c r="AA18" s="687"/>
      <c r="AB18" s="688"/>
      <c r="AC18" s="694"/>
      <c r="AD18" s="695"/>
      <c r="AE18" s="695"/>
      <c r="AF18" s="696"/>
      <c r="AG18" s="687" t="e">
        <f>AG14/AG17</f>
        <v>#DIV/0!</v>
      </c>
      <c r="AH18" s="687"/>
      <c r="AI18" s="687"/>
      <c r="AJ18" s="688"/>
      <c r="AK18" s="697"/>
      <c r="AL18" s="698"/>
      <c r="AM18" s="698"/>
      <c r="AN18" s="699"/>
      <c r="AO18" s="98" t="s">
        <v>173</v>
      </c>
      <c r="AP18" s="97"/>
      <c r="AQ18" s="97"/>
      <c r="AR18" s="97"/>
      <c r="AS18" s="97"/>
      <c r="AT18" s="97"/>
      <c r="AU18" s="97"/>
      <c r="AV18" s="97"/>
      <c r="AW18" s="97"/>
    </row>
    <row r="19" spans="1:47" s="4" customFormat="1" ht="36" customHeight="1">
      <c r="A19" s="55"/>
      <c r="B19" s="173"/>
      <c r="C19" s="90"/>
      <c r="D19" s="90"/>
      <c r="E19" s="90"/>
      <c r="F19" s="90"/>
      <c r="G19" s="90"/>
      <c r="H19" s="90"/>
      <c r="I19" s="90"/>
      <c r="J19" s="90"/>
      <c r="K19" s="519"/>
      <c r="L19" s="607"/>
      <c r="M19" s="607"/>
      <c r="N19" s="607"/>
      <c r="O19" s="607"/>
      <c r="P19" s="607"/>
      <c r="Q19" s="519"/>
      <c r="R19" s="607"/>
      <c r="S19" s="607"/>
      <c r="T19" s="607"/>
      <c r="U19" s="607"/>
      <c r="V19" s="607"/>
      <c r="W19" s="173"/>
      <c r="X19" s="173"/>
      <c r="Y19" s="607"/>
      <c r="Z19" s="607"/>
      <c r="AA19" s="607"/>
      <c r="AB19" s="607"/>
      <c r="AC19" s="607"/>
      <c r="AD19" s="607"/>
      <c r="AE19" s="173"/>
      <c r="AF19" s="173"/>
      <c r="AG19" s="607"/>
      <c r="AH19" s="607"/>
      <c r="AI19" s="607"/>
      <c r="AJ19" s="607"/>
      <c r="AK19" s="173"/>
      <c r="AL19" s="173"/>
      <c r="AM19" s="173"/>
      <c r="AN19" s="174"/>
      <c r="AP19" s="28"/>
      <c r="AQ19" s="28"/>
      <c r="AR19" s="28"/>
      <c r="AS19" s="28"/>
      <c r="AT19" s="28"/>
      <c r="AU19" s="28"/>
    </row>
    <row r="20" spans="1:47" s="4" customFormat="1" ht="30.75" customHeight="1" thickBot="1">
      <c r="A20" s="678" t="s">
        <v>129</v>
      </c>
      <c r="B20" s="679"/>
      <c r="C20" s="679"/>
      <c r="D20" s="679"/>
      <c r="E20" s="679"/>
      <c r="F20" s="679"/>
      <c r="G20" s="679"/>
      <c r="H20" s="679"/>
      <c r="I20" s="679"/>
      <c r="J20" s="679"/>
      <c r="K20" s="700"/>
      <c r="L20" s="642"/>
      <c r="M20" s="642"/>
      <c r="N20" s="642"/>
      <c r="O20" s="679"/>
      <c r="P20" s="679"/>
      <c r="Q20" s="642"/>
      <c r="R20" s="642"/>
      <c r="S20" s="642"/>
      <c r="T20" s="642"/>
      <c r="U20" s="635"/>
      <c r="V20" s="507"/>
      <c r="W20" s="507"/>
      <c r="X20" s="508"/>
      <c r="Y20" s="642"/>
      <c r="Z20" s="642"/>
      <c r="AA20" s="642"/>
      <c r="AB20" s="642"/>
      <c r="AC20" s="635"/>
      <c r="AD20" s="507"/>
      <c r="AE20" s="507"/>
      <c r="AF20" s="508"/>
      <c r="AG20" s="642"/>
      <c r="AH20" s="642"/>
      <c r="AI20" s="642"/>
      <c r="AJ20" s="642"/>
      <c r="AK20" s="635"/>
      <c r="AL20" s="507"/>
      <c r="AM20" s="507"/>
      <c r="AN20" s="636"/>
      <c r="AO20" s="4" t="s">
        <v>192</v>
      </c>
      <c r="AP20" s="28"/>
      <c r="AQ20" s="28"/>
      <c r="AR20" s="28"/>
      <c r="AS20" s="28"/>
      <c r="AT20" s="28"/>
      <c r="AU20" s="28"/>
    </row>
    <row r="21" spans="1:49" s="4" customFormat="1" ht="30.75" customHeight="1" thickBot="1">
      <c r="A21" s="681" t="s">
        <v>171</v>
      </c>
      <c r="B21" s="682"/>
      <c r="C21" s="682"/>
      <c r="D21" s="682"/>
      <c r="E21" s="682"/>
      <c r="F21" s="682"/>
      <c r="G21" s="682"/>
      <c r="H21" s="682"/>
      <c r="I21" s="682"/>
      <c r="J21" s="683"/>
      <c r="K21" s="684" t="e">
        <f>K14/K20</f>
        <v>#DIV/0!</v>
      </c>
      <c r="L21" s="685"/>
      <c r="M21" s="685"/>
      <c r="N21" s="685"/>
      <c r="O21" s="686"/>
      <c r="P21" s="686"/>
      <c r="Q21" s="687" t="e">
        <f>Q14/Q20</f>
        <v>#DIV/0!</v>
      </c>
      <c r="R21" s="685"/>
      <c r="S21" s="685"/>
      <c r="T21" s="701"/>
      <c r="U21" s="694"/>
      <c r="V21" s="695"/>
      <c r="W21" s="695"/>
      <c r="X21" s="696"/>
      <c r="Y21" s="687" t="e">
        <f>Y14/Y20</f>
        <v>#DIV/0!</v>
      </c>
      <c r="Z21" s="687"/>
      <c r="AA21" s="687"/>
      <c r="AB21" s="688"/>
      <c r="AC21" s="694"/>
      <c r="AD21" s="695"/>
      <c r="AE21" s="695"/>
      <c r="AF21" s="696"/>
      <c r="AG21" s="687" t="e">
        <f>AG14/AG20</f>
        <v>#DIV/0!</v>
      </c>
      <c r="AH21" s="687"/>
      <c r="AI21" s="687"/>
      <c r="AJ21" s="688"/>
      <c r="AK21" s="697"/>
      <c r="AL21" s="698"/>
      <c r="AM21" s="698"/>
      <c r="AN21" s="699"/>
      <c r="AO21" s="98" t="s">
        <v>173</v>
      </c>
      <c r="AP21" s="97"/>
      <c r="AQ21" s="97"/>
      <c r="AR21" s="97"/>
      <c r="AS21" s="97"/>
      <c r="AT21" s="97"/>
      <c r="AU21" s="97"/>
      <c r="AV21" s="97"/>
      <c r="AW21" s="97"/>
    </row>
    <row r="22" spans="1:47" s="4" customFormat="1" ht="4.5" customHeight="1">
      <c r="A22" s="55"/>
      <c r="B22" s="173"/>
      <c r="C22" s="173"/>
      <c r="D22" s="173"/>
      <c r="E22" s="173"/>
      <c r="F22" s="173"/>
      <c r="G22" s="173"/>
      <c r="H22" s="173"/>
      <c r="I22" s="173"/>
      <c r="J22" s="173"/>
      <c r="K22" s="171"/>
      <c r="L22" s="173"/>
      <c r="M22" s="173"/>
      <c r="N22" s="173"/>
      <c r="O22" s="173"/>
      <c r="P22" s="173"/>
      <c r="Q22" s="171"/>
      <c r="R22" s="173"/>
      <c r="S22" s="173"/>
      <c r="T22" s="173"/>
      <c r="U22" s="173"/>
      <c r="V22" s="173"/>
      <c r="W22" s="173"/>
      <c r="X22" s="173"/>
      <c r="Y22" s="171"/>
      <c r="Z22" s="171"/>
      <c r="AA22" s="171"/>
      <c r="AB22" s="171"/>
      <c r="AC22" s="173"/>
      <c r="AD22" s="173"/>
      <c r="AE22" s="173"/>
      <c r="AF22" s="173"/>
      <c r="AG22" s="171"/>
      <c r="AH22" s="171"/>
      <c r="AI22" s="171"/>
      <c r="AJ22" s="171"/>
      <c r="AK22" s="171"/>
      <c r="AL22" s="171"/>
      <c r="AM22" s="173"/>
      <c r="AN22" s="174"/>
      <c r="AP22" s="28"/>
      <c r="AQ22" s="28"/>
      <c r="AR22" s="28"/>
      <c r="AS22" s="28"/>
      <c r="AT22" s="28"/>
      <c r="AU22" s="28"/>
    </row>
    <row r="23" spans="1:76" s="4" customFormat="1" ht="19.5" customHeight="1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92"/>
      <c r="AP23" s="44"/>
      <c r="AU23" s="58"/>
      <c r="AV23" s="58"/>
      <c r="AW23" s="58"/>
      <c r="AX23" s="58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P23" s="101"/>
      <c r="BQ23" s="101"/>
      <c r="BR23" s="101"/>
      <c r="BS23" s="101"/>
      <c r="BT23" s="101"/>
      <c r="BU23" s="101"/>
      <c r="BV23" s="101"/>
      <c r="BW23" s="29"/>
      <c r="BX23" s="44"/>
    </row>
    <row r="24" spans="1:67" s="4" customFormat="1" ht="14.25" customHeight="1">
      <c r="A24" s="85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86"/>
      <c r="M24" s="86"/>
      <c r="N24" s="86"/>
      <c r="O24" s="86"/>
      <c r="P24" s="58"/>
      <c r="Q24" s="58"/>
      <c r="R24" s="86"/>
      <c r="S24" s="86"/>
      <c r="T24" s="86"/>
      <c r="U24" s="86"/>
      <c r="V24" s="58"/>
      <c r="W24" s="58"/>
      <c r="X24" s="58"/>
      <c r="Y24" s="58"/>
      <c r="Z24" s="58"/>
      <c r="AA24" s="86"/>
      <c r="AB24" s="86"/>
      <c r="AC24" s="86"/>
      <c r="AD24" s="86"/>
      <c r="AE24" s="86"/>
      <c r="AF24" s="86"/>
      <c r="AG24" s="58"/>
      <c r="AH24" s="58"/>
      <c r="AI24" s="58"/>
      <c r="AJ24" s="58"/>
      <c r="AK24" s="58"/>
      <c r="AL24" s="58"/>
      <c r="AM24" s="58"/>
      <c r="AN24" s="57"/>
      <c r="AO24" s="38"/>
      <c r="AP24" s="44"/>
      <c r="AS24" s="83"/>
      <c r="AT24" s="83"/>
      <c r="AU24" s="114"/>
      <c r="AV24" s="114"/>
      <c r="AW24" s="114"/>
      <c r="AX24" s="114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29"/>
      <c r="BO24" s="44"/>
    </row>
    <row r="25" spans="1:67" s="4" customFormat="1" ht="24.75" customHeight="1" thickBot="1">
      <c r="A25" s="1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58"/>
      <c r="AK25" s="58"/>
      <c r="AL25" s="58"/>
      <c r="AM25" s="58"/>
      <c r="AN25" s="57"/>
      <c r="AO25" s="38"/>
      <c r="AP25" s="44"/>
      <c r="AS25" s="83"/>
      <c r="AT25" s="83"/>
      <c r="AU25" s="114"/>
      <c r="AV25" s="114"/>
      <c r="AW25" s="114"/>
      <c r="AX25" s="114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29"/>
      <c r="BO25" s="44"/>
    </row>
    <row r="26" spans="1:67" s="4" customFormat="1" ht="30.75" customHeight="1">
      <c r="A26" s="55"/>
      <c r="B26" s="652" t="s">
        <v>194</v>
      </c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6" t="s">
        <v>140</v>
      </c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7"/>
      <c r="AN26" s="57"/>
      <c r="AO26" s="91"/>
      <c r="AP26" s="44"/>
      <c r="AS26" s="83"/>
      <c r="AT26" s="83"/>
      <c r="AU26" s="114"/>
      <c r="AV26" s="114"/>
      <c r="AW26" s="114"/>
      <c r="AX26" s="114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29"/>
      <c r="BO26" s="44"/>
    </row>
    <row r="27" spans="1:67" s="4" customFormat="1" ht="30.75" customHeight="1" thickBot="1">
      <c r="A27" s="18"/>
      <c r="B27" s="654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9"/>
      <c r="AN27" s="57"/>
      <c r="AO27" s="1"/>
      <c r="AP27" s="44"/>
      <c r="AS27" s="83"/>
      <c r="AT27" s="83"/>
      <c r="AU27" s="114"/>
      <c r="AV27" s="114"/>
      <c r="AW27" s="114"/>
      <c r="AX27" s="114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29"/>
      <c r="BO27" s="44"/>
    </row>
    <row r="28" spans="1:76" s="4" customFormat="1" ht="24.75" customHeight="1">
      <c r="A28" s="55"/>
      <c r="B28" s="173"/>
      <c r="C28" s="90"/>
      <c r="D28" s="90"/>
      <c r="E28" s="90"/>
      <c r="F28" s="90"/>
      <c r="G28" s="90"/>
      <c r="H28" s="90"/>
      <c r="I28" s="90"/>
      <c r="J28" s="90"/>
      <c r="K28" s="56"/>
      <c r="L28" s="56"/>
      <c r="M28" s="56"/>
      <c r="N28" s="56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173"/>
      <c r="Z28" s="173"/>
      <c r="AA28" s="173"/>
      <c r="AB28" s="173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7"/>
      <c r="AO28" s="1"/>
      <c r="AP28" s="44"/>
      <c r="AS28" s="83"/>
      <c r="AT28" s="83"/>
      <c r="AU28" s="114"/>
      <c r="AV28" s="114"/>
      <c r="AW28" s="114"/>
      <c r="AX28" s="114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44"/>
      <c r="BP28" s="100"/>
      <c r="BQ28" s="100"/>
      <c r="BR28" s="100"/>
      <c r="BS28" s="100"/>
      <c r="BT28" s="100"/>
      <c r="BU28" s="100"/>
      <c r="BV28" s="100"/>
      <c r="BW28" s="29"/>
      <c r="BX28" s="44"/>
    </row>
    <row r="29" spans="1:76" s="4" customFormat="1" ht="30.75" customHeight="1">
      <c r="A29" s="689" t="s">
        <v>213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690"/>
      <c r="AO29" s="1"/>
      <c r="AP29" s="44"/>
      <c r="AS29" s="83"/>
      <c r="AT29" s="83"/>
      <c r="AU29" s="114"/>
      <c r="AV29" s="114"/>
      <c r="AW29" s="114"/>
      <c r="AX29" s="114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29"/>
      <c r="BX29" s="44"/>
    </row>
    <row r="30" spans="1:76" s="4" customFormat="1" ht="30.75" customHeight="1">
      <c r="A30" s="689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690"/>
      <c r="AO30" s="1"/>
      <c r="AP30" s="44"/>
      <c r="AS30" s="83"/>
      <c r="AT30" s="83"/>
      <c r="AU30" s="114"/>
      <c r="AV30" s="114"/>
      <c r="AW30" s="114"/>
      <c r="AX30" s="114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29"/>
      <c r="BX30" s="44"/>
    </row>
    <row r="31" spans="1:47" s="4" customFormat="1" ht="30.75" customHeight="1">
      <c r="A31" s="689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690"/>
      <c r="AP31" s="28"/>
      <c r="AQ31" s="28"/>
      <c r="AR31" s="28"/>
      <c r="AS31" s="28"/>
      <c r="AT31" s="28"/>
      <c r="AU31" s="28"/>
    </row>
    <row r="32" spans="1:47" s="4" customFormat="1" ht="30.75" customHeight="1">
      <c r="A32" s="689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690"/>
      <c r="AP32" s="28"/>
      <c r="AQ32" s="28"/>
      <c r="AR32" s="28"/>
      <c r="AS32" s="28"/>
      <c r="AT32" s="28"/>
      <c r="AU32" s="28"/>
    </row>
    <row r="33" spans="1:47" s="4" customFormat="1" ht="30.75" customHeight="1" thickBot="1">
      <c r="A33" s="691"/>
      <c r="B33" s="692"/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2"/>
      <c r="Z33" s="692"/>
      <c r="AA33" s="692"/>
      <c r="AB33" s="692"/>
      <c r="AC33" s="692"/>
      <c r="AD33" s="692"/>
      <c r="AE33" s="692"/>
      <c r="AF33" s="692"/>
      <c r="AG33" s="692"/>
      <c r="AH33" s="692"/>
      <c r="AI33" s="692"/>
      <c r="AJ33" s="692"/>
      <c r="AK33" s="692"/>
      <c r="AL33" s="692"/>
      <c r="AM33" s="692"/>
      <c r="AN33" s="693"/>
      <c r="AP33" s="28"/>
      <c r="AQ33" s="28"/>
      <c r="AR33" s="28"/>
      <c r="AS33" s="28"/>
      <c r="AT33" s="28"/>
      <c r="AU33" s="28"/>
    </row>
    <row r="34" spans="1:47" s="4" customFormat="1" ht="30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P34" s="31"/>
      <c r="AQ34" s="31"/>
      <c r="AR34" s="31"/>
      <c r="AS34" s="31"/>
      <c r="AT34" s="31"/>
      <c r="AU34" s="31"/>
    </row>
    <row r="35" spans="1:47" s="4" customFormat="1" ht="30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P35" s="31"/>
      <c r="AQ35" s="31"/>
      <c r="AR35" s="31"/>
      <c r="AS35" s="31"/>
      <c r="AT35" s="31"/>
      <c r="AU35" s="31"/>
    </row>
    <row r="36" spans="1:47" s="4" customFormat="1" ht="30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P36" s="28"/>
      <c r="AQ36" s="28"/>
      <c r="AR36" s="28"/>
      <c r="AS36" s="28"/>
      <c r="AT36" s="28"/>
      <c r="AU36" s="28"/>
    </row>
    <row r="37" spans="1:47" s="4" customFormat="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P37" s="28"/>
      <c r="AQ37" s="28"/>
      <c r="AR37" s="28"/>
      <c r="AS37" s="28"/>
      <c r="AT37" s="28"/>
      <c r="AU37" s="28"/>
    </row>
    <row r="38" spans="1:47" s="4" customFormat="1" ht="19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8"/>
      <c r="AP38" s="28"/>
      <c r="AQ38" s="28"/>
      <c r="AR38" s="28"/>
      <c r="AS38" s="28"/>
      <c r="AT38" s="28"/>
      <c r="AU38" s="28"/>
    </row>
    <row r="39" spans="1:47" s="4" customFormat="1" ht="19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P39" s="28"/>
      <c r="AQ39" s="28"/>
      <c r="AR39" s="28"/>
      <c r="AS39" s="28"/>
      <c r="AT39" s="28"/>
      <c r="AU39" s="28"/>
    </row>
    <row r="40" spans="1:47" s="4" customFormat="1" ht="19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P40" s="28"/>
      <c r="AQ40" s="28"/>
      <c r="AR40" s="28"/>
      <c r="AS40" s="28"/>
      <c r="AT40" s="28"/>
      <c r="AU40" s="28"/>
    </row>
    <row r="41" spans="1:47" s="4" customFormat="1" ht="19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P41" s="28"/>
      <c r="AQ41" s="28"/>
      <c r="AR41" s="28"/>
      <c r="AS41" s="28"/>
      <c r="AT41" s="28"/>
      <c r="AU41" s="28"/>
    </row>
    <row r="42" spans="1:47" s="4" customFormat="1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P42" s="28"/>
      <c r="AQ42" s="28"/>
      <c r="AR42" s="28"/>
      <c r="AS42" s="28"/>
      <c r="AT42" s="28"/>
      <c r="AU42" s="28"/>
    </row>
    <row r="43" spans="1:47" s="4" customFormat="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89"/>
      <c r="AN43" s="89"/>
      <c r="AP43" s="28"/>
      <c r="AQ43" s="28"/>
      <c r="AR43" s="28"/>
      <c r="AS43" s="28"/>
      <c r="AT43" s="28"/>
      <c r="AU43" s="28"/>
    </row>
    <row r="44" spans="1:47" s="4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89"/>
      <c r="AN44" s="89"/>
      <c r="AP44" s="28"/>
      <c r="AQ44" s="28"/>
      <c r="AR44" s="28"/>
      <c r="AS44" s="28"/>
      <c r="AT44" s="28"/>
      <c r="AU44" s="28"/>
    </row>
    <row r="45" spans="1:47" s="4" customFormat="1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44"/>
      <c r="AP45" s="64"/>
      <c r="AQ45" s="28"/>
      <c r="AR45" s="28"/>
      <c r="AS45" s="28"/>
      <c r="AT45" s="28"/>
      <c r="AU45" s="28"/>
    </row>
    <row r="46" spans="1:47" s="4" customFormat="1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 s="44"/>
      <c r="AP46" s="64"/>
      <c r="AQ46" s="28"/>
      <c r="AR46" s="28"/>
      <c r="AS46" s="28"/>
      <c r="AT46" s="28"/>
      <c r="AU46" s="28"/>
    </row>
    <row r="47" spans="1:47" s="4" customFormat="1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 s="44"/>
      <c r="AP47" s="64"/>
      <c r="AQ47" s="28"/>
      <c r="AR47" s="28"/>
      <c r="AS47" s="28"/>
      <c r="AT47" s="28"/>
      <c r="AU47" s="28"/>
    </row>
    <row r="48" spans="1:47" s="4" customFormat="1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 s="44"/>
      <c r="AP48" s="64"/>
      <c r="AQ48" s="28"/>
      <c r="AR48" s="28"/>
      <c r="AS48" s="28"/>
      <c r="AT48" s="28"/>
      <c r="AU48" s="28"/>
    </row>
    <row r="49" spans="1:47" s="4" customFormat="1" ht="21.75" customHeight="1">
      <c r="A49"/>
      <c r="B49" t="s">
        <v>140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 s="44"/>
      <c r="AP49" s="64"/>
      <c r="AQ49" s="28"/>
      <c r="AR49" s="28"/>
      <c r="AS49" s="28"/>
      <c r="AT49" s="28"/>
      <c r="AU49" s="28"/>
    </row>
    <row r="50" spans="2:42" ht="13.5">
      <c r="B50" t="s">
        <v>59</v>
      </c>
      <c r="AO50" s="89"/>
      <c r="AP50" s="89"/>
    </row>
    <row r="51" spans="2:42" ht="13.5">
      <c r="B51" t="s">
        <v>60</v>
      </c>
      <c r="AO51" s="89"/>
      <c r="AP51" s="89"/>
    </row>
    <row r="54" ht="13.5">
      <c r="B54" s="82" t="s">
        <v>140</v>
      </c>
    </row>
    <row r="55" ht="13.5">
      <c r="B55" s="83" t="s">
        <v>177</v>
      </c>
    </row>
    <row r="56" ht="13.5">
      <c r="B56" s="83" t="s">
        <v>178</v>
      </c>
    </row>
    <row r="63" ht="13.5">
      <c r="D63" s="31"/>
    </row>
    <row r="64" ht="13.5">
      <c r="D64" s="58"/>
    </row>
  </sheetData>
  <sheetProtection password="CCE7" sheet="1"/>
  <mergeCells count="167">
    <mergeCell ref="AO8:AQ15"/>
    <mergeCell ref="AM9:AN9"/>
    <mergeCell ref="AM10:AN10"/>
    <mergeCell ref="O21:P21"/>
    <mergeCell ref="Q21:T21"/>
    <mergeCell ref="Y21:AB21"/>
    <mergeCell ref="Y20:AB20"/>
    <mergeCell ref="AG20:AJ20"/>
    <mergeCell ref="AG21:AJ21"/>
    <mergeCell ref="AC17:AF17"/>
    <mergeCell ref="AG19:AJ19"/>
    <mergeCell ref="Q18:T18"/>
    <mergeCell ref="AK18:AN18"/>
    <mergeCell ref="U18:X18"/>
    <mergeCell ref="U19:V19"/>
    <mergeCell ref="AC18:AF18"/>
    <mergeCell ref="Y19:AB19"/>
    <mergeCell ref="AC19:AD19"/>
    <mergeCell ref="AG18:AJ18"/>
    <mergeCell ref="A29:AN33"/>
    <mergeCell ref="U21:X21"/>
    <mergeCell ref="AC21:AF21"/>
    <mergeCell ref="AK21:AN21"/>
    <mergeCell ref="AK20:AN20"/>
    <mergeCell ref="Q19:T19"/>
    <mergeCell ref="A20:J20"/>
    <mergeCell ref="K20:N20"/>
    <mergeCell ref="O20:P20"/>
    <mergeCell ref="Q20:T20"/>
    <mergeCell ref="AC20:AF20"/>
    <mergeCell ref="U20:X20"/>
    <mergeCell ref="A21:J21"/>
    <mergeCell ref="K21:N21"/>
    <mergeCell ref="A18:J18"/>
    <mergeCell ref="K18:N18"/>
    <mergeCell ref="O18:P18"/>
    <mergeCell ref="K19:N19"/>
    <mergeCell ref="O19:P19"/>
    <mergeCell ref="Y18:AB18"/>
    <mergeCell ref="C15:J15"/>
    <mergeCell ref="U16:V16"/>
    <mergeCell ref="Y16:AB16"/>
    <mergeCell ref="AC16:AD16"/>
    <mergeCell ref="AG16:AJ16"/>
    <mergeCell ref="W15:X15"/>
    <mergeCell ref="K15:N15"/>
    <mergeCell ref="O15:P15"/>
    <mergeCell ref="Q15:T15"/>
    <mergeCell ref="U15:V15"/>
    <mergeCell ref="A17:J17"/>
    <mergeCell ref="K17:N17"/>
    <mergeCell ref="O17:P17"/>
    <mergeCell ref="Q17:T17"/>
    <mergeCell ref="Y17:AB17"/>
    <mergeCell ref="K16:N16"/>
    <mergeCell ref="O16:P16"/>
    <mergeCell ref="Q16:T16"/>
    <mergeCell ref="U17:X17"/>
    <mergeCell ref="AK13:AL13"/>
    <mergeCell ref="C14:J14"/>
    <mergeCell ref="K14:N14"/>
    <mergeCell ref="O14:P14"/>
    <mergeCell ref="Q14:T14"/>
    <mergeCell ref="U14:V14"/>
    <mergeCell ref="C13:J13"/>
    <mergeCell ref="K13:N13"/>
    <mergeCell ref="Y14:AB14"/>
    <mergeCell ref="Y13:AB13"/>
    <mergeCell ref="AG13:AJ13"/>
    <mergeCell ref="O11:P11"/>
    <mergeCell ref="Q11:T11"/>
    <mergeCell ref="U11:V11"/>
    <mergeCell ref="Y11:AB11"/>
    <mergeCell ref="AC13:AD13"/>
    <mergeCell ref="Q13:T13"/>
    <mergeCell ref="U13:V13"/>
    <mergeCell ref="AC11:AD11"/>
    <mergeCell ref="W11:X11"/>
    <mergeCell ref="Y15:AB15"/>
    <mergeCell ref="AC15:AD15"/>
    <mergeCell ref="AC14:AD14"/>
    <mergeCell ref="C12:J12"/>
    <mergeCell ref="K12:N12"/>
    <mergeCell ref="O12:P12"/>
    <mergeCell ref="Q12:T12"/>
    <mergeCell ref="U12:V12"/>
    <mergeCell ref="Y12:AB12"/>
    <mergeCell ref="O13:P13"/>
    <mergeCell ref="AK12:AL12"/>
    <mergeCell ref="AG11:AJ11"/>
    <mergeCell ref="AK11:AL11"/>
    <mergeCell ref="AC12:AD12"/>
    <mergeCell ref="AG12:AJ12"/>
    <mergeCell ref="K10:N10"/>
    <mergeCell ref="O10:P10"/>
    <mergeCell ref="Q10:T10"/>
    <mergeCell ref="U10:V10"/>
    <mergeCell ref="Y10:AB10"/>
    <mergeCell ref="AK10:AL10"/>
    <mergeCell ref="C9:J9"/>
    <mergeCell ref="K9:N9"/>
    <mergeCell ref="O9:P9"/>
    <mergeCell ref="Q9:T9"/>
    <mergeCell ref="U9:V9"/>
    <mergeCell ref="Y8:AB8"/>
    <mergeCell ref="W8:X8"/>
    <mergeCell ref="W9:X9"/>
    <mergeCell ref="W10:X10"/>
    <mergeCell ref="AE10:AF10"/>
    <mergeCell ref="C11:J11"/>
    <mergeCell ref="K11:N11"/>
    <mergeCell ref="C10:J10"/>
    <mergeCell ref="C8:J8"/>
    <mergeCell ref="K8:N8"/>
    <mergeCell ref="O8:P8"/>
    <mergeCell ref="Q8:T8"/>
    <mergeCell ref="U8:V8"/>
    <mergeCell ref="AG8:AJ8"/>
    <mergeCell ref="AK8:AL8"/>
    <mergeCell ref="K5:P5"/>
    <mergeCell ref="Q5:AN5"/>
    <mergeCell ref="K6:N7"/>
    <mergeCell ref="O6:P7"/>
    <mergeCell ref="Q6:T7"/>
    <mergeCell ref="U6:V7"/>
    <mergeCell ref="Y6:AB7"/>
    <mergeCell ref="W6:X7"/>
    <mergeCell ref="A1:AN1"/>
    <mergeCell ref="B26:AA27"/>
    <mergeCell ref="AB26:AM27"/>
    <mergeCell ref="AC6:AD7"/>
    <mergeCell ref="AG6:AJ7"/>
    <mergeCell ref="AK6:AL7"/>
    <mergeCell ref="A2:I3"/>
    <mergeCell ref="J2:T3"/>
    <mergeCell ref="U2:AN3"/>
    <mergeCell ref="AE6:AF7"/>
    <mergeCell ref="AE8:AF8"/>
    <mergeCell ref="AE14:AF14"/>
    <mergeCell ref="AC9:AD9"/>
    <mergeCell ref="AE13:AF13"/>
    <mergeCell ref="AC8:AD8"/>
    <mergeCell ref="AM6:AN7"/>
    <mergeCell ref="AM8:AN8"/>
    <mergeCell ref="AM14:AN14"/>
    <mergeCell ref="AK9:AL9"/>
    <mergeCell ref="AM11:AN11"/>
    <mergeCell ref="W12:X12"/>
    <mergeCell ref="W13:X13"/>
    <mergeCell ref="AE9:AF9"/>
    <mergeCell ref="W14:X14"/>
    <mergeCell ref="AG9:AJ9"/>
    <mergeCell ref="AE11:AF11"/>
    <mergeCell ref="AE12:AF12"/>
    <mergeCell ref="AC10:AD10"/>
    <mergeCell ref="AG10:AJ10"/>
    <mergeCell ref="Y9:AB9"/>
    <mergeCell ref="AM12:AN12"/>
    <mergeCell ref="AM13:AN13"/>
    <mergeCell ref="AK17:AN17"/>
    <mergeCell ref="AG15:AJ15"/>
    <mergeCell ref="AK15:AL15"/>
    <mergeCell ref="AE15:AF15"/>
    <mergeCell ref="AM15:AN15"/>
    <mergeCell ref="AG14:AJ14"/>
    <mergeCell ref="AK14:AL14"/>
    <mergeCell ref="AG17:AJ17"/>
  </mergeCells>
  <dataValidations count="2">
    <dataValidation type="list" allowBlank="1" showInputMessage="1" showErrorMessage="1" sqref="J2:T3">
      <formula1>$B$49:$B$51</formula1>
    </dataValidation>
    <dataValidation type="list" allowBlank="1" showInputMessage="1" showErrorMessage="1" sqref="AB26:AM27">
      <formula1>$B$54:$B$56</formula1>
    </dataValidation>
  </dataValidations>
  <printOptions/>
  <pageMargins left="0.51" right="0.16" top="0.35433070866141736" bottom="0.27" header="0.31496062992125984" footer="0.19"/>
  <pageSetup horizontalDpi="600" verticalDpi="600" orientation="portrait" paperSize="9" scale="93" r:id="rId4"/>
  <colBreaks count="1" manualBreakCount="1">
    <brk id="40" max="3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73">
      <selection activeCell="B15" sqref="B15"/>
    </sheetView>
  </sheetViews>
  <sheetFormatPr defaultColWidth="9.140625" defaultRowHeight="15"/>
  <cols>
    <col min="1" max="1" width="9.00390625" style="131" customWidth="1"/>
    <col min="2" max="2" width="73.421875" style="131" customWidth="1"/>
    <col min="3" max="16384" width="9.00390625" style="131" customWidth="1"/>
  </cols>
  <sheetData>
    <row r="1" ht="13.5">
      <c r="F1" s="132" t="s">
        <v>521</v>
      </c>
    </row>
    <row r="2" ht="28.5">
      <c r="B2" s="133" t="s">
        <v>522</v>
      </c>
    </row>
    <row r="3" spans="1:2" ht="13.5">
      <c r="A3" s="134" t="s">
        <v>523</v>
      </c>
      <c r="B3" s="134"/>
    </row>
    <row r="4" spans="1:2" ht="13.5">
      <c r="A4" s="134" t="s">
        <v>524</v>
      </c>
      <c r="B4" s="134"/>
    </row>
    <row r="5" spans="1:2" ht="13.5">
      <c r="A5" s="134" t="s">
        <v>525</v>
      </c>
      <c r="B5" s="134"/>
    </row>
    <row r="6" ht="13.5">
      <c r="A6" s="134"/>
    </row>
    <row r="7" spans="1:2" ht="27.75" customHeight="1">
      <c r="A7" s="135" t="s">
        <v>526</v>
      </c>
      <c r="B7" s="135" t="s">
        <v>150</v>
      </c>
    </row>
    <row r="8" spans="1:2" ht="13.5" customHeight="1">
      <c r="A8" s="705" t="s">
        <v>527</v>
      </c>
      <c r="B8" s="136" t="s">
        <v>240</v>
      </c>
    </row>
    <row r="9" spans="1:2" ht="13.5">
      <c r="A9" s="706"/>
      <c r="B9" s="136" t="s">
        <v>241</v>
      </c>
    </row>
    <row r="10" spans="1:2" ht="13.5">
      <c r="A10" s="706"/>
      <c r="B10" s="136" t="s">
        <v>242</v>
      </c>
    </row>
    <row r="11" spans="1:2" ht="13.5">
      <c r="A11" s="706"/>
      <c r="B11" s="136" t="s">
        <v>243</v>
      </c>
    </row>
    <row r="12" spans="1:2" ht="13.5">
      <c r="A12" s="706"/>
      <c r="B12" s="136" t="s">
        <v>244</v>
      </c>
    </row>
    <row r="13" spans="1:2" ht="13.5">
      <c r="A13" s="706"/>
      <c r="B13" s="136" t="s">
        <v>245</v>
      </c>
    </row>
    <row r="14" spans="1:2" ht="13.5">
      <c r="A14" s="706"/>
      <c r="B14" s="136" t="s">
        <v>246</v>
      </c>
    </row>
    <row r="15" spans="1:2" ht="13.5">
      <c r="A15" s="706"/>
      <c r="B15" s="136" t="s">
        <v>247</v>
      </c>
    </row>
    <row r="16" spans="1:2" ht="13.5">
      <c r="A16" s="706"/>
      <c r="B16" s="136" t="s">
        <v>248</v>
      </c>
    </row>
    <row r="17" spans="1:2" ht="13.5">
      <c r="A17" s="706"/>
      <c r="B17" s="136" t="s">
        <v>249</v>
      </c>
    </row>
    <row r="18" spans="1:2" ht="13.5">
      <c r="A18" s="706"/>
      <c r="B18" s="136" t="s">
        <v>250</v>
      </c>
    </row>
    <row r="19" spans="1:2" ht="13.5">
      <c r="A19" s="706"/>
      <c r="B19" s="136" t="s">
        <v>251</v>
      </c>
    </row>
    <row r="20" spans="1:2" ht="13.5">
      <c r="A20" s="706"/>
      <c r="B20" s="136" t="s">
        <v>252</v>
      </c>
    </row>
    <row r="21" spans="1:2" ht="13.5">
      <c r="A21" s="706"/>
      <c r="B21" s="136" t="s">
        <v>253</v>
      </c>
    </row>
    <row r="22" spans="1:2" ht="13.5">
      <c r="A22" s="706"/>
      <c r="B22" s="136" t="s">
        <v>254</v>
      </c>
    </row>
    <row r="23" spans="1:2" ht="13.5">
      <c r="A23" s="706"/>
      <c r="B23" s="136" t="s">
        <v>255</v>
      </c>
    </row>
    <row r="24" spans="1:2" ht="13.5">
      <c r="A24" s="706"/>
      <c r="B24" s="136" t="s">
        <v>256</v>
      </c>
    </row>
    <row r="25" spans="1:2" ht="13.5">
      <c r="A25" s="706"/>
      <c r="B25" s="136" t="s">
        <v>257</v>
      </c>
    </row>
    <row r="26" spans="1:2" ht="13.5">
      <c r="A26" s="706"/>
      <c r="B26" s="136" t="s">
        <v>258</v>
      </c>
    </row>
    <row r="27" spans="1:2" ht="13.5">
      <c r="A27" s="706"/>
      <c r="B27" s="136" t="s">
        <v>259</v>
      </c>
    </row>
    <row r="28" spans="1:2" ht="13.5">
      <c r="A28" s="706"/>
      <c r="B28" s="136" t="s">
        <v>260</v>
      </c>
    </row>
    <row r="29" spans="1:2" ht="13.5">
      <c r="A29" s="706"/>
      <c r="B29" s="136" t="s">
        <v>261</v>
      </c>
    </row>
    <row r="30" spans="1:2" ht="13.5">
      <c r="A30" s="706"/>
      <c r="B30" s="136" t="s">
        <v>262</v>
      </c>
    </row>
    <row r="31" spans="1:2" ht="13.5">
      <c r="A31" s="706"/>
      <c r="B31" s="136" t="s">
        <v>263</v>
      </c>
    </row>
    <row r="32" spans="1:2" ht="13.5">
      <c r="A32" s="706"/>
      <c r="B32" s="136" t="s">
        <v>264</v>
      </c>
    </row>
    <row r="33" spans="1:2" ht="13.5">
      <c r="A33" s="706"/>
      <c r="B33" s="136" t="s">
        <v>265</v>
      </c>
    </row>
    <row r="34" spans="1:2" ht="13.5">
      <c r="A34" s="706"/>
      <c r="B34" s="136" t="s">
        <v>266</v>
      </c>
    </row>
    <row r="35" spans="1:2" ht="13.5">
      <c r="A35" s="706"/>
      <c r="B35" s="136" t="s">
        <v>267</v>
      </c>
    </row>
    <row r="36" spans="1:2" ht="13.5">
      <c r="A36" s="706"/>
      <c r="B36" s="136" t="s">
        <v>268</v>
      </c>
    </row>
    <row r="37" spans="1:2" ht="13.5">
      <c r="A37" s="706"/>
      <c r="B37" s="136" t="s">
        <v>269</v>
      </c>
    </row>
    <row r="38" spans="1:2" ht="13.5" customHeight="1">
      <c r="A38" s="706"/>
      <c r="B38" s="136" t="s">
        <v>270</v>
      </c>
    </row>
    <row r="39" spans="1:2" ht="13.5">
      <c r="A39" s="706"/>
      <c r="B39" s="136" t="s">
        <v>271</v>
      </c>
    </row>
    <row r="40" spans="1:2" ht="13.5">
      <c r="A40" s="706"/>
      <c r="B40" s="136" t="s">
        <v>272</v>
      </c>
    </row>
    <row r="41" spans="1:2" ht="13.5">
      <c r="A41" s="706"/>
      <c r="B41" s="136" t="s">
        <v>273</v>
      </c>
    </row>
    <row r="42" spans="1:2" ht="13.5">
      <c r="A42" s="706"/>
      <c r="B42" s="136" t="s">
        <v>274</v>
      </c>
    </row>
    <row r="43" spans="1:2" ht="13.5">
      <c r="A43" s="706"/>
      <c r="B43" s="136" t="s">
        <v>275</v>
      </c>
    </row>
    <row r="44" spans="1:2" ht="13.5">
      <c r="A44" s="706"/>
      <c r="B44" s="136" t="s">
        <v>276</v>
      </c>
    </row>
    <row r="45" spans="1:2" ht="13.5">
      <c r="A45" s="706"/>
      <c r="B45" s="136" t="s">
        <v>277</v>
      </c>
    </row>
    <row r="46" spans="1:2" ht="13.5">
      <c r="A46" s="706"/>
      <c r="B46" s="136" t="s">
        <v>278</v>
      </c>
    </row>
    <row r="47" spans="1:2" ht="13.5">
      <c r="A47" s="706"/>
      <c r="B47" s="136" t="s">
        <v>279</v>
      </c>
    </row>
    <row r="48" spans="1:2" ht="13.5">
      <c r="A48" s="707"/>
      <c r="B48" s="136" t="s">
        <v>280</v>
      </c>
    </row>
    <row r="49" spans="1:2" ht="13.5" customHeight="1">
      <c r="A49" s="703" t="s">
        <v>528</v>
      </c>
      <c r="B49" s="136" t="s">
        <v>281</v>
      </c>
    </row>
    <row r="50" spans="1:2" ht="13.5">
      <c r="A50" s="703"/>
      <c r="B50" s="136" t="s">
        <v>282</v>
      </c>
    </row>
    <row r="51" spans="1:2" ht="13.5">
      <c r="A51" s="703"/>
      <c r="B51" s="136" t="s">
        <v>283</v>
      </c>
    </row>
    <row r="52" spans="1:2" ht="13.5">
      <c r="A52" s="703"/>
      <c r="B52" s="136" t="s">
        <v>284</v>
      </c>
    </row>
    <row r="53" spans="1:2" ht="13.5">
      <c r="A53" s="703"/>
      <c r="B53" s="136" t="s">
        <v>285</v>
      </c>
    </row>
    <row r="54" spans="1:2" ht="13.5">
      <c r="A54" s="703"/>
      <c r="B54" s="136" t="s">
        <v>286</v>
      </c>
    </row>
    <row r="55" spans="1:2" ht="13.5">
      <c r="A55" s="703"/>
      <c r="B55" s="136" t="s">
        <v>287</v>
      </c>
    </row>
    <row r="56" spans="1:2" ht="13.5">
      <c r="A56" s="703"/>
      <c r="B56" s="136" t="s">
        <v>288</v>
      </c>
    </row>
    <row r="57" spans="1:2" ht="13.5">
      <c r="A57" s="703"/>
      <c r="B57" s="136" t="s">
        <v>289</v>
      </c>
    </row>
    <row r="58" spans="1:2" ht="13.5">
      <c r="A58" s="703"/>
      <c r="B58" s="136" t="s">
        <v>290</v>
      </c>
    </row>
    <row r="59" spans="1:2" ht="13.5">
      <c r="A59" s="703"/>
      <c r="B59" s="136" t="s">
        <v>291</v>
      </c>
    </row>
    <row r="60" spans="1:2" ht="13.5">
      <c r="A60" s="703"/>
      <c r="B60" s="136" t="s">
        <v>292</v>
      </c>
    </row>
    <row r="61" spans="1:2" ht="13.5">
      <c r="A61" s="703"/>
      <c r="B61" s="136" t="s">
        <v>293</v>
      </c>
    </row>
    <row r="62" spans="1:2" ht="13.5">
      <c r="A62" s="703"/>
      <c r="B62" s="136" t="s">
        <v>294</v>
      </c>
    </row>
    <row r="63" spans="1:2" ht="13.5">
      <c r="A63" s="703"/>
      <c r="B63" s="136" t="s">
        <v>295</v>
      </c>
    </row>
    <row r="64" spans="1:2" ht="13.5">
      <c r="A64" s="703"/>
      <c r="B64" s="136" t="s">
        <v>296</v>
      </c>
    </row>
    <row r="65" spans="1:2" ht="13.5">
      <c r="A65" s="703"/>
      <c r="B65" s="136" t="s">
        <v>297</v>
      </c>
    </row>
    <row r="66" spans="1:2" ht="13.5">
      <c r="A66" s="703"/>
      <c r="B66" s="136" t="s">
        <v>298</v>
      </c>
    </row>
    <row r="67" spans="1:2" ht="13.5">
      <c r="A67" s="703"/>
      <c r="B67" s="136" t="s">
        <v>299</v>
      </c>
    </row>
    <row r="68" spans="1:2" ht="13.5">
      <c r="A68" s="703"/>
      <c r="B68" s="136" t="s">
        <v>300</v>
      </c>
    </row>
    <row r="69" spans="1:2" ht="13.5">
      <c r="A69" s="703"/>
      <c r="B69" s="136" t="s">
        <v>301</v>
      </c>
    </row>
    <row r="70" spans="1:2" ht="13.5">
      <c r="A70" s="703"/>
      <c r="B70" s="136" t="s">
        <v>302</v>
      </c>
    </row>
    <row r="71" spans="1:2" ht="13.5">
      <c r="A71" s="703"/>
      <c r="B71" s="136" t="s">
        <v>303</v>
      </c>
    </row>
    <row r="72" spans="1:2" ht="13.5">
      <c r="A72" s="703"/>
      <c r="B72" s="136" t="s">
        <v>304</v>
      </c>
    </row>
    <row r="73" spans="1:2" ht="13.5">
      <c r="A73" s="703"/>
      <c r="B73" s="136" t="s">
        <v>305</v>
      </c>
    </row>
    <row r="74" spans="1:2" ht="13.5">
      <c r="A74" s="703"/>
      <c r="B74" s="136" t="s">
        <v>306</v>
      </c>
    </row>
    <row r="75" spans="1:2" ht="13.5">
      <c r="A75" s="703"/>
      <c r="B75" s="136" t="s">
        <v>307</v>
      </c>
    </row>
    <row r="76" spans="1:2" ht="13.5">
      <c r="A76" s="703"/>
      <c r="B76" s="136" t="s">
        <v>308</v>
      </c>
    </row>
    <row r="77" spans="1:2" ht="13.5">
      <c r="A77" s="703" t="s">
        <v>528</v>
      </c>
      <c r="B77" s="136" t="s">
        <v>309</v>
      </c>
    </row>
    <row r="78" spans="1:2" ht="13.5">
      <c r="A78" s="703"/>
      <c r="B78" s="136" t="s">
        <v>310</v>
      </c>
    </row>
    <row r="79" spans="1:2" ht="13.5">
      <c r="A79" s="703"/>
      <c r="B79" s="136" t="s">
        <v>311</v>
      </c>
    </row>
    <row r="80" spans="1:2" ht="13.5">
      <c r="A80" s="703"/>
      <c r="B80" s="136" t="s">
        <v>312</v>
      </c>
    </row>
    <row r="81" spans="1:2" ht="13.5">
      <c r="A81" s="703"/>
      <c r="B81" s="136" t="s">
        <v>313</v>
      </c>
    </row>
    <row r="82" spans="1:2" ht="13.5">
      <c r="A82" s="703"/>
      <c r="B82" s="136" t="s">
        <v>314</v>
      </c>
    </row>
    <row r="83" spans="1:2" ht="13.5">
      <c r="A83" s="703"/>
      <c r="B83" s="136" t="s">
        <v>315</v>
      </c>
    </row>
    <row r="84" spans="1:2" ht="13.5">
      <c r="A84" s="703"/>
      <c r="B84" s="136" t="s">
        <v>316</v>
      </c>
    </row>
    <row r="85" spans="1:2" ht="13.5">
      <c r="A85" s="703"/>
      <c r="B85" s="136" t="s">
        <v>317</v>
      </c>
    </row>
    <row r="86" spans="1:2" ht="13.5">
      <c r="A86" s="703"/>
      <c r="B86" s="136" t="s">
        <v>318</v>
      </c>
    </row>
    <row r="87" spans="1:2" ht="13.5">
      <c r="A87" s="703"/>
      <c r="B87" s="136" t="s">
        <v>319</v>
      </c>
    </row>
    <row r="88" spans="1:2" ht="13.5">
      <c r="A88" s="703"/>
      <c r="B88" s="136" t="s">
        <v>320</v>
      </c>
    </row>
    <row r="89" spans="1:2" ht="13.5">
      <c r="A89" s="703"/>
      <c r="B89" s="136" t="s">
        <v>321</v>
      </c>
    </row>
    <row r="90" spans="1:2" ht="13.5">
      <c r="A90" s="703"/>
      <c r="B90" s="136" t="s">
        <v>322</v>
      </c>
    </row>
    <row r="91" spans="1:2" ht="13.5">
      <c r="A91" s="703"/>
      <c r="B91" s="136" t="s">
        <v>323</v>
      </c>
    </row>
    <row r="92" spans="1:2" ht="13.5">
      <c r="A92" s="703"/>
      <c r="B92" s="136" t="s">
        <v>324</v>
      </c>
    </row>
    <row r="93" spans="1:2" ht="13.5">
      <c r="A93" s="703"/>
      <c r="B93" s="136" t="s">
        <v>325</v>
      </c>
    </row>
    <row r="94" spans="1:2" ht="13.5">
      <c r="A94" s="703"/>
      <c r="B94" s="136" t="s">
        <v>326</v>
      </c>
    </row>
    <row r="95" spans="1:2" ht="13.5">
      <c r="A95" s="703"/>
      <c r="B95" s="136" t="s">
        <v>327</v>
      </c>
    </row>
    <row r="96" spans="1:2" ht="13.5">
      <c r="A96" s="703"/>
      <c r="B96" s="136" t="s">
        <v>328</v>
      </c>
    </row>
    <row r="97" spans="1:2" ht="13.5">
      <c r="A97" s="703"/>
      <c r="B97" s="136" t="s">
        <v>329</v>
      </c>
    </row>
    <row r="98" spans="1:2" ht="13.5">
      <c r="A98" s="703"/>
      <c r="B98" s="136" t="s">
        <v>330</v>
      </c>
    </row>
    <row r="99" spans="1:2" ht="13.5">
      <c r="A99" s="703"/>
      <c r="B99" s="136" t="s">
        <v>331</v>
      </c>
    </row>
    <row r="100" spans="1:2" ht="13.5">
      <c r="A100" s="703"/>
      <c r="B100" s="136" t="s">
        <v>332</v>
      </c>
    </row>
    <row r="101" spans="1:2" ht="13.5">
      <c r="A101" s="703"/>
      <c r="B101" s="136" t="s">
        <v>333</v>
      </c>
    </row>
    <row r="102" spans="1:2" ht="13.5">
      <c r="A102" s="703"/>
      <c r="B102" s="136" t="s">
        <v>334</v>
      </c>
    </row>
    <row r="103" spans="1:2" ht="13.5">
      <c r="A103" s="703"/>
      <c r="B103" s="136" t="s">
        <v>335</v>
      </c>
    </row>
    <row r="104" spans="1:2" ht="13.5">
      <c r="A104" s="703"/>
      <c r="B104" s="136" t="s">
        <v>336</v>
      </c>
    </row>
    <row r="105" spans="1:2" ht="13.5">
      <c r="A105" s="703" t="s">
        <v>528</v>
      </c>
      <c r="B105" s="136" t="s">
        <v>337</v>
      </c>
    </row>
    <row r="106" spans="1:2" ht="13.5">
      <c r="A106" s="703"/>
      <c r="B106" s="136" t="s">
        <v>338</v>
      </c>
    </row>
    <row r="107" spans="1:2" ht="13.5">
      <c r="A107" s="703"/>
      <c r="B107" s="136" t="s">
        <v>339</v>
      </c>
    </row>
    <row r="108" spans="1:2" ht="13.5">
      <c r="A108" s="703"/>
      <c r="B108" s="136" t="s">
        <v>340</v>
      </c>
    </row>
    <row r="109" spans="1:2" ht="13.5">
      <c r="A109" s="703"/>
      <c r="B109" s="136" t="s">
        <v>341</v>
      </c>
    </row>
    <row r="110" spans="1:2" ht="13.5">
      <c r="A110" s="703"/>
      <c r="B110" s="136" t="s">
        <v>342</v>
      </c>
    </row>
    <row r="111" spans="1:2" ht="13.5">
      <c r="A111" s="703"/>
      <c r="B111" s="136" t="s">
        <v>343</v>
      </c>
    </row>
    <row r="112" spans="1:2" ht="13.5">
      <c r="A112" s="703"/>
      <c r="B112" s="136" t="s">
        <v>344</v>
      </c>
    </row>
    <row r="113" spans="1:2" ht="13.5">
      <c r="A113" s="703"/>
      <c r="B113" s="136" t="s">
        <v>345</v>
      </c>
    </row>
    <row r="114" spans="1:2" ht="13.5">
      <c r="A114" s="703"/>
      <c r="B114" s="136" t="s">
        <v>346</v>
      </c>
    </row>
    <row r="115" spans="1:2" ht="13.5">
      <c r="A115" s="703"/>
      <c r="B115" s="136" t="s">
        <v>347</v>
      </c>
    </row>
    <row r="116" spans="1:2" ht="13.5">
      <c r="A116" s="703"/>
      <c r="B116" s="136" t="s">
        <v>348</v>
      </c>
    </row>
    <row r="117" spans="1:2" ht="13.5">
      <c r="A117" s="703"/>
      <c r="B117" s="136" t="s">
        <v>349</v>
      </c>
    </row>
    <row r="118" spans="1:2" ht="13.5">
      <c r="A118" s="703"/>
      <c r="B118" s="136" t="s">
        <v>350</v>
      </c>
    </row>
    <row r="119" spans="1:2" ht="13.5">
      <c r="A119" s="703"/>
      <c r="B119" s="136" t="s">
        <v>351</v>
      </c>
    </row>
    <row r="120" spans="1:2" ht="13.5">
      <c r="A120" s="703"/>
      <c r="B120" s="136" t="s">
        <v>352</v>
      </c>
    </row>
    <row r="121" spans="1:2" ht="13.5">
      <c r="A121" s="703"/>
      <c r="B121" s="136" t="s">
        <v>353</v>
      </c>
    </row>
    <row r="122" spans="1:2" ht="13.5">
      <c r="A122" s="703"/>
      <c r="B122" s="136" t="s">
        <v>354</v>
      </c>
    </row>
    <row r="123" spans="1:2" ht="13.5">
      <c r="A123" s="703"/>
      <c r="B123" s="136" t="s">
        <v>355</v>
      </c>
    </row>
    <row r="124" spans="1:2" ht="13.5">
      <c r="A124" s="703"/>
      <c r="B124" s="136" t="s">
        <v>356</v>
      </c>
    </row>
    <row r="125" spans="1:2" ht="13.5">
      <c r="A125" s="703"/>
      <c r="B125" s="136" t="s">
        <v>357</v>
      </c>
    </row>
    <row r="126" spans="1:2" ht="13.5">
      <c r="A126" s="703"/>
      <c r="B126" s="136" t="s">
        <v>358</v>
      </c>
    </row>
    <row r="127" spans="1:2" ht="13.5">
      <c r="A127" s="703"/>
      <c r="B127" s="136" t="s">
        <v>359</v>
      </c>
    </row>
    <row r="128" spans="1:2" ht="13.5">
      <c r="A128" s="703"/>
      <c r="B128" s="136" t="s">
        <v>360</v>
      </c>
    </row>
    <row r="129" spans="1:2" ht="13.5">
      <c r="A129" s="703"/>
      <c r="B129" s="136" t="s">
        <v>361</v>
      </c>
    </row>
    <row r="130" spans="1:2" ht="13.5">
      <c r="A130" s="703"/>
      <c r="B130" s="136" t="s">
        <v>362</v>
      </c>
    </row>
    <row r="131" spans="1:2" ht="13.5">
      <c r="A131" s="703"/>
      <c r="B131" s="136" t="s">
        <v>363</v>
      </c>
    </row>
    <row r="132" spans="1:2" ht="13.5">
      <c r="A132" s="703"/>
      <c r="B132" s="136" t="s">
        <v>364</v>
      </c>
    </row>
    <row r="133" spans="1:2" ht="13.5">
      <c r="A133" s="703" t="s">
        <v>528</v>
      </c>
      <c r="B133" s="136" t="s">
        <v>365</v>
      </c>
    </row>
    <row r="134" spans="1:2" ht="13.5">
      <c r="A134" s="703"/>
      <c r="B134" s="136" t="s">
        <v>366</v>
      </c>
    </row>
    <row r="135" spans="1:2" ht="13.5">
      <c r="A135" s="703"/>
      <c r="B135" s="136" t="s">
        <v>367</v>
      </c>
    </row>
    <row r="136" spans="1:2" ht="13.5">
      <c r="A136" s="703"/>
      <c r="B136" s="136" t="s">
        <v>368</v>
      </c>
    </row>
    <row r="137" spans="1:2" ht="13.5">
      <c r="A137" s="703"/>
      <c r="B137" s="136" t="s">
        <v>369</v>
      </c>
    </row>
    <row r="138" spans="1:2" ht="13.5">
      <c r="A138" s="703"/>
      <c r="B138" s="136" t="s">
        <v>370</v>
      </c>
    </row>
    <row r="139" spans="1:2" ht="13.5">
      <c r="A139" s="703"/>
      <c r="B139" s="136" t="s">
        <v>371</v>
      </c>
    </row>
    <row r="140" spans="1:2" ht="13.5">
      <c r="A140" s="703"/>
      <c r="B140" s="136" t="s">
        <v>372</v>
      </c>
    </row>
    <row r="141" spans="1:2" ht="13.5">
      <c r="A141" s="703"/>
      <c r="B141" s="136" t="s">
        <v>373</v>
      </c>
    </row>
    <row r="142" spans="1:2" ht="13.5">
      <c r="A142" s="703"/>
      <c r="B142" s="136" t="s">
        <v>374</v>
      </c>
    </row>
    <row r="143" spans="1:2" ht="13.5">
      <c r="A143" s="703"/>
      <c r="B143" s="136" t="s">
        <v>375</v>
      </c>
    </row>
    <row r="144" spans="1:2" ht="13.5">
      <c r="A144" s="703"/>
      <c r="B144" s="136" t="s">
        <v>376</v>
      </c>
    </row>
    <row r="145" spans="1:2" ht="13.5">
      <c r="A145" s="703"/>
      <c r="B145" s="136" t="s">
        <v>377</v>
      </c>
    </row>
    <row r="146" spans="1:2" ht="13.5">
      <c r="A146" s="703"/>
      <c r="B146" s="136" t="s">
        <v>378</v>
      </c>
    </row>
    <row r="147" spans="1:2" ht="13.5">
      <c r="A147" s="703"/>
      <c r="B147" s="136" t="s">
        <v>379</v>
      </c>
    </row>
    <row r="148" spans="1:2" ht="13.5">
      <c r="A148" s="703"/>
      <c r="B148" s="136" t="s">
        <v>380</v>
      </c>
    </row>
    <row r="149" spans="1:2" ht="13.5">
      <c r="A149" s="703"/>
      <c r="B149" s="136" t="s">
        <v>381</v>
      </c>
    </row>
    <row r="150" spans="1:2" ht="13.5">
      <c r="A150" s="703"/>
      <c r="B150" s="136" t="s">
        <v>382</v>
      </c>
    </row>
    <row r="151" spans="1:2" ht="13.5">
      <c r="A151" s="703"/>
      <c r="B151" s="136" t="s">
        <v>383</v>
      </c>
    </row>
    <row r="152" spans="1:2" ht="13.5">
      <c r="A152" s="703"/>
      <c r="B152" s="136" t="s">
        <v>384</v>
      </c>
    </row>
    <row r="153" spans="1:2" ht="13.5">
      <c r="A153" s="703"/>
      <c r="B153" s="136" t="s">
        <v>385</v>
      </c>
    </row>
    <row r="154" spans="1:2" ht="13.5">
      <c r="A154" s="703"/>
      <c r="B154" s="136" t="s">
        <v>386</v>
      </c>
    </row>
    <row r="155" spans="1:2" ht="13.5">
      <c r="A155" s="703"/>
      <c r="B155" s="136" t="s">
        <v>387</v>
      </c>
    </row>
    <row r="156" spans="1:2" ht="13.5">
      <c r="A156" s="703"/>
      <c r="B156" s="136" t="s">
        <v>388</v>
      </c>
    </row>
    <row r="157" spans="1:2" ht="13.5">
      <c r="A157" s="703"/>
      <c r="B157" s="136" t="s">
        <v>389</v>
      </c>
    </row>
    <row r="158" spans="1:2" ht="13.5">
      <c r="A158" s="703"/>
      <c r="B158" s="136" t="s">
        <v>390</v>
      </c>
    </row>
    <row r="159" spans="1:2" ht="13.5">
      <c r="A159" s="703"/>
      <c r="B159" s="136" t="s">
        <v>391</v>
      </c>
    </row>
    <row r="160" spans="1:2" ht="13.5">
      <c r="A160" s="703"/>
      <c r="B160" s="136" t="s">
        <v>392</v>
      </c>
    </row>
    <row r="161" spans="1:2" ht="13.5">
      <c r="A161" s="703" t="s">
        <v>528</v>
      </c>
      <c r="B161" s="136" t="s">
        <v>393</v>
      </c>
    </row>
    <row r="162" spans="1:2" ht="13.5">
      <c r="A162" s="703"/>
      <c r="B162" s="136" t="s">
        <v>394</v>
      </c>
    </row>
    <row r="163" spans="1:2" ht="13.5">
      <c r="A163" s="703"/>
      <c r="B163" s="136" t="s">
        <v>395</v>
      </c>
    </row>
    <row r="164" spans="1:2" ht="13.5">
      <c r="A164" s="703"/>
      <c r="B164" s="136" t="s">
        <v>396</v>
      </c>
    </row>
    <row r="165" spans="1:2" ht="13.5">
      <c r="A165" s="703"/>
      <c r="B165" s="136" t="s">
        <v>397</v>
      </c>
    </row>
    <row r="166" spans="1:2" ht="13.5">
      <c r="A166" s="703"/>
      <c r="B166" s="136" t="s">
        <v>398</v>
      </c>
    </row>
    <row r="167" spans="1:2" ht="13.5">
      <c r="A167" s="703"/>
      <c r="B167" s="136" t="s">
        <v>399</v>
      </c>
    </row>
    <row r="168" spans="1:2" ht="13.5">
      <c r="A168" s="703"/>
      <c r="B168" s="136" t="s">
        <v>400</v>
      </c>
    </row>
    <row r="169" spans="1:2" ht="13.5">
      <c r="A169" s="703"/>
      <c r="B169" s="136" t="s">
        <v>401</v>
      </c>
    </row>
    <row r="170" spans="1:2" ht="13.5">
      <c r="A170" s="703"/>
      <c r="B170" s="136" t="s">
        <v>402</v>
      </c>
    </row>
    <row r="171" spans="1:2" ht="13.5">
      <c r="A171" s="703"/>
      <c r="B171" s="136" t="s">
        <v>403</v>
      </c>
    </row>
    <row r="172" spans="1:2" ht="13.5">
      <c r="A172" s="703"/>
      <c r="B172" s="136" t="s">
        <v>404</v>
      </c>
    </row>
    <row r="173" spans="1:2" ht="13.5">
      <c r="A173" s="703"/>
      <c r="B173" s="136" t="s">
        <v>405</v>
      </c>
    </row>
    <row r="174" spans="1:2" ht="13.5">
      <c r="A174" s="703"/>
      <c r="B174" s="136" t="s">
        <v>406</v>
      </c>
    </row>
    <row r="175" spans="1:2" ht="13.5">
      <c r="A175" s="703"/>
      <c r="B175" s="136" t="s">
        <v>407</v>
      </c>
    </row>
    <row r="176" spans="1:2" ht="13.5">
      <c r="A176" s="703"/>
      <c r="B176" s="136" t="s">
        <v>408</v>
      </c>
    </row>
    <row r="177" spans="1:2" ht="13.5">
      <c r="A177" s="703"/>
      <c r="B177" s="136" t="s">
        <v>409</v>
      </c>
    </row>
    <row r="178" spans="1:2" ht="13.5">
      <c r="A178" s="703"/>
      <c r="B178" s="136" t="s">
        <v>410</v>
      </c>
    </row>
    <row r="179" spans="1:2" ht="13.5">
      <c r="A179" s="703"/>
      <c r="B179" s="136" t="s">
        <v>411</v>
      </c>
    </row>
    <row r="180" spans="1:2" ht="13.5">
      <c r="A180" s="703"/>
      <c r="B180" s="136" t="s">
        <v>412</v>
      </c>
    </row>
    <row r="181" spans="1:2" ht="13.5">
      <c r="A181" s="703"/>
      <c r="B181" s="136" t="s">
        <v>413</v>
      </c>
    </row>
    <row r="182" spans="1:2" ht="13.5">
      <c r="A182" s="703"/>
      <c r="B182" s="136" t="s">
        <v>414</v>
      </c>
    </row>
    <row r="183" spans="1:2" ht="13.5">
      <c r="A183" s="703"/>
      <c r="B183" s="136" t="s">
        <v>415</v>
      </c>
    </row>
    <row r="184" spans="1:2" ht="13.5">
      <c r="A184" s="703"/>
      <c r="B184" s="136" t="s">
        <v>416</v>
      </c>
    </row>
    <row r="185" spans="1:2" ht="13.5">
      <c r="A185" s="703"/>
      <c r="B185" s="136" t="s">
        <v>417</v>
      </c>
    </row>
    <row r="186" spans="1:2" ht="13.5">
      <c r="A186" s="703"/>
      <c r="B186" s="136" t="s">
        <v>418</v>
      </c>
    </row>
    <row r="187" spans="1:2" ht="13.5">
      <c r="A187" s="703"/>
      <c r="B187" s="136" t="s">
        <v>419</v>
      </c>
    </row>
    <row r="188" spans="1:2" ht="13.5">
      <c r="A188" s="703"/>
      <c r="B188" s="136" t="s">
        <v>420</v>
      </c>
    </row>
    <row r="189" spans="1:2" ht="13.5">
      <c r="A189" s="703" t="s">
        <v>528</v>
      </c>
      <c r="B189" s="136" t="s">
        <v>421</v>
      </c>
    </row>
    <row r="190" spans="1:2" ht="13.5">
      <c r="A190" s="703"/>
      <c r="B190" s="136" t="s">
        <v>422</v>
      </c>
    </row>
    <row r="191" spans="1:2" ht="13.5">
      <c r="A191" s="703"/>
      <c r="B191" s="136" t="s">
        <v>423</v>
      </c>
    </row>
    <row r="192" spans="1:2" ht="13.5">
      <c r="A192" s="703"/>
      <c r="B192" s="136" t="s">
        <v>424</v>
      </c>
    </row>
    <row r="193" spans="1:2" ht="13.5">
      <c r="A193" s="703"/>
      <c r="B193" s="136" t="s">
        <v>425</v>
      </c>
    </row>
    <row r="194" spans="1:2" ht="13.5">
      <c r="A194" s="703"/>
      <c r="B194" s="136" t="s">
        <v>426</v>
      </c>
    </row>
    <row r="195" spans="1:2" ht="13.5">
      <c r="A195" s="703"/>
      <c r="B195" s="136" t="s">
        <v>427</v>
      </c>
    </row>
    <row r="196" spans="1:2" ht="13.5">
      <c r="A196" s="703"/>
      <c r="B196" s="136" t="s">
        <v>428</v>
      </c>
    </row>
    <row r="197" spans="1:2" ht="13.5">
      <c r="A197" s="703"/>
      <c r="B197" s="136" t="s">
        <v>429</v>
      </c>
    </row>
    <row r="198" spans="1:2" ht="13.5">
      <c r="A198" s="703"/>
      <c r="B198" s="136" t="s">
        <v>430</v>
      </c>
    </row>
    <row r="199" spans="1:2" ht="13.5">
      <c r="A199" s="703"/>
      <c r="B199" s="136" t="s">
        <v>431</v>
      </c>
    </row>
    <row r="200" spans="1:2" ht="13.5">
      <c r="A200" s="703"/>
      <c r="B200" s="136" t="s">
        <v>432</v>
      </c>
    </row>
    <row r="201" spans="1:2" ht="13.5">
      <c r="A201" s="703"/>
      <c r="B201" s="136" t="s">
        <v>433</v>
      </c>
    </row>
    <row r="202" spans="1:2" ht="13.5">
      <c r="A202" s="703"/>
      <c r="B202" s="136" t="s">
        <v>434</v>
      </c>
    </row>
    <row r="203" spans="1:2" ht="13.5">
      <c r="A203" s="703"/>
      <c r="B203" s="136" t="s">
        <v>435</v>
      </c>
    </row>
    <row r="204" spans="1:2" ht="13.5">
      <c r="A204" s="703"/>
      <c r="B204" s="136" t="s">
        <v>436</v>
      </c>
    </row>
    <row r="205" spans="1:2" ht="13.5">
      <c r="A205" s="703"/>
      <c r="B205" s="136" t="s">
        <v>437</v>
      </c>
    </row>
    <row r="206" spans="1:2" ht="13.5">
      <c r="A206" s="703"/>
      <c r="B206" s="136" t="s">
        <v>438</v>
      </c>
    </row>
    <row r="207" spans="1:2" ht="13.5">
      <c r="A207" s="703"/>
      <c r="B207" s="136" t="s">
        <v>439</v>
      </c>
    </row>
    <row r="208" spans="1:2" ht="13.5">
      <c r="A208" s="703"/>
      <c r="B208" s="136" t="s">
        <v>440</v>
      </c>
    </row>
    <row r="209" spans="1:2" ht="13.5">
      <c r="A209" s="703"/>
      <c r="B209" s="136" t="s">
        <v>441</v>
      </c>
    </row>
    <row r="210" spans="1:2" ht="13.5">
      <c r="A210" s="703"/>
      <c r="B210" s="136" t="s">
        <v>442</v>
      </c>
    </row>
    <row r="211" spans="1:2" ht="13.5">
      <c r="A211" s="703"/>
      <c r="B211" s="136" t="s">
        <v>443</v>
      </c>
    </row>
    <row r="212" spans="1:2" ht="13.5">
      <c r="A212" s="703"/>
      <c r="B212" s="136" t="s">
        <v>444</v>
      </c>
    </row>
    <row r="213" spans="1:2" ht="13.5">
      <c r="A213" s="703"/>
      <c r="B213" s="136" t="s">
        <v>445</v>
      </c>
    </row>
    <row r="214" spans="1:2" ht="13.5">
      <c r="A214" s="703"/>
      <c r="B214" s="136" t="s">
        <v>446</v>
      </c>
    </row>
    <row r="215" spans="1:2" ht="13.5">
      <c r="A215" s="703"/>
      <c r="B215" s="136" t="s">
        <v>447</v>
      </c>
    </row>
    <row r="216" spans="1:2" ht="13.5">
      <c r="A216" s="703"/>
      <c r="B216" s="136" t="s">
        <v>448</v>
      </c>
    </row>
    <row r="217" spans="1:2" ht="13.5" customHeight="1">
      <c r="A217" s="704" t="s">
        <v>528</v>
      </c>
      <c r="B217" s="136" t="s">
        <v>449</v>
      </c>
    </row>
    <row r="218" spans="1:2" ht="13.5">
      <c r="A218" s="704"/>
      <c r="B218" s="136" t="s">
        <v>450</v>
      </c>
    </row>
    <row r="219" spans="1:2" ht="13.5">
      <c r="A219" s="704"/>
      <c r="B219" s="136" t="s">
        <v>451</v>
      </c>
    </row>
    <row r="220" spans="1:2" ht="13.5">
      <c r="A220" s="704"/>
      <c r="B220" s="136" t="s">
        <v>452</v>
      </c>
    </row>
    <row r="221" spans="1:2" ht="13.5">
      <c r="A221" s="704"/>
      <c r="B221" s="136" t="s">
        <v>453</v>
      </c>
    </row>
    <row r="222" spans="1:2" ht="13.5">
      <c r="A222" s="704"/>
      <c r="B222" s="136" t="s">
        <v>454</v>
      </c>
    </row>
    <row r="223" spans="1:2" ht="13.5">
      <c r="A223" s="704"/>
      <c r="B223" s="136" t="s">
        <v>455</v>
      </c>
    </row>
    <row r="224" spans="1:2" ht="13.5">
      <c r="A224" s="704"/>
      <c r="B224" s="136" t="s">
        <v>456</v>
      </c>
    </row>
    <row r="225" spans="1:2" ht="13.5">
      <c r="A225" s="704"/>
      <c r="B225" s="136" t="s">
        <v>457</v>
      </c>
    </row>
    <row r="226" spans="1:2" ht="13.5">
      <c r="A226" s="704"/>
      <c r="B226" s="136" t="s">
        <v>458</v>
      </c>
    </row>
    <row r="227" spans="1:2" ht="13.5">
      <c r="A227" s="704"/>
      <c r="B227" s="136" t="s">
        <v>459</v>
      </c>
    </row>
    <row r="228" spans="1:2" ht="13.5">
      <c r="A228" s="704"/>
      <c r="B228" s="136" t="s">
        <v>460</v>
      </c>
    </row>
    <row r="229" spans="1:2" ht="13.5">
      <c r="A229" s="704"/>
      <c r="B229" s="136" t="s">
        <v>461</v>
      </c>
    </row>
    <row r="230" spans="1:2" ht="13.5">
      <c r="A230" s="704"/>
      <c r="B230" s="136" t="s">
        <v>462</v>
      </c>
    </row>
    <row r="231" spans="1:2" ht="13.5">
      <c r="A231" s="704"/>
      <c r="B231" s="136" t="s">
        <v>463</v>
      </c>
    </row>
    <row r="232" spans="1:2" ht="13.5">
      <c r="A232" s="704"/>
      <c r="B232" s="136" t="s">
        <v>464</v>
      </c>
    </row>
    <row r="233" spans="1:2" ht="13.5">
      <c r="A233" s="704"/>
      <c r="B233" s="136" t="s">
        <v>465</v>
      </c>
    </row>
    <row r="234" spans="1:2" ht="13.5">
      <c r="A234" s="704"/>
      <c r="B234" s="136" t="s">
        <v>466</v>
      </c>
    </row>
    <row r="235" spans="1:2" ht="13.5">
      <c r="A235" s="704"/>
      <c r="B235" s="136" t="s">
        <v>467</v>
      </c>
    </row>
    <row r="236" spans="1:2" ht="13.5">
      <c r="A236" s="704"/>
      <c r="B236" s="136" t="s">
        <v>468</v>
      </c>
    </row>
    <row r="237" spans="1:2" ht="13.5">
      <c r="A237" s="704"/>
      <c r="B237" s="136" t="s">
        <v>469</v>
      </c>
    </row>
    <row r="238" spans="1:2" ht="13.5">
      <c r="A238" s="704"/>
      <c r="B238" s="136" t="s">
        <v>470</v>
      </c>
    </row>
    <row r="239" spans="1:2" ht="13.5">
      <c r="A239" s="704"/>
      <c r="B239" s="136" t="s">
        <v>471</v>
      </c>
    </row>
    <row r="240" spans="1:2" ht="13.5">
      <c r="A240" s="704"/>
      <c r="B240" s="136" t="s">
        <v>472</v>
      </c>
    </row>
    <row r="241" spans="1:2" ht="13.5">
      <c r="A241" s="704"/>
      <c r="B241" s="136" t="s">
        <v>473</v>
      </c>
    </row>
    <row r="242" spans="1:2" ht="13.5">
      <c r="A242" s="704"/>
      <c r="B242" s="136" t="s">
        <v>474</v>
      </c>
    </row>
    <row r="243" spans="1:2" ht="13.5">
      <c r="A243" s="704"/>
      <c r="B243" s="136" t="s">
        <v>475</v>
      </c>
    </row>
    <row r="244" spans="1:2" ht="13.5">
      <c r="A244" s="704"/>
      <c r="B244" s="136" t="s">
        <v>476</v>
      </c>
    </row>
    <row r="245" spans="1:2" ht="13.5">
      <c r="A245" s="704"/>
      <c r="B245" s="136" t="s">
        <v>477</v>
      </c>
    </row>
    <row r="246" spans="1:2" ht="13.5" customHeight="1">
      <c r="A246" s="704"/>
      <c r="B246" s="136" t="s">
        <v>478</v>
      </c>
    </row>
    <row r="247" spans="1:2" ht="13.5" customHeight="1">
      <c r="A247" s="704" t="s">
        <v>528</v>
      </c>
      <c r="B247" s="136" t="s">
        <v>479</v>
      </c>
    </row>
    <row r="248" spans="1:2" ht="13.5">
      <c r="A248" s="704"/>
      <c r="B248" s="136" t="s">
        <v>480</v>
      </c>
    </row>
    <row r="249" spans="1:2" ht="13.5">
      <c r="A249" s="704"/>
      <c r="B249" s="136" t="s">
        <v>481</v>
      </c>
    </row>
    <row r="250" spans="1:2" ht="13.5">
      <c r="A250" s="704"/>
      <c r="B250" s="136" t="s">
        <v>482</v>
      </c>
    </row>
    <row r="251" spans="1:2" ht="13.5">
      <c r="A251" s="704"/>
      <c r="B251" s="136" t="s">
        <v>483</v>
      </c>
    </row>
    <row r="252" spans="1:2" ht="13.5">
      <c r="A252" s="704"/>
      <c r="B252" s="136" t="s">
        <v>484</v>
      </c>
    </row>
    <row r="253" spans="1:2" ht="13.5">
      <c r="A253" s="704"/>
      <c r="B253" s="136" t="s">
        <v>485</v>
      </c>
    </row>
    <row r="254" spans="1:2" ht="13.5">
      <c r="A254" s="704"/>
      <c r="B254" s="136" t="s">
        <v>486</v>
      </c>
    </row>
    <row r="255" spans="1:2" ht="13.5">
      <c r="A255" s="704"/>
      <c r="B255" s="136" t="s">
        <v>487</v>
      </c>
    </row>
    <row r="256" spans="1:2" ht="13.5">
      <c r="A256" s="704"/>
      <c r="B256" s="136" t="s">
        <v>488</v>
      </c>
    </row>
    <row r="257" spans="1:2" ht="13.5">
      <c r="A257" s="704"/>
      <c r="B257" s="136" t="s">
        <v>489</v>
      </c>
    </row>
    <row r="258" spans="1:2" ht="13.5">
      <c r="A258" s="704"/>
      <c r="B258" s="136" t="s">
        <v>490</v>
      </c>
    </row>
    <row r="259" spans="1:2" ht="13.5">
      <c r="A259" s="704"/>
      <c r="B259" s="136" t="s">
        <v>491</v>
      </c>
    </row>
    <row r="260" spans="1:2" ht="13.5">
      <c r="A260" s="704"/>
      <c r="B260" s="136" t="s">
        <v>492</v>
      </c>
    </row>
    <row r="261" spans="1:2" ht="13.5">
      <c r="A261" s="704"/>
      <c r="B261" s="136" t="s">
        <v>493</v>
      </c>
    </row>
    <row r="262" spans="1:2" ht="13.5">
      <c r="A262" s="704"/>
      <c r="B262" s="136" t="s">
        <v>494</v>
      </c>
    </row>
    <row r="263" spans="1:2" ht="13.5">
      <c r="A263" s="704"/>
      <c r="B263" s="136" t="s">
        <v>495</v>
      </c>
    </row>
    <row r="264" spans="1:2" ht="13.5">
      <c r="A264" s="704"/>
      <c r="B264" s="136" t="s">
        <v>496</v>
      </c>
    </row>
    <row r="265" spans="1:2" ht="13.5">
      <c r="A265" s="704"/>
      <c r="B265" s="136" t="s">
        <v>497</v>
      </c>
    </row>
    <row r="266" spans="1:2" ht="13.5">
      <c r="A266" s="704"/>
      <c r="B266" s="136" t="s">
        <v>498</v>
      </c>
    </row>
    <row r="267" spans="1:2" ht="13.5">
      <c r="A267" s="704"/>
      <c r="B267" s="136" t="s">
        <v>499</v>
      </c>
    </row>
    <row r="268" spans="1:2" ht="13.5">
      <c r="A268" s="704"/>
      <c r="B268" s="136" t="s">
        <v>500</v>
      </c>
    </row>
    <row r="269" spans="1:2" ht="13.5">
      <c r="A269" s="704"/>
      <c r="B269" s="136" t="s">
        <v>501</v>
      </c>
    </row>
    <row r="270" spans="1:2" ht="13.5">
      <c r="A270" s="704"/>
      <c r="B270" s="136" t="s">
        <v>589</v>
      </c>
    </row>
    <row r="271" spans="1:2" ht="13.5">
      <c r="A271" s="704"/>
      <c r="B271" s="136" t="s">
        <v>503</v>
      </c>
    </row>
    <row r="272" spans="1:2" ht="13.5">
      <c r="A272" s="704"/>
      <c r="B272" s="136" t="s">
        <v>504</v>
      </c>
    </row>
    <row r="273" spans="1:2" ht="13.5">
      <c r="A273" s="704"/>
      <c r="B273" s="136" t="s">
        <v>505</v>
      </c>
    </row>
    <row r="274" spans="1:2" ht="13.5">
      <c r="A274" s="704"/>
      <c r="B274" s="136" t="s">
        <v>506</v>
      </c>
    </row>
    <row r="275" spans="1:2" ht="13.5">
      <c r="A275" s="704"/>
      <c r="B275" s="136" t="s">
        <v>507</v>
      </c>
    </row>
    <row r="276" spans="1:2" ht="13.5">
      <c r="A276" s="704" t="s">
        <v>529</v>
      </c>
      <c r="B276" s="136" t="s">
        <v>508</v>
      </c>
    </row>
    <row r="277" spans="1:2" ht="13.5">
      <c r="A277" s="704"/>
      <c r="B277" s="136" t="s">
        <v>509</v>
      </c>
    </row>
    <row r="278" spans="1:2" ht="13.5">
      <c r="A278" s="704"/>
      <c r="B278" s="136" t="s">
        <v>510</v>
      </c>
    </row>
    <row r="279" spans="1:2" ht="13.5">
      <c r="A279" s="704"/>
      <c r="B279" s="136" t="s">
        <v>511</v>
      </c>
    </row>
    <row r="280" spans="1:2" ht="13.5">
      <c r="A280" s="704"/>
      <c r="B280" s="136" t="s">
        <v>512</v>
      </c>
    </row>
    <row r="281" spans="1:2" ht="13.5">
      <c r="A281" s="704"/>
      <c r="B281" s="136" t="s">
        <v>513</v>
      </c>
    </row>
    <row r="282" spans="1:2" ht="13.5">
      <c r="A282" s="704"/>
      <c r="B282" s="136" t="s">
        <v>514</v>
      </c>
    </row>
    <row r="283" spans="1:2" ht="13.5">
      <c r="A283" s="704"/>
      <c r="B283" s="136" t="s">
        <v>515</v>
      </c>
    </row>
    <row r="284" spans="1:2" ht="13.5">
      <c r="A284" s="704"/>
      <c r="B284" s="136" t="s">
        <v>516</v>
      </c>
    </row>
    <row r="285" spans="1:2" ht="13.5">
      <c r="A285" s="704"/>
      <c r="B285" s="136" t="s">
        <v>517</v>
      </c>
    </row>
    <row r="286" spans="1:2" ht="13.5">
      <c r="A286" s="704"/>
      <c r="B286" s="136" t="s">
        <v>518</v>
      </c>
    </row>
    <row r="287" spans="1:2" ht="13.5">
      <c r="A287" s="704"/>
      <c r="B287" s="136" t="s">
        <v>519</v>
      </c>
    </row>
    <row r="288" spans="1:2" ht="13.5">
      <c r="A288" s="132"/>
      <c r="B288" s="137" t="s">
        <v>520</v>
      </c>
    </row>
  </sheetData>
  <sheetProtection/>
  <autoFilter ref="A7:B7"/>
  <mergeCells count="10">
    <mergeCell ref="A189:A216"/>
    <mergeCell ref="A217:A246"/>
    <mergeCell ref="A247:A275"/>
    <mergeCell ref="A276:A287"/>
    <mergeCell ref="A8:A48"/>
    <mergeCell ref="A49:A76"/>
    <mergeCell ref="A77:A104"/>
    <mergeCell ref="A105:A132"/>
    <mergeCell ref="A133:A160"/>
    <mergeCell ref="A161:A188"/>
  </mergeCells>
  <printOptions/>
  <pageMargins left="0.4330708661417323" right="0.2755905511811024" top="0.5905511811023623" bottom="0.6299212598425197" header="0.31496062992125984" footer="0.31496062992125984"/>
  <pageSetup horizontalDpi="600" verticalDpi="600" orientation="portrait" paperSize="9" scale="80" r:id="rId2"/>
  <rowBreaks count="1" manualBreakCount="1">
    <brk id="14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9.00390625" style="39" customWidth="1"/>
    <col min="2" max="2" width="23.8515625" style="39" bestFit="1" customWidth="1"/>
    <col min="3" max="3" width="62.8515625" style="39" customWidth="1"/>
    <col min="4" max="16384" width="9.00390625" style="39" customWidth="1"/>
  </cols>
  <sheetData>
    <row r="1" spans="1:3" ht="29.25" customHeight="1">
      <c r="A1" s="711" t="s">
        <v>200</v>
      </c>
      <c r="B1" s="711"/>
      <c r="C1" s="711"/>
    </row>
    <row r="2" spans="1:3" ht="15" thickBot="1">
      <c r="A2" s="40"/>
      <c r="B2" s="40"/>
      <c r="C2" s="40"/>
    </row>
    <row r="3" spans="1:3" ht="25.5" customHeight="1" thickBot="1">
      <c r="A3" s="41" t="s">
        <v>99</v>
      </c>
      <c r="B3" s="103" t="s">
        <v>100</v>
      </c>
      <c r="C3" s="42" t="s">
        <v>101</v>
      </c>
    </row>
    <row r="4" spans="1:3" ht="79.5" customHeight="1">
      <c r="A4" s="712" t="s">
        <v>102</v>
      </c>
      <c r="B4" s="104" t="s">
        <v>130</v>
      </c>
      <c r="C4" s="45" t="s">
        <v>103</v>
      </c>
    </row>
    <row r="5" spans="1:3" ht="79.5" customHeight="1">
      <c r="A5" s="713"/>
      <c r="B5" s="105" t="s">
        <v>131</v>
      </c>
      <c r="C5" s="46" t="s">
        <v>104</v>
      </c>
    </row>
    <row r="6" spans="1:3" ht="79.5" customHeight="1">
      <c r="A6" s="713"/>
      <c r="B6" s="105" t="s">
        <v>132</v>
      </c>
      <c r="C6" s="46" t="s">
        <v>195</v>
      </c>
    </row>
    <row r="7" spans="1:3" ht="79.5" customHeight="1">
      <c r="A7" s="713"/>
      <c r="B7" s="105" t="s">
        <v>133</v>
      </c>
      <c r="C7" s="46" t="s">
        <v>196</v>
      </c>
    </row>
    <row r="8" spans="1:3" ht="79.5" customHeight="1" thickBot="1">
      <c r="A8" s="713"/>
      <c r="B8" s="105" t="s">
        <v>134</v>
      </c>
      <c r="C8" s="46" t="s">
        <v>105</v>
      </c>
    </row>
    <row r="9" spans="1:3" ht="79.5" customHeight="1">
      <c r="A9" s="708" t="s">
        <v>106</v>
      </c>
      <c r="B9" s="106" t="s">
        <v>135</v>
      </c>
      <c r="C9" s="47" t="s">
        <v>107</v>
      </c>
    </row>
    <row r="10" spans="1:3" ht="79.5" customHeight="1">
      <c r="A10" s="709"/>
      <c r="B10" s="105" t="s">
        <v>136</v>
      </c>
      <c r="C10" s="46" t="s">
        <v>108</v>
      </c>
    </row>
    <row r="11" spans="1:3" ht="79.5" customHeight="1">
      <c r="A11" s="709"/>
      <c r="B11" s="105" t="s">
        <v>137</v>
      </c>
      <c r="C11" s="46" t="s">
        <v>109</v>
      </c>
    </row>
    <row r="12" spans="1:3" ht="79.5" customHeight="1">
      <c r="A12" s="709"/>
      <c r="B12" s="105" t="s">
        <v>138</v>
      </c>
      <c r="C12" s="46" t="s">
        <v>110</v>
      </c>
    </row>
    <row r="13" spans="1:3" ht="79.5" customHeight="1" thickBot="1">
      <c r="A13" s="710"/>
      <c r="B13" s="107" t="s">
        <v>139</v>
      </c>
      <c r="C13" s="84" t="s">
        <v>111</v>
      </c>
    </row>
    <row r="15" ht="17.25">
      <c r="A15" s="43"/>
    </row>
  </sheetData>
  <sheetProtection/>
  <mergeCells count="3">
    <mergeCell ref="A9:A13"/>
    <mergeCell ref="A1:C1"/>
    <mergeCell ref="A4:A8"/>
  </mergeCells>
  <printOptions/>
  <pageMargins left="0.51" right="0.49" top="0.45" bottom="0.46" header="0.25" footer="0.3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14"/>
  <sheetViews>
    <sheetView zoomScalePageLayoutView="0" workbookViewId="0" topLeftCell="A1">
      <selection activeCell="K3" sqref="K3"/>
    </sheetView>
  </sheetViews>
  <sheetFormatPr defaultColWidth="9.140625" defaultRowHeight="15"/>
  <cols>
    <col min="1" max="12" width="5.57421875" style="0" customWidth="1"/>
    <col min="36" max="36" width="9.00390625" style="138" customWidth="1"/>
    <col min="38" max="38" width="9.00390625" style="161" customWidth="1"/>
    <col min="39" max="58" width="9.00390625" style="177" customWidth="1"/>
    <col min="59" max="59" width="9.421875" style="0" bestFit="1" customWidth="1"/>
    <col min="117" max="117" width="9.140625" style="0" bestFit="1" customWidth="1"/>
    <col min="118" max="118" width="9.421875" style="0" bestFit="1" customWidth="1"/>
  </cols>
  <sheetData>
    <row r="1" spans="1:38" ht="13.5">
      <c r="A1" s="159" t="s">
        <v>534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60"/>
    </row>
    <row r="2" spans="1:136" s="205" customFormat="1" ht="94.5">
      <c r="A2" s="193" t="s">
        <v>531</v>
      </c>
      <c r="B2" s="193" t="s">
        <v>530</v>
      </c>
      <c r="C2" s="193" t="s">
        <v>97</v>
      </c>
      <c r="D2" s="193" t="s">
        <v>531</v>
      </c>
      <c r="E2" s="193" t="s">
        <v>530</v>
      </c>
      <c r="F2" s="193" t="s">
        <v>97</v>
      </c>
      <c r="G2" s="193" t="s">
        <v>531</v>
      </c>
      <c r="H2" s="193" t="s">
        <v>530</v>
      </c>
      <c r="I2" s="193" t="s">
        <v>97</v>
      </c>
      <c r="J2" s="193" t="s">
        <v>532</v>
      </c>
      <c r="K2" s="193" t="s">
        <v>530</v>
      </c>
      <c r="L2" s="193" t="s">
        <v>97</v>
      </c>
      <c r="M2" s="193" t="s">
        <v>150</v>
      </c>
      <c r="N2" s="193" t="s">
        <v>533</v>
      </c>
      <c r="O2" s="193" t="s">
        <v>530</v>
      </c>
      <c r="P2" s="193" t="s">
        <v>97</v>
      </c>
      <c r="Q2" s="193" t="str">
        <f>'1,計画シート(概要ページ)'!B8</f>
        <v>運営法人名</v>
      </c>
      <c r="R2" s="193" t="str">
        <f>'1,計画シート(概要ページ)'!Y8</f>
        <v>法人種別</v>
      </c>
      <c r="S2" s="193" t="str">
        <f>'1,計画シート(概要ページ)'!B9</f>
        <v>事業所名</v>
      </c>
      <c r="T2" s="193" t="str">
        <f>'1,計画シート(概要ページ)'!B10</f>
        <v>事業種別</v>
      </c>
      <c r="U2" s="193" t="str">
        <f>'1,計画シート(概要ページ)'!S10</f>
        <v>常勤換算数</v>
      </c>
      <c r="V2" s="193" t="str">
        <f>'1,計画シート(概要ページ)'!B11</f>
        <v>運営法人代表者名</v>
      </c>
      <c r="W2" s="193" t="str">
        <f>'1,計画シート(概要ページ)'!S11</f>
        <v>事業所管理者名</v>
      </c>
      <c r="X2" s="193" t="str">
        <f>'1,計画シート(概要ページ)'!B12</f>
        <v>サービス管理責任者名</v>
      </c>
      <c r="Y2" s="193" t="str">
        <f>'1,計画シート(概要ページ)'!S12</f>
        <v>担当者名</v>
      </c>
      <c r="Z2" s="193" t="str">
        <f>'1,計画シート(概要ページ)'!B13</f>
        <v>利用者定員</v>
      </c>
      <c r="AA2" s="193" t="str">
        <f>'1,計画シート(概要ページ)'!I13</f>
        <v>登録者数</v>
      </c>
      <c r="AB2" s="193" t="str">
        <f>'1,計画シート(概要ページ)'!P13</f>
        <v>主な障害種別</v>
      </c>
      <c r="AC2" s="193" t="str">
        <f>'1,計画シート(概要ページ)'!AA13</f>
        <v>前年度の平均利用者数（日）</v>
      </c>
      <c r="AD2" s="193" t="str">
        <f>'1,計画シート(概要ページ)'!B14</f>
        <v>事業所全体の職員数</v>
      </c>
      <c r="AE2" s="193" t="str">
        <f>'1,計画シート(概要ページ)'!M14</f>
        <v>そのうち就労支援事業会計に人件費を計上している職員数</v>
      </c>
      <c r="AF2" s="193" t="str">
        <f>'1,計画シート(概要ページ)'!F15</f>
        <v>〒</v>
      </c>
      <c r="AG2" s="193" t="str">
        <f>AF2</f>
        <v>〒</v>
      </c>
      <c r="AH2" s="193" t="str">
        <f>'1,計画シート(概要ページ)'!L15</f>
        <v>住所</v>
      </c>
      <c r="AI2" s="193" t="str">
        <f>'1,計画シート(概要ページ)'!F16</f>
        <v>電話番号</v>
      </c>
      <c r="AJ2" s="194" t="str">
        <f>'1,計画シート(概要ページ)'!U16</f>
        <v>FAX番号</v>
      </c>
      <c r="AK2" s="193" t="str">
        <f>'1,計画シート(概要ページ)'!F17</f>
        <v>E-mail</v>
      </c>
      <c r="AL2" s="193" t="str">
        <f>'1,計画シート(概要ページ)'!B20</f>
        <v>1人あたりの平均理想月給（工賃、賃金）</v>
      </c>
      <c r="AM2" s="193" t="str">
        <f>'3,計画シート(まとめページ)'!K6</f>
        <v>平成26年度</v>
      </c>
      <c r="AN2" s="193" t="str">
        <f>'3,計画シート(まとめページ)'!C8</f>
        <v>年間売上（全作業種）</v>
      </c>
      <c r="AO2" s="193" t="str">
        <f>'3,計画シート(まとめページ)'!C9</f>
        <v>経費（全作業種）</v>
      </c>
      <c r="AP2" s="193" t="str">
        <f>'3,計画シート(まとめページ)'!O6</f>
        <v>売上に占める割合</v>
      </c>
      <c r="AQ2" s="193" t="str">
        <f>'3,計画シート(まとめページ)'!C10</f>
        <v>利益（全作業種）</v>
      </c>
      <c r="AR2" s="193" t="str">
        <f>AP2</f>
        <v>売上に占める割合</v>
      </c>
      <c r="AS2" s="193" t="str">
        <f>'3,計画シート(まとめページ)'!C11</f>
        <v>工賃（賃金）変動積立金</v>
      </c>
      <c r="AT2" s="193" t="str">
        <f>AR2</f>
        <v>売上に占める割合</v>
      </c>
      <c r="AU2" s="193" t="str">
        <f>'3,計画シート(まとめページ)'!C12</f>
        <v>設備等整備積立金</v>
      </c>
      <c r="AV2" s="193" t="str">
        <f>AT2</f>
        <v>売上に占める割合</v>
      </c>
      <c r="AW2" s="193" t="str">
        <f>'3,計画シート(まとめページ)'!C13</f>
        <v>工賃（賃金）支払可能額</v>
      </c>
      <c r="AX2" s="193" t="str">
        <f>AV2</f>
        <v>売上に占める割合</v>
      </c>
      <c r="AY2" s="193" t="str">
        <f>'3,計画シート(まとめページ)'!C14</f>
        <v>工賃（賃金）支払総額</v>
      </c>
      <c r="AZ2" s="195" t="str">
        <f>'3,計画シート(まとめページ)'!C15</f>
        <v>差額</v>
      </c>
      <c r="BA2" s="193" t="str">
        <f>'3,計画シート(まとめページ)'!Q6</f>
        <v>平成27年度</v>
      </c>
      <c r="BB2" s="193" t="s">
        <v>560</v>
      </c>
      <c r="BC2" s="193" t="str">
        <f>BF2</f>
        <v>平成26
比</v>
      </c>
      <c r="BD2" s="193" t="s">
        <v>561</v>
      </c>
      <c r="BE2" s="193" t="s">
        <v>549</v>
      </c>
      <c r="BF2" s="193" t="str">
        <f>'3,計画シート(まとめページ)'!W6</f>
        <v>平成26
比</v>
      </c>
      <c r="BG2" s="193" t="s">
        <v>562</v>
      </c>
      <c r="BH2" s="193" t="s">
        <v>549</v>
      </c>
      <c r="BI2" s="193" t="str">
        <f>BF2</f>
        <v>平成26
比</v>
      </c>
      <c r="BJ2" s="193" t="s">
        <v>563</v>
      </c>
      <c r="BK2" s="193" t="s">
        <v>549</v>
      </c>
      <c r="BL2" s="193" t="str">
        <f>BI2</f>
        <v>平成26
比</v>
      </c>
      <c r="BM2" s="193" t="s">
        <v>564</v>
      </c>
      <c r="BN2" s="193" t="s">
        <v>549</v>
      </c>
      <c r="BO2" s="193" t="str">
        <f>BL2</f>
        <v>平成26
比</v>
      </c>
      <c r="BP2" s="193" t="s">
        <v>565</v>
      </c>
      <c r="BQ2" s="193" t="s">
        <v>549</v>
      </c>
      <c r="BR2" s="193" t="str">
        <f>BO2</f>
        <v>平成26
比</v>
      </c>
      <c r="BS2" s="193" t="s">
        <v>566</v>
      </c>
      <c r="BT2" s="193" t="str">
        <f>BR2</f>
        <v>平成26
比</v>
      </c>
      <c r="BU2" s="195" t="s">
        <v>567</v>
      </c>
      <c r="BV2" s="193" t="str">
        <f>'3,計画シート(まとめページ)'!Y6</f>
        <v>平成28年度</v>
      </c>
      <c r="BW2" s="193" t="s">
        <v>560</v>
      </c>
      <c r="BX2" s="193" t="s">
        <v>568</v>
      </c>
      <c r="BY2" s="193" t="s">
        <v>561</v>
      </c>
      <c r="BZ2" s="193" t="s">
        <v>549</v>
      </c>
      <c r="CA2" s="193" t="s">
        <v>568</v>
      </c>
      <c r="CB2" s="193" t="s">
        <v>562</v>
      </c>
      <c r="CC2" s="193" t="s">
        <v>549</v>
      </c>
      <c r="CD2" s="193" t="s">
        <v>568</v>
      </c>
      <c r="CE2" s="193" t="s">
        <v>563</v>
      </c>
      <c r="CF2" s="193" t="s">
        <v>549</v>
      </c>
      <c r="CG2" s="193" t="s">
        <v>568</v>
      </c>
      <c r="CH2" s="193" t="s">
        <v>564</v>
      </c>
      <c r="CI2" s="195" t="s">
        <v>549</v>
      </c>
      <c r="CJ2" s="193" t="s">
        <v>568</v>
      </c>
      <c r="CK2" s="193" t="s">
        <v>565</v>
      </c>
      <c r="CL2" s="193" t="s">
        <v>549</v>
      </c>
      <c r="CM2" s="193" t="s">
        <v>568</v>
      </c>
      <c r="CN2" s="193" t="s">
        <v>566</v>
      </c>
      <c r="CO2" s="193" t="s">
        <v>568</v>
      </c>
      <c r="CP2" s="193" t="s">
        <v>567</v>
      </c>
      <c r="CQ2" s="193" t="str">
        <f>'3,計画シート(まとめページ)'!AG6</f>
        <v>平成29年度</v>
      </c>
      <c r="CR2" s="193" t="s">
        <v>560</v>
      </c>
      <c r="CS2" s="193" t="s">
        <v>568</v>
      </c>
      <c r="CT2" s="193" t="s">
        <v>561</v>
      </c>
      <c r="CU2" s="193" t="s">
        <v>549</v>
      </c>
      <c r="CV2" s="193" t="s">
        <v>568</v>
      </c>
      <c r="CW2" s="193" t="s">
        <v>562</v>
      </c>
      <c r="CX2" s="193" t="s">
        <v>549</v>
      </c>
      <c r="CY2" s="193" t="s">
        <v>568</v>
      </c>
      <c r="CZ2" s="193" t="s">
        <v>563</v>
      </c>
      <c r="DA2" s="193" t="s">
        <v>549</v>
      </c>
      <c r="DB2" s="193" t="s">
        <v>568</v>
      </c>
      <c r="DC2" s="193" t="s">
        <v>564</v>
      </c>
      <c r="DD2" s="193" t="s">
        <v>549</v>
      </c>
      <c r="DE2" s="193" t="s">
        <v>568</v>
      </c>
      <c r="DF2" s="193" t="s">
        <v>565</v>
      </c>
      <c r="DG2" s="193" t="s">
        <v>549</v>
      </c>
      <c r="DH2" s="193" t="s">
        <v>568</v>
      </c>
      <c r="DI2" s="193" t="s">
        <v>566</v>
      </c>
      <c r="DJ2" s="193" t="s">
        <v>568</v>
      </c>
      <c r="DK2" s="193" t="s">
        <v>567</v>
      </c>
      <c r="DL2" s="193" t="str">
        <f>'3,計画シート(まとめページ)'!K6</f>
        <v>平成26年度</v>
      </c>
      <c r="DM2" s="193" t="str">
        <f>'3,計画シート(まとめページ)'!A17</f>
        <v>各月の工賃（賃金）支払対象者の総数*1</v>
      </c>
      <c r="DN2" s="193" t="str">
        <f>'3,計画シート(まとめページ)'!A18</f>
        <v>平均工賃（賃金）月額</v>
      </c>
      <c r="DO2" s="193" t="str">
        <f>'3,計画シート(まとめページ)'!A20</f>
        <v>各日の各時間毎の支払対象者の総数*2</v>
      </c>
      <c r="DP2" s="193" t="str">
        <f>'3,計画シート(まとめページ)'!A21</f>
        <v>平均工賃（賃金）時間額</v>
      </c>
      <c r="DQ2" s="193" t="str">
        <f>'3,計画シート(まとめページ)'!Q6</f>
        <v>平成27年度</v>
      </c>
      <c r="DR2" s="193" t="s">
        <v>569</v>
      </c>
      <c r="DS2" s="193" t="s">
        <v>570</v>
      </c>
      <c r="DT2" s="193" t="s">
        <v>571</v>
      </c>
      <c r="DU2" s="193" t="s">
        <v>572</v>
      </c>
      <c r="DV2" s="193" t="str">
        <f>'3,計画シート(まとめページ)'!Y6</f>
        <v>平成28年度</v>
      </c>
      <c r="DW2" s="193" t="s">
        <v>569</v>
      </c>
      <c r="DX2" s="193" t="s">
        <v>570</v>
      </c>
      <c r="DY2" s="193" t="s">
        <v>571</v>
      </c>
      <c r="DZ2" s="193" t="s">
        <v>572</v>
      </c>
      <c r="EA2" s="193" t="str">
        <f>'3,計画シート(まとめページ)'!AG6</f>
        <v>平成29年度</v>
      </c>
      <c r="EB2" s="193" t="s">
        <v>569</v>
      </c>
      <c r="EC2" s="193" t="s">
        <v>570</v>
      </c>
      <c r="ED2" s="193" t="s">
        <v>571</v>
      </c>
      <c r="EE2" s="193" t="s">
        <v>572</v>
      </c>
      <c r="EF2" s="193" t="s">
        <v>573</v>
      </c>
    </row>
    <row r="3" spans="1:136" s="177" customFormat="1" ht="34.5" customHeight="1">
      <c r="A3" s="184">
        <f>'1,計画シート(概要ページ)'!I3</f>
        <v>27</v>
      </c>
      <c r="B3" s="184">
        <f>'1,計画シート(概要ページ)'!K3</f>
        <v>0</v>
      </c>
      <c r="C3" s="184">
        <f>'1,計画シート(概要ページ)'!M3</f>
        <v>0</v>
      </c>
      <c r="D3" s="184">
        <f>'1,計画シート(概要ページ)'!S3</f>
        <v>28</v>
      </c>
      <c r="E3" s="184">
        <f>'1,計画シート(概要ページ)'!U3</f>
        <v>0</v>
      </c>
      <c r="F3" s="184">
        <f>'1,計画シート(概要ページ)'!W3</f>
        <v>0</v>
      </c>
      <c r="G3" s="184">
        <f>'1,計画シート(概要ページ)'!AC3</f>
        <v>29</v>
      </c>
      <c r="H3" s="184">
        <f>'1,計画シート(概要ページ)'!AE3</f>
        <v>0</v>
      </c>
      <c r="I3" s="184">
        <f>'1,計画シート(概要ページ)'!AG3</f>
        <v>0</v>
      </c>
      <c r="J3" s="184">
        <f>'1,計画シート(概要ページ)'!T5</f>
        <v>0</v>
      </c>
      <c r="K3" s="184">
        <f>'1,計画シート(概要ページ)'!V5</f>
        <v>0</v>
      </c>
      <c r="L3" s="184">
        <f>'1,計画シート(概要ページ)'!X5</f>
        <v>0</v>
      </c>
      <c r="M3" s="184" t="str">
        <f>'1,計画シート(概要ページ)'!H7</f>
        <v>選択してください</v>
      </c>
      <c r="N3" s="184">
        <f>'1,計画シート(概要ページ)'!AA7</f>
        <v>0</v>
      </c>
      <c r="O3" s="184">
        <f>'1,計画シート(概要ページ)'!AD7</f>
        <v>0</v>
      </c>
      <c r="P3" s="184">
        <f>'1,計画シート(概要ページ)'!AG7</f>
        <v>0</v>
      </c>
      <c r="Q3" s="184">
        <f>'1,計画シート(概要ページ)'!H8</f>
        <v>0</v>
      </c>
      <c r="R3" s="196" t="str">
        <f>'1,計画シート(概要ページ)'!AB8</f>
        <v>選択してください</v>
      </c>
      <c r="S3" s="184">
        <f>'1,計画シート(概要ページ)'!H9</f>
        <v>0</v>
      </c>
      <c r="T3" s="184" t="str">
        <f>'1,計画シート(概要ページ)'!H10</f>
        <v>選択してください</v>
      </c>
      <c r="U3" s="184">
        <f>'1,計画シート(概要ページ)'!Y10</f>
        <v>0</v>
      </c>
      <c r="V3" s="184">
        <f>'1,計画シート(概要ページ)'!H11</f>
        <v>0</v>
      </c>
      <c r="W3" s="184">
        <f>'1,計画シート(概要ページ)'!Y11</f>
        <v>0</v>
      </c>
      <c r="X3" s="184">
        <f>'1,計画シート(概要ページ)'!H12</f>
        <v>0</v>
      </c>
      <c r="Y3" s="184">
        <f>'1,計画シート(概要ページ)'!Y12</f>
        <v>0</v>
      </c>
      <c r="Z3" s="184">
        <f>'1,計画シート(概要ページ)'!F13</f>
        <v>0</v>
      </c>
      <c r="AA3" s="184">
        <f>'1,計画シート(概要ページ)'!M13</f>
        <v>0</v>
      </c>
      <c r="AB3" s="184" t="str">
        <f>'1,計画シート(概要ページ)'!U13</f>
        <v>選択してください</v>
      </c>
      <c r="AC3" s="197">
        <f>'1,計画シート(概要ページ)'!AG13</f>
        <v>0</v>
      </c>
      <c r="AD3" s="184">
        <f>'1,計画シート(概要ページ)'!I14</f>
        <v>0</v>
      </c>
      <c r="AE3" s="184">
        <f>'1,計画シート(概要ページ)'!AF14</f>
        <v>0</v>
      </c>
      <c r="AF3" s="184">
        <f>'1,計画シート(概要ページ)'!G15</f>
        <v>0</v>
      </c>
      <c r="AG3" s="198">
        <f>'1,計画シート(概要ページ)'!J15</f>
        <v>0</v>
      </c>
      <c r="AH3" s="184">
        <f>'1,計画シート(概要ページ)'!Q15</f>
        <v>0</v>
      </c>
      <c r="AI3" s="184">
        <f>'1,計画シート(概要ページ)'!I16</f>
        <v>0</v>
      </c>
      <c r="AJ3" s="199">
        <f>'1,計画シート(概要ページ)'!X16</f>
        <v>0</v>
      </c>
      <c r="AK3" s="184">
        <f>'1,計画シート(概要ページ)'!I17</f>
        <v>0</v>
      </c>
      <c r="AL3" s="200">
        <f>'1,計画シート(概要ページ)'!Q20</f>
        <v>0</v>
      </c>
      <c r="AM3" s="184"/>
      <c r="AN3" s="201">
        <f>'3,計画シート(まとめページ)'!K8</f>
        <v>0</v>
      </c>
      <c r="AO3" s="201">
        <f>'3,計画シート(まとめページ)'!K9</f>
        <v>0</v>
      </c>
      <c r="AP3" s="202" t="e">
        <f>'3,計画シート(まとめページ)'!O9</f>
        <v>#DIV/0!</v>
      </c>
      <c r="AQ3" s="201">
        <f>'3,計画シート(まとめページ)'!K10</f>
        <v>0</v>
      </c>
      <c r="AR3" s="202" t="e">
        <f>'3,計画シート(まとめページ)'!O10</f>
        <v>#DIV/0!</v>
      </c>
      <c r="AS3" s="201">
        <f>'3,計画シート(まとめページ)'!K11</f>
        <v>0</v>
      </c>
      <c r="AT3" s="202" t="e">
        <f>'3,計画シート(まとめページ)'!O11</f>
        <v>#DIV/0!</v>
      </c>
      <c r="AU3" s="201">
        <f>'3,計画シート(まとめページ)'!K12</f>
        <v>0</v>
      </c>
      <c r="AV3" s="202" t="e">
        <f>'3,計画シート(まとめページ)'!O12</f>
        <v>#DIV/0!</v>
      </c>
      <c r="AW3" s="201">
        <f>'3,計画シート(まとめページ)'!K13</f>
        <v>0</v>
      </c>
      <c r="AX3" s="202" t="e">
        <f>'3,計画シート(まとめページ)'!O13</f>
        <v>#DIV/0!</v>
      </c>
      <c r="AY3" s="201">
        <f>'3,計画シート(まとめページ)'!K14</f>
        <v>0</v>
      </c>
      <c r="AZ3" s="201">
        <f>'3,計画シート(まとめページ)'!K15</f>
        <v>0</v>
      </c>
      <c r="BA3" s="184"/>
      <c r="BB3" s="201">
        <f>'3,計画シート(まとめページ)'!Q8</f>
        <v>0</v>
      </c>
      <c r="BC3" s="202" t="e">
        <f>'3,計画シート(まとめページ)'!W8</f>
        <v>#DIV/0!</v>
      </c>
      <c r="BD3" s="201">
        <f>'3,計画シート(まとめページ)'!Q9</f>
        <v>0</v>
      </c>
      <c r="BE3" s="202" t="e">
        <f>'3,計画シート(まとめページ)'!U9</f>
        <v>#DIV/0!</v>
      </c>
      <c r="BF3" s="202" t="e">
        <f>'3,計画シート(まとめページ)'!W9</f>
        <v>#DIV/0!</v>
      </c>
      <c r="BG3" s="201">
        <f>'3,計画シート(まとめページ)'!Q10</f>
        <v>0</v>
      </c>
      <c r="BH3" s="202" t="e">
        <f>'3,計画シート(まとめページ)'!U10</f>
        <v>#DIV/0!</v>
      </c>
      <c r="BI3" s="202" t="e">
        <f>'3,計画シート(まとめページ)'!W10</f>
        <v>#DIV/0!</v>
      </c>
      <c r="BJ3" s="201">
        <f>'3,計画シート(まとめページ)'!Q11</f>
        <v>0</v>
      </c>
      <c r="BK3" s="202" t="e">
        <f>'3,計画シート(まとめページ)'!U11</f>
        <v>#DIV/0!</v>
      </c>
      <c r="BL3" s="202" t="e">
        <f>'3,計画シート(まとめページ)'!W11</f>
        <v>#DIV/0!</v>
      </c>
      <c r="BM3" s="201">
        <f>'3,計画シート(まとめページ)'!Q12</f>
        <v>0</v>
      </c>
      <c r="BN3" s="202" t="e">
        <f>'3,計画シート(まとめページ)'!U12</f>
        <v>#DIV/0!</v>
      </c>
      <c r="BO3" s="202" t="e">
        <f>'3,計画シート(まとめページ)'!W12</f>
        <v>#DIV/0!</v>
      </c>
      <c r="BP3" s="201">
        <f>'3,計画シート(まとめページ)'!Q13</f>
        <v>0</v>
      </c>
      <c r="BQ3" s="202" t="e">
        <f>'3,計画シート(まとめページ)'!U13</f>
        <v>#DIV/0!</v>
      </c>
      <c r="BR3" s="202" t="e">
        <f>'3,計画シート(まとめページ)'!W13</f>
        <v>#DIV/0!</v>
      </c>
      <c r="BS3" s="201">
        <f>'3,計画シート(まとめページ)'!Q14</f>
        <v>0</v>
      </c>
      <c r="BT3" s="202" t="e">
        <f>'3,計画シート(まとめページ)'!W14</f>
        <v>#DIV/0!</v>
      </c>
      <c r="BU3" s="201">
        <f>'3,計画シート(まとめページ)'!Q15</f>
        <v>0</v>
      </c>
      <c r="BV3" s="184"/>
      <c r="BW3" s="201">
        <f>'3,計画シート(まとめページ)'!Y8</f>
        <v>0</v>
      </c>
      <c r="BX3" s="202" t="e">
        <f>'3,計画シート(まとめページ)'!AE8</f>
        <v>#DIV/0!</v>
      </c>
      <c r="BY3" s="201">
        <f>'3,計画シート(まとめページ)'!Y9</f>
        <v>0</v>
      </c>
      <c r="BZ3" s="202" t="e">
        <f>'3,計画シート(まとめページ)'!AC9</f>
        <v>#DIV/0!</v>
      </c>
      <c r="CA3" s="202" t="e">
        <f>'3,計画シート(まとめページ)'!AE9</f>
        <v>#DIV/0!</v>
      </c>
      <c r="CB3" s="201">
        <f>'3,計画シート(まとめページ)'!Y10</f>
        <v>0</v>
      </c>
      <c r="CC3" s="202" t="e">
        <f>'3,計画シート(まとめページ)'!AC10</f>
        <v>#DIV/0!</v>
      </c>
      <c r="CD3" s="202" t="e">
        <f>'3,計画シート(まとめページ)'!AE10</f>
        <v>#DIV/0!</v>
      </c>
      <c r="CE3" s="201">
        <f>'3,計画シート(まとめページ)'!Y11</f>
        <v>0</v>
      </c>
      <c r="CF3" s="202" t="e">
        <f>'3,計画シート(まとめページ)'!AC11</f>
        <v>#DIV/0!</v>
      </c>
      <c r="CG3" s="202" t="e">
        <f>'3,計画シート(まとめページ)'!AE11</f>
        <v>#DIV/0!</v>
      </c>
      <c r="CH3" s="201">
        <f>'3,計画シート(まとめページ)'!Y12</f>
        <v>0</v>
      </c>
      <c r="CI3" s="202" t="e">
        <f>'3,計画シート(まとめページ)'!AC12</f>
        <v>#DIV/0!</v>
      </c>
      <c r="CJ3" s="202" t="e">
        <f>'3,計画シート(まとめページ)'!AE12</f>
        <v>#DIV/0!</v>
      </c>
      <c r="CK3" s="201">
        <f>'3,計画シート(まとめページ)'!Y13</f>
        <v>0</v>
      </c>
      <c r="CL3" s="202" t="e">
        <f>'3,計画シート(まとめページ)'!AC13</f>
        <v>#DIV/0!</v>
      </c>
      <c r="CM3" s="202" t="e">
        <f>'3,計画シート(まとめページ)'!AE13</f>
        <v>#DIV/0!</v>
      </c>
      <c r="CN3" s="201">
        <f>'3,計画シート(まとめページ)'!Y14</f>
        <v>0</v>
      </c>
      <c r="CO3" s="202" t="e">
        <f>'3,計画シート(まとめページ)'!AE14</f>
        <v>#DIV/0!</v>
      </c>
      <c r="CP3" s="201">
        <f>'3,計画シート(まとめページ)'!Y15</f>
        <v>0</v>
      </c>
      <c r="CQ3" s="184"/>
      <c r="CR3" s="201">
        <f>'3,計画シート(まとめページ)'!AG8</f>
        <v>0</v>
      </c>
      <c r="CS3" s="202" t="e">
        <f>'3,計画シート(まとめページ)'!AM8</f>
        <v>#DIV/0!</v>
      </c>
      <c r="CT3" s="201">
        <f>'3,計画シート(まとめページ)'!AG9</f>
        <v>0</v>
      </c>
      <c r="CU3" s="202" t="e">
        <f>'3,計画シート(まとめページ)'!AK9</f>
        <v>#DIV/0!</v>
      </c>
      <c r="CV3" s="202" t="e">
        <f>'3,計画シート(まとめページ)'!AM9</f>
        <v>#DIV/0!</v>
      </c>
      <c r="CW3" s="201">
        <f>'3,計画シート(まとめページ)'!AG10</f>
        <v>0</v>
      </c>
      <c r="CX3" s="202" t="e">
        <f>'3,計画シート(まとめページ)'!AK10</f>
        <v>#DIV/0!</v>
      </c>
      <c r="CY3" s="202" t="e">
        <f>'3,計画シート(まとめページ)'!AM10</f>
        <v>#DIV/0!</v>
      </c>
      <c r="CZ3" s="201">
        <f>'3,計画シート(まとめページ)'!AG11</f>
        <v>0</v>
      </c>
      <c r="DA3" s="202" t="e">
        <f>'3,計画シート(まとめページ)'!AK11</f>
        <v>#DIV/0!</v>
      </c>
      <c r="DB3" s="202" t="e">
        <f>'3,計画シート(まとめページ)'!AM11</f>
        <v>#DIV/0!</v>
      </c>
      <c r="DC3" s="201">
        <f>'3,計画シート(まとめページ)'!AG12</f>
        <v>0</v>
      </c>
      <c r="DD3" s="202" t="e">
        <f>'3,計画シート(まとめページ)'!AK12</f>
        <v>#DIV/0!</v>
      </c>
      <c r="DE3" s="202" t="e">
        <f>'3,計画シート(まとめページ)'!AM12</f>
        <v>#DIV/0!</v>
      </c>
      <c r="DF3" s="201">
        <f>'3,計画シート(まとめページ)'!AG13</f>
        <v>0</v>
      </c>
      <c r="DG3" s="202" t="e">
        <f>'3,計画シート(まとめページ)'!AK13</f>
        <v>#DIV/0!</v>
      </c>
      <c r="DH3" s="202" t="e">
        <f>'3,計画シート(まとめページ)'!AM13</f>
        <v>#DIV/0!</v>
      </c>
      <c r="DI3" s="201">
        <f>'3,計画シート(まとめページ)'!AG14</f>
        <v>0</v>
      </c>
      <c r="DJ3" s="202" t="e">
        <f>'3,計画シート(まとめページ)'!AM14</f>
        <v>#DIV/0!</v>
      </c>
      <c r="DK3" s="201">
        <f>'3,計画シート(まとめページ)'!AG15</f>
        <v>0</v>
      </c>
      <c r="DL3" s="184"/>
      <c r="DM3" s="203">
        <f>'3,計画シート(まとめページ)'!K17</f>
        <v>0</v>
      </c>
      <c r="DN3" s="204" t="e">
        <f>'3,計画シート(まとめページ)'!K18</f>
        <v>#DIV/0!</v>
      </c>
      <c r="DO3" s="203">
        <f>'3,計画シート(まとめページ)'!K20</f>
        <v>0</v>
      </c>
      <c r="DP3" s="204" t="e">
        <f>'3,計画シート(まとめページ)'!K21</f>
        <v>#DIV/0!</v>
      </c>
      <c r="DQ3" s="184"/>
      <c r="DR3" s="203">
        <f>'3,計画シート(まとめページ)'!Q17</f>
        <v>0</v>
      </c>
      <c r="DS3" s="204" t="e">
        <f>'3,計画シート(まとめページ)'!Q18</f>
        <v>#DIV/0!</v>
      </c>
      <c r="DT3" s="203">
        <f>'3,計画シート(まとめページ)'!Q20</f>
        <v>0</v>
      </c>
      <c r="DU3" s="204" t="e">
        <f>'3,計画シート(まとめページ)'!Q21</f>
        <v>#DIV/0!</v>
      </c>
      <c r="DV3" s="184"/>
      <c r="DW3" s="203">
        <f>'3,計画シート(まとめページ)'!Y17</f>
        <v>0</v>
      </c>
      <c r="DX3" s="204" t="e">
        <f>'3,計画シート(まとめページ)'!Y18</f>
        <v>#DIV/0!</v>
      </c>
      <c r="DY3" s="203">
        <f>'3,計画シート(まとめページ)'!Y20</f>
        <v>0</v>
      </c>
      <c r="DZ3" s="204" t="e">
        <f>'3,計画シート(まとめページ)'!Y21</f>
        <v>#DIV/0!</v>
      </c>
      <c r="EA3" s="184"/>
      <c r="EB3" s="203">
        <f>'3,計画シート(まとめページ)'!AG17</f>
        <v>0</v>
      </c>
      <c r="EC3" s="204" t="e">
        <f>'3,計画シート(まとめページ)'!AG18</f>
        <v>#DIV/0!</v>
      </c>
      <c r="ED3" s="203">
        <f>'3,計画シート(まとめページ)'!AG20</f>
        <v>0</v>
      </c>
      <c r="EE3" s="204" t="e">
        <f>'3,計画シート(まとめページ)'!AG21</f>
        <v>#DIV/0!</v>
      </c>
      <c r="EF3" s="184" t="str">
        <f>'3,計画シート(まとめページ)'!AB26</f>
        <v>選択してください</v>
      </c>
    </row>
    <row r="4" spans="54:69" ht="13.5">
      <c r="BB4" s="178"/>
      <c r="BC4" s="178"/>
      <c r="BQ4" s="165"/>
    </row>
    <row r="5" spans="57:70" ht="13.5">
      <c r="BE5" s="179"/>
      <c r="BF5" s="179"/>
      <c r="BQ5" s="165"/>
      <c r="BR5" s="165"/>
    </row>
    <row r="6" spans="42:91" ht="13.5">
      <c r="AP6" s="179"/>
      <c r="BC6" s="178"/>
      <c r="BD6" s="165"/>
      <c r="BF6"/>
      <c r="BT6" s="179"/>
      <c r="BU6" s="178"/>
      <c r="BV6" s="179"/>
      <c r="BW6" s="179"/>
      <c r="BX6" s="178"/>
      <c r="BY6" s="179"/>
      <c r="BZ6" s="179"/>
      <c r="CJ6" s="165"/>
      <c r="CM6" s="165"/>
    </row>
    <row r="7" spans="58:78" ht="13.5">
      <c r="BF7"/>
      <c r="BX7" s="178"/>
      <c r="BY7" s="179"/>
      <c r="BZ7" s="179"/>
    </row>
    <row r="8" spans="58:78" ht="13.5">
      <c r="BF8"/>
      <c r="BX8" s="178"/>
      <c r="BY8" s="179"/>
      <c r="BZ8" s="179"/>
    </row>
    <row r="9" spans="58:106" ht="13.5">
      <c r="BF9"/>
      <c r="BJ9" s="179"/>
      <c r="BK9" s="178"/>
      <c r="BL9" s="179"/>
      <c r="BM9" s="179"/>
      <c r="BN9" s="178"/>
      <c r="BO9" s="179"/>
      <c r="BP9" s="179"/>
      <c r="DB9" s="165"/>
    </row>
    <row r="10" spans="58:107" ht="13.5">
      <c r="BF10"/>
      <c r="BJ10" s="179"/>
      <c r="BK10" s="178"/>
      <c r="BL10" s="179"/>
      <c r="BM10" s="179"/>
      <c r="BN10" s="178"/>
      <c r="BO10" s="179"/>
      <c r="BP10" s="179"/>
      <c r="DB10" s="165"/>
      <c r="DC10" s="165"/>
    </row>
    <row r="11" spans="58:68" ht="13.5">
      <c r="BF11"/>
      <c r="BJ11" s="179"/>
      <c r="BK11" s="178"/>
      <c r="BL11" s="179"/>
      <c r="BM11" s="179"/>
      <c r="BN11" s="178"/>
      <c r="BO11" s="179"/>
      <c r="BP11" s="179"/>
    </row>
    <row r="12" spans="42:68" ht="13.5">
      <c r="AP12" s="179"/>
      <c r="BF12"/>
      <c r="BJ12" s="179"/>
      <c r="BK12" s="178"/>
      <c r="BL12" s="179"/>
      <c r="BM12" s="179"/>
      <c r="BN12" s="178"/>
      <c r="BO12" s="179"/>
      <c r="BP12" s="179"/>
    </row>
    <row r="13" spans="42:89" ht="13.5">
      <c r="AP13" s="179"/>
      <c r="AY13" s="178"/>
      <c r="BB13" s="178"/>
      <c r="BF13"/>
      <c r="BJ13" s="179"/>
      <c r="BK13" s="178"/>
      <c r="BL13" s="179"/>
      <c r="BM13" s="179"/>
      <c r="BN13" s="178"/>
      <c r="BO13" s="179"/>
      <c r="BP13" s="179"/>
      <c r="CJ13" s="165"/>
      <c r="CK13" s="165"/>
    </row>
    <row r="14" spans="51:55" ht="13.5">
      <c r="AY14" s="178"/>
      <c r="BB14" s="178"/>
      <c r="BC14" s="178"/>
    </row>
  </sheetData>
  <sheetProtection password="CCE7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O1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0.28125" style="0" customWidth="1"/>
    <col min="6" max="6" width="12.421875" style="0" bestFit="1" customWidth="1"/>
    <col min="21" max="21" width="11.421875" style="175" customWidth="1"/>
    <col min="23" max="23" width="13.00390625" style="175" customWidth="1"/>
    <col min="26" max="26" width="12.28125" style="0" customWidth="1"/>
    <col min="49" max="49" width="11.140625" style="175" customWidth="1"/>
    <col min="52" max="52" width="14.00390625" style="175" customWidth="1"/>
    <col min="56" max="56" width="13.28125" style="175" customWidth="1"/>
    <col min="57" max="57" width="11.421875" style="175" customWidth="1"/>
    <col min="59" max="59" width="13.421875" style="175" customWidth="1"/>
    <col min="60" max="60" width="9.00390625" style="89" customWidth="1"/>
    <col min="61" max="62" width="13.7109375" style="176" customWidth="1"/>
    <col min="63" max="63" width="9.00390625" style="89" customWidth="1"/>
    <col min="64" max="64" width="13.8515625" style="176" customWidth="1"/>
    <col min="65" max="65" width="9.00390625" style="89" customWidth="1"/>
    <col min="66" max="67" width="13.7109375" style="176" customWidth="1"/>
    <col min="68" max="68" width="9.00390625" style="89" customWidth="1"/>
    <col min="69" max="69" width="13.421875" style="176" customWidth="1"/>
    <col min="70" max="70" width="9.00390625" style="89" customWidth="1"/>
    <col min="71" max="72" width="13.57421875" style="176" customWidth="1"/>
    <col min="73" max="73" width="9.00390625" style="89" customWidth="1"/>
    <col min="74" max="74" width="15.7109375" style="176" customWidth="1"/>
    <col min="75" max="75" width="9.00390625" style="164" customWidth="1"/>
    <col min="97" max="97" width="9.00390625" style="175" customWidth="1"/>
    <col min="126" max="126" width="9.00390625" style="175" customWidth="1"/>
    <col min="133" max="133" width="9.00390625" style="175" customWidth="1"/>
    <col min="138" max="138" width="9.00390625" style="175" customWidth="1"/>
    <col min="149" max="149" width="9.00390625" style="164" customWidth="1"/>
    <col min="171" max="171" width="9.00390625" style="175" customWidth="1"/>
    <col min="200" max="200" width="9.00390625" style="175" customWidth="1"/>
    <col min="207" max="207" width="9.00390625" style="175" customWidth="1"/>
    <col min="212" max="212" width="9.00390625" style="176" customWidth="1"/>
    <col min="223" max="223" width="9.00390625" style="164" customWidth="1"/>
  </cols>
  <sheetData>
    <row r="1" spans="2:3" ht="13.5">
      <c r="B1" s="159" t="s">
        <v>558</v>
      </c>
      <c r="C1" s="159"/>
    </row>
    <row r="2" spans="1:223" s="207" customFormat="1" ht="93.75" customHeight="1">
      <c r="A2" s="209" t="str">
        <f>'1,計画シート(概要ページ)'!B7</f>
        <v>ファイル保存名</v>
      </c>
      <c r="B2" s="209" t="str">
        <f>'2,計画シート(各作業ページ)'!B3</f>
        <v>作業名</v>
      </c>
      <c r="C2" s="209" t="str">
        <f>'2,計画シート(各作業ページ)'!B6</f>
        <v>作業担当職員名</v>
      </c>
      <c r="D2" s="209" t="str">
        <f>'2,計画シート(各作業ページ)'!S6</f>
        <v>作業部門（中分類）</v>
      </c>
      <c r="E2" s="209" t="str">
        <f>'2,計画シート(各作業ページ)'!B10</f>
        <v>平成26年度実績</v>
      </c>
      <c r="F2" s="209" t="str">
        <f>'2,計画シート(各作業ページ)'!B11</f>
        <v>①　年間売上</v>
      </c>
      <c r="G2" s="209" t="str">
        <f>'2,計画シート(各作業ページ)'!C12</f>
        <v>仕入・原材料費
（売上原価）</v>
      </c>
      <c r="H2" s="209" t="str">
        <f>'2,計画シート(各作業ページ)'!N10</f>
        <v>売上に占める割合</v>
      </c>
      <c r="I2" s="209" t="str">
        <f>'2,計画シート(各作業ページ)'!C14</f>
        <v>水光熱費</v>
      </c>
      <c r="J2" s="209" t="str">
        <f>H2</f>
        <v>売上に占める割合</v>
      </c>
      <c r="K2" s="209" t="str">
        <f>'2,計画シート(各作業ページ)'!C15</f>
        <v>外注費</v>
      </c>
      <c r="L2" s="209" t="str">
        <f>J2</f>
        <v>売上に占める割合</v>
      </c>
      <c r="M2" s="209" t="str">
        <f>'2,計画シート(各作業ページ)'!C16</f>
        <v>利用者法定福利費（A型のみ）</v>
      </c>
      <c r="N2" s="209" t="str">
        <f>L2</f>
        <v>売上に占める割合</v>
      </c>
      <c r="O2" s="209" t="str">
        <f>'2,計画シート(各作業ページ)'!C18</f>
        <v>就労支援事業会計に計上している人件費</v>
      </c>
      <c r="P2" s="209" t="str">
        <f>N2</f>
        <v>売上に占める割合</v>
      </c>
      <c r="Q2" s="209" t="str">
        <f>'2,計画シート(各作業ページ)'!C20</f>
        <v>減価償却費</v>
      </c>
      <c r="R2" s="209" t="str">
        <f>P2</f>
        <v>売上に占める割合</v>
      </c>
      <c r="S2" s="209" t="str">
        <f>'2,計画シート(各作業ページ)'!C21</f>
        <v>その他経費</v>
      </c>
      <c r="T2" s="209" t="str">
        <f>R2</f>
        <v>売上に占める割合</v>
      </c>
      <c r="U2" s="210" t="str">
        <f>'2,計画シート(各作業ページ)'!B22</f>
        <v>②　経費　計（経費率）</v>
      </c>
      <c r="V2" s="209" t="str">
        <f>T2</f>
        <v>売上に占める割合</v>
      </c>
      <c r="W2" s="210" t="str">
        <f>'2,計画シート(各作業ページ)'!B23</f>
        <v>③　利益（①－②）</v>
      </c>
      <c r="X2" s="209" t="str">
        <f>V2</f>
        <v>売上に占める割合</v>
      </c>
      <c r="Y2" s="209" t="str">
        <f>'2,計画シート(各作業ページ)'!R10</f>
        <v>今年度（平成27年度）目標</v>
      </c>
      <c r="Z2" s="209" t="str">
        <f>'2,計画シート(各作業ページ)'!R11</f>
        <v>①　年間売上</v>
      </c>
      <c r="AA2" s="209" t="str">
        <f>'2,計画シート(各作業ページ)'!AG10</f>
        <v>H26比</v>
      </c>
      <c r="AB2" s="209" t="str">
        <f>'2,計画シート(各作業ページ)'!S12</f>
        <v>仕入・原材料費
（売上原価）</v>
      </c>
      <c r="AC2" s="209" t="str">
        <f>X2</f>
        <v>売上に占める割合</v>
      </c>
      <c r="AD2" s="209" t="str">
        <f>AA2</f>
        <v>H26比</v>
      </c>
      <c r="AE2" s="209" t="str">
        <f>'2,計画シート(各作業ページ)'!S14</f>
        <v>水光熱費</v>
      </c>
      <c r="AF2" s="209" t="str">
        <f>AC2</f>
        <v>売上に占める割合</v>
      </c>
      <c r="AG2" s="209" t="str">
        <f>AD2</f>
        <v>H26比</v>
      </c>
      <c r="AH2" s="209" t="str">
        <f>'2,計画シート(各作業ページ)'!S15</f>
        <v>外注費</v>
      </c>
      <c r="AI2" s="209" t="str">
        <f>AF2</f>
        <v>売上に占める割合</v>
      </c>
      <c r="AJ2" s="209" t="str">
        <f>AG2</f>
        <v>H26比</v>
      </c>
      <c r="AK2" s="209" t="str">
        <f>'2,計画シート(各作業ページ)'!S16</f>
        <v>利用者法定福利費（A型のみ）</v>
      </c>
      <c r="AL2" s="209" t="str">
        <f>AI2</f>
        <v>売上に占める割合</v>
      </c>
      <c r="AM2" s="209" t="str">
        <f>AJ2</f>
        <v>H26比</v>
      </c>
      <c r="AN2" s="209" t="str">
        <f>'2,計画シート(各作業ページ)'!S18</f>
        <v>就労支援事業会計に計上している人件費</v>
      </c>
      <c r="AO2" s="209" t="str">
        <f>AL2</f>
        <v>売上に占める割合</v>
      </c>
      <c r="AP2" s="209" t="str">
        <f>AM2</f>
        <v>H26比</v>
      </c>
      <c r="AQ2" s="209" t="str">
        <f>'2,計画シート(各作業ページ)'!S20</f>
        <v>減価償却費</v>
      </c>
      <c r="AR2" s="209" t="str">
        <f>AO2</f>
        <v>売上に占める割合</v>
      </c>
      <c r="AS2" s="209" t="str">
        <f>AP2</f>
        <v>H26比</v>
      </c>
      <c r="AT2" s="209" t="str">
        <f>'2,計画シート(各作業ページ)'!S21</f>
        <v>その他経費</v>
      </c>
      <c r="AU2" s="209" t="str">
        <f>AR2</f>
        <v>売上に占める割合</v>
      </c>
      <c r="AV2" s="209" t="str">
        <f>AS2</f>
        <v>H26比</v>
      </c>
      <c r="AW2" s="210" t="str">
        <f>'2,計画シート(各作業ページ)'!R22</f>
        <v>②　経費　計（経費率）</v>
      </c>
      <c r="AX2" s="209" t="str">
        <f>AU2</f>
        <v>売上に占める割合</v>
      </c>
      <c r="AY2" s="209" t="str">
        <f>AV2</f>
        <v>H26比</v>
      </c>
      <c r="AZ2" s="210" t="str">
        <f>'2,計画シート(各作業ページ)'!R23</f>
        <v>③　利益（①－②）</v>
      </c>
      <c r="BA2" s="209" t="str">
        <f>AX2</f>
        <v>売上に占める割合</v>
      </c>
      <c r="BB2" s="209" t="str">
        <f>AY2</f>
        <v>H26比</v>
      </c>
      <c r="BC2" s="209" t="str">
        <f>'2,計画シート(各作業ページ)'!I25</f>
        <v>平成26年度</v>
      </c>
      <c r="BD2" s="210" t="str">
        <f>'2,計画シート(各作業ページ)'!C26</f>
        <v>年間売上高</v>
      </c>
      <c r="BE2" s="210" t="str">
        <f>'2,計画シート(各作業ページ)'!C27</f>
        <v>経費　計</v>
      </c>
      <c r="BF2" s="209" t="str">
        <f>'2,計画シート(各作業ページ)'!C28</f>
        <v>経費率</v>
      </c>
      <c r="BG2" s="210" t="str">
        <f>'2,計画シート(各作業ページ)'!C29</f>
        <v>利益</v>
      </c>
      <c r="BH2" s="209" t="str">
        <f>'2,計画シート(各作業ページ)'!N25</f>
        <v>平成27年度</v>
      </c>
      <c r="BI2" s="210" t="s">
        <v>551</v>
      </c>
      <c r="BJ2" s="210" t="s">
        <v>552</v>
      </c>
      <c r="BK2" s="209" t="s">
        <v>553</v>
      </c>
      <c r="BL2" s="210" t="s">
        <v>554</v>
      </c>
      <c r="BM2" s="209" t="str">
        <f>'2,計画シート(各作業ページ)'!Y25</f>
        <v>平成28年度</v>
      </c>
      <c r="BN2" s="210" t="str">
        <f>'2,計画シート(各作業ページ)'!S26</f>
        <v>目標年間売上高</v>
      </c>
      <c r="BO2" s="210" t="str">
        <f>'2,計画シート(各作業ページ)'!S27</f>
        <v>経費　計</v>
      </c>
      <c r="BP2" s="211" t="str">
        <f>'2,計画シート(各作業ページ)'!S28</f>
        <v>目標経費率</v>
      </c>
      <c r="BQ2" s="210" t="str">
        <f>'2,計画シート(各作業ページ)'!S29</f>
        <v>利益</v>
      </c>
      <c r="BR2" s="209" t="str">
        <f>'2,計画シート(各作業ページ)'!AD25</f>
        <v>平成29年度</v>
      </c>
      <c r="BS2" s="210" t="s">
        <v>556</v>
      </c>
      <c r="BT2" s="210" t="s">
        <v>552</v>
      </c>
      <c r="BU2" s="209" t="s">
        <v>557</v>
      </c>
      <c r="BV2" s="210" t="s">
        <v>554</v>
      </c>
      <c r="BW2" s="209" t="str">
        <f>'2,計画シート(各作業ページ)'!Z45</f>
        <v>の平成27年度以降の将来性</v>
      </c>
      <c r="BX2" s="209" t="s">
        <v>546</v>
      </c>
      <c r="BY2" s="209" t="s">
        <v>547</v>
      </c>
      <c r="BZ2" s="209" t="s">
        <v>548</v>
      </c>
      <c r="CA2" s="209" t="str">
        <f>'2,計画シート(各作業ページ)'!B64</f>
        <v>平成26年度実績</v>
      </c>
      <c r="CB2" s="209" t="s">
        <v>536</v>
      </c>
      <c r="CC2" s="209" t="s">
        <v>537</v>
      </c>
      <c r="CD2" s="209" t="s">
        <v>549</v>
      </c>
      <c r="CE2" s="209" t="s">
        <v>538</v>
      </c>
      <c r="CF2" s="209" t="s">
        <v>549</v>
      </c>
      <c r="CG2" s="209" t="s">
        <v>539</v>
      </c>
      <c r="CH2" s="209" t="s">
        <v>549</v>
      </c>
      <c r="CI2" s="209" t="s">
        <v>540</v>
      </c>
      <c r="CJ2" s="209" t="s">
        <v>549</v>
      </c>
      <c r="CK2" s="209" t="s">
        <v>541</v>
      </c>
      <c r="CL2" s="209" t="s">
        <v>549</v>
      </c>
      <c r="CM2" s="209" t="s">
        <v>542</v>
      </c>
      <c r="CN2" s="209" t="s">
        <v>549</v>
      </c>
      <c r="CO2" s="209" t="s">
        <v>543</v>
      </c>
      <c r="CP2" s="209" t="s">
        <v>549</v>
      </c>
      <c r="CQ2" s="209" t="s">
        <v>544</v>
      </c>
      <c r="CR2" s="209" t="s">
        <v>549</v>
      </c>
      <c r="CS2" s="210" t="s">
        <v>545</v>
      </c>
      <c r="CT2" s="209" t="s">
        <v>549</v>
      </c>
      <c r="CU2" s="209" t="str">
        <f>'2,計画シート(各作業ページ)'!R64</f>
        <v>今年度（平成27年度）目標</v>
      </c>
      <c r="CV2" s="209" t="s">
        <v>536</v>
      </c>
      <c r="CW2" s="209" t="s">
        <v>550</v>
      </c>
      <c r="CX2" s="209" t="s">
        <v>537</v>
      </c>
      <c r="CY2" s="209" t="s">
        <v>549</v>
      </c>
      <c r="CZ2" s="209" t="s">
        <v>550</v>
      </c>
      <c r="DA2" s="209" t="s">
        <v>538</v>
      </c>
      <c r="DB2" s="209" t="s">
        <v>549</v>
      </c>
      <c r="DC2" s="209" t="s">
        <v>550</v>
      </c>
      <c r="DD2" s="209" t="s">
        <v>539</v>
      </c>
      <c r="DE2" s="209" t="s">
        <v>549</v>
      </c>
      <c r="DF2" s="209" t="s">
        <v>550</v>
      </c>
      <c r="DG2" s="209" t="s">
        <v>540</v>
      </c>
      <c r="DH2" s="209" t="s">
        <v>549</v>
      </c>
      <c r="DI2" s="209" t="s">
        <v>550</v>
      </c>
      <c r="DJ2" s="209" t="s">
        <v>541</v>
      </c>
      <c r="DK2" s="209" t="s">
        <v>549</v>
      </c>
      <c r="DL2" s="209" t="s">
        <v>550</v>
      </c>
      <c r="DM2" s="209" t="s">
        <v>542</v>
      </c>
      <c r="DN2" s="209" t="s">
        <v>549</v>
      </c>
      <c r="DO2" s="209" t="s">
        <v>550</v>
      </c>
      <c r="DP2" s="209" t="s">
        <v>543</v>
      </c>
      <c r="DQ2" s="209" t="s">
        <v>549</v>
      </c>
      <c r="DR2" s="209" t="s">
        <v>550</v>
      </c>
      <c r="DS2" s="209" t="s">
        <v>544</v>
      </c>
      <c r="DT2" s="209" t="s">
        <v>549</v>
      </c>
      <c r="DU2" s="209" t="s">
        <v>550</v>
      </c>
      <c r="DV2" s="210" t="s">
        <v>545</v>
      </c>
      <c r="DW2" s="209" t="s">
        <v>549</v>
      </c>
      <c r="DX2" s="209" t="s">
        <v>550</v>
      </c>
      <c r="DY2" s="209" t="str">
        <f>'2,計画シート(各作業ページ)'!I79</f>
        <v>平成26年度</v>
      </c>
      <c r="DZ2" s="209" t="s">
        <v>551</v>
      </c>
      <c r="EA2" s="209" t="s">
        <v>552</v>
      </c>
      <c r="EB2" s="209" t="s">
        <v>553</v>
      </c>
      <c r="EC2" s="210" t="s">
        <v>554</v>
      </c>
      <c r="ED2" s="209" t="str">
        <f>'2,計画シート(各作業ページ)'!N79</f>
        <v>平成27年度</v>
      </c>
      <c r="EE2" s="209" t="s">
        <v>551</v>
      </c>
      <c r="EF2" s="209" t="s">
        <v>552</v>
      </c>
      <c r="EG2" s="209" t="s">
        <v>553</v>
      </c>
      <c r="EH2" s="210" t="s">
        <v>554</v>
      </c>
      <c r="EI2" s="209" t="str">
        <f>'2,計画シート(各作業ページ)'!Y79</f>
        <v>平成28年度</v>
      </c>
      <c r="EJ2" s="209" t="s">
        <v>551</v>
      </c>
      <c r="EK2" s="209" t="s">
        <v>552</v>
      </c>
      <c r="EL2" s="209" t="s">
        <v>553</v>
      </c>
      <c r="EM2" s="209" t="s">
        <v>554</v>
      </c>
      <c r="EN2" s="209" t="str">
        <f>'2,計画シート(各作業ページ)'!AD79</f>
        <v>平成29年度</v>
      </c>
      <c r="EO2" s="209" t="s">
        <v>551</v>
      </c>
      <c r="EP2" s="209" t="s">
        <v>552</v>
      </c>
      <c r="EQ2" s="209" t="s">
        <v>553</v>
      </c>
      <c r="ER2" s="209" t="s">
        <v>554</v>
      </c>
      <c r="ES2" s="209" t="s">
        <v>555</v>
      </c>
      <c r="ET2" s="209" t="s">
        <v>546</v>
      </c>
      <c r="EU2" s="209" t="s">
        <v>547</v>
      </c>
      <c r="EV2" s="209" t="s">
        <v>548</v>
      </c>
      <c r="EW2" s="209" t="str">
        <f>'2,計画シート(各作業ページ)'!B118</f>
        <v>平成26年度実績</v>
      </c>
      <c r="EX2" s="209" t="s">
        <v>536</v>
      </c>
      <c r="EY2" s="209" t="s">
        <v>537</v>
      </c>
      <c r="EZ2" s="209" t="s">
        <v>549</v>
      </c>
      <c r="FA2" s="209" t="s">
        <v>538</v>
      </c>
      <c r="FB2" s="209" t="s">
        <v>549</v>
      </c>
      <c r="FC2" s="209" t="s">
        <v>539</v>
      </c>
      <c r="FD2" s="209" t="s">
        <v>549</v>
      </c>
      <c r="FE2" s="209" t="s">
        <v>540</v>
      </c>
      <c r="FF2" s="209" t="s">
        <v>549</v>
      </c>
      <c r="FG2" s="209" t="s">
        <v>541</v>
      </c>
      <c r="FH2" s="209" t="s">
        <v>549</v>
      </c>
      <c r="FI2" s="209" t="s">
        <v>542</v>
      </c>
      <c r="FJ2" s="209" t="s">
        <v>549</v>
      </c>
      <c r="FK2" s="209" t="s">
        <v>543</v>
      </c>
      <c r="FL2" s="209" t="s">
        <v>549</v>
      </c>
      <c r="FM2" s="209" t="s">
        <v>544</v>
      </c>
      <c r="FN2" s="209" t="s">
        <v>549</v>
      </c>
      <c r="FO2" s="210" t="s">
        <v>545</v>
      </c>
      <c r="FP2" s="209" t="s">
        <v>549</v>
      </c>
      <c r="FQ2" s="209" t="str">
        <f>'2,計画シート(各作業ページ)'!R118</f>
        <v>今年度（平成27年度）目標</v>
      </c>
      <c r="FR2" s="209" t="s">
        <v>536</v>
      </c>
      <c r="FS2" s="209" t="s">
        <v>550</v>
      </c>
      <c r="FT2" s="209" t="s">
        <v>537</v>
      </c>
      <c r="FU2" s="209" t="s">
        <v>549</v>
      </c>
      <c r="FV2" s="209" t="s">
        <v>550</v>
      </c>
      <c r="FW2" s="209" t="s">
        <v>538</v>
      </c>
      <c r="FX2" s="209" t="s">
        <v>549</v>
      </c>
      <c r="FY2" s="209" t="s">
        <v>550</v>
      </c>
      <c r="FZ2" s="209" t="s">
        <v>539</v>
      </c>
      <c r="GA2" s="209" t="s">
        <v>549</v>
      </c>
      <c r="GB2" s="209" t="s">
        <v>550</v>
      </c>
      <c r="GC2" s="209" t="s">
        <v>540</v>
      </c>
      <c r="GD2" s="209" t="s">
        <v>549</v>
      </c>
      <c r="GE2" s="209" t="s">
        <v>550</v>
      </c>
      <c r="GF2" s="209" t="s">
        <v>541</v>
      </c>
      <c r="GG2" s="209" t="s">
        <v>549</v>
      </c>
      <c r="GH2" s="209" t="s">
        <v>550</v>
      </c>
      <c r="GI2" s="209" t="s">
        <v>542</v>
      </c>
      <c r="GJ2" s="209" t="s">
        <v>549</v>
      </c>
      <c r="GK2" s="209" t="s">
        <v>550</v>
      </c>
      <c r="GL2" s="209" t="s">
        <v>543</v>
      </c>
      <c r="GM2" s="209" t="s">
        <v>549</v>
      </c>
      <c r="GN2" s="209" t="s">
        <v>550</v>
      </c>
      <c r="GO2" s="209" t="s">
        <v>544</v>
      </c>
      <c r="GP2" s="209" t="s">
        <v>549</v>
      </c>
      <c r="GQ2" s="209" t="s">
        <v>550</v>
      </c>
      <c r="GR2" s="210" t="s">
        <v>545</v>
      </c>
      <c r="GS2" s="209" t="s">
        <v>549</v>
      </c>
      <c r="GT2" s="209" t="s">
        <v>550</v>
      </c>
      <c r="GU2" s="209" t="str">
        <f>'2,計画シート(各作業ページ)'!I79</f>
        <v>平成26年度</v>
      </c>
      <c r="GV2" s="209" t="s">
        <v>551</v>
      </c>
      <c r="GW2" s="209" t="s">
        <v>552</v>
      </c>
      <c r="GX2" s="209" t="s">
        <v>553</v>
      </c>
      <c r="GY2" s="210" t="s">
        <v>554</v>
      </c>
      <c r="GZ2" s="209" t="str">
        <f>'2,計画シート(各作業ページ)'!N79</f>
        <v>平成27年度</v>
      </c>
      <c r="HA2" s="209" t="s">
        <v>551</v>
      </c>
      <c r="HB2" s="209" t="s">
        <v>552</v>
      </c>
      <c r="HC2" s="209" t="s">
        <v>553</v>
      </c>
      <c r="HD2" s="210" t="s">
        <v>554</v>
      </c>
      <c r="HE2" s="209" t="str">
        <f>'2,計画シート(各作業ページ)'!Y79</f>
        <v>平成28年度</v>
      </c>
      <c r="HF2" s="209" t="s">
        <v>551</v>
      </c>
      <c r="HG2" s="209" t="s">
        <v>552</v>
      </c>
      <c r="HH2" s="209" t="s">
        <v>553</v>
      </c>
      <c r="HI2" s="209" t="s">
        <v>554</v>
      </c>
      <c r="HJ2" s="209" t="str">
        <f>'2,計画シート(各作業ページ)'!AD79</f>
        <v>平成29年度</v>
      </c>
      <c r="HK2" s="209" t="s">
        <v>551</v>
      </c>
      <c r="HL2" s="209" t="s">
        <v>552</v>
      </c>
      <c r="HM2" s="209" t="s">
        <v>553</v>
      </c>
      <c r="HN2" s="209" t="s">
        <v>554</v>
      </c>
      <c r="HO2" s="209" t="s">
        <v>555</v>
      </c>
    </row>
    <row r="3" spans="1:223" s="177" customFormat="1" ht="102.75" customHeight="1">
      <c r="A3" s="184" t="str">
        <f>'1,計画シート(概要ページ)'!H7</f>
        <v>選択してください</v>
      </c>
      <c r="B3" s="184">
        <f>'2,計画シート(各作業ページ)'!B4</f>
        <v>0</v>
      </c>
      <c r="C3" s="184">
        <f>'2,計画シート(各作業ページ)'!H6</f>
        <v>0</v>
      </c>
      <c r="D3" s="184" t="str">
        <f>'2,計画シート(各作業ページ)'!Z6</f>
        <v>選択してください</v>
      </c>
      <c r="E3" s="184"/>
      <c r="F3" s="200">
        <f>'2,計画シート(各作業ページ)'!H11</f>
        <v>0</v>
      </c>
      <c r="G3" s="200">
        <f>'2,計画シート(各作業ページ)'!H12</f>
        <v>0</v>
      </c>
      <c r="H3" s="221" t="e">
        <f>'2,計画シート(各作業ページ)'!N12</f>
        <v>#DIV/0!</v>
      </c>
      <c r="I3" s="200">
        <f>'2,計画シート(各作業ページ)'!H14</f>
        <v>0</v>
      </c>
      <c r="J3" s="221" t="e">
        <f>'2,計画シート(各作業ページ)'!N14</f>
        <v>#DIV/0!</v>
      </c>
      <c r="K3" s="200">
        <f>'2,計画シート(各作業ページ)'!H15</f>
        <v>0</v>
      </c>
      <c r="L3" s="221" t="e">
        <f>'2,計画シート(各作業ページ)'!N15</f>
        <v>#DIV/0!</v>
      </c>
      <c r="M3" s="200">
        <f>'2,計画シート(各作業ページ)'!H16</f>
        <v>0</v>
      </c>
      <c r="N3" s="221" t="e">
        <f>'2,計画シート(各作業ページ)'!N16</f>
        <v>#DIV/0!</v>
      </c>
      <c r="O3" s="200">
        <f>'2,計画シート(各作業ページ)'!H18</f>
        <v>0</v>
      </c>
      <c r="P3" s="221" t="e">
        <f>'2,計画シート(各作業ページ)'!N18</f>
        <v>#DIV/0!</v>
      </c>
      <c r="Q3" s="200">
        <f>'2,計画シート(各作業ページ)'!H20</f>
        <v>0</v>
      </c>
      <c r="R3" s="221" t="e">
        <f>'2,計画シート(各作業ページ)'!N20</f>
        <v>#DIV/0!</v>
      </c>
      <c r="S3" s="200">
        <f>'2,計画シート(各作業ページ)'!H21</f>
        <v>0</v>
      </c>
      <c r="T3" s="221" t="e">
        <f>'2,計画シート(各作業ページ)'!N21</f>
        <v>#DIV/0!</v>
      </c>
      <c r="U3" s="201">
        <f>'2,計画シート(各作業ページ)'!H22</f>
        <v>0</v>
      </c>
      <c r="V3" s="221" t="e">
        <f>'2,計画シート(各作業ページ)'!N22</f>
        <v>#DIV/0!</v>
      </c>
      <c r="W3" s="201">
        <f>'2,計画シート(各作業ページ)'!H23</f>
        <v>0</v>
      </c>
      <c r="X3" s="221" t="e">
        <f>'2,計画シート(各作業ページ)'!N23</f>
        <v>#DIV/0!</v>
      </c>
      <c r="Y3" s="221"/>
      <c r="Z3" s="200">
        <f>'2,計画シート(各作業ページ)'!X11</f>
        <v>0</v>
      </c>
      <c r="AA3" s="221" t="e">
        <f>'2,計画シート(各作業ページ)'!AG11</f>
        <v>#DIV/0!</v>
      </c>
      <c r="AB3" s="200">
        <f>'2,計画シート(各作業ページ)'!X12</f>
        <v>0</v>
      </c>
      <c r="AC3" s="221" t="e">
        <f>'2,計画シート(各作業ページ)'!AD12</f>
        <v>#DIV/0!</v>
      </c>
      <c r="AD3" s="221" t="e">
        <f>'2,計画シート(各作業ページ)'!AG12</f>
        <v>#DIV/0!</v>
      </c>
      <c r="AE3" s="200">
        <f>'2,計画シート(各作業ページ)'!X14</f>
        <v>0</v>
      </c>
      <c r="AF3" s="221" t="e">
        <f>'2,計画シート(各作業ページ)'!AD14</f>
        <v>#DIV/0!</v>
      </c>
      <c r="AG3" s="221" t="e">
        <f>'2,計画シート(各作業ページ)'!AG14</f>
        <v>#DIV/0!</v>
      </c>
      <c r="AH3" s="200">
        <f>'2,計画シート(各作業ページ)'!X15</f>
        <v>0</v>
      </c>
      <c r="AI3" s="221" t="e">
        <f>'2,計画シート(各作業ページ)'!AD15</f>
        <v>#DIV/0!</v>
      </c>
      <c r="AJ3" s="221" t="e">
        <f>'2,計画シート(各作業ページ)'!AG15</f>
        <v>#DIV/0!</v>
      </c>
      <c r="AK3" s="200">
        <f>'2,計画シート(各作業ページ)'!X16</f>
        <v>0</v>
      </c>
      <c r="AL3" s="221" t="e">
        <f>'2,計画シート(各作業ページ)'!AD16</f>
        <v>#DIV/0!</v>
      </c>
      <c r="AM3" s="221" t="e">
        <f>'2,計画シート(各作業ページ)'!AG16</f>
        <v>#DIV/0!</v>
      </c>
      <c r="AN3" s="200">
        <f>'2,計画シート(各作業ページ)'!X18</f>
        <v>0</v>
      </c>
      <c r="AO3" s="221" t="e">
        <f>'2,計画シート(各作業ページ)'!AD18</f>
        <v>#DIV/0!</v>
      </c>
      <c r="AP3" s="221" t="e">
        <f>'2,計画シート(各作業ページ)'!AG18</f>
        <v>#DIV/0!</v>
      </c>
      <c r="AQ3" s="200">
        <f>'2,計画シート(各作業ページ)'!X20</f>
        <v>0</v>
      </c>
      <c r="AR3" s="221" t="e">
        <f>'2,計画シート(各作業ページ)'!AD20</f>
        <v>#DIV/0!</v>
      </c>
      <c r="AS3" s="221" t="e">
        <f>'2,計画シート(各作業ページ)'!AG20</f>
        <v>#DIV/0!</v>
      </c>
      <c r="AT3" s="200">
        <f>'2,計画シート(各作業ページ)'!X21</f>
        <v>0</v>
      </c>
      <c r="AU3" s="221" t="e">
        <f>'2,計画シート(各作業ページ)'!AD21</f>
        <v>#DIV/0!</v>
      </c>
      <c r="AV3" s="221" t="e">
        <f>'2,計画シート(各作業ページ)'!AG21</f>
        <v>#DIV/0!</v>
      </c>
      <c r="AW3" s="201">
        <f>'2,計画シート(各作業ページ)'!X22</f>
        <v>0</v>
      </c>
      <c r="AX3" s="221" t="e">
        <f>'2,計画シート(各作業ページ)'!AD22</f>
        <v>#DIV/0!</v>
      </c>
      <c r="AY3" s="221" t="e">
        <f>'2,計画シート(各作業ページ)'!AG22</f>
        <v>#DIV/0!</v>
      </c>
      <c r="AZ3" s="201">
        <f>'2,計画シート(各作業ページ)'!X23</f>
        <v>0</v>
      </c>
      <c r="BA3" s="221" t="e">
        <f>'2,計画シート(各作業ページ)'!AD23</f>
        <v>#DIV/0!</v>
      </c>
      <c r="BB3" s="221" t="e">
        <f>'2,計画シート(各作業ページ)'!AG23</f>
        <v>#DIV/0!</v>
      </c>
      <c r="BC3" s="221"/>
      <c r="BD3" s="201">
        <f>'2,計画シート(各作業ページ)'!I26</f>
        <v>0</v>
      </c>
      <c r="BE3" s="201">
        <f>'2,計画シート(各作業ページ)'!I27</f>
        <v>0</v>
      </c>
      <c r="BF3" s="221" t="e">
        <f>'2,計画シート(各作業ページ)'!I28</f>
        <v>#DIV/0!</v>
      </c>
      <c r="BG3" s="223">
        <f>'2,計画シート(各作業ページ)'!I29</f>
        <v>0</v>
      </c>
      <c r="BH3" s="184"/>
      <c r="BI3" s="201">
        <f>'2,計画シート(各作業ページ)'!N26</f>
        <v>0</v>
      </c>
      <c r="BJ3" s="201">
        <f>'2,計画シート(各作業ページ)'!N27</f>
        <v>0</v>
      </c>
      <c r="BK3" s="202" t="e">
        <f>'2,計画シート(各作業ページ)'!N28</f>
        <v>#DIV/0!</v>
      </c>
      <c r="BL3" s="201">
        <f>'2,計画シート(各作業ページ)'!N29</f>
        <v>0</v>
      </c>
      <c r="BM3" s="184"/>
      <c r="BN3" s="201">
        <f>'2,計画シート(各作業ページ)'!Y26</f>
        <v>0</v>
      </c>
      <c r="BO3" s="201">
        <f>'2,計画シート(各作業ページ)'!Y27</f>
        <v>0</v>
      </c>
      <c r="BP3" s="202">
        <f>'2,計画シート(各作業ページ)'!Y28</f>
        <v>0</v>
      </c>
      <c r="BQ3" s="201">
        <f>'2,計画シート(各作業ページ)'!Y29</f>
        <v>0</v>
      </c>
      <c r="BR3" s="184"/>
      <c r="BS3" s="201">
        <f>'2,計画シート(各作業ページ)'!AD26</f>
        <v>0</v>
      </c>
      <c r="BT3" s="201">
        <f>'2,計画シート(各作業ページ)'!AD27</f>
        <v>0</v>
      </c>
      <c r="BU3" s="202">
        <f>'2,計画シート(各作業ページ)'!AD28</f>
        <v>0</v>
      </c>
      <c r="BV3" s="201">
        <f>'2,計画シート(各作業ページ)'!AD29</f>
        <v>0</v>
      </c>
      <c r="BW3" s="184" t="str">
        <f>'2,計画シート(各作業ページ)'!B46</f>
        <v>選択してください</v>
      </c>
      <c r="BX3" s="184">
        <f>'2,計画シート(各作業ページ)'!B58</f>
        <v>0</v>
      </c>
      <c r="BY3" s="184">
        <f>'2,計画シート(各作業ページ)'!H60</f>
        <v>0</v>
      </c>
      <c r="BZ3" s="184" t="str">
        <f>'2,計画シート(各作業ページ)'!Z60</f>
        <v>選択してください</v>
      </c>
      <c r="CA3" s="184"/>
      <c r="CB3" s="200">
        <f>'2,計画シート(各作業ページ)'!H65</f>
        <v>0</v>
      </c>
      <c r="CC3" s="200">
        <f>'2,計画シート(各作業ページ)'!H66</f>
        <v>0</v>
      </c>
      <c r="CD3" s="221" t="e">
        <f>'2,計画シート(各作業ページ)'!N66</f>
        <v>#DIV/0!</v>
      </c>
      <c r="CE3" s="200">
        <f>'2,計画シート(各作業ページ)'!H68</f>
        <v>0</v>
      </c>
      <c r="CF3" s="221" t="e">
        <f>'2,計画シート(各作業ページ)'!N68</f>
        <v>#DIV/0!</v>
      </c>
      <c r="CG3" s="200">
        <f>'2,計画シート(各作業ページ)'!H69</f>
        <v>0</v>
      </c>
      <c r="CH3" s="221" t="e">
        <f>'2,計画シート(各作業ページ)'!N69</f>
        <v>#DIV/0!</v>
      </c>
      <c r="CI3" s="200">
        <f>'2,計画シート(各作業ページ)'!H70</f>
        <v>0</v>
      </c>
      <c r="CJ3" s="221" t="e">
        <f>'2,計画シート(各作業ページ)'!N70</f>
        <v>#DIV/0!</v>
      </c>
      <c r="CK3" s="200">
        <f>'2,計画シート(各作業ページ)'!H72</f>
        <v>0</v>
      </c>
      <c r="CL3" s="221" t="e">
        <f>'2,計画シート(各作業ページ)'!N72</f>
        <v>#DIV/0!</v>
      </c>
      <c r="CM3" s="200">
        <f>'2,計画シート(各作業ページ)'!H74</f>
        <v>0</v>
      </c>
      <c r="CN3" s="221" t="e">
        <f>'2,計画シート(各作業ページ)'!N74</f>
        <v>#DIV/0!</v>
      </c>
      <c r="CO3" s="200">
        <f>'2,計画シート(各作業ページ)'!H75</f>
        <v>0</v>
      </c>
      <c r="CP3" s="221" t="e">
        <f>'2,計画シート(各作業ページ)'!N75</f>
        <v>#DIV/0!</v>
      </c>
      <c r="CQ3" s="200">
        <f>'2,計画シート(各作業ページ)'!H76</f>
        <v>0</v>
      </c>
      <c r="CR3" s="221" t="e">
        <f>'2,計画シート(各作業ページ)'!N76</f>
        <v>#DIV/0!</v>
      </c>
      <c r="CS3" s="201">
        <f>'2,計画シート(各作業ページ)'!H77</f>
        <v>0</v>
      </c>
      <c r="CT3" s="221" t="e">
        <f>'2,計画シート(各作業ページ)'!N77</f>
        <v>#DIV/0!</v>
      </c>
      <c r="CU3" s="221"/>
      <c r="CV3" s="200">
        <f>'2,計画シート(各作業ページ)'!X65</f>
        <v>0</v>
      </c>
      <c r="CW3" s="202" t="e">
        <f>'2,計画シート(各作業ページ)'!AG65</f>
        <v>#DIV/0!</v>
      </c>
      <c r="CX3" s="200">
        <f>'2,計画シート(各作業ページ)'!X66</f>
        <v>0</v>
      </c>
      <c r="CY3" s="202" t="e">
        <f>'2,計画シート(各作業ページ)'!AD66</f>
        <v>#DIV/0!</v>
      </c>
      <c r="CZ3" s="202" t="e">
        <f>'2,計画シート(各作業ページ)'!AG66</f>
        <v>#DIV/0!</v>
      </c>
      <c r="DA3" s="200">
        <f>'2,計画シート(各作業ページ)'!X68</f>
        <v>0</v>
      </c>
      <c r="DB3" s="202" t="e">
        <f>'2,計画シート(各作業ページ)'!AD68</f>
        <v>#DIV/0!</v>
      </c>
      <c r="DC3" s="202" t="e">
        <f>'2,計画シート(各作業ページ)'!AG68</f>
        <v>#DIV/0!</v>
      </c>
      <c r="DD3" s="200">
        <f>'2,計画シート(各作業ページ)'!X69</f>
        <v>0</v>
      </c>
      <c r="DE3" s="202" t="e">
        <f>'2,計画シート(各作業ページ)'!AD69</f>
        <v>#DIV/0!</v>
      </c>
      <c r="DF3" s="202" t="e">
        <f>'2,計画シート(各作業ページ)'!AG69</f>
        <v>#DIV/0!</v>
      </c>
      <c r="DG3" s="200">
        <f>'2,計画シート(各作業ページ)'!X70</f>
        <v>0</v>
      </c>
      <c r="DH3" s="202" t="e">
        <f>'2,計画シート(各作業ページ)'!AD70</f>
        <v>#DIV/0!</v>
      </c>
      <c r="DI3" s="202" t="e">
        <f>'2,計画シート(各作業ページ)'!AG70</f>
        <v>#DIV/0!</v>
      </c>
      <c r="DJ3" s="200">
        <f>'2,計画シート(各作業ページ)'!X72</f>
        <v>0</v>
      </c>
      <c r="DK3" s="202" t="e">
        <f>'2,計画シート(各作業ページ)'!AD72</f>
        <v>#DIV/0!</v>
      </c>
      <c r="DL3" s="202" t="e">
        <f>'2,計画シート(各作業ページ)'!AG72</f>
        <v>#DIV/0!</v>
      </c>
      <c r="DM3" s="200">
        <f>'2,計画シート(各作業ページ)'!X74</f>
        <v>0</v>
      </c>
      <c r="DN3" s="202" t="e">
        <f>'2,計画シート(各作業ページ)'!AD74</f>
        <v>#DIV/0!</v>
      </c>
      <c r="DO3" s="202" t="e">
        <f>'2,計画シート(各作業ページ)'!AG74</f>
        <v>#DIV/0!</v>
      </c>
      <c r="DP3" s="200">
        <f>'2,計画シート(各作業ページ)'!X75</f>
        <v>0</v>
      </c>
      <c r="DQ3" s="202" t="e">
        <f>'2,計画シート(各作業ページ)'!AD75</f>
        <v>#DIV/0!</v>
      </c>
      <c r="DR3" s="202" t="e">
        <f>'2,計画シート(各作業ページ)'!AG75</f>
        <v>#DIV/0!</v>
      </c>
      <c r="DS3" s="200">
        <f>'2,計画シート(各作業ページ)'!X76</f>
        <v>0</v>
      </c>
      <c r="DT3" s="202" t="e">
        <f>'2,計画シート(各作業ページ)'!AD76</f>
        <v>#DIV/0!</v>
      </c>
      <c r="DU3" s="202" t="e">
        <f>'2,計画シート(各作業ページ)'!AG76</f>
        <v>#DIV/0!</v>
      </c>
      <c r="DV3" s="201">
        <f>'2,計画シート(各作業ページ)'!X77</f>
        <v>0</v>
      </c>
      <c r="DW3" s="202" t="e">
        <f>'2,計画シート(各作業ページ)'!AD77</f>
        <v>#DIV/0!</v>
      </c>
      <c r="DX3" s="202" t="e">
        <f>'2,計画シート(各作業ページ)'!AG77</f>
        <v>#DIV/0!</v>
      </c>
      <c r="DY3" s="202"/>
      <c r="DZ3" s="200">
        <f>'2,計画シート(各作業ページ)'!I80</f>
        <v>0</v>
      </c>
      <c r="EA3" s="200">
        <f>'2,計画シート(各作業ページ)'!I81</f>
        <v>0</v>
      </c>
      <c r="EB3" s="202" t="e">
        <f>'2,計画シート(各作業ページ)'!I82</f>
        <v>#DIV/0!</v>
      </c>
      <c r="EC3" s="201">
        <f>'2,計画シート(各作業ページ)'!I83</f>
        <v>0</v>
      </c>
      <c r="ED3" s="184"/>
      <c r="EE3" s="200">
        <f>'2,計画シート(各作業ページ)'!N80</f>
        <v>0</v>
      </c>
      <c r="EF3" s="200">
        <f>'2,計画シート(各作業ページ)'!N81</f>
        <v>0</v>
      </c>
      <c r="EG3" s="202" t="e">
        <f>'2,計画シート(各作業ページ)'!N82</f>
        <v>#DIV/0!</v>
      </c>
      <c r="EH3" s="201">
        <f>'2,計画シート(各作業ページ)'!N83</f>
        <v>0</v>
      </c>
      <c r="EI3" s="184"/>
      <c r="EJ3" s="200">
        <f>'2,計画シート(各作業ページ)'!Y80</f>
        <v>0</v>
      </c>
      <c r="EK3" s="200">
        <f>'2,計画シート(各作業ページ)'!Y81</f>
        <v>0</v>
      </c>
      <c r="EL3" s="202">
        <f>'2,計画シート(各作業ページ)'!Y82</f>
        <v>0</v>
      </c>
      <c r="EM3" s="200">
        <f>'2,計画シート(各作業ページ)'!Y83</f>
        <v>0</v>
      </c>
      <c r="EN3" s="184"/>
      <c r="EO3" s="200">
        <f>'2,計画シート(各作業ページ)'!AD80</f>
        <v>0</v>
      </c>
      <c r="EP3" s="200">
        <f>'2,計画シート(各作業ページ)'!AD81</f>
        <v>0</v>
      </c>
      <c r="EQ3" s="202">
        <f>'2,計画シート(各作業ページ)'!AD82</f>
        <v>0</v>
      </c>
      <c r="ER3" s="200">
        <f>'2,計画シート(各作業ページ)'!AD83</f>
        <v>0</v>
      </c>
      <c r="ES3" s="184" t="str">
        <f>'2,計画シート(各作業ページ)'!B100</f>
        <v>選択してください</v>
      </c>
      <c r="ET3" s="184">
        <f>'2,計画シート(各作業ページ)'!B112</f>
        <v>0</v>
      </c>
      <c r="EU3" s="184">
        <f>'2,計画シート(各作業ページ)'!H114</f>
        <v>0</v>
      </c>
      <c r="EV3" s="184" t="str">
        <f>'2,計画シート(各作業ページ)'!Z114</f>
        <v>選択してください</v>
      </c>
      <c r="EW3" s="184"/>
      <c r="EX3" s="200">
        <f>'2,計画シート(各作業ページ)'!H119</f>
        <v>0</v>
      </c>
      <c r="EY3" s="200">
        <f>'2,計画シート(各作業ページ)'!H120</f>
        <v>0</v>
      </c>
      <c r="EZ3" s="202" t="e">
        <f>'2,計画シート(各作業ページ)'!N120</f>
        <v>#DIV/0!</v>
      </c>
      <c r="FA3" s="200">
        <f>'2,計画シート(各作業ページ)'!H122</f>
        <v>0</v>
      </c>
      <c r="FB3" s="202" t="e">
        <f>'2,計画シート(各作業ページ)'!N122</f>
        <v>#DIV/0!</v>
      </c>
      <c r="FC3" s="200">
        <f>'2,計画シート(各作業ページ)'!H123</f>
        <v>0</v>
      </c>
      <c r="FD3" s="202" t="e">
        <f>'2,計画シート(各作業ページ)'!N123</f>
        <v>#DIV/0!</v>
      </c>
      <c r="FE3" s="200">
        <f>'2,計画シート(各作業ページ)'!H124</f>
        <v>0</v>
      </c>
      <c r="FF3" s="202" t="e">
        <f>'2,計画シート(各作業ページ)'!N124</f>
        <v>#DIV/0!</v>
      </c>
      <c r="FG3" s="200">
        <f>'2,計画シート(各作業ページ)'!H126</f>
        <v>0</v>
      </c>
      <c r="FH3" s="202" t="e">
        <f>'2,計画シート(各作業ページ)'!N126</f>
        <v>#DIV/0!</v>
      </c>
      <c r="FI3" s="200">
        <f>'2,計画シート(各作業ページ)'!H128</f>
        <v>0</v>
      </c>
      <c r="FJ3" s="202" t="e">
        <f>'2,計画シート(各作業ページ)'!N128</f>
        <v>#DIV/0!</v>
      </c>
      <c r="FK3" s="200">
        <f>'2,計画シート(各作業ページ)'!H129</f>
        <v>0</v>
      </c>
      <c r="FL3" s="202" t="e">
        <f>'2,計画シート(各作業ページ)'!N129</f>
        <v>#DIV/0!</v>
      </c>
      <c r="FM3" s="200">
        <f>'2,計画シート(各作業ページ)'!H130</f>
        <v>0</v>
      </c>
      <c r="FN3" s="202" t="e">
        <f>'2,計画シート(各作業ページ)'!N130</f>
        <v>#DIV/0!</v>
      </c>
      <c r="FO3" s="201">
        <f>'2,計画シート(各作業ページ)'!H131</f>
        <v>0</v>
      </c>
      <c r="FP3" s="202" t="e">
        <f>'2,計画シート(各作業ページ)'!N131</f>
        <v>#DIV/0!</v>
      </c>
      <c r="FQ3" s="202"/>
      <c r="FR3" s="200">
        <f>'2,計画シート(各作業ページ)'!X119</f>
        <v>0</v>
      </c>
      <c r="FS3" s="202" t="e">
        <f>'2,計画シート(各作業ページ)'!AG119</f>
        <v>#DIV/0!</v>
      </c>
      <c r="FT3" s="200">
        <f>'2,計画シート(各作業ページ)'!X120</f>
        <v>0</v>
      </c>
      <c r="FU3" s="202" t="e">
        <f>'2,計画シート(各作業ページ)'!AD120</f>
        <v>#DIV/0!</v>
      </c>
      <c r="FV3" s="202" t="e">
        <f>'2,計画シート(各作業ページ)'!AG120</f>
        <v>#DIV/0!</v>
      </c>
      <c r="FW3" s="200">
        <f>'2,計画シート(各作業ページ)'!X122</f>
        <v>0</v>
      </c>
      <c r="FX3" s="202" t="e">
        <f>'2,計画シート(各作業ページ)'!AD122</f>
        <v>#DIV/0!</v>
      </c>
      <c r="FY3" s="202" t="e">
        <f>'2,計画シート(各作業ページ)'!AG122</f>
        <v>#DIV/0!</v>
      </c>
      <c r="FZ3" s="200">
        <f>'2,計画シート(各作業ページ)'!X123</f>
        <v>0</v>
      </c>
      <c r="GA3" s="202" t="e">
        <f>'2,計画シート(各作業ページ)'!AD123</f>
        <v>#DIV/0!</v>
      </c>
      <c r="GB3" s="202" t="e">
        <f>'2,計画シート(各作業ページ)'!AG123</f>
        <v>#DIV/0!</v>
      </c>
      <c r="GC3" s="200">
        <f>'2,計画シート(各作業ページ)'!X124</f>
        <v>0</v>
      </c>
      <c r="GD3" s="202" t="e">
        <f>'2,計画シート(各作業ページ)'!AD124</f>
        <v>#DIV/0!</v>
      </c>
      <c r="GE3" s="202" t="e">
        <f>'2,計画シート(各作業ページ)'!AG124</f>
        <v>#DIV/0!</v>
      </c>
      <c r="GF3" s="200">
        <f>'2,計画シート(各作業ページ)'!X126</f>
        <v>0</v>
      </c>
      <c r="GG3" s="202" t="e">
        <f>'2,計画シート(各作業ページ)'!AD126</f>
        <v>#DIV/0!</v>
      </c>
      <c r="GH3" s="202" t="e">
        <f>'2,計画シート(各作業ページ)'!AG126</f>
        <v>#DIV/0!</v>
      </c>
      <c r="GI3" s="200">
        <f>'2,計画シート(各作業ページ)'!X128</f>
        <v>0</v>
      </c>
      <c r="GJ3" s="202" t="e">
        <f>'2,計画シート(各作業ページ)'!AD128</f>
        <v>#DIV/0!</v>
      </c>
      <c r="GK3" s="202" t="e">
        <f>'2,計画シート(各作業ページ)'!AG128</f>
        <v>#DIV/0!</v>
      </c>
      <c r="GL3" s="200">
        <f>'2,計画シート(各作業ページ)'!X129</f>
        <v>0</v>
      </c>
      <c r="GM3" s="202" t="e">
        <f>'2,計画シート(各作業ページ)'!AD129</f>
        <v>#DIV/0!</v>
      </c>
      <c r="GN3" s="202" t="e">
        <f>'2,計画シート(各作業ページ)'!AG129</f>
        <v>#DIV/0!</v>
      </c>
      <c r="GO3" s="200">
        <f>'2,計画シート(各作業ページ)'!X130</f>
        <v>0</v>
      </c>
      <c r="GP3" s="202" t="e">
        <f>'2,計画シート(各作業ページ)'!AD130</f>
        <v>#DIV/0!</v>
      </c>
      <c r="GQ3" s="202" t="e">
        <f>'2,計画シート(各作業ページ)'!AG130</f>
        <v>#DIV/0!</v>
      </c>
      <c r="GR3" s="201">
        <f>'2,計画シート(各作業ページ)'!X131</f>
        <v>0</v>
      </c>
      <c r="GS3" s="202" t="e">
        <f>'2,計画シート(各作業ページ)'!AD131</f>
        <v>#DIV/0!</v>
      </c>
      <c r="GT3" s="202" t="e">
        <f>'2,計画シート(各作業ページ)'!AG131</f>
        <v>#DIV/0!</v>
      </c>
      <c r="GU3" s="184"/>
      <c r="GV3" s="200">
        <f>'2,計画シート(各作業ページ)'!I134</f>
        <v>0</v>
      </c>
      <c r="GW3" s="200">
        <f>'2,計画シート(各作業ページ)'!I135</f>
        <v>0</v>
      </c>
      <c r="GX3" s="202" t="e">
        <f>'2,計画シート(各作業ページ)'!I136</f>
        <v>#DIV/0!</v>
      </c>
      <c r="GY3" s="201">
        <f>'2,計画シート(各作業ページ)'!I137</f>
        <v>0</v>
      </c>
      <c r="GZ3" s="184"/>
      <c r="HA3" s="200">
        <f>'2,計画シート(各作業ページ)'!N134</f>
        <v>0</v>
      </c>
      <c r="HB3" s="200">
        <f>'2,計画シート(各作業ページ)'!N135</f>
        <v>0</v>
      </c>
      <c r="HC3" s="202" t="e">
        <f>'2,計画シート(各作業ページ)'!N136</f>
        <v>#DIV/0!</v>
      </c>
      <c r="HD3" s="201">
        <f>'2,計画シート(各作業ページ)'!N137</f>
        <v>0</v>
      </c>
      <c r="HE3" s="184"/>
      <c r="HF3" s="200">
        <f>'2,計画シート(各作業ページ)'!Y134</f>
        <v>0</v>
      </c>
      <c r="HG3" s="200">
        <f>'2,計画シート(各作業ページ)'!Y135</f>
        <v>0</v>
      </c>
      <c r="HH3" s="202">
        <f>'2,計画シート(各作業ページ)'!Y136</f>
        <v>0</v>
      </c>
      <c r="HI3" s="200">
        <f>'2,計画シート(各作業ページ)'!Y137</f>
        <v>0</v>
      </c>
      <c r="HJ3" s="184"/>
      <c r="HK3" s="200">
        <f>'2,計画シート(各作業ページ)'!AD134</f>
        <v>0</v>
      </c>
      <c r="HL3" s="200">
        <f>'2,計画シート(各作業ページ)'!AD135</f>
        <v>0</v>
      </c>
      <c r="HM3" s="202">
        <f>'2,計画シート(各作業ページ)'!AD136</f>
        <v>0</v>
      </c>
      <c r="HN3" s="200">
        <f>'2,計画シート(各作業ページ)'!AD137</f>
        <v>0</v>
      </c>
      <c r="HO3" s="184" t="str">
        <f>'2,計画シート(各作業ページ)'!B154</f>
        <v>選択してください</v>
      </c>
    </row>
    <row r="6" ht="13.5">
      <c r="HD6" s="175"/>
    </row>
    <row r="7" spans="76:212" ht="13.5">
      <c r="BX7" s="163"/>
      <c r="DR7" s="163"/>
      <c r="HD7" s="175"/>
    </row>
    <row r="8" spans="77:212" ht="13.5">
      <c r="BY8" s="162"/>
      <c r="DS8" s="165"/>
      <c r="HD8" s="175"/>
    </row>
    <row r="9" spans="64:212" ht="13.5">
      <c r="BL9" s="175"/>
      <c r="BM9"/>
      <c r="BN9" s="175"/>
      <c r="BO9" s="175"/>
      <c r="BP9"/>
      <c r="BQ9" s="175"/>
      <c r="BR9"/>
      <c r="BT9" s="175"/>
      <c r="BU9"/>
      <c r="BV9" s="175"/>
      <c r="CC9" s="163"/>
      <c r="CD9" s="162"/>
      <c r="EI9" s="165"/>
      <c r="EL9" s="165"/>
      <c r="FL9" s="165"/>
      <c r="GM9" s="165"/>
      <c r="HD9" s="175"/>
    </row>
    <row r="10" spans="64:212" ht="13.5">
      <c r="BL10" s="175"/>
      <c r="BM10"/>
      <c r="BN10" s="175"/>
      <c r="BO10" s="175"/>
      <c r="BP10"/>
      <c r="BQ10" s="175"/>
      <c r="BR10"/>
      <c r="BT10" s="175"/>
      <c r="BU10"/>
      <c r="BV10" s="175"/>
      <c r="DE10" s="163"/>
      <c r="DF10" s="165"/>
      <c r="DG10" s="165"/>
      <c r="EO10" s="163"/>
      <c r="HD10" s="175"/>
    </row>
    <row r="11" spans="64:212" ht="13.5">
      <c r="BL11" s="175"/>
      <c r="BM11"/>
      <c r="BN11" s="175"/>
      <c r="BO11" s="175"/>
      <c r="BP11"/>
      <c r="BQ11" s="175"/>
      <c r="BR11"/>
      <c r="BT11" s="175"/>
      <c r="BU11"/>
      <c r="BV11" s="175"/>
      <c r="FK11" s="163"/>
      <c r="FL11" s="165"/>
      <c r="FY11" s="163"/>
      <c r="FZ11" s="165"/>
      <c r="GA11" s="165"/>
      <c r="GI11" s="165"/>
      <c r="GQ11" s="89"/>
      <c r="HB11" s="89"/>
      <c r="HC11" s="89"/>
      <c r="HD11" s="175"/>
    </row>
    <row r="12" spans="64:212" ht="13.5">
      <c r="BL12" s="175"/>
      <c r="BM12"/>
      <c r="BN12" s="175"/>
      <c r="BO12" s="175"/>
      <c r="BP12"/>
      <c r="BQ12" s="175"/>
      <c r="BR12"/>
      <c r="BS12" s="175"/>
      <c r="BT12" s="175"/>
      <c r="BU12"/>
      <c r="BV12" s="175"/>
      <c r="GS12" s="89"/>
      <c r="GT12" s="89"/>
      <c r="HD12" s="175"/>
    </row>
    <row r="13" spans="64:219" ht="13.5">
      <c r="BL13" s="175"/>
      <c r="BM13"/>
      <c r="BN13" s="175"/>
      <c r="BO13" s="175"/>
      <c r="BP13"/>
      <c r="BQ13" s="175"/>
      <c r="BR13"/>
      <c r="BS13" s="175"/>
      <c r="BT13" s="175"/>
      <c r="BU13"/>
      <c r="BV13" s="175"/>
      <c r="CC13" s="163"/>
      <c r="CD13" s="162"/>
      <c r="GS13" s="89"/>
      <c r="GT13" s="89"/>
      <c r="HD13" s="175"/>
      <c r="HF13" s="89"/>
      <c r="HG13" s="89"/>
      <c r="HH13" s="89"/>
      <c r="HI13" s="89"/>
      <c r="HJ13" s="89"/>
      <c r="HK13" s="89"/>
    </row>
    <row r="14" spans="72:219" ht="13.5">
      <c r="BT14" s="175"/>
      <c r="BU14"/>
      <c r="BV14" s="175"/>
      <c r="DM14" s="163"/>
      <c r="DN14" s="165"/>
      <c r="DO14" s="165"/>
      <c r="GS14" s="89"/>
      <c r="GT14" s="89"/>
      <c r="HD14" s="175"/>
      <c r="HF14" s="89"/>
      <c r="HG14" s="89"/>
      <c r="HH14" s="89"/>
      <c r="HI14" s="89"/>
      <c r="HJ14" s="89"/>
      <c r="HK14" s="89"/>
    </row>
    <row r="15" spans="94:219" ht="13.5">
      <c r="CP15" s="163"/>
      <c r="CQ15" s="162"/>
      <c r="FK15" s="163"/>
      <c r="FL15" s="165"/>
      <c r="FY15" s="163"/>
      <c r="FZ15" s="165"/>
      <c r="GA15" s="165"/>
      <c r="GS15" s="89"/>
      <c r="GT15" s="89"/>
      <c r="HD15" s="175"/>
      <c r="HF15" s="89"/>
      <c r="HG15" s="89"/>
      <c r="HH15" s="89"/>
      <c r="HI15" s="89"/>
      <c r="HJ15" s="89"/>
      <c r="HK15" s="89"/>
    </row>
    <row r="16" spans="122:219" ht="13.5">
      <c r="DR16" s="163"/>
      <c r="DS16" s="165"/>
      <c r="DT16" s="165"/>
      <c r="GU16" s="89"/>
      <c r="HD16" s="175"/>
      <c r="HF16" s="89"/>
      <c r="HG16" s="89"/>
      <c r="HH16" s="89"/>
      <c r="HI16" s="89"/>
      <c r="HJ16" s="89"/>
      <c r="HK16" s="89"/>
    </row>
    <row r="17" spans="167:219" ht="13.5">
      <c r="FK17" s="163"/>
      <c r="FL17" s="165"/>
      <c r="GY17" s="176"/>
      <c r="HD17" s="175"/>
      <c r="HF17" s="89"/>
      <c r="HG17" s="89"/>
      <c r="HH17" s="89"/>
      <c r="HI17" s="89"/>
      <c r="HJ17" s="89"/>
      <c r="HK17" s="89"/>
    </row>
    <row r="18" spans="214:219" ht="13.5">
      <c r="HF18" s="89"/>
      <c r="HG18" s="89"/>
      <c r="HH18" s="89"/>
      <c r="HI18" s="89"/>
      <c r="HJ18" s="89"/>
      <c r="HK18" s="89"/>
    </row>
    <row r="19" spans="214:219" ht="13.5">
      <c r="HF19" s="89"/>
      <c r="HG19" s="89"/>
      <c r="HH19" s="89"/>
      <c r="HI19" s="89"/>
      <c r="HJ19" s="89"/>
      <c r="HK19" s="89"/>
    </row>
  </sheetData>
  <sheetProtection password="CCE7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O11"/>
  <sheetViews>
    <sheetView zoomScalePageLayoutView="0" workbookViewId="0" topLeftCell="GX1">
      <selection activeCell="HF3" sqref="HF3"/>
    </sheetView>
  </sheetViews>
  <sheetFormatPr defaultColWidth="9.140625" defaultRowHeight="15"/>
  <cols>
    <col min="1" max="22" width="9.00390625" style="89" customWidth="1"/>
    <col min="23" max="23" width="9.00390625" style="176" customWidth="1"/>
    <col min="24" max="51" width="9.00390625" style="89" customWidth="1"/>
    <col min="52" max="52" width="9.00390625" style="176" customWidth="1"/>
    <col min="53" max="58" width="9.00390625" style="89" customWidth="1"/>
    <col min="59" max="59" width="9.00390625" style="176" customWidth="1"/>
    <col min="60" max="63" width="9.00390625" style="89" customWidth="1"/>
    <col min="64" max="64" width="9.00390625" style="176" customWidth="1"/>
    <col min="65" max="74" width="9.00390625" style="89" customWidth="1"/>
    <col min="75" max="75" width="9.00390625" style="164" customWidth="1"/>
    <col min="76" max="96" width="9.00390625" style="89" customWidth="1"/>
    <col min="97" max="97" width="9.00390625" style="176" customWidth="1"/>
    <col min="98" max="125" width="9.00390625" style="89" customWidth="1"/>
    <col min="126" max="126" width="9.00390625" style="176" customWidth="1"/>
    <col min="127" max="132" width="9.00390625" style="89" customWidth="1"/>
    <col min="133" max="133" width="9.00390625" style="176" customWidth="1"/>
    <col min="134" max="137" width="9.00390625" style="89" customWidth="1"/>
    <col min="138" max="138" width="9.00390625" style="176" customWidth="1"/>
    <col min="139" max="148" width="9.00390625" style="89" customWidth="1"/>
    <col min="149" max="149" width="9.00390625" style="164" customWidth="1"/>
    <col min="150" max="170" width="9.00390625" style="89" customWidth="1"/>
    <col min="171" max="171" width="9.00390625" style="176" customWidth="1"/>
    <col min="172" max="199" width="9.00390625" style="89" customWidth="1"/>
    <col min="200" max="200" width="9.00390625" style="176" customWidth="1"/>
    <col min="201" max="206" width="9.00390625" style="89" customWidth="1"/>
    <col min="207" max="207" width="9.00390625" style="176" customWidth="1"/>
    <col min="208" max="16384" width="9.00390625" style="89" customWidth="1"/>
  </cols>
  <sheetData>
    <row r="1" spans="2:3" ht="13.5">
      <c r="B1" s="125" t="s">
        <v>558</v>
      </c>
      <c r="C1" s="125"/>
    </row>
    <row r="2" spans="1:223" s="208" customFormat="1" ht="86.25" customHeight="1">
      <c r="A2" s="209" t="str">
        <f>'1,計画シート(概要ページ)'!B7</f>
        <v>ファイル保存名</v>
      </c>
      <c r="B2" s="209" t="str">
        <f>'2,計画シート(各作業ページ)'!B3</f>
        <v>作業名</v>
      </c>
      <c r="C2" s="209" t="str">
        <f>'2,計画シート(各作業ページ)'!B6</f>
        <v>作業担当職員名</v>
      </c>
      <c r="D2" s="209" t="str">
        <f>'2,計画シート(各作業ページ)'!S6</f>
        <v>作業部門（中分類）</v>
      </c>
      <c r="E2" s="209" t="str">
        <f>'2,計画シート(各作業ページ)'!B172</f>
        <v>平成26年度実績</v>
      </c>
      <c r="F2" s="209" t="str">
        <f>'2,計画シート(各作業ページ)'!B11</f>
        <v>①　年間売上</v>
      </c>
      <c r="G2" s="209" t="str">
        <f>'2,計画シート(各作業ページ)'!C12</f>
        <v>仕入・原材料費
（売上原価）</v>
      </c>
      <c r="H2" s="209" t="str">
        <f>'2,計画シート(各作業ページ)'!N10</f>
        <v>売上に占める割合</v>
      </c>
      <c r="I2" s="209" t="str">
        <f>'2,計画シート(各作業ページ)'!C14</f>
        <v>水光熱費</v>
      </c>
      <c r="J2" s="209" t="str">
        <f>H2</f>
        <v>売上に占める割合</v>
      </c>
      <c r="K2" s="209" t="str">
        <f>'2,計画シート(各作業ページ)'!C15</f>
        <v>外注費</v>
      </c>
      <c r="L2" s="209" t="str">
        <f>J2</f>
        <v>売上に占める割合</v>
      </c>
      <c r="M2" s="209" t="str">
        <f>'2,計画シート(各作業ページ)'!C16</f>
        <v>利用者法定福利費（A型のみ）</v>
      </c>
      <c r="N2" s="209" t="str">
        <f>L2</f>
        <v>売上に占める割合</v>
      </c>
      <c r="O2" s="209" t="str">
        <f>'2,計画シート(各作業ページ)'!C18</f>
        <v>就労支援事業会計に計上している人件費</v>
      </c>
      <c r="P2" s="209" t="str">
        <f>N2</f>
        <v>売上に占める割合</v>
      </c>
      <c r="Q2" s="209" t="str">
        <f>'2,計画シート(各作業ページ)'!C20</f>
        <v>減価償却費</v>
      </c>
      <c r="R2" s="209" t="str">
        <f>P2</f>
        <v>売上に占める割合</v>
      </c>
      <c r="S2" s="209" t="str">
        <f>'2,計画シート(各作業ページ)'!C21</f>
        <v>その他経費</v>
      </c>
      <c r="T2" s="209" t="str">
        <f>R2</f>
        <v>売上に占める割合</v>
      </c>
      <c r="U2" s="209" t="str">
        <f>'2,計画シート(各作業ページ)'!B22</f>
        <v>②　経費　計（経費率）</v>
      </c>
      <c r="V2" s="209" t="str">
        <f>T2</f>
        <v>売上に占める割合</v>
      </c>
      <c r="W2" s="210" t="str">
        <f>'2,計画シート(各作業ページ)'!B23</f>
        <v>③　利益（①－②）</v>
      </c>
      <c r="X2" s="209" t="str">
        <f>V2</f>
        <v>売上に占める割合</v>
      </c>
      <c r="Y2" s="209" t="str">
        <f>'2,計画シート(各作業ページ)'!R172</f>
        <v>今年度（平成27年度）目標</v>
      </c>
      <c r="Z2" s="209" t="str">
        <f>'2,計画シート(各作業ページ)'!R11</f>
        <v>①　年間売上</v>
      </c>
      <c r="AA2" s="209" t="str">
        <f>'2,計画シート(各作業ページ)'!AG10</f>
        <v>H26比</v>
      </c>
      <c r="AB2" s="209" t="str">
        <f>'2,計画シート(各作業ページ)'!S12</f>
        <v>仕入・原材料費
（売上原価）</v>
      </c>
      <c r="AC2" s="209" t="str">
        <f>X2</f>
        <v>売上に占める割合</v>
      </c>
      <c r="AD2" s="209" t="str">
        <f>AA2</f>
        <v>H26比</v>
      </c>
      <c r="AE2" s="209" t="str">
        <f>'2,計画シート(各作業ページ)'!S14</f>
        <v>水光熱費</v>
      </c>
      <c r="AF2" s="209" t="str">
        <f>AC2</f>
        <v>売上に占める割合</v>
      </c>
      <c r="AG2" s="209" t="str">
        <f>AD2</f>
        <v>H26比</v>
      </c>
      <c r="AH2" s="209" t="str">
        <f>'2,計画シート(各作業ページ)'!S15</f>
        <v>外注費</v>
      </c>
      <c r="AI2" s="209" t="str">
        <f>AF2</f>
        <v>売上に占める割合</v>
      </c>
      <c r="AJ2" s="209" t="str">
        <f>AG2</f>
        <v>H26比</v>
      </c>
      <c r="AK2" s="209" t="str">
        <f>'2,計画シート(各作業ページ)'!S16</f>
        <v>利用者法定福利費（A型のみ）</v>
      </c>
      <c r="AL2" s="209" t="str">
        <f>AI2</f>
        <v>売上に占める割合</v>
      </c>
      <c r="AM2" s="209" t="str">
        <f>AJ2</f>
        <v>H26比</v>
      </c>
      <c r="AN2" s="209" t="str">
        <f>'2,計画シート(各作業ページ)'!S18</f>
        <v>就労支援事業会計に計上している人件費</v>
      </c>
      <c r="AO2" s="209" t="str">
        <f>AL2</f>
        <v>売上に占める割合</v>
      </c>
      <c r="AP2" s="209" t="str">
        <f>AM2</f>
        <v>H26比</v>
      </c>
      <c r="AQ2" s="209" t="str">
        <f>'2,計画シート(各作業ページ)'!S20</f>
        <v>減価償却費</v>
      </c>
      <c r="AR2" s="209" t="str">
        <f>AO2</f>
        <v>売上に占める割合</v>
      </c>
      <c r="AS2" s="209" t="str">
        <f>AP2</f>
        <v>H26比</v>
      </c>
      <c r="AT2" s="209" t="str">
        <f>'2,計画シート(各作業ページ)'!S21</f>
        <v>その他経費</v>
      </c>
      <c r="AU2" s="209" t="str">
        <f>AR2</f>
        <v>売上に占める割合</v>
      </c>
      <c r="AV2" s="209" t="str">
        <f>AS2</f>
        <v>H26比</v>
      </c>
      <c r="AW2" s="209" t="str">
        <f>'2,計画シート(各作業ページ)'!R22</f>
        <v>②　経費　計（経費率）</v>
      </c>
      <c r="AX2" s="209" t="str">
        <f>AU2</f>
        <v>売上に占める割合</v>
      </c>
      <c r="AY2" s="209" t="str">
        <f>AV2</f>
        <v>H26比</v>
      </c>
      <c r="AZ2" s="210" t="str">
        <f>'2,計画シート(各作業ページ)'!R23</f>
        <v>③　利益（①－②）</v>
      </c>
      <c r="BA2" s="209" t="str">
        <f>AX2</f>
        <v>売上に占める割合</v>
      </c>
      <c r="BB2" s="209" t="str">
        <f>AY2</f>
        <v>H26比</v>
      </c>
      <c r="BC2" s="209" t="str">
        <f>'2,計画シート(各作業ページ)'!I25</f>
        <v>平成26年度</v>
      </c>
      <c r="BD2" s="209" t="str">
        <f>'2,計画シート(各作業ページ)'!C26</f>
        <v>年間売上高</v>
      </c>
      <c r="BE2" s="209" t="str">
        <f>'2,計画シート(各作業ページ)'!C27</f>
        <v>経費　計</v>
      </c>
      <c r="BF2" s="209" t="str">
        <f>'2,計画シート(各作業ページ)'!C28</f>
        <v>経費率</v>
      </c>
      <c r="BG2" s="210" t="str">
        <f>'2,計画シート(各作業ページ)'!C29</f>
        <v>利益</v>
      </c>
      <c r="BH2" s="209" t="str">
        <f>'2,計画シート(各作業ページ)'!N25</f>
        <v>平成27年度</v>
      </c>
      <c r="BI2" s="209" t="s">
        <v>551</v>
      </c>
      <c r="BJ2" s="209" t="s">
        <v>552</v>
      </c>
      <c r="BK2" s="209" t="s">
        <v>553</v>
      </c>
      <c r="BL2" s="210" t="s">
        <v>554</v>
      </c>
      <c r="BM2" s="209" t="str">
        <f>'2,計画シート(各作業ページ)'!Y25</f>
        <v>平成28年度</v>
      </c>
      <c r="BN2" s="216" t="str">
        <f>'2,計画シート(各作業ページ)'!S26</f>
        <v>目標年間売上高</v>
      </c>
      <c r="BO2" s="216" t="str">
        <f>'2,計画シート(各作業ページ)'!S27</f>
        <v>経費　計</v>
      </c>
      <c r="BP2" s="211" t="str">
        <f>'2,計画シート(各作業ページ)'!S28</f>
        <v>目標経費率</v>
      </c>
      <c r="BQ2" s="216" t="str">
        <f>'2,計画シート(各作業ページ)'!S29</f>
        <v>利益</v>
      </c>
      <c r="BR2" s="209" t="str">
        <f>'2,計画シート(各作業ページ)'!AD25</f>
        <v>平成29年度</v>
      </c>
      <c r="BS2" s="209" t="s">
        <v>556</v>
      </c>
      <c r="BT2" s="209" t="s">
        <v>552</v>
      </c>
      <c r="BU2" s="209" t="s">
        <v>557</v>
      </c>
      <c r="BV2" s="209" t="s">
        <v>554</v>
      </c>
      <c r="BW2" s="209" t="str">
        <f>'2,計画シート(各作業ページ)'!Z45</f>
        <v>の平成27年度以降の将来性</v>
      </c>
      <c r="BX2" s="209" t="s">
        <v>546</v>
      </c>
      <c r="BY2" s="209" t="s">
        <v>547</v>
      </c>
      <c r="BZ2" s="209" t="s">
        <v>548</v>
      </c>
      <c r="CA2" s="209" t="str">
        <f>'2,計画シート(各作業ページ)'!B226</f>
        <v>平成26年度実績</v>
      </c>
      <c r="CB2" s="209" t="s">
        <v>536</v>
      </c>
      <c r="CC2" s="209" t="s">
        <v>537</v>
      </c>
      <c r="CD2" s="209" t="s">
        <v>549</v>
      </c>
      <c r="CE2" s="209" t="s">
        <v>538</v>
      </c>
      <c r="CF2" s="209" t="s">
        <v>549</v>
      </c>
      <c r="CG2" s="209" t="s">
        <v>539</v>
      </c>
      <c r="CH2" s="209" t="s">
        <v>549</v>
      </c>
      <c r="CI2" s="209" t="s">
        <v>540</v>
      </c>
      <c r="CJ2" s="209" t="s">
        <v>549</v>
      </c>
      <c r="CK2" s="209" t="s">
        <v>541</v>
      </c>
      <c r="CL2" s="209" t="s">
        <v>549</v>
      </c>
      <c r="CM2" s="209" t="s">
        <v>542</v>
      </c>
      <c r="CN2" s="209" t="s">
        <v>549</v>
      </c>
      <c r="CO2" s="209" t="s">
        <v>543</v>
      </c>
      <c r="CP2" s="209" t="s">
        <v>549</v>
      </c>
      <c r="CQ2" s="209" t="s">
        <v>544</v>
      </c>
      <c r="CR2" s="209" t="s">
        <v>549</v>
      </c>
      <c r="CS2" s="210" t="s">
        <v>545</v>
      </c>
      <c r="CT2" s="209" t="s">
        <v>549</v>
      </c>
      <c r="CU2" s="209" t="str">
        <f>'2,計画シート(各作業ページ)'!R226</f>
        <v>今年度（平成27年度）目標</v>
      </c>
      <c r="CV2" s="209" t="s">
        <v>536</v>
      </c>
      <c r="CW2" s="209" t="s">
        <v>550</v>
      </c>
      <c r="CX2" s="209" t="s">
        <v>537</v>
      </c>
      <c r="CY2" s="209" t="s">
        <v>549</v>
      </c>
      <c r="CZ2" s="209" t="s">
        <v>550</v>
      </c>
      <c r="DA2" s="209" t="s">
        <v>538</v>
      </c>
      <c r="DB2" s="209" t="s">
        <v>549</v>
      </c>
      <c r="DC2" s="209" t="s">
        <v>550</v>
      </c>
      <c r="DD2" s="209" t="s">
        <v>539</v>
      </c>
      <c r="DE2" s="209" t="s">
        <v>549</v>
      </c>
      <c r="DF2" s="209" t="s">
        <v>550</v>
      </c>
      <c r="DG2" s="209" t="s">
        <v>540</v>
      </c>
      <c r="DH2" s="209" t="s">
        <v>549</v>
      </c>
      <c r="DI2" s="209" t="s">
        <v>550</v>
      </c>
      <c r="DJ2" s="209" t="s">
        <v>541</v>
      </c>
      <c r="DK2" s="209" t="s">
        <v>549</v>
      </c>
      <c r="DL2" s="209" t="s">
        <v>550</v>
      </c>
      <c r="DM2" s="209" t="s">
        <v>542</v>
      </c>
      <c r="DN2" s="209" t="s">
        <v>549</v>
      </c>
      <c r="DO2" s="209" t="s">
        <v>550</v>
      </c>
      <c r="DP2" s="209" t="s">
        <v>543</v>
      </c>
      <c r="DQ2" s="209" t="s">
        <v>549</v>
      </c>
      <c r="DR2" s="209" t="s">
        <v>550</v>
      </c>
      <c r="DS2" s="209" t="s">
        <v>544</v>
      </c>
      <c r="DT2" s="209" t="s">
        <v>549</v>
      </c>
      <c r="DU2" s="209" t="s">
        <v>550</v>
      </c>
      <c r="DV2" s="210" t="s">
        <v>545</v>
      </c>
      <c r="DW2" s="209" t="s">
        <v>549</v>
      </c>
      <c r="DX2" s="209" t="s">
        <v>550</v>
      </c>
      <c r="DY2" s="209" t="str">
        <f>'2,計画シート(各作業ページ)'!I79</f>
        <v>平成26年度</v>
      </c>
      <c r="DZ2" s="209" t="s">
        <v>551</v>
      </c>
      <c r="EA2" s="209" t="s">
        <v>552</v>
      </c>
      <c r="EB2" s="209" t="s">
        <v>553</v>
      </c>
      <c r="EC2" s="210" t="s">
        <v>554</v>
      </c>
      <c r="ED2" s="209" t="str">
        <f>'2,計画シート(各作業ページ)'!N79</f>
        <v>平成27年度</v>
      </c>
      <c r="EE2" s="209" t="s">
        <v>551</v>
      </c>
      <c r="EF2" s="209" t="s">
        <v>552</v>
      </c>
      <c r="EG2" s="209" t="s">
        <v>553</v>
      </c>
      <c r="EH2" s="210" t="s">
        <v>554</v>
      </c>
      <c r="EI2" s="209" t="str">
        <f>'2,計画シート(各作業ページ)'!Y79</f>
        <v>平成28年度</v>
      </c>
      <c r="EJ2" s="209" t="s">
        <v>551</v>
      </c>
      <c r="EK2" s="209" t="s">
        <v>552</v>
      </c>
      <c r="EL2" s="209" t="s">
        <v>553</v>
      </c>
      <c r="EM2" s="209" t="s">
        <v>554</v>
      </c>
      <c r="EN2" s="209" t="str">
        <f>'2,計画シート(各作業ページ)'!AD79</f>
        <v>平成29年度</v>
      </c>
      <c r="EO2" s="209" t="s">
        <v>551</v>
      </c>
      <c r="EP2" s="209" t="s">
        <v>552</v>
      </c>
      <c r="EQ2" s="209" t="s">
        <v>553</v>
      </c>
      <c r="ER2" s="209" t="s">
        <v>554</v>
      </c>
      <c r="ES2" s="209" t="s">
        <v>555</v>
      </c>
      <c r="ET2" s="209" t="s">
        <v>546</v>
      </c>
      <c r="EU2" s="209" t="s">
        <v>547</v>
      </c>
      <c r="EV2" s="209" t="s">
        <v>548</v>
      </c>
      <c r="EW2" s="209" t="str">
        <f>'2,計画シート(各作業ページ)'!B280</f>
        <v>平成26年度実績</v>
      </c>
      <c r="EX2" s="209" t="s">
        <v>536</v>
      </c>
      <c r="EY2" s="209" t="s">
        <v>537</v>
      </c>
      <c r="EZ2" s="209" t="s">
        <v>549</v>
      </c>
      <c r="FA2" s="209" t="s">
        <v>538</v>
      </c>
      <c r="FB2" s="209" t="s">
        <v>549</v>
      </c>
      <c r="FC2" s="209" t="s">
        <v>539</v>
      </c>
      <c r="FD2" s="209" t="s">
        <v>549</v>
      </c>
      <c r="FE2" s="209" t="s">
        <v>540</v>
      </c>
      <c r="FF2" s="209" t="s">
        <v>549</v>
      </c>
      <c r="FG2" s="209" t="s">
        <v>541</v>
      </c>
      <c r="FH2" s="209" t="s">
        <v>549</v>
      </c>
      <c r="FI2" s="209" t="s">
        <v>542</v>
      </c>
      <c r="FJ2" s="209" t="s">
        <v>549</v>
      </c>
      <c r="FK2" s="209" t="s">
        <v>543</v>
      </c>
      <c r="FL2" s="209" t="s">
        <v>549</v>
      </c>
      <c r="FM2" s="209" t="s">
        <v>544</v>
      </c>
      <c r="FN2" s="209" t="s">
        <v>549</v>
      </c>
      <c r="FO2" s="210" t="s">
        <v>545</v>
      </c>
      <c r="FP2" s="209" t="s">
        <v>549</v>
      </c>
      <c r="FQ2" s="209" t="str">
        <f>'2,計画シート(各作業ページ)'!R280</f>
        <v>今年度（平成27年度）目標</v>
      </c>
      <c r="FR2" s="209" t="s">
        <v>536</v>
      </c>
      <c r="FS2" s="209" t="s">
        <v>550</v>
      </c>
      <c r="FT2" s="209" t="s">
        <v>537</v>
      </c>
      <c r="FU2" s="209" t="s">
        <v>549</v>
      </c>
      <c r="FV2" s="209" t="s">
        <v>550</v>
      </c>
      <c r="FW2" s="209" t="s">
        <v>538</v>
      </c>
      <c r="FX2" s="209" t="s">
        <v>549</v>
      </c>
      <c r="FY2" s="209" t="s">
        <v>550</v>
      </c>
      <c r="FZ2" s="209" t="s">
        <v>539</v>
      </c>
      <c r="GA2" s="209" t="s">
        <v>549</v>
      </c>
      <c r="GB2" s="209" t="s">
        <v>550</v>
      </c>
      <c r="GC2" s="209" t="s">
        <v>540</v>
      </c>
      <c r="GD2" s="209" t="s">
        <v>549</v>
      </c>
      <c r="GE2" s="209" t="s">
        <v>550</v>
      </c>
      <c r="GF2" s="209" t="s">
        <v>541</v>
      </c>
      <c r="GG2" s="209" t="s">
        <v>549</v>
      </c>
      <c r="GH2" s="209" t="s">
        <v>550</v>
      </c>
      <c r="GI2" s="209" t="s">
        <v>542</v>
      </c>
      <c r="GJ2" s="209" t="s">
        <v>549</v>
      </c>
      <c r="GK2" s="209" t="s">
        <v>550</v>
      </c>
      <c r="GL2" s="209" t="s">
        <v>543</v>
      </c>
      <c r="GM2" s="209" t="s">
        <v>549</v>
      </c>
      <c r="GN2" s="209" t="s">
        <v>550</v>
      </c>
      <c r="GO2" s="209" t="s">
        <v>544</v>
      </c>
      <c r="GP2" s="209" t="s">
        <v>549</v>
      </c>
      <c r="GQ2" s="209" t="s">
        <v>550</v>
      </c>
      <c r="GR2" s="210" t="s">
        <v>545</v>
      </c>
      <c r="GS2" s="209" t="s">
        <v>549</v>
      </c>
      <c r="GT2" s="209" t="s">
        <v>550</v>
      </c>
      <c r="GU2" s="209" t="str">
        <f>'2,計画シート(各作業ページ)'!I79</f>
        <v>平成26年度</v>
      </c>
      <c r="GV2" s="209" t="s">
        <v>551</v>
      </c>
      <c r="GW2" s="209" t="s">
        <v>552</v>
      </c>
      <c r="GX2" s="209" t="s">
        <v>553</v>
      </c>
      <c r="GY2" s="210" t="s">
        <v>554</v>
      </c>
      <c r="GZ2" s="209" t="str">
        <f>'2,計画シート(各作業ページ)'!N79</f>
        <v>平成27年度</v>
      </c>
      <c r="HA2" s="209" t="s">
        <v>551</v>
      </c>
      <c r="HB2" s="209" t="s">
        <v>552</v>
      </c>
      <c r="HC2" s="209" t="s">
        <v>553</v>
      </c>
      <c r="HD2" s="209" t="s">
        <v>554</v>
      </c>
      <c r="HE2" s="209" t="str">
        <f>'2,計画シート(各作業ページ)'!Y79</f>
        <v>平成28年度</v>
      </c>
      <c r="HF2" s="209" t="s">
        <v>551</v>
      </c>
      <c r="HG2" s="209" t="s">
        <v>552</v>
      </c>
      <c r="HH2" s="209" t="s">
        <v>553</v>
      </c>
      <c r="HI2" s="209" t="s">
        <v>554</v>
      </c>
      <c r="HJ2" s="209" t="str">
        <f>'2,計画シート(各作業ページ)'!AD79</f>
        <v>平成29年度</v>
      </c>
      <c r="HK2" s="209" t="s">
        <v>551</v>
      </c>
      <c r="HL2" s="209" t="s">
        <v>552</v>
      </c>
      <c r="HM2" s="209" t="s">
        <v>553</v>
      </c>
      <c r="HN2" s="209" t="s">
        <v>554</v>
      </c>
      <c r="HO2" s="209" t="s">
        <v>555</v>
      </c>
    </row>
    <row r="3" spans="1:223" s="222" customFormat="1" ht="139.5" customHeight="1">
      <c r="A3" s="184" t="str">
        <f>'1,計画シート(概要ページ)'!H7</f>
        <v>選択してください</v>
      </c>
      <c r="B3" s="184">
        <f>'2,計画シート(各作業ページ)'!B166</f>
        <v>0</v>
      </c>
      <c r="C3" s="184">
        <f>'2,計画シート(各作業ページ)'!H168</f>
        <v>0</v>
      </c>
      <c r="D3" s="184" t="str">
        <f>'2,計画シート(各作業ページ)'!Z168</f>
        <v>選択してください</v>
      </c>
      <c r="E3" s="184"/>
      <c r="F3" s="200">
        <f>'2,計画シート(各作業ページ)'!H173</f>
        <v>0</v>
      </c>
      <c r="G3" s="200">
        <f>'2,計画シート(各作業ページ)'!H174</f>
        <v>0</v>
      </c>
      <c r="H3" s="202" t="e">
        <f>'2,計画シート(各作業ページ)'!N174</f>
        <v>#DIV/0!</v>
      </c>
      <c r="I3" s="200">
        <f>'2,計画シート(各作業ページ)'!H176</f>
        <v>0</v>
      </c>
      <c r="J3" s="202" t="e">
        <f>'2,計画シート(各作業ページ)'!N176</f>
        <v>#DIV/0!</v>
      </c>
      <c r="K3" s="200">
        <f>'2,計画シート(各作業ページ)'!H177</f>
        <v>0</v>
      </c>
      <c r="L3" s="202" t="e">
        <f>'2,計画シート(各作業ページ)'!N177</f>
        <v>#DIV/0!</v>
      </c>
      <c r="M3" s="200">
        <f>'2,計画シート(各作業ページ)'!H178</f>
        <v>0</v>
      </c>
      <c r="N3" s="202" t="e">
        <f>'2,計画シート(各作業ページ)'!N178</f>
        <v>#DIV/0!</v>
      </c>
      <c r="O3" s="200">
        <f>'2,計画シート(各作業ページ)'!H180</f>
        <v>0</v>
      </c>
      <c r="P3" s="202" t="e">
        <f>'2,計画シート(各作業ページ)'!N180</f>
        <v>#DIV/0!</v>
      </c>
      <c r="Q3" s="200">
        <f>'2,計画シート(各作業ページ)'!H182</f>
        <v>0</v>
      </c>
      <c r="R3" s="202" t="e">
        <f>'2,計画シート(各作業ページ)'!N182</f>
        <v>#DIV/0!</v>
      </c>
      <c r="S3" s="200">
        <f>'2,計画シート(各作業ページ)'!H183</f>
        <v>0</v>
      </c>
      <c r="T3" s="202" t="e">
        <f>'2,計画シート(各作業ページ)'!N183</f>
        <v>#DIV/0!</v>
      </c>
      <c r="U3" s="200">
        <f>'2,計画シート(各作業ページ)'!H184</f>
        <v>0</v>
      </c>
      <c r="V3" s="202" t="e">
        <f>'2,計画シート(各作業ページ)'!N184</f>
        <v>#DIV/0!</v>
      </c>
      <c r="W3" s="201">
        <f>'2,計画シート(各作業ページ)'!H185</f>
        <v>0</v>
      </c>
      <c r="X3" s="202" t="e">
        <f>'2,計画シート(各作業ページ)'!N185</f>
        <v>#DIV/0!</v>
      </c>
      <c r="Y3" s="202"/>
      <c r="Z3" s="200">
        <f>'2,計画シート(各作業ページ)'!X173</f>
        <v>0</v>
      </c>
      <c r="AA3" s="202" t="e">
        <f>'2,計画シート(各作業ページ)'!AG173</f>
        <v>#DIV/0!</v>
      </c>
      <c r="AB3" s="200">
        <f>'2,計画シート(各作業ページ)'!X174</f>
        <v>0</v>
      </c>
      <c r="AC3" s="202" t="e">
        <f>'2,計画シート(各作業ページ)'!AD174</f>
        <v>#DIV/0!</v>
      </c>
      <c r="AD3" s="202" t="e">
        <f>'2,計画シート(各作業ページ)'!AG174</f>
        <v>#DIV/0!</v>
      </c>
      <c r="AE3" s="200">
        <f>'2,計画シート(各作業ページ)'!X176</f>
        <v>0</v>
      </c>
      <c r="AF3" s="202" t="e">
        <f>'2,計画シート(各作業ページ)'!AD176</f>
        <v>#DIV/0!</v>
      </c>
      <c r="AG3" s="202" t="e">
        <f>'2,計画シート(各作業ページ)'!AG176</f>
        <v>#DIV/0!</v>
      </c>
      <c r="AH3" s="200">
        <f>'2,計画シート(各作業ページ)'!X177</f>
        <v>0</v>
      </c>
      <c r="AI3" s="202" t="e">
        <f>'2,計画シート(各作業ページ)'!AD177</f>
        <v>#DIV/0!</v>
      </c>
      <c r="AJ3" s="202" t="e">
        <f>'2,計画シート(各作業ページ)'!AG177</f>
        <v>#DIV/0!</v>
      </c>
      <c r="AK3" s="200">
        <f>'2,計画シート(各作業ページ)'!X178</f>
        <v>0</v>
      </c>
      <c r="AL3" s="202" t="e">
        <f>'2,計画シート(各作業ページ)'!AD178</f>
        <v>#DIV/0!</v>
      </c>
      <c r="AM3" s="202" t="e">
        <f>'2,計画シート(各作業ページ)'!AG178</f>
        <v>#DIV/0!</v>
      </c>
      <c r="AN3" s="200">
        <f>'2,計画シート(各作業ページ)'!X180</f>
        <v>0</v>
      </c>
      <c r="AO3" s="202" t="e">
        <f>'2,計画シート(各作業ページ)'!AD180</f>
        <v>#DIV/0!</v>
      </c>
      <c r="AP3" s="202" t="e">
        <f>'2,計画シート(各作業ページ)'!AG180</f>
        <v>#DIV/0!</v>
      </c>
      <c r="AQ3" s="200">
        <f>'2,計画シート(各作業ページ)'!X182</f>
        <v>0</v>
      </c>
      <c r="AR3" s="202" t="e">
        <f>'2,計画シート(各作業ページ)'!AD182</f>
        <v>#DIV/0!</v>
      </c>
      <c r="AS3" s="202" t="e">
        <f>'2,計画シート(各作業ページ)'!AG182</f>
        <v>#DIV/0!</v>
      </c>
      <c r="AT3" s="200">
        <f>'2,計画シート(各作業ページ)'!X183</f>
        <v>0</v>
      </c>
      <c r="AU3" s="202" t="e">
        <f>'2,計画シート(各作業ページ)'!AD183</f>
        <v>#DIV/0!</v>
      </c>
      <c r="AV3" s="202" t="e">
        <f>'2,計画シート(各作業ページ)'!AG183</f>
        <v>#DIV/0!</v>
      </c>
      <c r="AW3" s="200">
        <f>'2,計画シート(各作業ページ)'!X184</f>
        <v>0</v>
      </c>
      <c r="AX3" s="202" t="e">
        <f>'2,計画シート(各作業ページ)'!AD184</f>
        <v>#DIV/0!</v>
      </c>
      <c r="AY3" s="202" t="e">
        <f>'2,計画シート(各作業ページ)'!AG184</f>
        <v>#DIV/0!</v>
      </c>
      <c r="AZ3" s="201">
        <f>'2,計画シート(各作業ページ)'!X185</f>
        <v>0</v>
      </c>
      <c r="BA3" s="202" t="e">
        <f>'2,計画シート(各作業ページ)'!AD185</f>
        <v>#DIV/0!</v>
      </c>
      <c r="BB3" s="202" t="e">
        <f>'2,計画シート(各作業ページ)'!AG185</f>
        <v>#DIV/0!</v>
      </c>
      <c r="BC3" s="184"/>
      <c r="BD3" s="200">
        <f>'2,計画シート(各作業ページ)'!I188</f>
        <v>0</v>
      </c>
      <c r="BE3" s="200">
        <f>'2,計画シート(各作業ページ)'!I189</f>
        <v>0</v>
      </c>
      <c r="BF3" s="202" t="e">
        <f>'2,計画シート(各作業ページ)'!I190</f>
        <v>#DIV/0!</v>
      </c>
      <c r="BG3" s="201">
        <f>'2,計画シート(各作業ページ)'!I191</f>
        <v>0</v>
      </c>
      <c r="BH3" s="184"/>
      <c r="BI3" s="200">
        <f>'2,計画シート(各作業ページ)'!N188</f>
        <v>0</v>
      </c>
      <c r="BJ3" s="200">
        <f>'2,計画シート(各作業ページ)'!N189</f>
        <v>0</v>
      </c>
      <c r="BK3" s="202" t="e">
        <f>'2,計画シート(各作業ページ)'!N190</f>
        <v>#DIV/0!</v>
      </c>
      <c r="BL3" s="201">
        <f>'2,計画シート(各作業ページ)'!N191</f>
        <v>0</v>
      </c>
      <c r="BM3" s="221"/>
      <c r="BN3" s="200">
        <f>'2,計画シート(各作業ページ)'!Y188</f>
        <v>0</v>
      </c>
      <c r="BO3" s="200">
        <f>'2,計画シート(各作業ページ)'!Y189</f>
        <v>0</v>
      </c>
      <c r="BP3" s="202">
        <f>'2,計画シート(各作業ページ)'!Y190</f>
        <v>0</v>
      </c>
      <c r="BQ3" s="200">
        <f>'2,計画シート(各作業ページ)'!Y191</f>
        <v>0</v>
      </c>
      <c r="BR3" s="184"/>
      <c r="BS3" s="200">
        <f>'2,計画シート(各作業ページ)'!AD188</f>
        <v>0</v>
      </c>
      <c r="BT3" s="200">
        <f>'2,計画シート(各作業ページ)'!AD189</f>
        <v>0</v>
      </c>
      <c r="BU3" s="202">
        <f>'2,計画シート(各作業ページ)'!AD190</f>
        <v>0</v>
      </c>
      <c r="BV3" s="200">
        <f>'2,計画シート(各作業ページ)'!AD191</f>
        <v>0</v>
      </c>
      <c r="BW3" s="221" t="str">
        <f>'2,計画シート(各作業ページ)'!B208</f>
        <v>選択してください</v>
      </c>
      <c r="BX3" s="184">
        <f>'2,計画シート(各作業ページ)'!B220</f>
        <v>0</v>
      </c>
      <c r="BY3" s="184">
        <f>'2,計画シート(各作業ページ)'!H222</f>
        <v>0</v>
      </c>
      <c r="BZ3" s="184" t="str">
        <f>'2,計画シート(各作業ページ)'!Z222</f>
        <v>選択してください</v>
      </c>
      <c r="CA3" s="184"/>
      <c r="CB3" s="200">
        <f>'2,計画シート(各作業ページ)'!H227</f>
        <v>0</v>
      </c>
      <c r="CC3" s="200">
        <f>'2,計画シート(各作業ページ)'!H228</f>
        <v>0</v>
      </c>
      <c r="CD3" s="202" t="e">
        <f>'2,計画シート(各作業ページ)'!N228</f>
        <v>#DIV/0!</v>
      </c>
      <c r="CE3" s="200">
        <f>'2,計画シート(各作業ページ)'!H230</f>
        <v>0</v>
      </c>
      <c r="CF3" s="202" t="e">
        <f>'2,計画シート(各作業ページ)'!N230</f>
        <v>#DIV/0!</v>
      </c>
      <c r="CG3" s="200">
        <f>'2,計画シート(各作業ページ)'!H231</f>
        <v>0</v>
      </c>
      <c r="CH3" s="202" t="e">
        <f>'2,計画シート(各作業ページ)'!N231</f>
        <v>#DIV/0!</v>
      </c>
      <c r="CI3" s="200">
        <f>'2,計画シート(各作業ページ)'!H232</f>
        <v>0</v>
      </c>
      <c r="CJ3" s="202" t="e">
        <f>'2,計画シート(各作業ページ)'!N232</f>
        <v>#DIV/0!</v>
      </c>
      <c r="CK3" s="200">
        <f>'2,計画シート(各作業ページ)'!H234</f>
        <v>0</v>
      </c>
      <c r="CL3" s="202" t="e">
        <f>'2,計画シート(各作業ページ)'!N234</f>
        <v>#DIV/0!</v>
      </c>
      <c r="CM3" s="200">
        <f>'2,計画シート(各作業ページ)'!H236</f>
        <v>0</v>
      </c>
      <c r="CN3" s="202" t="e">
        <f>'2,計画シート(各作業ページ)'!N236</f>
        <v>#DIV/0!</v>
      </c>
      <c r="CO3" s="200">
        <f>'2,計画シート(各作業ページ)'!H237</f>
        <v>0</v>
      </c>
      <c r="CP3" s="202" t="e">
        <f>'2,計画シート(各作業ページ)'!N237</f>
        <v>#DIV/0!</v>
      </c>
      <c r="CQ3" s="200">
        <f>'2,計画シート(各作業ページ)'!H238</f>
        <v>0</v>
      </c>
      <c r="CR3" s="202" t="e">
        <f>'2,計画シート(各作業ページ)'!N238</f>
        <v>#DIV/0!</v>
      </c>
      <c r="CS3" s="201">
        <f>'2,計画シート(各作業ページ)'!H239</f>
        <v>0</v>
      </c>
      <c r="CT3" s="202" t="e">
        <f>'2,計画シート(各作業ページ)'!N239</f>
        <v>#DIV/0!</v>
      </c>
      <c r="CU3" s="202"/>
      <c r="CV3" s="200">
        <f>'2,計画シート(各作業ページ)'!X227</f>
        <v>0</v>
      </c>
      <c r="CW3" s="202" t="e">
        <f>'2,計画シート(各作業ページ)'!AG227</f>
        <v>#DIV/0!</v>
      </c>
      <c r="CX3" s="200">
        <f>'2,計画シート(各作業ページ)'!X228</f>
        <v>0</v>
      </c>
      <c r="CY3" s="202" t="e">
        <f>'2,計画シート(各作業ページ)'!AD228</f>
        <v>#DIV/0!</v>
      </c>
      <c r="CZ3" s="202" t="e">
        <f>'2,計画シート(各作業ページ)'!AG228</f>
        <v>#DIV/0!</v>
      </c>
      <c r="DA3" s="200">
        <f>'2,計画シート(各作業ページ)'!X230</f>
        <v>0</v>
      </c>
      <c r="DB3" s="202" t="e">
        <f>'2,計画シート(各作業ページ)'!AD230</f>
        <v>#DIV/0!</v>
      </c>
      <c r="DC3" s="202" t="e">
        <f>'2,計画シート(各作業ページ)'!AG230</f>
        <v>#DIV/0!</v>
      </c>
      <c r="DD3" s="200">
        <f>'2,計画シート(各作業ページ)'!X231</f>
        <v>0</v>
      </c>
      <c r="DE3" s="202" t="e">
        <f>'2,計画シート(各作業ページ)'!AD231</f>
        <v>#DIV/0!</v>
      </c>
      <c r="DF3" s="202" t="e">
        <f>'2,計画シート(各作業ページ)'!AG231</f>
        <v>#DIV/0!</v>
      </c>
      <c r="DG3" s="200">
        <f>'2,計画シート(各作業ページ)'!X232</f>
        <v>0</v>
      </c>
      <c r="DH3" s="202" t="e">
        <f>'2,計画シート(各作業ページ)'!AD232</f>
        <v>#DIV/0!</v>
      </c>
      <c r="DI3" s="202" t="e">
        <f>'2,計画シート(各作業ページ)'!AG232</f>
        <v>#DIV/0!</v>
      </c>
      <c r="DJ3" s="200">
        <f>'2,計画シート(各作業ページ)'!X234</f>
        <v>0</v>
      </c>
      <c r="DK3" s="202" t="e">
        <f>'2,計画シート(各作業ページ)'!AD234</f>
        <v>#DIV/0!</v>
      </c>
      <c r="DL3" s="202" t="e">
        <f>'2,計画シート(各作業ページ)'!AG234</f>
        <v>#DIV/0!</v>
      </c>
      <c r="DM3" s="200">
        <f>'2,計画シート(各作業ページ)'!X236</f>
        <v>0</v>
      </c>
      <c r="DN3" s="202" t="e">
        <f>'2,計画シート(各作業ページ)'!AD236</f>
        <v>#DIV/0!</v>
      </c>
      <c r="DO3" s="202" t="e">
        <f>'2,計画シート(各作業ページ)'!AG236</f>
        <v>#DIV/0!</v>
      </c>
      <c r="DP3" s="200">
        <f>'2,計画シート(各作業ページ)'!X237</f>
        <v>0</v>
      </c>
      <c r="DQ3" s="202" t="e">
        <f>'2,計画シート(各作業ページ)'!AD237</f>
        <v>#DIV/0!</v>
      </c>
      <c r="DR3" s="202" t="e">
        <f>'2,計画シート(各作業ページ)'!AG237</f>
        <v>#DIV/0!</v>
      </c>
      <c r="DS3" s="200">
        <f>'2,計画シート(各作業ページ)'!X238</f>
        <v>0</v>
      </c>
      <c r="DT3" s="202" t="e">
        <f>'2,計画シート(各作業ページ)'!AD238</f>
        <v>#DIV/0!</v>
      </c>
      <c r="DU3" s="202" t="e">
        <f>'2,計画シート(各作業ページ)'!AG238</f>
        <v>#DIV/0!</v>
      </c>
      <c r="DV3" s="201">
        <f>'2,計画シート(各作業ページ)'!X239</f>
        <v>0</v>
      </c>
      <c r="DW3" s="202" t="e">
        <f>'2,計画シート(各作業ページ)'!AD239</f>
        <v>#DIV/0!</v>
      </c>
      <c r="DX3" s="202" t="e">
        <f>'2,計画シート(各作業ページ)'!AG239</f>
        <v>#DIV/0!</v>
      </c>
      <c r="DY3" s="200"/>
      <c r="DZ3" s="200">
        <f>'2,計画シート(各作業ページ)'!I242</f>
        <v>0</v>
      </c>
      <c r="EA3" s="200">
        <f>'2,計画シート(各作業ページ)'!I243</f>
        <v>0</v>
      </c>
      <c r="EB3" s="202" t="e">
        <f>'2,計画シート(各作業ページ)'!I244</f>
        <v>#DIV/0!</v>
      </c>
      <c r="EC3" s="201">
        <f>'2,計画シート(各作業ページ)'!I245</f>
        <v>0</v>
      </c>
      <c r="ED3" s="184"/>
      <c r="EE3" s="200">
        <f>'2,計画シート(各作業ページ)'!N242</f>
        <v>0</v>
      </c>
      <c r="EF3" s="200">
        <f>'2,計画シート(各作業ページ)'!N243</f>
        <v>0</v>
      </c>
      <c r="EG3" s="202" t="e">
        <f>'2,計画シート(各作業ページ)'!N244</f>
        <v>#DIV/0!</v>
      </c>
      <c r="EH3" s="201">
        <f>'2,計画シート(各作業ページ)'!N245</f>
        <v>0</v>
      </c>
      <c r="EI3" s="221"/>
      <c r="EJ3" s="200">
        <f>'2,計画シート(各作業ページ)'!Y242</f>
        <v>0</v>
      </c>
      <c r="EK3" s="200">
        <f>'2,計画シート(各作業ページ)'!Y243</f>
        <v>0</v>
      </c>
      <c r="EL3" s="202">
        <f>'2,計画シート(各作業ページ)'!Y244</f>
        <v>0</v>
      </c>
      <c r="EM3" s="200">
        <f>'2,計画シート(各作業ページ)'!Y245</f>
        <v>0</v>
      </c>
      <c r="EN3" s="184"/>
      <c r="EO3" s="200">
        <f>'2,計画シート(各作業ページ)'!AD242</f>
        <v>0</v>
      </c>
      <c r="EP3" s="200">
        <f>'2,計画シート(各作業ページ)'!AD243</f>
        <v>0</v>
      </c>
      <c r="EQ3" s="202">
        <f>'2,計画シート(各作業ページ)'!AD244</f>
        <v>0</v>
      </c>
      <c r="ER3" s="200">
        <f>'2,計画シート(各作業ページ)'!AD245</f>
        <v>0</v>
      </c>
      <c r="ES3" s="221" t="str">
        <f>'2,計画シート(各作業ページ)'!B262</f>
        <v>選択してください</v>
      </c>
      <c r="ET3" s="184">
        <f>'2,計画シート(各作業ページ)'!B274</f>
        <v>0</v>
      </c>
      <c r="EU3" s="184">
        <f>'2,計画シート(各作業ページ)'!H276</f>
        <v>0</v>
      </c>
      <c r="EV3" s="184" t="str">
        <f>'2,計画シート(各作業ページ)'!Z276</f>
        <v>選択してください</v>
      </c>
      <c r="EW3" s="184"/>
      <c r="EX3" s="200">
        <f>'2,計画シート(各作業ページ)'!H281</f>
        <v>0</v>
      </c>
      <c r="EY3" s="200">
        <f>'2,計画シート(各作業ページ)'!H282</f>
        <v>0</v>
      </c>
      <c r="EZ3" s="202" t="e">
        <f>'2,計画シート(各作業ページ)'!N282</f>
        <v>#DIV/0!</v>
      </c>
      <c r="FA3" s="200">
        <f>'2,計画シート(各作業ページ)'!H284</f>
        <v>0</v>
      </c>
      <c r="FB3" s="202" t="e">
        <f>'2,計画シート(各作業ページ)'!N284</f>
        <v>#DIV/0!</v>
      </c>
      <c r="FC3" s="200">
        <f>'2,計画シート(各作業ページ)'!H285</f>
        <v>0</v>
      </c>
      <c r="FD3" s="202" t="e">
        <f>'2,計画シート(各作業ページ)'!N285</f>
        <v>#DIV/0!</v>
      </c>
      <c r="FE3" s="200">
        <f>'2,計画シート(各作業ページ)'!H286</f>
        <v>0</v>
      </c>
      <c r="FF3" s="202" t="e">
        <f>'2,計画シート(各作業ページ)'!N286</f>
        <v>#DIV/0!</v>
      </c>
      <c r="FG3" s="200">
        <f>'2,計画シート(各作業ページ)'!H288</f>
        <v>0</v>
      </c>
      <c r="FH3" s="202" t="e">
        <f>'2,計画シート(各作業ページ)'!N288</f>
        <v>#DIV/0!</v>
      </c>
      <c r="FI3" s="200">
        <f>'2,計画シート(各作業ページ)'!H290</f>
        <v>0</v>
      </c>
      <c r="FJ3" s="202" t="e">
        <f>'2,計画シート(各作業ページ)'!N290</f>
        <v>#DIV/0!</v>
      </c>
      <c r="FK3" s="200">
        <f>'2,計画シート(各作業ページ)'!H291</f>
        <v>0</v>
      </c>
      <c r="FL3" s="202" t="e">
        <f>'2,計画シート(各作業ページ)'!N291</f>
        <v>#DIV/0!</v>
      </c>
      <c r="FM3" s="200">
        <f>'2,計画シート(各作業ページ)'!H292</f>
        <v>0</v>
      </c>
      <c r="FN3" s="202" t="e">
        <f>'2,計画シート(各作業ページ)'!N292</f>
        <v>#DIV/0!</v>
      </c>
      <c r="FO3" s="201">
        <f>'2,計画シート(各作業ページ)'!H293</f>
        <v>0</v>
      </c>
      <c r="FP3" s="202" t="e">
        <f>'2,計画シート(各作業ページ)'!N293</f>
        <v>#DIV/0!</v>
      </c>
      <c r="FQ3" s="202"/>
      <c r="FR3" s="200">
        <f>'2,計画シート(各作業ページ)'!X281</f>
        <v>0</v>
      </c>
      <c r="FS3" s="202" t="e">
        <f>'2,計画シート(各作業ページ)'!AG281</f>
        <v>#DIV/0!</v>
      </c>
      <c r="FT3" s="200">
        <f>'2,計画シート(各作業ページ)'!X282</f>
        <v>0</v>
      </c>
      <c r="FU3" s="202" t="e">
        <f>'2,計画シート(各作業ページ)'!AD282</f>
        <v>#DIV/0!</v>
      </c>
      <c r="FV3" s="202" t="e">
        <f>'2,計画シート(各作業ページ)'!AG282</f>
        <v>#DIV/0!</v>
      </c>
      <c r="FW3" s="200">
        <f>'2,計画シート(各作業ページ)'!X284</f>
        <v>0</v>
      </c>
      <c r="FX3" s="202" t="e">
        <f>'2,計画シート(各作業ページ)'!AD284</f>
        <v>#DIV/0!</v>
      </c>
      <c r="FY3" s="202" t="e">
        <f>'2,計画シート(各作業ページ)'!AG284</f>
        <v>#DIV/0!</v>
      </c>
      <c r="FZ3" s="200">
        <f>'2,計画シート(各作業ページ)'!X285</f>
        <v>0</v>
      </c>
      <c r="GA3" s="202" t="e">
        <f>'2,計画シート(各作業ページ)'!AD285</f>
        <v>#DIV/0!</v>
      </c>
      <c r="GB3" s="202" t="e">
        <f>'2,計画シート(各作業ページ)'!AG285</f>
        <v>#DIV/0!</v>
      </c>
      <c r="GC3" s="200">
        <f>'2,計画シート(各作業ページ)'!X286</f>
        <v>0</v>
      </c>
      <c r="GD3" s="202" t="e">
        <f>'2,計画シート(各作業ページ)'!AD286</f>
        <v>#DIV/0!</v>
      </c>
      <c r="GE3" s="202" t="e">
        <f>'2,計画シート(各作業ページ)'!AG286</f>
        <v>#DIV/0!</v>
      </c>
      <c r="GF3" s="200">
        <f>'2,計画シート(各作業ページ)'!X288</f>
        <v>0</v>
      </c>
      <c r="GG3" s="202" t="e">
        <f>'2,計画シート(各作業ページ)'!AD288</f>
        <v>#DIV/0!</v>
      </c>
      <c r="GH3" s="202" t="e">
        <f>'2,計画シート(各作業ページ)'!AG288</f>
        <v>#DIV/0!</v>
      </c>
      <c r="GI3" s="200">
        <f>'2,計画シート(各作業ページ)'!X290</f>
        <v>0</v>
      </c>
      <c r="GJ3" s="202" t="e">
        <f>'2,計画シート(各作業ページ)'!AD290</f>
        <v>#DIV/0!</v>
      </c>
      <c r="GK3" s="202" t="e">
        <f>'2,計画シート(各作業ページ)'!AG290</f>
        <v>#DIV/0!</v>
      </c>
      <c r="GL3" s="200">
        <f>'2,計画シート(各作業ページ)'!X291</f>
        <v>0</v>
      </c>
      <c r="GM3" s="202" t="e">
        <f>'2,計画シート(各作業ページ)'!AD291</f>
        <v>#DIV/0!</v>
      </c>
      <c r="GN3" s="202" t="e">
        <f>'2,計画シート(各作業ページ)'!AG291</f>
        <v>#DIV/0!</v>
      </c>
      <c r="GO3" s="200">
        <f>'2,計画シート(各作業ページ)'!X292</f>
        <v>0</v>
      </c>
      <c r="GP3" s="202" t="e">
        <f>'2,計画シート(各作業ページ)'!AD292</f>
        <v>#DIV/0!</v>
      </c>
      <c r="GQ3" s="202" t="e">
        <f>'2,計画シート(各作業ページ)'!AG292</f>
        <v>#DIV/0!</v>
      </c>
      <c r="GR3" s="201">
        <f>'2,計画シート(各作業ページ)'!X293</f>
        <v>0</v>
      </c>
      <c r="GS3" s="202" t="e">
        <f>'2,計画シート(各作業ページ)'!AD293</f>
        <v>#DIV/0!</v>
      </c>
      <c r="GT3" s="202" t="e">
        <f>'2,計画シート(各作業ページ)'!AG293</f>
        <v>#DIV/0!</v>
      </c>
      <c r="GU3" s="200"/>
      <c r="GV3" s="200">
        <f>'2,計画シート(各作業ページ)'!I296</f>
        <v>0</v>
      </c>
      <c r="GW3" s="200">
        <f>'2,計画シート(各作業ページ)'!I297</f>
        <v>0</v>
      </c>
      <c r="GX3" s="202" t="e">
        <f>'2,計画シート(各作業ページ)'!I298</f>
        <v>#DIV/0!</v>
      </c>
      <c r="GY3" s="201">
        <f>'2,計画シート(各作業ページ)'!I299</f>
        <v>0</v>
      </c>
      <c r="GZ3" s="184"/>
      <c r="HA3" s="200">
        <f>'2,計画シート(各作業ページ)'!N296</f>
        <v>0</v>
      </c>
      <c r="HB3" s="200">
        <f>'2,計画シート(各作業ページ)'!N297</f>
        <v>0</v>
      </c>
      <c r="HC3" s="202" t="e">
        <f>'2,計画シート(各作業ページ)'!N298</f>
        <v>#DIV/0!</v>
      </c>
      <c r="HD3" s="200">
        <f>'2,計画シート(各作業ページ)'!N299</f>
        <v>0</v>
      </c>
      <c r="HE3" s="221"/>
      <c r="HF3" s="200">
        <f>'2,計画シート(各作業ページ)'!Y296</f>
        <v>0</v>
      </c>
      <c r="HG3" s="200">
        <f>'2,計画シート(各作業ページ)'!Y297</f>
        <v>0</v>
      </c>
      <c r="HH3" s="202">
        <f>'2,計画シート(各作業ページ)'!Y298</f>
        <v>0</v>
      </c>
      <c r="HI3" s="200">
        <f>'2,計画シート(各作業ページ)'!Y299</f>
        <v>0</v>
      </c>
      <c r="HJ3" s="184"/>
      <c r="HK3" s="200">
        <f>'2,計画シート(各作業ページ)'!AD296</f>
        <v>0</v>
      </c>
      <c r="HL3" s="200">
        <f>'2,計画シート(各作業ページ)'!AD297</f>
        <v>0</v>
      </c>
      <c r="HM3" s="202">
        <f>'2,計画シート(各作業ページ)'!AD298</f>
        <v>0</v>
      </c>
      <c r="HN3" s="200">
        <f>'2,計画シート(各作業ページ)'!AD299</f>
        <v>0</v>
      </c>
      <c r="HO3" s="221" t="str">
        <f>'2,計画シート(各作業ページ)'!B316</f>
        <v>選択してください</v>
      </c>
    </row>
    <row r="5" ht="13.5">
      <c r="CY5" s="167"/>
    </row>
    <row r="6" spans="104:156" ht="13.5">
      <c r="CZ6" s="166"/>
      <c r="EZ6" s="167"/>
    </row>
    <row r="7" spans="157:177" ht="13.5">
      <c r="FA7" s="166"/>
      <c r="FU7" s="166"/>
    </row>
    <row r="8" spans="109:137" ht="13.5">
      <c r="DE8" s="167"/>
      <c r="DF8" s="166"/>
      <c r="EG8" s="166"/>
    </row>
    <row r="11" ht="13.5">
      <c r="FL11" s="167"/>
    </row>
  </sheetData>
  <sheetProtection password="CCE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2015-06-26T08:07:53Z</cp:lastPrinted>
  <dcterms:created xsi:type="dcterms:W3CDTF">2015-05-21T04:45:49Z</dcterms:created>
  <dcterms:modified xsi:type="dcterms:W3CDTF">2015-08-11T09:35:28Z</dcterms:modified>
  <cp:category/>
  <cp:version/>
  <cp:contentType/>
  <cp:contentStatus/>
</cp:coreProperties>
</file>