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0320" windowHeight="6630" tabRatio="837" activeTab="5"/>
  </bookViews>
  <sheets>
    <sheet name="平均工賃（月額）" sheetId="1" r:id="rId1"/>
    <sheet name="平均工賃（時間額）" sheetId="2" r:id="rId2"/>
    <sheet name="施設数" sheetId="3" r:id="rId3"/>
    <sheet name="就労Ａ型（雇用型）" sheetId="4" r:id="rId4"/>
    <sheet name="就労Ａ型（非雇用型）" sheetId="5" r:id="rId5"/>
    <sheet name="就労B型" sheetId="6" r:id="rId6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3" hidden="1">'就労Ａ型（雇用型）'!$A$1:$L$708</definedName>
    <definedName name="_xlnm._FilterDatabase" localSheetId="4" hidden="1">'就労Ａ型（非雇用型）'!$A$1:$L$708</definedName>
    <definedName name="_xlnm._FilterDatabase" localSheetId="5" hidden="1">'就労B型'!$A$1:$L$897</definedName>
    <definedName name="_xlnm.Print_Area" localSheetId="3">'就労Ａ型（雇用型）'!$B$1:$W$52</definedName>
    <definedName name="_xlnm.Print_Area" localSheetId="4">'就労Ａ型（非雇用型）'!$B$1:$W$52</definedName>
    <definedName name="_xlnm.Print_Area" localSheetId="5">'就労B型'!$A$1:$W$241</definedName>
    <definedName name="_xlnm.Print_Titles" localSheetId="3">'就労Ａ型（雇用型）'!$B:$D,'就労Ａ型（雇用型）'!$1:$4</definedName>
    <definedName name="_xlnm.Print_Titles" localSheetId="4">'就労Ａ型（非雇用型）'!$B:$D,'就労Ａ型（非雇用型）'!$1:$4</definedName>
    <definedName name="_xlnm.Print_Titles" localSheetId="5">'就労B型'!$B:$D,'就労B型'!$1:$4</definedName>
  </definedNames>
  <calcPr fullCalcOnLoad="1"/>
</workbook>
</file>

<file path=xl/sharedStrings.xml><?xml version="1.0" encoding="utf-8"?>
<sst xmlns="http://schemas.openxmlformats.org/spreadsheetml/2006/main" count="765" uniqueCount="296">
  <si>
    <t>対象者延人数</t>
  </si>
  <si>
    <t>廃止</t>
  </si>
  <si>
    <t>定員</t>
  </si>
  <si>
    <t>都道府県名</t>
  </si>
  <si>
    <t>都道府県</t>
  </si>
  <si>
    <t>工賃平均額</t>
  </si>
  <si>
    <t>工賃支払総額</t>
  </si>
  <si>
    <t>新設</t>
  </si>
  <si>
    <t>就労継続
支援Ａ型</t>
  </si>
  <si>
    <t>就労継続
支援Ｂ型</t>
  </si>
  <si>
    <t>報告
施設数</t>
  </si>
  <si>
    <t>調査対象施設数</t>
  </si>
  <si>
    <t>回収状況</t>
  </si>
  <si>
    <t>回収率</t>
  </si>
  <si>
    <t>施設数</t>
  </si>
  <si>
    <t>全施設</t>
  </si>
  <si>
    <t>時間額</t>
  </si>
  <si>
    <t>月額</t>
  </si>
  <si>
    <t>事業所名</t>
  </si>
  <si>
    <t>備考</t>
  </si>
  <si>
    <t>平成25年度</t>
  </si>
  <si>
    <t>千葉県</t>
  </si>
  <si>
    <t>千葉市
はつらつ道場</t>
  </si>
  <si>
    <t>日本園芸療法士協会関東支部</t>
  </si>
  <si>
    <t>ＰＡＬ稲毛</t>
  </si>
  <si>
    <t>セットアップ</t>
  </si>
  <si>
    <t>ワークアイ・ジョブサポート</t>
  </si>
  <si>
    <t>ハッピーウェーイ</t>
  </si>
  <si>
    <t>アースプロテクト</t>
  </si>
  <si>
    <t>サークル</t>
  </si>
  <si>
    <t>リーブカンパニー</t>
  </si>
  <si>
    <t>かるのこ事業所</t>
  </si>
  <si>
    <t>EOSファーム船橋</t>
  </si>
  <si>
    <t>ハッピーアベニュー</t>
  </si>
  <si>
    <t>ハッピーストリート</t>
  </si>
  <si>
    <t>ビーアンビシャス</t>
  </si>
  <si>
    <t>ぽぴあ仕事センターライズ</t>
  </si>
  <si>
    <t>タオ工房</t>
  </si>
  <si>
    <t>就労継続支援A型事業所　栗源協働支援センター</t>
  </si>
  <si>
    <t>きのこ栽培農園</t>
  </si>
  <si>
    <t>ユアポート</t>
  </si>
  <si>
    <t>株式会社CBS</t>
  </si>
  <si>
    <t>さつき台の家</t>
  </si>
  <si>
    <t>ユーカリワークス</t>
  </si>
  <si>
    <t>松里福祉作業所</t>
  </si>
  <si>
    <t>いぶき</t>
  </si>
  <si>
    <t>障害者の働く場　もえぎ</t>
  </si>
  <si>
    <t>ひまわり工房</t>
  </si>
  <si>
    <t>東金市福祉作業所</t>
  </si>
  <si>
    <t>TUBU　PLAN</t>
  </si>
  <si>
    <t>南部よもぎの園指定管理者社会福祉法人千手会</t>
  </si>
  <si>
    <t>あかね園</t>
  </si>
  <si>
    <t>ビック・ハート</t>
  </si>
  <si>
    <t>メンタルステーション　オーノ</t>
  </si>
  <si>
    <t>第１レンコンの家</t>
  </si>
  <si>
    <t>ワークショップしらさと</t>
  </si>
  <si>
    <t>よつば就労センター　よつば工房</t>
  </si>
  <si>
    <t>野田市心身障害者福祉作業所</t>
  </si>
  <si>
    <t>サンワークL事業所</t>
  </si>
  <si>
    <t>千葉市
あけぼの園</t>
  </si>
  <si>
    <t>就労サポートリーブ</t>
  </si>
  <si>
    <t>はっぴぃマウス</t>
  </si>
  <si>
    <t>あきもとふぁーまーず</t>
  </si>
  <si>
    <t>アーアンドデイだいえい</t>
  </si>
  <si>
    <t>ほっとハートプラス</t>
  </si>
  <si>
    <t>ワイズホーム</t>
  </si>
  <si>
    <t>コスモス</t>
  </si>
  <si>
    <t>いんば学舎・オソロク倶楽部</t>
  </si>
  <si>
    <t>就職するなら明朗塾</t>
  </si>
  <si>
    <t>中里ワークホーム</t>
  </si>
  <si>
    <t>桜が丘晴山苑</t>
  </si>
  <si>
    <t>セルプ・しんゆう</t>
  </si>
  <si>
    <t>青い鳥</t>
  </si>
  <si>
    <t>シーモック</t>
  </si>
  <si>
    <t>カレンズ</t>
  </si>
  <si>
    <t>ふる里学舎きせつ館</t>
  </si>
  <si>
    <t>ワーカーズハウスぐらす</t>
  </si>
  <si>
    <t>山武市成東福祉作業所</t>
  </si>
  <si>
    <t>ワークアイ・船橋</t>
  </si>
  <si>
    <t>カメリアハウス</t>
  </si>
  <si>
    <t>茂原市心身障害者福祉作業所</t>
  </si>
  <si>
    <t>ぴあ　ふぁくとり</t>
  </si>
  <si>
    <t>佐倉市よもぎの園指定管理者社会福祉法人愛光</t>
  </si>
  <si>
    <t>タオ</t>
  </si>
  <si>
    <t>かりん</t>
  </si>
  <si>
    <t>あゆみ会作業所</t>
  </si>
  <si>
    <t>山の家</t>
  </si>
  <si>
    <t>館山憩いの家共同作業所</t>
  </si>
  <si>
    <t>ふくろう工房</t>
  </si>
  <si>
    <t>NPO法人コスモス大網ビレッジ</t>
  </si>
  <si>
    <t>流山こまぎ園</t>
  </si>
  <si>
    <t>大樹</t>
  </si>
  <si>
    <t>あやめ</t>
  </si>
  <si>
    <t>銀河舎</t>
  </si>
  <si>
    <t>もくまお</t>
  </si>
  <si>
    <t>オリーブハウス</t>
  </si>
  <si>
    <t>ステップ　ちば</t>
  </si>
  <si>
    <t>就労生活支援センター　トライアングル西千葉</t>
  </si>
  <si>
    <t>ハンドワーク</t>
  </si>
  <si>
    <t>ぽぴあ福祉作業センターそらいろ</t>
  </si>
  <si>
    <t>ぽんぽこりん</t>
  </si>
  <si>
    <t>はみんぐばあど</t>
  </si>
  <si>
    <t>市川市フォルテ行徳</t>
  </si>
  <si>
    <t>紙好き工房空と海</t>
  </si>
  <si>
    <t>花の実園</t>
  </si>
  <si>
    <t>成田市のぞみの園</t>
  </si>
  <si>
    <t>生活援助センター　工房スノードロップ</t>
  </si>
  <si>
    <t>福祉アシストワーク協会</t>
  </si>
  <si>
    <t>オーヴェル</t>
  </si>
  <si>
    <t>市川市チャレンジ国分</t>
  </si>
  <si>
    <t>はばたき職業センター</t>
  </si>
  <si>
    <t>ラポール</t>
  </si>
  <si>
    <t>ワーク・かなえ</t>
  </si>
  <si>
    <t>三芳ワークセンター</t>
  </si>
  <si>
    <t>市川市南八幡ワークス</t>
  </si>
  <si>
    <t>ワークジョイまつどセンター</t>
  </si>
  <si>
    <t>沼南育成園</t>
  </si>
  <si>
    <t>美南園</t>
  </si>
  <si>
    <t>野田市立あすなろ職業指導所</t>
  </si>
  <si>
    <t>はるか</t>
  </si>
  <si>
    <t>ハピネス行徳</t>
  </si>
  <si>
    <t>おおばん</t>
  </si>
  <si>
    <t>一松工房</t>
  </si>
  <si>
    <t>らんまん</t>
  </si>
  <si>
    <t>第２レンコンの家</t>
  </si>
  <si>
    <t>第３レンコンの家</t>
  </si>
  <si>
    <t>らいおん工房</t>
  </si>
  <si>
    <t>障がい福祉サービス事業所　こんぽーる</t>
  </si>
  <si>
    <t>コッペ</t>
  </si>
  <si>
    <t>つばさ</t>
  </si>
  <si>
    <t>石陶房</t>
  </si>
  <si>
    <t>就労継続支援Ｂ型事業所　かりん</t>
  </si>
  <si>
    <t>あいらんど</t>
  </si>
  <si>
    <t>キャンバス</t>
  </si>
  <si>
    <t>ジョブハウス・もみの木</t>
  </si>
  <si>
    <t>ふる里学舎木更津</t>
  </si>
  <si>
    <t>羽の郷</t>
  </si>
  <si>
    <t>ねむの里</t>
  </si>
  <si>
    <t>夢工房まごめざわ</t>
  </si>
  <si>
    <t>かたぐるま</t>
  </si>
  <si>
    <t>地域作業所hana</t>
  </si>
  <si>
    <t>コスモ</t>
  </si>
  <si>
    <t>三愛ワークス御料</t>
  </si>
  <si>
    <t>ペーターの丘</t>
  </si>
  <si>
    <t>木更津市あけぼの園</t>
  </si>
  <si>
    <t>わたの実</t>
  </si>
  <si>
    <t>四街道市障害者就労支援センターサンワーク</t>
  </si>
  <si>
    <t>ワークセンター</t>
  </si>
  <si>
    <t>浦安市障がい者福祉センター　就労継続支援Ｂ型事業所</t>
  </si>
  <si>
    <t>障害者の就労促進事業所　みんなの家</t>
  </si>
  <si>
    <t>千葉市療育センターいずみの家</t>
  </si>
  <si>
    <t>柏市立朋生園</t>
  </si>
  <si>
    <t>父の樹園</t>
  </si>
  <si>
    <t>あすか園</t>
  </si>
  <si>
    <t>笹川なずな工房</t>
  </si>
  <si>
    <t>柏市立青和園</t>
  </si>
  <si>
    <t>千葉光の村授産園</t>
  </si>
  <si>
    <t>千葉市亥鼻福祉作業所</t>
  </si>
  <si>
    <t xml:space="preserve"> ｉ工房ｃ･ｓ･ｄ</t>
  </si>
  <si>
    <t>ARUKU</t>
  </si>
  <si>
    <t>カフェテラスエスレ</t>
  </si>
  <si>
    <t>スクラム</t>
  </si>
  <si>
    <t>たけのこ</t>
  </si>
  <si>
    <t>ひまわり園</t>
  </si>
  <si>
    <t>障害福祉サービス事業所まぁぶるひろ</t>
  </si>
  <si>
    <t>めぐり</t>
  </si>
  <si>
    <t>ワーク・ライフ まつさと</t>
  </si>
  <si>
    <t>わたげワークス</t>
  </si>
  <si>
    <t>一粒舎</t>
  </si>
  <si>
    <t>三愛ハート工房　レガーロ</t>
  </si>
  <si>
    <t>市原市五井福祉作業所</t>
  </si>
  <si>
    <t>市原市三和福祉作業所</t>
  </si>
  <si>
    <t>障がい者活動支援センター　通所部</t>
  </si>
  <si>
    <t>青い空</t>
  </si>
  <si>
    <t>多機能型事業所きらら</t>
  </si>
  <si>
    <t>地域生活支援　大地</t>
  </si>
  <si>
    <t>福祉施設　風の村</t>
  </si>
  <si>
    <t>里見工房</t>
  </si>
  <si>
    <t>ふれあい広場ひびき</t>
  </si>
  <si>
    <t>ふれあいハウス</t>
  </si>
  <si>
    <t>あさひの丘</t>
  </si>
  <si>
    <t>まあるい広場</t>
  </si>
  <si>
    <t>望みの門新生舎</t>
  </si>
  <si>
    <t>しおさい</t>
  </si>
  <si>
    <t>あるば</t>
  </si>
  <si>
    <t>ワルツ</t>
  </si>
  <si>
    <t>のぞみ</t>
  </si>
  <si>
    <t>けやき社会センター</t>
  </si>
  <si>
    <t>匝瑳市就労支援事業所ほほえみ園</t>
  </si>
  <si>
    <t>南天の木</t>
  </si>
  <si>
    <t>地域作業所　和楽</t>
  </si>
  <si>
    <t>鎌ヶ谷工房</t>
  </si>
  <si>
    <t>八街市障がい者就労支援事業所</t>
  </si>
  <si>
    <t>ぽけっと</t>
  </si>
  <si>
    <t>キッチンせいしょう</t>
  </si>
  <si>
    <t>流山市心身障害者福祉作業所さつき園</t>
  </si>
  <si>
    <t>福祉支援の家　ビーいちかわ</t>
  </si>
  <si>
    <t>医療法人社団透光会ひだまり</t>
  </si>
  <si>
    <t>ぽらりす</t>
  </si>
  <si>
    <t>ときわぎ工舎</t>
  </si>
  <si>
    <t>なゆたぐりん</t>
  </si>
  <si>
    <t>たぶだちの村・ふれあい通り</t>
  </si>
  <si>
    <t>青空協同組合</t>
  </si>
  <si>
    <t>たんぽぽハウス</t>
  </si>
  <si>
    <t>コミュニティカフェ　れんげ＆ラッキーハウス</t>
  </si>
  <si>
    <t>ひだまり</t>
  </si>
  <si>
    <t>ワークショップ四街道</t>
  </si>
  <si>
    <t>ヒバリワークショップ</t>
  </si>
  <si>
    <t>就労継続支援B型　富浦作業所</t>
  </si>
  <si>
    <t>明日の種</t>
  </si>
  <si>
    <t>多機能型事業所　すてっぷ</t>
  </si>
  <si>
    <t>ワーク＆サポート すばる</t>
  </si>
  <si>
    <t>花見川ワークサポート</t>
  </si>
  <si>
    <t>自立支援センターマリン・ハウス</t>
  </si>
  <si>
    <t>自立支援塾クリード北柏</t>
  </si>
  <si>
    <t>手打職人集団むげん</t>
  </si>
  <si>
    <t>就労継続支援はぁもにぃ</t>
  </si>
  <si>
    <t>生活クラブ風の村とんぼ舎さくら</t>
  </si>
  <si>
    <t>袖ケ浦きのこ村</t>
  </si>
  <si>
    <t>パレット</t>
  </si>
  <si>
    <t>グローアップ船橋</t>
  </si>
  <si>
    <t>夢の笛　作業所</t>
  </si>
  <si>
    <t>ユニバース</t>
  </si>
  <si>
    <t>羽の郷野田</t>
  </si>
  <si>
    <t>三愛ワークス成田</t>
  </si>
  <si>
    <t>就労継続支援B型事業所　みのり</t>
  </si>
  <si>
    <t>ひかり学園アネックスながさく台</t>
  </si>
  <si>
    <t>オリーブファームかずさ</t>
  </si>
  <si>
    <t>多機能型事業所ステップ初石工房</t>
  </si>
  <si>
    <t>鎌ケ谷市福祉作業所友和園</t>
  </si>
  <si>
    <t>ぽぴあ福祉作業センターふれあ</t>
  </si>
  <si>
    <t>みつばちワーク</t>
  </si>
  <si>
    <t>就労継続支援B型事業所　TERRA</t>
  </si>
  <si>
    <t>むうと</t>
  </si>
  <si>
    <t>佐倉福葉苑</t>
  </si>
  <si>
    <t>多機能型就労支援事業所ＳＵＮＦＬＯＷＥＲ</t>
  </si>
  <si>
    <t>あさひ工房</t>
  </si>
  <si>
    <t>ワークショップ茂原</t>
  </si>
  <si>
    <t>しいのみ園こころ</t>
  </si>
  <si>
    <t>でい・さくさべ</t>
  </si>
  <si>
    <t>NPO法人カフェ・バルコニーの家</t>
  </si>
  <si>
    <t>障害福祉サービス事業所ちばりよ～</t>
  </si>
  <si>
    <t>羽の郷千葉</t>
  </si>
  <si>
    <t>オーク＆ライフ</t>
  </si>
  <si>
    <t>ろーずまりー</t>
  </si>
  <si>
    <t>やちゃぼう</t>
  </si>
  <si>
    <t>そよ風ひろば　はぐくみ</t>
  </si>
  <si>
    <t>生活クラブ風の村とんぼ舎かしわ</t>
  </si>
  <si>
    <t>平成26年度</t>
  </si>
  <si>
    <t>平成26年度各施設種別平均工賃一覧（月額）</t>
  </si>
  <si>
    <t>平成26年度各施設種別平均工賃一覧（時間額）</t>
  </si>
  <si>
    <t>就労継続
支援Ａ型
（雇用型）</t>
  </si>
  <si>
    <t>就労継続
支援Ａ型
（非雇用型）</t>
  </si>
  <si>
    <t>法人種別</t>
  </si>
  <si>
    <t>5.2.4Garage Café</t>
  </si>
  <si>
    <t>ハーモニー治療院</t>
  </si>
  <si>
    <t>あらた</t>
  </si>
  <si>
    <t>サニーロード八千代</t>
  </si>
  <si>
    <t>ジョブソワ株式会社</t>
  </si>
  <si>
    <t>ミレリア</t>
  </si>
  <si>
    <t>グローアップ千葉</t>
  </si>
  <si>
    <t>あらた　八街事業所</t>
  </si>
  <si>
    <t>パレット行徳</t>
  </si>
  <si>
    <t>多機能型事業所 ROYAL ENGINE</t>
  </si>
  <si>
    <t>ホップ</t>
  </si>
  <si>
    <t>グローアップ前原</t>
  </si>
  <si>
    <t>エーケー</t>
  </si>
  <si>
    <t>ヒカリエ</t>
  </si>
  <si>
    <t>○</t>
  </si>
  <si>
    <t>平成26年度内廃止</t>
  </si>
  <si>
    <t>提出不能</t>
  </si>
  <si>
    <t>あおぞら</t>
  </si>
  <si>
    <t>カフェ・ハーモニー</t>
  </si>
  <si>
    <t>とようみ工房</t>
  </si>
  <si>
    <t>のぞみワークショップ</t>
  </si>
  <si>
    <t>ワークショップ鎌取</t>
  </si>
  <si>
    <t>桜木</t>
  </si>
  <si>
    <t>大宮</t>
  </si>
  <si>
    <t>WITH US多機能型事業所</t>
  </si>
  <si>
    <t>アドバンスながうら</t>
  </si>
  <si>
    <t>かしの木園</t>
  </si>
  <si>
    <t>ぶろっさむ</t>
  </si>
  <si>
    <t>楓</t>
  </si>
  <si>
    <t>かにた作業所　エマオ</t>
  </si>
  <si>
    <t>就労継続支援B型事業所ポラリス</t>
  </si>
  <si>
    <t>タムの木</t>
  </si>
  <si>
    <t>hanahaco</t>
  </si>
  <si>
    <t>すてんぱれ今川</t>
  </si>
  <si>
    <t>合同会社はたらこっと</t>
  </si>
  <si>
    <t>平成25年度廃止</t>
  </si>
  <si>
    <t>松戸市</t>
  </si>
  <si>
    <t>法人主体変更</t>
  </si>
  <si>
    <t>○</t>
  </si>
  <si>
    <t>ゆり庵株式会社　わたつみ作業所</t>
  </si>
  <si>
    <t>就労継続
支援Ａ型
（全体）</t>
  </si>
  <si>
    <t>わさび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</si>
</sst>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  <numFmt numFmtId="198" formatCode="#,##0.0_ "/>
    <numFmt numFmtId="199" formatCode="#,##0.00_ "/>
    <numFmt numFmtId="200" formatCode="#,##0.000_ "/>
    <numFmt numFmtId="201" formatCode="#,##0.0;[Red]\-#,##0.0"/>
    <numFmt numFmtId="202" formatCode="#,##0.0_);[Red]\(#,##0.0\)"/>
    <numFmt numFmtId="203" formatCode="#,##0.0_ ;[Red]\-#,##0.0\ "/>
    <numFmt numFmtId="204" formatCode="#,##0.00_);[Red]\(#,##0.00\)"/>
    <numFmt numFmtId="205" formatCode="0.0%"/>
    <numFmt numFmtId="206" formatCode="#,##0.000_);[Red]\(#,##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Courier New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right" vertical="center"/>
    </xf>
    <xf numFmtId="202" fontId="4" fillId="0" borderId="10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205" fontId="0" fillId="0" borderId="10" xfId="43" applyNumberFormat="1" applyFont="1" applyFill="1" applyBorder="1" applyAlignment="1" applyProtection="1">
      <alignment horizontal="right" vertical="center"/>
      <protection/>
    </xf>
    <xf numFmtId="198" fontId="4" fillId="0" borderId="11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35" borderId="13" xfId="0" applyFill="1" applyBorder="1" applyAlignment="1">
      <alignment vertical="center" shrinkToFit="1"/>
    </xf>
    <xf numFmtId="177" fontId="0" fillId="35" borderId="14" xfId="0" applyNumberFormat="1" applyFill="1" applyBorder="1" applyAlignment="1">
      <alignment horizontal="center" vertical="center" shrinkToFit="1"/>
    </xf>
    <xf numFmtId="177" fontId="0" fillId="36" borderId="15" xfId="0" applyNumberFormat="1" applyFont="1" applyFill="1" applyBorder="1" applyAlignment="1">
      <alignment horizontal="center" vertical="center" shrinkToFit="1"/>
    </xf>
    <xf numFmtId="177" fontId="0" fillId="36" borderId="16" xfId="0" applyNumberFormat="1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177" fontId="0" fillId="37" borderId="18" xfId="0" applyNumberFormat="1" applyFont="1" applyFill="1" applyBorder="1" applyAlignment="1">
      <alignment horizontal="center" vertical="center" shrinkToFit="1"/>
    </xf>
    <xf numFmtId="177" fontId="0" fillId="37" borderId="16" xfId="0" applyNumberFormat="1" applyFont="1" applyFill="1" applyBorder="1" applyAlignment="1">
      <alignment horizontal="center" vertical="center" shrinkToFit="1"/>
    </xf>
    <xf numFmtId="0" fontId="0" fillId="37" borderId="17" xfId="0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0" fontId="0" fillId="37" borderId="19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202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202" fontId="0" fillId="0" borderId="2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62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0" xfId="61" applyFont="1" applyFill="1" applyBorder="1" applyAlignment="1">
      <alignment vertical="center" wrapText="1"/>
      <protection/>
    </xf>
    <xf numFmtId="177" fontId="0" fillId="35" borderId="21" xfId="0" applyNumberFormat="1" applyFill="1" applyBorder="1" applyAlignment="1">
      <alignment horizontal="center" vertical="center" shrinkToFit="1"/>
    </xf>
    <xf numFmtId="177" fontId="0" fillId="36" borderId="22" xfId="0" applyNumberFormat="1" applyFont="1" applyFill="1" applyBorder="1" applyAlignment="1">
      <alignment horizontal="center" vertical="center" shrinkToFit="1"/>
    </xf>
    <xf numFmtId="177" fontId="0" fillId="36" borderId="23" xfId="0" applyNumberFormat="1" applyFont="1" applyFill="1" applyBorder="1" applyAlignment="1">
      <alignment horizontal="center" vertical="center" shrinkToFit="1"/>
    </xf>
    <xf numFmtId="0" fontId="0" fillId="36" borderId="24" xfId="0" applyFont="1" applyFill="1" applyBorder="1" applyAlignment="1">
      <alignment horizontal="center" vertical="center" shrinkToFit="1"/>
    </xf>
    <xf numFmtId="177" fontId="0" fillId="37" borderId="25" xfId="0" applyNumberFormat="1" applyFont="1" applyFill="1" applyBorder="1" applyAlignment="1">
      <alignment horizontal="center" vertical="center" shrinkToFit="1"/>
    </xf>
    <xf numFmtId="177" fontId="0" fillId="37" borderId="23" xfId="0" applyNumberFormat="1" applyFont="1" applyFill="1" applyBorder="1" applyAlignment="1">
      <alignment horizontal="center" vertical="center" shrinkToFit="1"/>
    </xf>
    <xf numFmtId="0" fontId="0" fillId="37" borderId="24" xfId="0" applyFont="1" applyFill="1" applyBorder="1" applyAlignment="1">
      <alignment horizontal="center" vertical="center" shrinkToFit="1"/>
    </xf>
    <xf numFmtId="177" fontId="0" fillId="0" borderId="26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202" fontId="0" fillId="0" borderId="29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202" fontId="0" fillId="0" borderId="29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horizontal="center" vertical="center" shrinkToFit="1"/>
    </xf>
    <xf numFmtId="177" fontId="0" fillId="0" borderId="28" xfId="0" applyNumberFormat="1" applyFont="1" applyFill="1" applyBorder="1" applyAlignment="1">
      <alignment horizontal="center" vertical="center" shrinkToFit="1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202" fontId="0" fillId="0" borderId="34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202" fontId="0" fillId="0" borderId="34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horizontal="center" vertical="center" shrinkToFit="1"/>
    </xf>
    <xf numFmtId="177" fontId="0" fillId="0" borderId="33" xfId="0" applyNumberFormat="1" applyFont="1" applyFill="1" applyBorder="1" applyAlignment="1">
      <alignment horizontal="center" vertical="center" shrinkToFit="1"/>
    </xf>
    <xf numFmtId="177" fontId="0" fillId="0" borderId="33" xfId="0" applyNumberFormat="1" applyFill="1" applyBorder="1" applyAlignment="1">
      <alignment horizontal="center" vertical="center" shrinkToFit="1"/>
    </xf>
    <xf numFmtId="177" fontId="0" fillId="0" borderId="35" xfId="0" applyNumberFormat="1" applyFill="1" applyBorder="1" applyAlignment="1">
      <alignment horizontal="center" vertical="center" shrinkToFit="1"/>
    </xf>
    <xf numFmtId="177" fontId="0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202" fontId="0" fillId="0" borderId="39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202" fontId="0" fillId="0" borderId="39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horizontal="center" vertical="center" shrinkToFit="1"/>
    </xf>
    <xf numFmtId="177" fontId="0" fillId="0" borderId="4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202" fontId="0" fillId="0" borderId="45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202" fontId="0" fillId="0" borderId="45" xfId="0" applyNumberFormat="1" applyFont="1" applyFill="1" applyBorder="1" applyAlignment="1">
      <alignment vertical="center"/>
    </xf>
    <xf numFmtId="177" fontId="0" fillId="0" borderId="46" xfId="0" applyNumberFormat="1" applyFill="1" applyBorder="1" applyAlignment="1">
      <alignment horizontal="center" vertical="center" shrinkToFit="1"/>
    </xf>
    <xf numFmtId="177" fontId="0" fillId="0" borderId="44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38" fontId="29" fillId="0" borderId="10" xfId="0" applyNumberFormat="1" applyFont="1" applyBorder="1" applyAlignment="1">
      <alignment vertical="center"/>
    </xf>
    <xf numFmtId="38" fontId="46" fillId="0" borderId="10" xfId="0" applyNumberFormat="1" applyFont="1" applyBorder="1" applyAlignment="1">
      <alignment vertical="center"/>
    </xf>
    <xf numFmtId="38" fontId="46" fillId="0" borderId="10" xfId="0" applyNumberFormat="1" applyFont="1" applyFill="1" applyBorder="1" applyAlignment="1">
      <alignment vertical="center"/>
    </xf>
    <xf numFmtId="38" fontId="29" fillId="0" borderId="10" xfId="0" applyNumberFormat="1" applyFont="1" applyFill="1" applyBorder="1" applyAlignment="1">
      <alignment vertical="center"/>
    </xf>
    <xf numFmtId="38" fontId="29" fillId="0" borderId="10" xfId="49" applyFont="1" applyBorder="1" applyAlignment="1">
      <alignment vertical="center" shrinkToFit="1"/>
    </xf>
    <xf numFmtId="38" fontId="46" fillId="0" borderId="10" xfId="49" applyFont="1" applyBorder="1" applyAlignment="1">
      <alignment vertical="center" shrinkToFit="1"/>
    </xf>
    <xf numFmtId="0" fontId="46" fillId="0" borderId="10" xfId="0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177" fontId="0" fillId="0" borderId="44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202" fontId="0" fillId="0" borderId="47" xfId="0" applyNumberFormat="1" applyFont="1" applyFill="1" applyBorder="1" applyAlignment="1">
      <alignment vertical="center"/>
    </xf>
    <xf numFmtId="202" fontId="0" fillId="0" borderId="4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202" fontId="0" fillId="0" borderId="53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176" fontId="29" fillId="0" borderId="49" xfId="49" applyNumberFormat="1" applyFont="1" applyFill="1" applyBorder="1" applyAlignment="1">
      <alignment vertical="center"/>
    </xf>
    <xf numFmtId="176" fontId="29" fillId="0" borderId="33" xfId="49" applyNumberFormat="1" applyFont="1" applyFill="1" applyBorder="1" applyAlignment="1">
      <alignment vertical="center"/>
    </xf>
    <xf numFmtId="176" fontId="29" fillId="0" borderId="12" xfId="49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6" fontId="46" fillId="0" borderId="49" xfId="0" applyNumberFormat="1" applyFont="1" applyFill="1" applyBorder="1" applyAlignment="1">
      <alignment vertical="center" shrinkToFit="1"/>
    </xf>
    <xf numFmtId="38" fontId="29" fillId="0" borderId="33" xfId="49" applyFont="1" applyFill="1" applyBorder="1" applyAlignment="1">
      <alignment vertical="center"/>
    </xf>
    <xf numFmtId="176" fontId="29" fillId="0" borderId="44" xfId="49" applyNumberFormat="1" applyFont="1" applyFill="1" applyBorder="1" applyAlignment="1">
      <alignment vertical="center"/>
    </xf>
    <xf numFmtId="176" fontId="29" fillId="0" borderId="33" xfId="0" applyNumberFormat="1" applyFont="1" applyFill="1" applyBorder="1" applyAlignment="1">
      <alignment vertical="center" shrinkToFit="1"/>
    </xf>
    <xf numFmtId="0" fontId="46" fillId="0" borderId="35" xfId="0" applyFont="1" applyFill="1" applyBorder="1" applyAlignment="1">
      <alignment vertical="center"/>
    </xf>
    <xf numFmtId="176" fontId="46" fillId="0" borderId="35" xfId="0" applyNumberFormat="1" applyFont="1" applyFill="1" applyBorder="1" applyAlignment="1">
      <alignment vertical="center"/>
    </xf>
    <xf numFmtId="176" fontId="46" fillId="0" borderId="46" xfId="0" applyNumberFormat="1" applyFont="1" applyFill="1" applyBorder="1" applyAlignment="1">
      <alignment vertical="center"/>
    </xf>
    <xf numFmtId="176" fontId="46" fillId="0" borderId="55" xfId="0" applyNumberFormat="1" applyFont="1" applyFill="1" applyBorder="1" applyAlignment="1">
      <alignment vertical="center"/>
    </xf>
    <xf numFmtId="176" fontId="46" fillId="0" borderId="55" xfId="0" applyNumberFormat="1" applyFont="1" applyFill="1" applyBorder="1" applyAlignment="1">
      <alignment vertical="center" shrinkToFit="1"/>
    </xf>
    <xf numFmtId="0" fontId="46" fillId="0" borderId="34" xfId="0" applyFont="1" applyFill="1" applyBorder="1" applyAlignment="1">
      <alignment vertical="center"/>
    </xf>
    <xf numFmtId="176" fontId="46" fillId="0" borderId="45" xfId="0" applyNumberFormat="1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vertical="center" shrinkToFit="1"/>
    </xf>
    <xf numFmtId="176" fontId="29" fillId="0" borderId="28" xfId="49" applyNumberFormat="1" applyFont="1" applyFill="1" applyBorder="1" applyAlignment="1">
      <alignment vertical="center"/>
    </xf>
    <xf numFmtId="177" fontId="0" fillId="36" borderId="56" xfId="0" applyNumberFormat="1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vertical="center" shrinkToFit="1"/>
    </xf>
    <xf numFmtId="177" fontId="47" fillId="0" borderId="10" xfId="49" applyNumberFormat="1" applyFont="1" applyFill="1" applyBorder="1" applyAlignment="1">
      <alignment vertical="center"/>
    </xf>
    <xf numFmtId="177" fontId="48" fillId="0" borderId="10" xfId="43" applyNumberFormat="1" applyFont="1" applyFill="1" applyBorder="1" applyAlignment="1" applyProtection="1">
      <alignment vertical="center"/>
      <protection/>
    </xf>
    <xf numFmtId="0" fontId="48" fillId="0" borderId="10" xfId="0" applyNumberFormat="1" applyFont="1" applyFill="1" applyBorder="1" applyAlignment="1">
      <alignment horizontal="right" vertical="center"/>
    </xf>
    <xf numFmtId="198" fontId="4" fillId="0" borderId="10" xfId="0" applyNumberFormat="1" applyFont="1" applyFill="1" applyBorder="1" applyAlignment="1">
      <alignment horizontal="right" vertical="center" shrinkToFit="1"/>
    </xf>
    <xf numFmtId="176" fontId="46" fillId="0" borderId="57" xfId="0" applyNumberFormat="1" applyFont="1" applyFill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176" fontId="46" fillId="0" borderId="58" xfId="0" applyNumberFormat="1" applyFont="1" applyFill="1" applyBorder="1" applyAlignment="1">
      <alignment vertical="center"/>
    </xf>
    <xf numFmtId="176" fontId="46" fillId="0" borderId="42" xfId="0" applyNumberFormat="1" applyFont="1" applyFill="1" applyBorder="1" applyAlignment="1">
      <alignment vertical="center"/>
    </xf>
    <xf numFmtId="176" fontId="46" fillId="0" borderId="31" xfId="0" applyNumberFormat="1" applyFont="1" applyFill="1" applyBorder="1" applyAlignment="1">
      <alignment vertical="center"/>
    </xf>
    <xf numFmtId="176" fontId="46" fillId="0" borderId="59" xfId="0" applyNumberFormat="1" applyFont="1" applyFill="1" applyBorder="1" applyAlignment="1">
      <alignment vertical="center"/>
    </xf>
    <xf numFmtId="176" fontId="29" fillId="0" borderId="31" xfId="0" applyNumberFormat="1" applyFont="1" applyFill="1" applyBorder="1" applyAlignment="1">
      <alignment vertical="center"/>
    </xf>
    <xf numFmtId="176" fontId="29" fillId="0" borderId="31" xfId="0" applyNumberFormat="1" applyFont="1" applyFill="1" applyBorder="1" applyAlignment="1">
      <alignment vertical="center" shrinkToFit="1"/>
    </xf>
    <xf numFmtId="176" fontId="46" fillId="0" borderId="59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/>
    </xf>
    <xf numFmtId="176" fontId="46" fillId="0" borderId="48" xfId="0" applyNumberFormat="1" applyFont="1" applyFill="1" applyBorder="1" applyAlignment="1">
      <alignment vertical="center"/>
    </xf>
    <xf numFmtId="0" fontId="46" fillId="0" borderId="32" xfId="0" applyFont="1" applyFill="1" applyBorder="1" applyAlignment="1">
      <alignment vertical="center"/>
    </xf>
    <xf numFmtId="176" fontId="46" fillId="0" borderId="52" xfId="0" applyNumberFormat="1" applyFont="1" applyFill="1" applyBorder="1" applyAlignment="1">
      <alignment vertical="center"/>
    </xf>
    <xf numFmtId="176" fontId="46" fillId="0" borderId="32" xfId="0" applyNumberFormat="1" applyFont="1" applyFill="1" applyBorder="1" applyAlignment="1">
      <alignment vertical="center"/>
    </xf>
    <xf numFmtId="176" fontId="46" fillId="0" borderId="43" xfId="0" applyNumberFormat="1" applyFont="1" applyFill="1" applyBorder="1" applyAlignment="1">
      <alignment vertical="center"/>
    </xf>
    <xf numFmtId="176" fontId="29" fillId="0" borderId="32" xfId="0" applyNumberFormat="1" applyFont="1" applyFill="1" applyBorder="1" applyAlignment="1">
      <alignment vertical="center"/>
    </xf>
    <xf numFmtId="176" fontId="29" fillId="0" borderId="32" xfId="0" applyNumberFormat="1" applyFont="1" applyFill="1" applyBorder="1" applyAlignment="1">
      <alignment vertical="center" shrinkToFit="1"/>
    </xf>
    <xf numFmtId="176" fontId="46" fillId="0" borderId="48" xfId="0" applyNumberFormat="1" applyFont="1" applyFill="1" applyBorder="1" applyAlignment="1">
      <alignment vertical="center" shrinkToFit="1"/>
    </xf>
    <xf numFmtId="177" fontId="0" fillId="0" borderId="60" xfId="0" applyNumberFormat="1" applyFont="1" applyFill="1" applyBorder="1" applyAlignment="1">
      <alignment vertical="center"/>
    </xf>
    <xf numFmtId="177" fontId="0" fillId="37" borderId="22" xfId="0" applyNumberFormat="1" applyFont="1" applyFill="1" applyBorder="1" applyAlignment="1">
      <alignment horizontal="center" vertical="center" shrinkToFit="1"/>
    </xf>
    <xf numFmtId="177" fontId="0" fillId="0" borderId="59" xfId="0" applyNumberFormat="1" applyFon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198" fontId="0" fillId="0" borderId="34" xfId="49" applyNumberFormat="1" applyFont="1" applyFill="1" applyBorder="1" applyAlignment="1">
      <alignment vertical="center"/>
    </xf>
    <xf numFmtId="176" fontId="0" fillId="0" borderId="32" xfId="49" applyNumberFormat="1" applyFont="1" applyFill="1" applyBorder="1" applyAlignment="1">
      <alignment vertical="center"/>
    </xf>
    <xf numFmtId="198" fontId="0" fillId="0" borderId="34" xfId="0" applyNumberFormat="1" applyFill="1" applyBorder="1" applyAlignment="1">
      <alignment vertical="center"/>
    </xf>
    <xf numFmtId="202" fontId="0" fillId="0" borderId="58" xfId="0" applyNumberFormat="1" applyFon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44" xfId="49" applyNumberFormat="1" applyFont="1" applyFill="1" applyBorder="1" applyAlignment="1">
      <alignment vertical="center"/>
    </xf>
    <xf numFmtId="176" fontId="0" fillId="0" borderId="52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48" xfId="49" applyNumberFormat="1" applyFont="1" applyFill="1" applyBorder="1" applyAlignment="1">
      <alignment vertical="center"/>
    </xf>
    <xf numFmtId="176" fontId="0" fillId="0" borderId="49" xfId="49" applyNumberFormat="1" applyFont="1" applyFill="1" applyBorder="1" applyAlignment="1">
      <alignment vertical="center"/>
    </xf>
    <xf numFmtId="198" fontId="0" fillId="0" borderId="47" xfId="0" applyNumberFormat="1" applyFill="1" applyBorder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176" fontId="0" fillId="0" borderId="43" xfId="49" applyNumberFormat="1" applyFont="1" applyFill="1" applyBorder="1" applyAlignment="1">
      <alignment vertical="center"/>
    </xf>
    <xf numFmtId="177" fontId="0" fillId="0" borderId="58" xfId="0" applyNumberFormat="1" applyFont="1" applyFill="1" applyBorder="1" applyAlignment="1">
      <alignment vertical="center"/>
    </xf>
    <xf numFmtId="176" fontId="0" fillId="0" borderId="32" xfId="0" applyNumberFormat="1" applyFill="1" applyBorder="1" applyAlignment="1">
      <alignment vertical="center" shrinkToFit="1"/>
    </xf>
    <xf numFmtId="176" fontId="0" fillId="0" borderId="33" xfId="0" applyNumberFormat="1" applyFill="1" applyBorder="1" applyAlignment="1">
      <alignment vertical="center" shrinkToFit="1"/>
    </xf>
    <xf numFmtId="198" fontId="0" fillId="0" borderId="34" xfId="0" applyNumberFormat="1" applyFill="1" applyBorder="1" applyAlignment="1">
      <alignment vertical="center" shrinkToFit="1"/>
    </xf>
    <xf numFmtId="176" fontId="0" fillId="0" borderId="31" xfId="0" applyNumberFormat="1" applyFill="1" applyBorder="1" applyAlignment="1">
      <alignment vertical="center" shrinkToFit="1"/>
    </xf>
    <xf numFmtId="0" fontId="46" fillId="0" borderId="10" xfId="61" applyFont="1" applyFill="1" applyBorder="1" applyAlignment="1">
      <alignment vertical="center" wrapText="1"/>
      <protection/>
    </xf>
    <xf numFmtId="0" fontId="46" fillId="0" borderId="10" xfId="0" applyFont="1" applyBorder="1" applyAlignment="1">
      <alignment vertical="center" shrinkToFit="1"/>
    </xf>
    <xf numFmtId="176" fontId="6" fillId="34" borderId="2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33" borderId="23" xfId="0" applyNumberFormat="1" applyFon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 wrapText="1" shrinkToFit="1"/>
    </xf>
    <xf numFmtId="0" fontId="0" fillId="33" borderId="2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37" borderId="64" xfId="0" applyFont="1" applyFill="1" applyBorder="1" applyAlignment="1">
      <alignment horizontal="center" vertical="center" shrinkToFit="1"/>
    </xf>
    <xf numFmtId="0" fontId="0" fillId="37" borderId="65" xfId="0" applyFont="1" applyFill="1" applyBorder="1" applyAlignment="1">
      <alignment horizontal="center" vertical="center" shrinkToFit="1"/>
    </xf>
    <xf numFmtId="0" fontId="0" fillId="36" borderId="66" xfId="0" applyFill="1" applyBorder="1" applyAlignment="1">
      <alignment horizontal="center" vertical="center" shrinkToFit="1"/>
    </xf>
    <xf numFmtId="0" fontId="0" fillId="36" borderId="64" xfId="0" applyFont="1" applyFill="1" applyBorder="1" applyAlignment="1">
      <alignment horizontal="center" vertical="center" shrinkToFit="1"/>
    </xf>
    <xf numFmtId="0" fontId="0" fillId="36" borderId="65" xfId="0" applyFont="1" applyFill="1" applyBorder="1" applyAlignment="1">
      <alignment horizontal="center" vertical="center" shrinkToFit="1"/>
    </xf>
    <xf numFmtId="0" fontId="0" fillId="35" borderId="10" xfId="0" applyNumberForma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5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shrinkToFit="1"/>
    </xf>
    <xf numFmtId="0" fontId="9" fillId="35" borderId="21" xfId="0" applyFont="1" applyFill="1" applyBorder="1" applyAlignment="1">
      <alignment horizontal="center" vertical="center" shrinkToFit="1"/>
    </xf>
    <xf numFmtId="0" fontId="9" fillId="35" borderId="61" xfId="0" applyFont="1" applyFill="1" applyBorder="1" applyAlignment="1">
      <alignment horizontal="center" vertical="center" shrinkToFit="1"/>
    </xf>
    <xf numFmtId="177" fontId="0" fillId="35" borderId="23" xfId="0" applyNumberFormat="1" applyFont="1" applyFill="1" applyBorder="1" applyAlignment="1">
      <alignment horizontal="center" vertical="center"/>
    </xf>
    <xf numFmtId="177" fontId="0" fillId="35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 shrinkToFit="1"/>
    </xf>
    <xf numFmtId="0" fontId="9" fillId="35" borderId="25" xfId="0" applyFont="1" applyFill="1" applyBorder="1" applyAlignment="1">
      <alignment horizontal="center" vertical="center" shrinkToFit="1"/>
    </xf>
    <xf numFmtId="177" fontId="0" fillId="35" borderId="23" xfId="0" applyNumberFormat="1" applyFont="1" applyFill="1" applyBorder="1" applyAlignment="1">
      <alignment horizontal="center" vertical="center"/>
    </xf>
    <xf numFmtId="177" fontId="0" fillId="35" borderId="20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"/>
  <sheetViews>
    <sheetView zoomScaleSheetLayoutView="100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2" sqref="A2"/>
    </sheetView>
  </sheetViews>
  <sheetFormatPr defaultColWidth="9.00390625" defaultRowHeight="13.5"/>
  <cols>
    <col min="1" max="5" width="10.625" style="0" customWidth="1"/>
    <col min="6" max="6" width="11.375" style="0" customWidth="1"/>
  </cols>
  <sheetData>
    <row r="1" spans="1:2" ht="21">
      <c r="A1" s="6" t="s">
        <v>249</v>
      </c>
      <c r="B1" s="6"/>
    </row>
    <row r="3" spans="1:6" ht="15" customHeight="1">
      <c r="A3" s="207" t="s">
        <v>4</v>
      </c>
      <c r="B3" s="209" t="s">
        <v>294</v>
      </c>
      <c r="C3" s="209" t="s">
        <v>251</v>
      </c>
      <c r="D3" s="209" t="s">
        <v>252</v>
      </c>
      <c r="E3" s="209" t="s">
        <v>9</v>
      </c>
      <c r="F3" s="205" t="s">
        <v>15</v>
      </c>
    </row>
    <row r="4" spans="1:6" ht="36.75" customHeight="1">
      <c r="A4" s="208"/>
      <c r="B4" s="210"/>
      <c r="C4" s="210"/>
      <c r="D4" s="210"/>
      <c r="E4" s="210"/>
      <c r="F4" s="206"/>
    </row>
    <row r="5" spans="1:6" ht="15.75" customHeight="1">
      <c r="A5" s="7" t="s">
        <v>21</v>
      </c>
      <c r="B5" s="158">
        <v>63119.8</v>
      </c>
      <c r="C5" s="9">
        <v>63190.91333153056</v>
      </c>
      <c r="D5" s="9">
        <v>45600</v>
      </c>
      <c r="E5" s="9">
        <v>13150.322106064801</v>
      </c>
      <c r="F5" s="14">
        <v>18841.461995030826</v>
      </c>
    </row>
  </sheetData>
  <sheetProtection/>
  <mergeCells count="6">
    <mergeCell ref="F3:F4"/>
    <mergeCell ref="A3:A4"/>
    <mergeCell ref="C3:C4"/>
    <mergeCell ref="E3:E4"/>
    <mergeCell ref="D3:D4"/>
    <mergeCell ref="B3:B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SheetLayoutView="100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2" sqref="A2"/>
    </sheetView>
  </sheetViews>
  <sheetFormatPr defaultColWidth="9.00390625" defaultRowHeight="13.5"/>
  <cols>
    <col min="1" max="5" width="10.625" style="0" customWidth="1"/>
    <col min="6" max="6" width="11.375" style="0" customWidth="1"/>
  </cols>
  <sheetData>
    <row r="1" spans="1:2" ht="21">
      <c r="A1" s="6" t="s">
        <v>250</v>
      </c>
      <c r="B1" s="6"/>
    </row>
    <row r="3" spans="1:6" ht="15" customHeight="1">
      <c r="A3" s="207" t="s">
        <v>4</v>
      </c>
      <c r="B3" s="209" t="s">
        <v>294</v>
      </c>
      <c r="C3" s="209" t="s">
        <v>251</v>
      </c>
      <c r="D3" s="209" t="s">
        <v>252</v>
      </c>
      <c r="E3" s="209" t="s">
        <v>9</v>
      </c>
      <c r="F3" s="205" t="s">
        <v>15</v>
      </c>
    </row>
    <row r="4" spans="1:6" ht="36.75" customHeight="1">
      <c r="A4" s="208"/>
      <c r="B4" s="210"/>
      <c r="C4" s="210"/>
      <c r="D4" s="210"/>
      <c r="E4" s="210"/>
      <c r="F4" s="206"/>
    </row>
    <row r="5" spans="1:6" ht="15.75" customHeight="1">
      <c r="A5" s="7" t="s">
        <v>21</v>
      </c>
      <c r="B5" s="158">
        <v>774.7</v>
      </c>
      <c r="C5" s="9">
        <v>775.7219009734616</v>
      </c>
      <c r="D5" s="9">
        <v>536.4705882352941</v>
      </c>
      <c r="E5" s="9">
        <v>164.32920045564362</v>
      </c>
      <c r="F5" s="14">
        <v>234.96172642046722</v>
      </c>
    </row>
  </sheetData>
  <sheetProtection/>
  <mergeCells count="6">
    <mergeCell ref="A3:A4"/>
    <mergeCell ref="C3:C4"/>
    <mergeCell ref="E3:E4"/>
    <mergeCell ref="F3:F4"/>
    <mergeCell ref="D3:D4"/>
    <mergeCell ref="B3:B4"/>
  </mergeCells>
  <printOptions horizontalCentered="1"/>
  <pageMargins left="0.3937007874015748" right="0.3937007874015748" top="2.362204724409449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6"/>
  <sheetViews>
    <sheetView zoomScaleSheetLayoutView="100" zoomScalePageLayoutView="0" workbookViewId="0" topLeftCell="A1">
      <pane xSplit="1" ySplit="5" topLeftCell="B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2" sqref="A2"/>
    </sheetView>
  </sheetViews>
  <sheetFormatPr defaultColWidth="9.00390625" defaultRowHeight="13.5"/>
  <cols>
    <col min="1" max="1" width="10.00390625" style="0" customWidth="1"/>
    <col min="2" max="20" width="7.875" style="0" customWidth="1"/>
  </cols>
  <sheetData>
    <row r="1" ht="21">
      <c r="A1" s="6" t="s">
        <v>14</v>
      </c>
    </row>
    <row r="3" spans="1:8" ht="15" customHeight="1">
      <c r="A3" s="221" t="s">
        <v>3</v>
      </c>
      <c r="B3" s="217" t="s">
        <v>8</v>
      </c>
      <c r="C3" s="218"/>
      <c r="D3" s="217" t="s">
        <v>9</v>
      </c>
      <c r="E3" s="218"/>
      <c r="F3" s="211" t="s">
        <v>12</v>
      </c>
      <c r="G3" s="212"/>
      <c r="H3" s="213"/>
    </row>
    <row r="4" spans="1:8" ht="30" customHeight="1">
      <c r="A4" s="222"/>
      <c r="B4" s="219"/>
      <c r="C4" s="220"/>
      <c r="D4" s="219"/>
      <c r="E4" s="220"/>
      <c r="F4" s="214"/>
      <c r="G4" s="215"/>
      <c r="H4" s="216"/>
    </row>
    <row r="5" spans="1:8" s="10" customFormat="1" ht="38.25" customHeight="1">
      <c r="A5" s="223"/>
      <c r="B5" s="11" t="s">
        <v>10</v>
      </c>
      <c r="C5" s="11" t="s">
        <v>11</v>
      </c>
      <c r="D5" s="11" t="s">
        <v>10</v>
      </c>
      <c r="E5" s="11" t="s">
        <v>11</v>
      </c>
      <c r="F5" s="12" t="s">
        <v>10</v>
      </c>
      <c r="G5" s="12" t="s">
        <v>11</v>
      </c>
      <c r="H5" s="12" t="s">
        <v>13</v>
      </c>
    </row>
    <row r="6" spans="1:8" ht="15.75" customHeight="1">
      <c r="A6" s="7" t="s">
        <v>21</v>
      </c>
      <c r="B6" s="155">
        <v>40</v>
      </c>
      <c r="C6" s="155">
        <v>41</v>
      </c>
      <c r="D6" s="155">
        <v>223</v>
      </c>
      <c r="E6" s="155">
        <v>223</v>
      </c>
      <c r="F6" s="156">
        <v>263</v>
      </c>
      <c r="G6" s="156">
        <v>264</v>
      </c>
      <c r="H6" s="13">
        <v>0.9962121212121212</v>
      </c>
    </row>
  </sheetData>
  <sheetProtection/>
  <mergeCells count="4">
    <mergeCell ref="F3:H4"/>
    <mergeCell ref="B3:C4"/>
    <mergeCell ref="D3:E4"/>
    <mergeCell ref="A3:A5"/>
  </mergeCells>
  <printOptions horizontalCentered="1"/>
  <pageMargins left="0.3937007874015748" right="0.3937007874015748" top="2.362204724409449" bottom="0.5905511811023623" header="0.5118110236220472" footer="0.5118110236220472"/>
  <pageSetup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W208"/>
  <sheetViews>
    <sheetView view="pageBreakPreview" zoomScale="75" zoomScaleSheetLayoutView="75" zoomScalePageLayoutView="0" workbookViewId="0" topLeftCell="B1">
      <pane xSplit="3" ySplit="4" topLeftCell="E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B2" sqref="B2:B4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9.25390625" style="8" bestFit="1" customWidth="1"/>
    <col min="6" max="6" width="6.75390625" style="15" customWidth="1"/>
    <col min="7" max="8" width="13.375" style="15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5" customWidth="1"/>
    <col min="15" max="16" width="13.375" style="15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1" width="7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1:20" s="4" customFormat="1" ht="13.5" customHeight="1">
      <c r="A1" s="18"/>
      <c r="D1" s="19"/>
      <c r="E1" s="34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1"/>
      <c r="R1" s="21"/>
      <c r="S1" s="21"/>
      <c r="T1" s="21"/>
    </row>
    <row r="2" spans="1:23" s="4" customFormat="1" ht="16.5" customHeight="1" thickBot="1">
      <c r="A2" s="230"/>
      <c r="B2" s="233" t="s">
        <v>3</v>
      </c>
      <c r="C2" s="233" t="s">
        <v>18</v>
      </c>
      <c r="D2" s="234"/>
      <c r="E2" s="229" t="s">
        <v>253</v>
      </c>
      <c r="F2" s="236" t="s">
        <v>20</v>
      </c>
      <c r="G2" s="237"/>
      <c r="H2" s="237"/>
      <c r="I2" s="237"/>
      <c r="J2" s="237"/>
      <c r="K2" s="237"/>
      <c r="L2" s="237"/>
      <c r="M2" s="17"/>
      <c r="N2" s="236" t="s">
        <v>248</v>
      </c>
      <c r="O2" s="237"/>
      <c r="P2" s="237"/>
      <c r="Q2" s="237"/>
      <c r="R2" s="237"/>
      <c r="S2" s="237"/>
      <c r="T2" s="242"/>
      <c r="U2" s="243" t="s">
        <v>7</v>
      </c>
      <c r="V2" s="243" t="s">
        <v>1</v>
      </c>
      <c r="W2" s="238" t="s">
        <v>19</v>
      </c>
    </row>
    <row r="3" spans="1:23" s="4" customFormat="1" ht="16.5" customHeight="1">
      <c r="A3" s="231"/>
      <c r="B3" s="233"/>
      <c r="C3" s="235"/>
      <c r="D3" s="234"/>
      <c r="E3" s="229"/>
      <c r="F3" s="26"/>
      <c r="G3" s="226" t="s">
        <v>17</v>
      </c>
      <c r="H3" s="227"/>
      <c r="I3" s="228"/>
      <c r="J3" s="224" t="s">
        <v>16</v>
      </c>
      <c r="K3" s="224"/>
      <c r="L3" s="225"/>
      <c r="M3" s="39"/>
      <c r="N3" s="26"/>
      <c r="O3" s="226" t="s">
        <v>17</v>
      </c>
      <c r="P3" s="227"/>
      <c r="Q3" s="228"/>
      <c r="R3" s="241" t="s">
        <v>16</v>
      </c>
      <c r="S3" s="224"/>
      <c r="T3" s="225"/>
      <c r="U3" s="244"/>
      <c r="V3" s="239"/>
      <c r="W3" s="239"/>
    </row>
    <row r="4" spans="1:23" s="18" customFormat="1" ht="16.5" customHeight="1" thickBot="1">
      <c r="A4" s="232"/>
      <c r="B4" s="233"/>
      <c r="C4" s="234"/>
      <c r="D4" s="234"/>
      <c r="E4" s="229"/>
      <c r="F4" s="27" t="s">
        <v>2</v>
      </c>
      <c r="G4" s="28" t="s">
        <v>0</v>
      </c>
      <c r="H4" s="29" t="s">
        <v>6</v>
      </c>
      <c r="I4" s="30" t="s">
        <v>5</v>
      </c>
      <c r="J4" s="31" t="s">
        <v>0</v>
      </c>
      <c r="K4" s="32" t="s">
        <v>6</v>
      </c>
      <c r="L4" s="33" t="s">
        <v>5</v>
      </c>
      <c r="M4" s="39"/>
      <c r="N4" s="56" t="s">
        <v>2</v>
      </c>
      <c r="O4" s="153" t="s">
        <v>0</v>
      </c>
      <c r="P4" s="58" t="s">
        <v>6</v>
      </c>
      <c r="Q4" s="59" t="s">
        <v>5</v>
      </c>
      <c r="R4" s="178" t="s">
        <v>0</v>
      </c>
      <c r="S4" s="61" t="s">
        <v>6</v>
      </c>
      <c r="T4" s="62" t="s">
        <v>5</v>
      </c>
      <c r="U4" s="245"/>
      <c r="V4" s="240"/>
      <c r="W4" s="240"/>
    </row>
    <row r="5" spans="1:23" s="4" customFormat="1" ht="27" customHeight="1" thickTop="1">
      <c r="A5" s="16"/>
      <c r="B5" s="41" t="s">
        <v>21</v>
      </c>
      <c r="C5" s="42">
        <v>1</v>
      </c>
      <c r="D5" s="43" t="s">
        <v>22</v>
      </c>
      <c r="E5" s="109">
        <v>4</v>
      </c>
      <c r="F5" s="63">
        <v>20</v>
      </c>
      <c r="G5" s="123">
        <v>225</v>
      </c>
      <c r="H5" s="124">
        <v>12508758</v>
      </c>
      <c r="I5" s="66">
        <f>IF(AND(G5&gt;0,H5&gt;0),H5/G5,0)</f>
        <v>55594.48</v>
      </c>
      <c r="J5" s="125">
        <v>27513</v>
      </c>
      <c r="K5" s="126">
        <v>12508758</v>
      </c>
      <c r="L5" s="69">
        <f>IF(AND(J5&gt;0,K5&gt;0),K5/J5,0)</f>
        <v>454.6490022898266</v>
      </c>
      <c r="M5" s="40"/>
      <c r="N5" s="159">
        <v>20</v>
      </c>
      <c r="O5" s="169">
        <v>205</v>
      </c>
      <c r="P5" s="152">
        <v>12083649</v>
      </c>
      <c r="Q5" s="66">
        <f>IF(AND(O5&gt;0,P5&gt;0),P5/O5,0)</f>
        <v>58944.62926829268</v>
      </c>
      <c r="R5" s="67">
        <v>24641.5</v>
      </c>
      <c r="S5" s="68">
        <v>12083649</v>
      </c>
      <c r="T5" s="69">
        <f>IF(AND(R5&gt;0,S5&gt;0),S5/R5,0)</f>
        <v>490.37798023659275</v>
      </c>
      <c r="U5" s="70"/>
      <c r="V5" s="71"/>
      <c r="W5" s="71"/>
    </row>
    <row r="6" spans="1:23" s="4" customFormat="1" ht="27" customHeight="1">
      <c r="A6" s="16"/>
      <c r="B6" s="41" t="s">
        <v>21</v>
      </c>
      <c r="C6" s="42">
        <v>2</v>
      </c>
      <c r="D6" s="43" t="s">
        <v>23</v>
      </c>
      <c r="E6" s="110">
        <v>2</v>
      </c>
      <c r="F6" s="72">
        <v>20</v>
      </c>
      <c r="G6" s="73">
        <v>0</v>
      </c>
      <c r="H6" s="74">
        <v>0</v>
      </c>
      <c r="I6" s="75">
        <f aca="true" t="shared" si="0" ref="I6:I31">IF(AND(G6&gt;0,H6&gt;0),H6/G6,0)</f>
        <v>0</v>
      </c>
      <c r="J6" s="76">
        <v>0</v>
      </c>
      <c r="K6" s="77">
        <v>0</v>
      </c>
      <c r="L6" s="122">
        <f aca="true" t="shared" si="1" ref="L6:L31">IF(AND(J6&gt;0,K6&gt;0),K6/J6,0)</f>
        <v>0</v>
      </c>
      <c r="M6" s="40"/>
      <c r="N6" s="160"/>
      <c r="O6" s="170"/>
      <c r="P6" s="134"/>
      <c r="Q6" s="75">
        <f aca="true" t="shared" si="2" ref="Q6:Q45">IF(AND(O6&gt;0,P6&gt;0),P6/O6,0)</f>
        <v>0</v>
      </c>
      <c r="R6" s="76"/>
      <c r="S6" s="77"/>
      <c r="T6" s="78">
        <f aca="true" t="shared" si="3" ref="T6:T45">IF(AND(R6&gt;0,S6&gt;0),S6/R6,0)</f>
        <v>0</v>
      </c>
      <c r="U6" s="79"/>
      <c r="V6" s="81" t="s">
        <v>268</v>
      </c>
      <c r="W6" s="81" t="s">
        <v>270</v>
      </c>
    </row>
    <row r="7" spans="1:23" s="4" customFormat="1" ht="27" customHeight="1">
      <c r="A7" s="16"/>
      <c r="B7" s="41" t="s">
        <v>21</v>
      </c>
      <c r="C7" s="42">
        <v>3</v>
      </c>
      <c r="D7" s="43" t="s">
        <v>24</v>
      </c>
      <c r="E7" s="110">
        <v>4</v>
      </c>
      <c r="F7" s="72">
        <v>17</v>
      </c>
      <c r="G7" s="73">
        <v>204</v>
      </c>
      <c r="H7" s="74">
        <v>4219310</v>
      </c>
      <c r="I7" s="75">
        <f t="shared" si="0"/>
        <v>20682.892156862745</v>
      </c>
      <c r="J7" s="76">
        <v>28034</v>
      </c>
      <c r="K7" s="77">
        <v>4219310</v>
      </c>
      <c r="L7" s="78">
        <f t="shared" si="1"/>
        <v>150.50688449739602</v>
      </c>
      <c r="M7" s="40"/>
      <c r="N7" s="161">
        <v>17</v>
      </c>
      <c r="O7" s="171">
        <v>204</v>
      </c>
      <c r="P7" s="136">
        <v>6670926</v>
      </c>
      <c r="Q7" s="75">
        <f t="shared" si="2"/>
        <v>32700.617647058825</v>
      </c>
      <c r="R7" s="76">
        <v>30607</v>
      </c>
      <c r="S7" s="77">
        <v>6670926</v>
      </c>
      <c r="T7" s="78">
        <f t="shared" si="3"/>
        <v>217.95425882967947</v>
      </c>
      <c r="U7" s="79"/>
      <c r="V7" s="80"/>
      <c r="W7" s="80"/>
    </row>
    <row r="8" spans="1:23" s="4" customFormat="1" ht="27" customHeight="1">
      <c r="A8" s="16"/>
      <c r="B8" s="41" t="s">
        <v>21</v>
      </c>
      <c r="C8" s="42">
        <v>4</v>
      </c>
      <c r="D8" s="43" t="s">
        <v>25</v>
      </c>
      <c r="E8" s="110">
        <v>5</v>
      </c>
      <c r="F8" s="72">
        <v>20</v>
      </c>
      <c r="G8" s="73">
        <v>290</v>
      </c>
      <c r="H8" s="74">
        <v>16933611</v>
      </c>
      <c r="I8" s="75">
        <f t="shared" si="0"/>
        <v>58391.762068965516</v>
      </c>
      <c r="J8" s="76">
        <v>21400.65</v>
      </c>
      <c r="K8" s="77">
        <v>16933611</v>
      </c>
      <c r="L8" s="78">
        <f t="shared" si="1"/>
        <v>791.2661998584155</v>
      </c>
      <c r="M8" s="40"/>
      <c r="N8" s="163">
        <v>20</v>
      </c>
      <c r="O8" s="172">
        <v>281</v>
      </c>
      <c r="P8" s="136">
        <v>17833204</v>
      </c>
      <c r="Q8" s="75">
        <f t="shared" si="2"/>
        <v>63463.359430604985</v>
      </c>
      <c r="R8" s="76">
        <v>21120</v>
      </c>
      <c r="S8" s="77">
        <v>17833204</v>
      </c>
      <c r="T8" s="78">
        <f t="shared" si="3"/>
        <v>844.3751893939394</v>
      </c>
      <c r="U8" s="79"/>
      <c r="V8" s="80"/>
      <c r="W8" s="80"/>
    </row>
    <row r="9" spans="1:23" s="4" customFormat="1" ht="27" customHeight="1">
      <c r="A9" s="16"/>
      <c r="B9" s="41" t="s">
        <v>21</v>
      </c>
      <c r="C9" s="42">
        <v>5</v>
      </c>
      <c r="D9" s="44" t="s">
        <v>26</v>
      </c>
      <c r="E9" s="110">
        <v>2</v>
      </c>
      <c r="F9" s="72">
        <v>21</v>
      </c>
      <c r="G9" s="73">
        <v>177</v>
      </c>
      <c r="H9" s="74">
        <v>10919032</v>
      </c>
      <c r="I9" s="75">
        <f t="shared" si="0"/>
        <v>61689.44632768362</v>
      </c>
      <c r="J9" s="76">
        <v>13403.5</v>
      </c>
      <c r="K9" s="77">
        <v>10919032</v>
      </c>
      <c r="L9" s="78">
        <f t="shared" si="1"/>
        <v>814.6403551311224</v>
      </c>
      <c r="M9" s="40"/>
      <c r="N9" s="202">
        <v>21</v>
      </c>
      <c r="O9" s="199">
        <v>143</v>
      </c>
      <c r="P9" s="200">
        <v>8440367</v>
      </c>
      <c r="Q9" s="201">
        <v>59023.545454545456</v>
      </c>
      <c r="R9" s="199">
        <v>10327</v>
      </c>
      <c r="S9" s="200">
        <v>8440367</v>
      </c>
      <c r="T9" s="201">
        <v>817.310642006391</v>
      </c>
      <c r="U9" s="79"/>
      <c r="V9" s="80"/>
      <c r="W9" s="80"/>
    </row>
    <row r="10" spans="1:23" s="4" customFormat="1" ht="27" customHeight="1">
      <c r="A10" s="16"/>
      <c r="B10" s="41" t="s">
        <v>21</v>
      </c>
      <c r="C10" s="42">
        <v>6</v>
      </c>
      <c r="D10" s="44" t="s">
        <v>27</v>
      </c>
      <c r="E10" s="111">
        <v>4</v>
      </c>
      <c r="F10" s="72">
        <v>20</v>
      </c>
      <c r="G10" s="73">
        <v>422</v>
      </c>
      <c r="H10" s="74">
        <v>25389602</v>
      </c>
      <c r="I10" s="75">
        <f t="shared" si="0"/>
        <v>60164.9336492891</v>
      </c>
      <c r="J10" s="76">
        <v>34486</v>
      </c>
      <c r="K10" s="77">
        <v>25389602</v>
      </c>
      <c r="L10" s="78">
        <f t="shared" si="1"/>
        <v>736.2292524502697</v>
      </c>
      <c r="M10" s="40"/>
      <c r="N10" s="164">
        <v>20</v>
      </c>
      <c r="O10" s="169">
        <v>456</v>
      </c>
      <c r="P10" s="137">
        <v>36627000</v>
      </c>
      <c r="Q10" s="121">
        <f t="shared" si="2"/>
        <v>80322.36842105263</v>
      </c>
      <c r="R10" s="132">
        <v>37794</v>
      </c>
      <c r="S10" s="133">
        <v>36627000</v>
      </c>
      <c r="T10" s="122">
        <f t="shared" si="3"/>
        <v>969.1220828702968</v>
      </c>
      <c r="U10" s="79"/>
      <c r="V10" s="80"/>
      <c r="W10" s="80"/>
    </row>
    <row r="11" spans="1:23" s="4" customFormat="1" ht="27" customHeight="1">
      <c r="A11" s="16"/>
      <c r="B11" s="41" t="s">
        <v>21</v>
      </c>
      <c r="C11" s="42">
        <v>7</v>
      </c>
      <c r="D11" s="44" t="s">
        <v>28</v>
      </c>
      <c r="E11" s="110">
        <v>4</v>
      </c>
      <c r="F11" s="72">
        <v>20</v>
      </c>
      <c r="G11" s="73">
        <v>279</v>
      </c>
      <c r="H11" s="74">
        <v>17329921</v>
      </c>
      <c r="I11" s="75">
        <f t="shared" si="0"/>
        <v>62114.41218637993</v>
      </c>
      <c r="J11" s="76">
        <v>21464.5</v>
      </c>
      <c r="K11" s="77">
        <v>17329921</v>
      </c>
      <c r="L11" s="78">
        <f t="shared" si="1"/>
        <v>807.3759463299867</v>
      </c>
      <c r="M11" s="40"/>
      <c r="N11" s="161">
        <v>20</v>
      </c>
      <c r="O11" s="173">
        <v>285</v>
      </c>
      <c r="P11" s="136">
        <v>20301386</v>
      </c>
      <c r="Q11" s="75">
        <f t="shared" si="2"/>
        <v>71232.93333333333</v>
      </c>
      <c r="R11" s="76">
        <v>25440</v>
      </c>
      <c r="S11" s="77">
        <v>20301386</v>
      </c>
      <c r="T11" s="78">
        <f t="shared" si="3"/>
        <v>798.0104559748428</v>
      </c>
      <c r="U11" s="79"/>
      <c r="V11" s="80"/>
      <c r="W11" s="80"/>
    </row>
    <row r="12" spans="1:23" s="4" customFormat="1" ht="27" customHeight="1">
      <c r="A12" s="16"/>
      <c r="B12" s="41" t="s">
        <v>21</v>
      </c>
      <c r="C12" s="42">
        <v>8</v>
      </c>
      <c r="D12" s="44" t="s">
        <v>29</v>
      </c>
      <c r="E12" s="110">
        <v>4</v>
      </c>
      <c r="F12" s="72">
        <v>20</v>
      </c>
      <c r="G12" s="73">
        <v>335</v>
      </c>
      <c r="H12" s="74">
        <v>20836355</v>
      </c>
      <c r="I12" s="75">
        <f t="shared" si="0"/>
        <v>62198.07462686567</v>
      </c>
      <c r="J12" s="76">
        <v>27194</v>
      </c>
      <c r="K12" s="77">
        <v>20836355</v>
      </c>
      <c r="L12" s="78">
        <f t="shared" si="1"/>
        <v>766.2114804736339</v>
      </c>
      <c r="M12" s="40"/>
      <c r="N12" s="163">
        <v>20</v>
      </c>
      <c r="O12" s="172">
        <v>335</v>
      </c>
      <c r="P12" s="136">
        <v>21433585</v>
      </c>
      <c r="Q12" s="75">
        <f t="shared" si="2"/>
        <v>63980.850746268654</v>
      </c>
      <c r="R12" s="76">
        <v>27075.5</v>
      </c>
      <c r="S12" s="77">
        <v>21433585</v>
      </c>
      <c r="T12" s="78">
        <f t="shared" si="3"/>
        <v>791.6228693837602</v>
      </c>
      <c r="U12" s="79"/>
      <c r="V12" s="80"/>
      <c r="W12" s="80"/>
    </row>
    <row r="13" spans="1:23" s="4" customFormat="1" ht="27" customHeight="1">
      <c r="A13" s="16"/>
      <c r="B13" s="41" t="s">
        <v>21</v>
      </c>
      <c r="C13" s="42">
        <v>9</v>
      </c>
      <c r="D13" s="44" t="s">
        <v>30</v>
      </c>
      <c r="E13" s="110">
        <v>4</v>
      </c>
      <c r="F13" s="72">
        <v>15</v>
      </c>
      <c r="G13" s="73">
        <v>170</v>
      </c>
      <c r="H13" s="74">
        <v>13519973</v>
      </c>
      <c r="I13" s="75">
        <f t="shared" si="0"/>
        <v>79529.25294117647</v>
      </c>
      <c r="J13" s="76">
        <v>15679</v>
      </c>
      <c r="K13" s="77">
        <v>13519973</v>
      </c>
      <c r="L13" s="122">
        <f t="shared" si="1"/>
        <v>862.2981695261177</v>
      </c>
      <c r="M13" s="40"/>
      <c r="N13" s="163">
        <v>15</v>
      </c>
      <c r="O13" s="172">
        <v>172</v>
      </c>
      <c r="P13" s="136">
        <v>14162781</v>
      </c>
      <c r="Q13" s="75">
        <f t="shared" si="2"/>
        <v>82341.75</v>
      </c>
      <c r="R13" s="76">
        <v>16464</v>
      </c>
      <c r="S13" s="77">
        <v>14162781</v>
      </c>
      <c r="T13" s="78">
        <f t="shared" si="3"/>
        <v>860.22722303207</v>
      </c>
      <c r="U13" s="79"/>
      <c r="V13" s="80"/>
      <c r="W13" s="80"/>
    </row>
    <row r="14" spans="1:23" s="4" customFormat="1" ht="27" customHeight="1">
      <c r="A14" s="16"/>
      <c r="B14" s="41" t="s">
        <v>21</v>
      </c>
      <c r="C14" s="42">
        <v>10</v>
      </c>
      <c r="D14" s="44" t="s">
        <v>31</v>
      </c>
      <c r="E14" s="110">
        <v>4</v>
      </c>
      <c r="F14" s="72">
        <v>20</v>
      </c>
      <c r="G14" s="73">
        <v>196</v>
      </c>
      <c r="H14" s="74">
        <v>9649764</v>
      </c>
      <c r="I14" s="75">
        <f t="shared" si="0"/>
        <v>49233.489795918365</v>
      </c>
      <c r="J14" s="76">
        <v>11953</v>
      </c>
      <c r="K14" s="77">
        <v>9649764</v>
      </c>
      <c r="L14" s="78">
        <f t="shared" si="1"/>
        <v>807.3089600937003</v>
      </c>
      <c r="M14" s="40"/>
      <c r="N14" s="163">
        <v>20</v>
      </c>
      <c r="O14" s="172">
        <v>206</v>
      </c>
      <c r="P14" s="136">
        <v>10267844</v>
      </c>
      <c r="Q14" s="75">
        <f t="shared" si="2"/>
        <v>49843.90291262136</v>
      </c>
      <c r="R14" s="76">
        <v>12989</v>
      </c>
      <c r="S14" s="77">
        <v>10267844</v>
      </c>
      <c r="T14" s="78">
        <f t="shared" si="3"/>
        <v>790.5030410347217</v>
      </c>
      <c r="U14" s="79"/>
      <c r="V14" s="80"/>
      <c r="W14" s="80"/>
    </row>
    <row r="15" spans="1:23" s="4" customFormat="1" ht="27" customHeight="1">
      <c r="A15" s="16"/>
      <c r="B15" s="41" t="s">
        <v>21</v>
      </c>
      <c r="C15" s="42">
        <v>11</v>
      </c>
      <c r="D15" s="44" t="s">
        <v>32</v>
      </c>
      <c r="E15" s="112">
        <v>5</v>
      </c>
      <c r="F15" s="72">
        <v>20</v>
      </c>
      <c r="G15" s="73">
        <v>266</v>
      </c>
      <c r="H15" s="74">
        <v>21286716</v>
      </c>
      <c r="I15" s="75">
        <f t="shared" si="0"/>
        <v>80025.24812030075</v>
      </c>
      <c r="J15" s="76">
        <v>20384</v>
      </c>
      <c r="K15" s="77">
        <v>21286716</v>
      </c>
      <c r="L15" s="122">
        <f t="shared" si="1"/>
        <v>1044.2855180533752</v>
      </c>
      <c r="M15" s="40"/>
      <c r="N15" s="163">
        <v>20</v>
      </c>
      <c r="O15" s="172">
        <v>257</v>
      </c>
      <c r="P15" s="136">
        <v>20816480</v>
      </c>
      <c r="Q15" s="75">
        <f t="shared" si="2"/>
        <v>80997.9766536965</v>
      </c>
      <c r="R15" s="76">
        <v>22257.6</v>
      </c>
      <c r="S15" s="77">
        <v>20816480</v>
      </c>
      <c r="T15" s="78">
        <f t="shared" si="3"/>
        <v>935.2526777370427</v>
      </c>
      <c r="U15" s="79"/>
      <c r="V15" s="80"/>
      <c r="W15" s="80"/>
    </row>
    <row r="16" spans="1:23" s="4" customFormat="1" ht="27" customHeight="1">
      <c r="A16" s="16"/>
      <c r="B16" s="41" t="s">
        <v>21</v>
      </c>
      <c r="C16" s="42">
        <v>12</v>
      </c>
      <c r="D16" s="44" t="s">
        <v>33</v>
      </c>
      <c r="E16" s="113">
        <v>5</v>
      </c>
      <c r="F16" s="72">
        <v>20</v>
      </c>
      <c r="G16" s="123">
        <v>245</v>
      </c>
      <c r="H16" s="124">
        <v>13925973</v>
      </c>
      <c r="I16" s="121">
        <f t="shared" si="0"/>
        <v>56840.70612244898</v>
      </c>
      <c r="J16" s="132">
        <v>17863</v>
      </c>
      <c r="K16" s="133">
        <v>13925973</v>
      </c>
      <c r="L16" s="78">
        <f t="shared" si="1"/>
        <v>779.5987796002911</v>
      </c>
      <c r="M16" s="40"/>
      <c r="N16" s="180">
        <v>20</v>
      </c>
      <c r="O16" s="181">
        <v>312</v>
      </c>
      <c r="P16" s="182">
        <v>25060578</v>
      </c>
      <c r="Q16" s="183">
        <v>80322.36538461539</v>
      </c>
      <c r="R16" s="184">
        <v>25859</v>
      </c>
      <c r="S16" s="182">
        <v>25060578</v>
      </c>
      <c r="T16" s="185">
        <v>969.1240187168877</v>
      </c>
      <c r="U16" s="79"/>
      <c r="V16" s="80"/>
      <c r="W16" s="80"/>
    </row>
    <row r="17" spans="1:23" s="4" customFormat="1" ht="27" customHeight="1">
      <c r="A17" s="16"/>
      <c r="B17" s="41" t="s">
        <v>21</v>
      </c>
      <c r="C17" s="42">
        <v>13</v>
      </c>
      <c r="D17" s="43" t="s">
        <v>34</v>
      </c>
      <c r="E17" s="109">
        <v>2</v>
      </c>
      <c r="F17" s="72">
        <v>20</v>
      </c>
      <c r="G17" s="123">
        <v>335</v>
      </c>
      <c r="H17" s="124">
        <v>20831151</v>
      </c>
      <c r="I17" s="121">
        <f t="shared" si="0"/>
        <v>62182.54029850746</v>
      </c>
      <c r="J17" s="132">
        <v>27038</v>
      </c>
      <c r="K17" s="133">
        <v>20831151</v>
      </c>
      <c r="L17" s="78">
        <f t="shared" si="1"/>
        <v>770.4397884458909</v>
      </c>
      <c r="M17" s="40"/>
      <c r="N17" s="164">
        <v>20</v>
      </c>
      <c r="O17" s="169">
        <v>360</v>
      </c>
      <c r="P17" s="135">
        <v>28916052</v>
      </c>
      <c r="Q17" s="121">
        <f t="shared" si="2"/>
        <v>80322.36666666667</v>
      </c>
      <c r="R17" s="132">
        <v>29837</v>
      </c>
      <c r="S17" s="133">
        <v>28916052</v>
      </c>
      <c r="T17" s="122">
        <f t="shared" si="3"/>
        <v>969.1340282199953</v>
      </c>
      <c r="U17" s="79"/>
      <c r="V17" s="80"/>
      <c r="W17" s="80"/>
    </row>
    <row r="18" spans="1:23" s="4" customFormat="1" ht="27" customHeight="1">
      <c r="A18" s="16"/>
      <c r="B18" s="41" t="s">
        <v>21</v>
      </c>
      <c r="C18" s="42">
        <v>14</v>
      </c>
      <c r="D18" s="45" t="s">
        <v>35</v>
      </c>
      <c r="E18" s="110">
        <v>4</v>
      </c>
      <c r="F18" s="72">
        <v>10</v>
      </c>
      <c r="G18" s="73">
        <v>48</v>
      </c>
      <c r="H18" s="74">
        <v>4103416</v>
      </c>
      <c r="I18" s="75">
        <f t="shared" si="0"/>
        <v>85487.83333333333</v>
      </c>
      <c r="J18" s="76">
        <v>5340</v>
      </c>
      <c r="K18" s="77">
        <v>4103416</v>
      </c>
      <c r="L18" s="78">
        <f t="shared" si="1"/>
        <v>768.4299625468165</v>
      </c>
      <c r="M18" s="40"/>
      <c r="N18" s="164">
        <v>10</v>
      </c>
      <c r="O18" s="169">
        <v>48</v>
      </c>
      <c r="P18" s="135">
        <v>4201145</v>
      </c>
      <c r="Q18" s="75">
        <f t="shared" si="2"/>
        <v>87523.85416666667</v>
      </c>
      <c r="R18" s="76">
        <v>5250</v>
      </c>
      <c r="S18" s="77">
        <v>4201145</v>
      </c>
      <c r="T18" s="78">
        <f t="shared" si="3"/>
        <v>800.2180952380952</v>
      </c>
      <c r="U18" s="79"/>
      <c r="V18" s="80"/>
      <c r="W18" s="80"/>
    </row>
    <row r="19" spans="1:23" s="4" customFormat="1" ht="27" customHeight="1">
      <c r="A19" s="16"/>
      <c r="B19" s="41" t="s">
        <v>21</v>
      </c>
      <c r="C19" s="42">
        <v>15</v>
      </c>
      <c r="D19" s="46" t="s">
        <v>36</v>
      </c>
      <c r="E19" s="110">
        <v>4</v>
      </c>
      <c r="F19" s="72">
        <v>30</v>
      </c>
      <c r="G19" s="73">
        <v>252</v>
      </c>
      <c r="H19" s="74">
        <v>10665626</v>
      </c>
      <c r="I19" s="75">
        <f t="shared" si="0"/>
        <v>42323.9126984127</v>
      </c>
      <c r="J19" s="76">
        <v>21361</v>
      </c>
      <c r="K19" s="77">
        <v>10665626</v>
      </c>
      <c r="L19" s="78">
        <f t="shared" si="1"/>
        <v>499.3036842844436</v>
      </c>
      <c r="M19" s="40"/>
      <c r="N19" s="163">
        <v>20</v>
      </c>
      <c r="O19" s="172">
        <v>233</v>
      </c>
      <c r="P19" s="136">
        <v>11816935</v>
      </c>
      <c r="Q19" s="75">
        <f t="shared" si="2"/>
        <v>50716.459227467814</v>
      </c>
      <c r="R19" s="76">
        <v>19446</v>
      </c>
      <c r="S19" s="77">
        <v>11816935</v>
      </c>
      <c r="T19" s="78">
        <f t="shared" si="3"/>
        <v>607.6794713565772</v>
      </c>
      <c r="U19" s="79"/>
      <c r="V19" s="80"/>
      <c r="W19" s="80"/>
    </row>
    <row r="20" spans="1:23" s="4" customFormat="1" ht="27" customHeight="1">
      <c r="A20" s="16"/>
      <c r="B20" s="41" t="s">
        <v>21</v>
      </c>
      <c r="C20" s="42">
        <v>16</v>
      </c>
      <c r="D20" s="46" t="s">
        <v>37</v>
      </c>
      <c r="E20" s="110">
        <v>4</v>
      </c>
      <c r="F20" s="72">
        <v>10</v>
      </c>
      <c r="G20" s="73">
        <v>70</v>
      </c>
      <c r="H20" s="74">
        <v>6320891</v>
      </c>
      <c r="I20" s="75">
        <f t="shared" si="0"/>
        <v>90298.44285714286</v>
      </c>
      <c r="J20" s="76">
        <v>8251.6</v>
      </c>
      <c r="K20" s="77">
        <v>6320891</v>
      </c>
      <c r="L20" s="78">
        <f t="shared" si="1"/>
        <v>766.0200445974114</v>
      </c>
      <c r="M20" s="40"/>
      <c r="N20" s="163">
        <v>10</v>
      </c>
      <c r="O20" s="172">
        <v>73</v>
      </c>
      <c r="P20" s="136">
        <v>6142689</v>
      </c>
      <c r="Q20" s="75">
        <f t="shared" si="2"/>
        <v>84146.42465753424</v>
      </c>
      <c r="R20" s="76">
        <v>7830</v>
      </c>
      <c r="S20" s="77">
        <v>6142689</v>
      </c>
      <c r="T20" s="78">
        <f t="shared" si="3"/>
        <v>784.5068965517241</v>
      </c>
      <c r="U20" s="79"/>
      <c r="V20" s="80"/>
      <c r="W20" s="80"/>
    </row>
    <row r="21" spans="1:23" s="4" customFormat="1" ht="27" customHeight="1">
      <c r="A21" s="16"/>
      <c r="B21" s="41" t="s">
        <v>21</v>
      </c>
      <c r="C21" s="42">
        <v>17</v>
      </c>
      <c r="D21" s="46" t="s">
        <v>38</v>
      </c>
      <c r="E21" s="110">
        <v>5</v>
      </c>
      <c r="F21" s="72">
        <v>25</v>
      </c>
      <c r="G21" s="73">
        <v>122</v>
      </c>
      <c r="H21" s="74">
        <v>7689055</v>
      </c>
      <c r="I21" s="75">
        <f t="shared" si="0"/>
        <v>63025.04098360656</v>
      </c>
      <c r="J21" s="76">
        <v>9299.75</v>
      </c>
      <c r="K21" s="77">
        <v>7689055</v>
      </c>
      <c r="L21" s="78">
        <f t="shared" si="1"/>
        <v>826.802333396059</v>
      </c>
      <c r="M21" s="40"/>
      <c r="N21" s="163">
        <v>25</v>
      </c>
      <c r="O21" s="172">
        <v>186</v>
      </c>
      <c r="P21" s="136">
        <v>13470706</v>
      </c>
      <c r="Q21" s="75">
        <f t="shared" si="2"/>
        <v>72423.15053763441</v>
      </c>
      <c r="R21" s="76">
        <v>15773.5</v>
      </c>
      <c r="S21" s="77">
        <v>13470706</v>
      </c>
      <c r="T21" s="78">
        <f t="shared" si="3"/>
        <v>854.0086854534504</v>
      </c>
      <c r="U21" s="79"/>
      <c r="V21" s="80"/>
      <c r="W21" s="80"/>
    </row>
    <row r="22" spans="1:23" s="4" customFormat="1" ht="27" customHeight="1">
      <c r="A22" s="16"/>
      <c r="B22" s="41" t="s">
        <v>21</v>
      </c>
      <c r="C22" s="42">
        <v>18</v>
      </c>
      <c r="D22" s="46" t="s">
        <v>39</v>
      </c>
      <c r="E22" s="110">
        <v>5</v>
      </c>
      <c r="F22" s="72">
        <v>20</v>
      </c>
      <c r="G22" s="73">
        <v>312</v>
      </c>
      <c r="H22" s="74">
        <v>16836191</v>
      </c>
      <c r="I22" s="75">
        <f t="shared" si="0"/>
        <v>53962.15064102564</v>
      </c>
      <c r="J22" s="76">
        <v>20948.95</v>
      </c>
      <c r="K22" s="77">
        <v>16836191</v>
      </c>
      <c r="L22" s="78">
        <f t="shared" si="1"/>
        <v>803.6770816675776</v>
      </c>
      <c r="M22" s="40"/>
      <c r="N22" s="165">
        <v>20</v>
      </c>
      <c r="O22" s="174">
        <v>314</v>
      </c>
      <c r="P22" s="136">
        <v>16681876</v>
      </c>
      <c r="Q22" s="75">
        <f t="shared" si="2"/>
        <v>53126.99363057325</v>
      </c>
      <c r="R22" s="76">
        <v>20754.85</v>
      </c>
      <c r="S22" s="77">
        <v>16681876</v>
      </c>
      <c r="T22" s="78">
        <f t="shared" si="3"/>
        <v>803.7579650057698</v>
      </c>
      <c r="U22" s="79"/>
      <c r="V22" s="80"/>
      <c r="W22" s="80"/>
    </row>
    <row r="23" spans="1:23" s="4" customFormat="1" ht="27" customHeight="1">
      <c r="A23" s="16"/>
      <c r="B23" s="41" t="s">
        <v>21</v>
      </c>
      <c r="C23" s="42">
        <v>19</v>
      </c>
      <c r="D23" s="46" t="s">
        <v>40</v>
      </c>
      <c r="E23" s="110">
        <v>2</v>
      </c>
      <c r="F23" s="72">
        <v>20</v>
      </c>
      <c r="G23" s="73">
        <v>249</v>
      </c>
      <c r="H23" s="74">
        <v>14752741</v>
      </c>
      <c r="I23" s="75">
        <f t="shared" si="0"/>
        <v>59247.955823293174</v>
      </c>
      <c r="J23" s="76">
        <v>19157</v>
      </c>
      <c r="K23" s="77">
        <v>14752741</v>
      </c>
      <c r="L23" s="122">
        <f t="shared" si="1"/>
        <v>770.0966226444642</v>
      </c>
      <c r="M23" s="40"/>
      <c r="N23" s="163">
        <v>20</v>
      </c>
      <c r="O23" s="172">
        <v>288</v>
      </c>
      <c r="P23" s="136">
        <v>16113567</v>
      </c>
      <c r="Q23" s="121">
        <f t="shared" si="2"/>
        <v>55949.885416666664</v>
      </c>
      <c r="R23" s="76">
        <v>20837</v>
      </c>
      <c r="S23" s="77">
        <v>16113567</v>
      </c>
      <c r="T23" s="78">
        <f t="shared" si="3"/>
        <v>773.3151125401929</v>
      </c>
      <c r="U23" s="79"/>
      <c r="V23" s="80"/>
      <c r="W23" s="80"/>
    </row>
    <row r="24" spans="1:23" s="4" customFormat="1" ht="27" customHeight="1">
      <c r="A24" s="16"/>
      <c r="B24" s="41" t="s">
        <v>21</v>
      </c>
      <c r="C24" s="42">
        <v>20</v>
      </c>
      <c r="D24" s="46" t="s">
        <v>41</v>
      </c>
      <c r="E24" s="111">
        <v>5</v>
      </c>
      <c r="F24" s="72">
        <v>12</v>
      </c>
      <c r="G24" s="73">
        <v>152</v>
      </c>
      <c r="H24" s="74">
        <v>12538000</v>
      </c>
      <c r="I24" s="75">
        <f t="shared" si="0"/>
        <v>82486.84210526316</v>
      </c>
      <c r="J24" s="76">
        <v>17653</v>
      </c>
      <c r="K24" s="77">
        <v>12538000</v>
      </c>
      <c r="L24" s="78">
        <f t="shared" si="1"/>
        <v>710.2475499915029</v>
      </c>
      <c r="M24" s="40"/>
      <c r="N24" s="163">
        <v>37</v>
      </c>
      <c r="O24" s="172">
        <v>354</v>
      </c>
      <c r="P24" s="136">
        <v>21389141</v>
      </c>
      <c r="Q24" s="75">
        <f t="shared" si="2"/>
        <v>60421.30225988701</v>
      </c>
      <c r="R24" s="76">
        <v>28060</v>
      </c>
      <c r="S24" s="77">
        <v>21389141</v>
      </c>
      <c r="T24" s="78">
        <f t="shared" si="3"/>
        <v>762.2644689950107</v>
      </c>
      <c r="U24" s="79"/>
      <c r="V24" s="80"/>
      <c r="W24" s="80"/>
    </row>
    <row r="25" spans="1:23" s="4" customFormat="1" ht="27" customHeight="1">
      <c r="A25" s="16"/>
      <c r="B25" s="41" t="s">
        <v>21</v>
      </c>
      <c r="C25" s="42">
        <v>21</v>
      </c>
      <c r="D25" s="47" t="s">
        <v>216</v>
      </c>
      <c r="E25" s="114">
        <v>4</v>
      </c>
      <c r="F25" s="72">
        <v>15</v>
      </c>
      <c r="G25" s="73">
        <v>60</v>
      </c>
      <c r="H25" s="74">
        <v>2714190</v>
      </c>
      <c r="I25" s="75">
        <f t="shared" si="0"/>
        <v>45236.5</v>
      </c>
      <c r="J25" s="76">
        <v>4115</v>
      </c>
      <c r="K25" s="77">
        <v>2714190</v>
      </c>
      <c r="L25" s="78">
        <f t="shared" si="1"/>
        <v>659.5844471445929</v>
      </c>
      <c r="M25" s="40"/>
      <c r="N25" s="166">
        <v>15</v>
      </c>
      <c r="O25" s="175">
        <v>54</v>
      </c>
      <c r="P25" s="142">
        <v>3143425</v>
      </c>
      <c r="Q25" s="75">
        <f t="shared" si="2"/>
        <v>58211.57407407407</v>
      </c>
      <c r="R25" s="76">
        <v>3990</v>
      </c>
      <c r="S25" s="77">
        <v>3143425</v>
      </c>
      <c r="T25" s="78">
        <f t="shared" si="3"/>
        <v>787.8258145363409</v>
      </c>
      <c r="U25" s="79"/>
      <c r="V25" s="80"/>
      <c r="W25" s="81"/>
    </row>
    <row r="26" spans="1:23" s="4" customFormat="1" ht="27" customHeight="1">
      <c r="A26" s="16"/>
      <c r="B26" s="41" t="s">
        <v>21</v>
      </c>
      <c r="C26" s="42">
        <v>22</v>
      </c>
      <c r="D26" s="24" t="s">
        <v>217</v>
      </c>
      <c r="E26" s="110">
        <v>4</v>
      </c>
      <c r="F26" s="72">
        <v>10</v>
      </c>
      <c r="G26" s="73">
        <v>89</v>
      </c>
      <c r="H26" s="74">
        <v>5595358</v>
      </c>
      <c r="I26" s="75">
        <f t="shared" si="0"/>
        <v>62869.191011235955</v>
      </c>
      <c r="J26" s="76">
        <v>6505</v>
      </c>
      <c r="K26" s="77">
        <v>5595358</v>
      </c>
      <c r="L26" s="78">
        <f t="shared" si="1"/>
        <v>860.1626441199078</v>
      </c>
      <c r="M26" s="40"/>
      <c r="N26" s="165">
        <v>10</v>
      </c>
      <c r="O26" s="174">
        <v>106</v>
      </c>
      <c r="P26" s="136">
        <v>5962440</v>
      </c>
      <c r="Q26" s="75">
        <f t="shared" si="2"/>
        <v>56249.43396226415</v>
      </c>
      <c r="R26" s="76">
        <v>3567.5</v>
      </c>
      <c r="S26" s="77">
        <v>5962440</v>
      </c>
      <c r="T26" s="78">
        <f t="shared" si="3"/>
        <v>1671.3216538192012</v>
      </c>
      <c r="U26" s="82"/>
      <c r="V26" s="80"/>
      <c r="W26" s="80"/>
    </row>
    <row r="27" spans="1:23" s="4" customFormat="1" ht="27" customHeight="1">
      <c r="A27" s="16"/>
      <c r="B27" s="41" t="s">
        <v>21</v>
      </c>
      <c r="C27" s="42">
        <v>23</v>
      </c>
      <c r="D27" s="24" t="s">
        <v>218</v>
      </c>
      <c r="E27" s="110">
        <v>4</v>
      </c>
      <c r="F27" s="72">
        <v>10</v>
      </c>
      <c r="G27" s="123">
        <v>31</v>
      </c>
      <c r="H27" s="124">
        <v>1673600</v>
      </c>
      <c r="I27" s="121">
        <f t="shared" si="0"/>
        <v>53987.096774193546</v>
      </c>
      <c r="J27" s="132">
        <v>2092</v>
      </c>
      <c r="K27" s="133">
        <v>1673600</v>
      </c>
      <c r="L27" s="78">
        <f t="shared" si="1"/>
        <v>800</v>
      </c>
      <c r="M27" s="40"/>
      <c r="N27" s="163">
        <v>10</v>
      </c>
      <c r="O27" s="172">
        <v>116</v>
      </c>
      <c r="P27" s="136">
        <v>7342368</v>
      </c>
      <c r="Q27" s="75">
        <f t="shared" si="2"/>
        <v>63296.275862068964</v>
      </c>
      <c r="R27" s="76">
        <v>9178</v>
      </c>
      <c r="S27" s="77">
        <v>7342368</v>
      </c>
      <c r="T27" s="78">
        <f t="shared" si="3"/>
        <v>799.9965134016126</v>
      </c>
      <c r="U27" s="82"/>
      <c r="V27" s="80"/>
      <c r="W27" s="80"/>
    </row>
    <row r="28" spans="1:23" s="4" customFormat="1" ht="27" customHeight="1">
      <c r="A28" s="16"/>
      <c r="B28" s="41" t="s">
        <v>21</v>
      </c>
      <c r="C28" s="42">
        <v>24</v>
      </c>
      <c r="D28" s="24" t="s">
        <v>219</v>
      </c>
      <c r="E28" s="110">
        <v>4</v>
      </c>
      <c r="F28" s="72">
        <v>10</v>
      </c>
      <c r="G28" s="123">
        <v>3</v>
      </c>
      <c r="H28" s="124">
        <v>140400</v>
      </c>
      <c r="I28" s="121">
        <f t="shared" si="0"/>
        <v>46800</v>
      </c>
      <c r="J28" s="132">
        <v>180</v>
      </c>
      <c r="K28" s="133">
        <v>140400</v>
      </c>
      <c r="L28" s="78">
        <f t="shared" si="1"/>
        <v>780</v>
      </c>
      <c r="M28" s="40"/>
      <c r="N28" s="163">
        <v>20</v>
      </c>
      <c r="O28" s="172">
        <v>196</v>
      </c>
      <c r="P28" s="136">
        <v>11712285</v>
      </c>
      <c r="Q28" s="75">
        <f t="shared" si="2"/>
        <v>59756.55612244898</v>
      </c>
      <c r="R28" s="76">
        <v>14784.5</v>
      </c>
      <c r="S28" s="77">
        <v>11712285</v>
      </c>
      <c r="T28" s="78">
        <f t="shared" si="3"/>
        <v>792.2002773174609</v>
      </c>
      <c r="U28" s="82"/>
      <c r="V28" s="80"/>
      <c r="W28" s="80"/>
    </row>
    <row r="29" spans="1:23" s="4" customFormat="1" ht="27" customHeight="1">
      <c r="A29" s="16"/>
      <c r="B29" s="41" t="s">
        <v>21</v>
      </c>
      <c r="C29" s="42">
        <v>25</v>
      </c>
      <c r="D29" s="25" t="s">
        <v>220</v>
      </c>
      <c r="E29" s="110">
        <v>4</v>
      </c>
      <c r="F29" s="72">
        <v>20</v>
      </c>
      <c r="G29" s="123">
        <v>9</v>
      </c>
      <c r="H29" s="124">
        <v>361695</v>
      </c>
      <c r="I29" s="121">
        <f t="shared" si="0"/>
        <v>40188.333333333336</v>
      </c>
      <c r="J29" s="132">
        <v>465.5</v>
      </c>
      <c r="K29" s="133">
        <v>361695</v>
      </c>
      <c r="L29" s="78">
        <f t="shared" si="1"/>
        <v>777.0032223415682</v>
      </c>
      <c r="M29" s="40"/>
      <c r="N29" s="163">
        <v>20</v>
      </c>
      <c r="O29" s="172">
        <v>339</v>
      </c>
      <c r="P29" s="136">
        <v>19755031</v>
      </c>
      <c r="Q29" s="75">
        <f t="shared" si="2"/>
        <v>58274.42772861357</v>
      </c>
      <c r="R29" s="76">
        <v>25029</v>
      </c>
      <c r="S29" s="77">
        <v>19755031</v>
      </c>
      <c r="T29" s="78">
        <f t="shared" si="3"/>
        <v>789.2856686243957</v>
      </c>
      <c r="U29" s="82"/>
      <c r="V29" s="80"/>
      <c r="W29" s="80"/>
    </row>
    <row r="30" spans="1:23" s="4" customFormat="1" ht="27" customHeight="1">
      <c r="A30" s="16"/>
      <c r="B30" s="41" t="s">
        <v>21</v>
      </c>
      <c r="C30" s="42">
        <v>26</v>
      </c>
      <c r="D30" s="24" t="s">
        <v>221</v>
      </c>
      <c r="E30" s="115">
        <v>4</v>
      </c>
      <c r="F30" s="72">
        <v>20</v>
      </c>
      <c r="G30" s="123">
        <v>117</v>
      </c>
      <c r="H30" s="124">
        <v>5711696</v>
      </c>
      <c r="I30" s="121">
        <f t="shared" si="0"/>
        <v>48817.91452991453</v>
      </c>
      <c r="J30" s="132">
        <v>9094.25</v>
      </c>
      <c r="K30" s="133">
        <v>5711696</v>
      </c>
      <c r="L30" s="78">
        <f t="shared" si="1"/>
        <v>628.0557495120544</v>
      </c>
      <c r="M30" s="40"/>
      <c r="N30" s="161">
        <v>20</v>
      </c>
      <c r="O30" s="171">
        <v>285</v>
      </c>
      <c r="P30" s="137">
        <v>12956589</v>
      </c>
      <c r="Q30" s="75">
        <f t="shared" si="2"/>
        <v>45461.71578947368</v>
      </c>
      <c r="R30" s="76">
        <v>21223</v>
      </c>
      <c r="S30" s="77">
        <v>12956589</v>
      </c>
      <c r="T30" s="78">
        <f t="shared" si="3"/>
        <v>610.4975262686708</v>
      </c>
      <c r="U30" s="82"/>
      <c r="V30" s="80"/>
      <c r="W30" s="80"/>
    </row>
    <row r="31" spans="1:23" s="4" customFormat="1" ht="27" customHeight="1">
      <c r="A31" s="16"/>
      <c r="B31" s="41" t="s">
        <v>21</v>
      </c>
      <c r="C31" s="42">
        <v>27</v>
      </c>
      <c r="D31" s="24" t="s">
        <v>222</v>
      </c>
      <c r="E31" s="110">
        <v>4</v>
      </c>
      <c r="F31" s="72">
        <v>20</v>
      </c>
      <c r="G31" s="123">
        <v>21</v>
      </c>
      <c r="H31" s="124">
        <v>620925</v>
      </c>
      <c r="I31" s="121">
        <f t="shared" si="0"/>
        <v>29567.85714285714</v>
      </c>
      <c r="J31" s="132">
        <v>975.8</v>
      </c>
      <c r="K31" s="133">
        <v>620925</v>
      </c>
      <c r="L31" s="78">
        <f t="shared" si="1"/>
        <v>636.3240418118468</v>
      </c>
      <c r="M31" s="40"/>
      <c r="N31" s="162">
        <v>20</v>
      </c>
      <c r="O31" s="173">
        <v>182</v>
      </c>
      <c r="P31" s="136">
        <v>10522432</v>
      </c>
      <c r="Q31" s="75">
        <f t="shared" si="2"/>
        <v>57815.56043956044</v>
      </c>
      <c r="R31" s="76">
        <v>14764.5</v>
      </c>
      <c r="S31" s="77">
        <v>10522432</v>
      </c>
      <c r="T31" s="78">
        <f t="shared" si="3"/>
        <v>712.6846151241152</v>
      </c>
      <c r="U31" s="82"/>
      <c r="V31" s="80"/>
      <c r="W31" s="80"/>
    </row>
    <row r="32" spans="1:23" s="4" customFormat="1" ht="27" customHeight="1">
      <c r="A32" s="16"/>
      <c r="B32" s="41" t="s">
        <v>21</v>
      </c>
      <c r="C32" s="42">
        <v>28</v>
      </c>
      <c r="D32" s="41" t="s">
        <v>254</v>
      </c>
      <c r="E32" s="110">
        <v>6</v>
      </c>
      <c r="F32" s="98"/>
      <c r="G32" s="123"/>
      <c r="H32" s="124"/>
      <c r="I32" s="129"/>
      <c r="J32" s="130"/>
      <c r="K32" s="131"/>
      <c r="L32" s="104"/>
      <c r="M32" s="40"/>
      <c r="N32" s="162">
        <v>10</v>
      </c>
      <c r="O32" s="172">
        <v>38</v>
      </c>
      <c r="P32" s="141">
        <v>2558672</v>
      </c>
      <c r="Q32" s="75">
        <f t="shared" si="2"/>
        <v>67333.47368421052</v>
      </c>
      <c r="R32" s="102">
        <v>2523</v>
      </c>
      <c r="S32" s="103">
        <v>2558672</v>
      </c>
      <c r="T32" s="78">
        <f t="shared" si="3"/>
        <v>1014.1387237415775</v>
      </c>
      <c r="U32" s="105" t="s">
        <v>268</v>
      </c>
      <c r="V32" s="117" t="s">
        <v>268</v>
      </c>
      <c r="W32" s="117" t="s">
        <v>269</v>
      </c>
    </row>
    <row r="33" spans="1:23" s="4" customFormat="1" ht="27" customHeight="1">
      <c r="A33" s="16"/>
      <c r="B33" s="41" t="s">
        <v>21</v>
      </c>
      <c r="C33" s="42">
        <v>29</v>
      </c>
      <c r="D33" s="41" t="s">
        <v>255</v>
      </c>
      <c r="E33" s="110">
        <v>4</v>
      </c>
      <c r="F33" s="98"/>
      <c r="G33" s="123"/>
      <c r="H33" s="124"/>
      <c r="I33" s="75"/>
      <c r="J33" s="102"/>
      <c r="K33" s="103"/>
      <c r="L33" s="104"/>
      <c r="M33" s="40"/>
      <c r="N33" s="162">
        <v>12</v>
      </c>
      <c r="O33" s="173">
        <v>109</v>
      </c>
      <c r="P33" s="136">
        <v>12114460</v>
      </c>
      <c r="Q33" s="75">
        <f t="shared" si="2"/>
        <v>111141.83486238532</v>
      </c>
      <c r="R33" s="102">
        <v>14794</v>
      </c>
      <c r="S33" s="103">
        <v>12114460</v>
      </c>
      <c r="T33" s="78">
        <f t="shared" si="3"/>
        <v>818.8765715830742</v>
      </c>
      <c r="U33" s="105" t="s">
        <v>268</v>
      </c>
      <c r="V33" s="106"/>
      <c r="W33" s="106"/>
    </row>
    <row r="34" spans="1:23" s="4" customFormat="1" ht="27" customHeight="1">
      <c r="A34" s="16"/>
      <c r="B34" s="41" t="s">
        <v>21</v>
      </c>
      <c r="C34" s="42">
        <v>30</v>
      </c>
      <c r="D34" s="41" t="s">
        <v>256</v>
      </c>
      <c r="E34" s="110">
        <v>4</v>
      </c>
      <c r="F34" s="98"/>
      <c r="G34" s="127"/>
      <c r="H34" s="128"/>
      <c r="I34" s="129"/>
      <c r="J34" s="102"/>
      <c r="K34" s="103"/>
      <c r="L34" s="104"/>
      <c r="M34" s="40"/>
      <c r="N34" s="160">
        <v>20</v>
      </c>
      <c r="O34" s="170">
        <v>230</v>
      </c>
      <c r="P34" s="140">
        <v>13620330</v>
      </c>
      <c r="Q34" s="75">
        <f t="shared" si="2"/>
        <v>59218.82608695652</v>
      </c>
      <c r="R34" s="76">
        <v>17059.75</v>
      </c>
      <c r="S34" s="77">
        <v>13620330</v>
      </c>
      <c r="T34" s="78">
        <f t="shared" si="3"/>
        <v>798.389777106933</v>
      </c>
      <c r="U34" s="105" t="s">
        <v>268</v>
      </c>
      <c r="V34" s="106"/>
      <c r="W34" s="106"/>
    </row>
    <row r="35" spans="1:23" s="4" customFormat="1" ht="27" customHeight="1">
      <c r="A35" s="16"/>
      <c r="B35" s="41" t="s">
        <v>21</v>
      </c>
      <c r="C35" s="42">
        <v>31</v>
      </c>
      <c r="D35" s="41" t="s">
        <v>257</v>
      </c>
      <c r="E35" s="110">
        <v>4</v>
      </c>
      <c r="F35" s="98"/>
      <c r="G35" s="99"/>
      <c r="H35" s="100"/>
      <c r="I35" s="101"/>
      <c r="J35" s="102"/>
      <c r="K35" s="103"/>
      <c r="L35" s="104"/>
      <c r="M35" s="40"/>
      <c r="N35" s="180">
        <v>20</v>
      </c>
      <c r="O35" s="181">
        <v>209</v>
      </c>
      <c r="P35" s="182">
        <v>14605520</v>
      </c>
      <c r="Q35" s="183">
        <v>69882.87081339712</v>
      </c>
      <c r="R35" s="184">
        <v>18392</v>
      </c>
      <c r="S35" s="182">
        <v>14605520</v>
      </c>
      <c r="T35" s="185">
        <v>794.1235319704219</v>
      </c>
      <c r="U35" s="105" t="s">
        <v>268</v>
      </c>
      <c r="V35" s="106"/>
      <c r="W35" s="106"/>
    </row>
    <row r="36" spans="1:23" s="4" customFormat="1" ht="27" customHeight="1">
      <c r="A36" s="16"/>
      <c r="B36" s="41" t="s">
        <v>21</v>
      </c>
      <c r="C36" s="42">
        <v>32</v>
      </c>
      <c r="D36" s="41" t="s">
        <v>258</v>
      </c>
      <c r="E36" s="110">
        <v>5</v>
      </c>
      <c r="F36" s="98"/>
      <c r="G36" s="99"/>
      <c r="H36" s="100"/>
      <c r="I36" s="101"/>
      <c r="J36" s="102"/>
      <c r="K36" s="103"/>
      <c r="L36" s="104"/>
      <c r="M36" s="40"/>
      <c r="N36" s="164">
        <v>20</v>
      </c>
      <c r="O36" s="169">
        <v>209</v>
      </c>
      <c r="P36" s="135">
        <v>11777855</v>
      </c>
      <c r="Q36" s="121">
        <f t="shared" si="2"/>
        <v>56353.37320574163</v>
      </c>
      <c r="R36" s="130">
        <v>14011</v>
      </c>
      <c r="S36" s="131">
        <v>11777855</v>
      </c>
      <c r="T36" s="122">
        <f t="shared" si="3"/>
        <v>840.6148740275498</v>
      </c>
      <c r="U36" s="105" t="s">
        <v>268</v>
      </c>
      <c r="V36" s="106"/>
      <c r="W36" s="106"/>
    </row>
    <row r="37" spans="1:23" s="4" customFormat="1" ht="27" customHeight="1">
      <c r="A37" s="16"/>
      <c r="B37" s="41" t="s">
        <v>21</v>
      </c>
      <c r="C37" s="42">
        <v>33</v>
      </c>
      <c r="D37" s="41" t="s">
        <v>259</v>
      </c>
      <c r="E37" s="116">
        <v>2</v>
      </c>
      <c r="F37" s="98"/>
      <c r="G37" s="99"/>
      <c r="H37" s="100"/>
      <c r="I37" s="101"/>
      <c r="J37" s="102"/>
      <c r="K37" s="103"/>
      <c r="L37" s="104"/>
      <c r="M37" s="40"/>
      <c r="N37" s="164">
        <v>20</v>
      </c>
      <c r="O37" s="169">
        <v>169</v>
      </c>
      <c r="P37" s="135">
        <v>8344634</v>
      </c>
      <c r="Q37" s="75">
        <f t="shared" si="2"/>
        <v>49376.5325443787</v>
      </c>
      <c r="R37" s="102">
        <v>10457</v>
      </c>
      <c r="S37" s="103">
        <v>8344634</v>
      </c>
      <c r="T37" s="78">
        <f t="shared" si="3"/>
        <v>797.9950272544706</v>
      </c>
      <c r="U37" s="105" t="s">
        <v>268</v>
      </c>
      <c r="V37" s="106"/>
      <c r="W37" s="106"/>
    </row>
    <row r="38" spans="1:23" s="4" customFormat="1" ht="27" customHeight="1">
      <c r="A38" s="16"/>
      <c r="B38" s="41" t="s">
        <v>21</v>
      </c>
      <c r="C38" s="42">
        <v>34</v>
      </c>
      <c r="D38" s="41" t="s">
        <v>260</v>
      </c>
      <c r="E38" s="111">
        <v>4</v>
      </c>
      <c r="F38" s="98"/>
      <c r="G38" s="99"/>
      <c r="H38" s="100"/>
      <c r="I38" s="101"/>
      <c r="J38" s="102"/>
      <c r="K38" s="103"/>
      <c r="L38" s="104"/>
      <c r="M38" s="40"/>
      <c r="N38" s="164">
        <v>20</v>
      </c>
      <c r="O38" s="169">
        <v>111</v>
      </c>
      <c r="P38" s="135">
        <v>6717531</v>
      </c>
      <c r="Q38" s="75">
        <f t="shared" si="2"/>
        <v>60518.2972972973</v>
      </c>
      <c r="R38" s="102">
        <v>8424</v>
      </c>
      <c r="S38" s="103">
        <v>6717531</v>
      </c>
      <c r="T38" s="78">
        <f t="shared" si="3"/>
        <v>797.4277065527066</v>
      </c>
      <c r="U38" s="105" t="s">
        <v>268</v>
      </c>
      <c r="V38" s="106"/>
      <c r="W38" s="106"/>
    </row>
    <row r="39" spans="1:23" s="4" customFormat="1" ht="27" customHeight="1">
      <c r="A39" s="16"/>
      <c r="B39" s="41" t="s">
        <v>21</v>
      </c>
      <c r="C39" s="42">
        <v>35</v>
      </c>
      <c r="D39" s="107" t="s">
        <v>261</v>
      </c>
      <c r="E39" s="110">
        <v>4</v>
      </c>
      <c r="F39" s="98"/>
      <c r="G39" s="99"/>
      <c r="H39" s="100"/>
      <c r="I39" s="101"/>
      <c r="J39" s="102"/>
      <c r="K39" s="103"/>
      <c r="L39" s="104"/>
      <c r="M39" s="40"/>
      <c r="N39" s="167">
        <v>20</v>
      </c>
      <c r="O39" s="176">
        <v>39</v>
      </c>
      <c r="P39" s="139">
        <v>2373580</v>
      </c>
      <c r="Q39" s="75">
        <f t="shared" si="2"/>
        <v>60861.02564102564</v>
      </c>
      <c r="R39" s="102">
        <v>2965</v>
      </c>
      <c r="S39" s="103">
        <v>2373580</v>
      </c>
      <c r="T39" s="78">
        <f t="shared" si="3"/>
        <v>800.5328836424958</v>
      </c>
      <c r="U39" s="105" t="s">
        <v>268</v>
      </c>
      <c r="V39" s="106"/>
      <c r="W39" s="106"/>
    </row>
    <row r="40" spans="1:23" s="4" customFormat="1" ht="27" customHeight="1">
      <c r="A40" s="16"/>
      <c r="B40" s="41" t="s">
        <v>21</v>
      </c>
      <c r="C40" s="42">
        <v>36</v>
      </c>
      <c r="D40" s="41" t="s">
        <v>262</v>
      </c>
      <c r="E40" s="110">
        <v>4</v>
      </c>
      <c r="F40" s="98"/>
      <c r="G40" s="99"/>
      <c r="H40" s="100"/>
      <c r="I40" s="101"/>
      <c r="J40" s="102"/>
      <c r="K40" s="103"/>
      <c r="L40" s="104"/>
      <c r="M40" s="40"/>
      <c r="N40" s="164">
        <v>20</v>
      </c>
      <c r="O40" s="169">
        <v>38</v>
      </c>
      <c r="P40" s="135">
        <v>1753400</v>
      </c>
      <c r="Q40" s="75">
        <f t="shared" si="2"/>
        <v>46142.10526315789</v>
      </c>
      <c r="R40" s="102">
        <v>2191.75</v>
      </c>
      <c r="S40" s="103">
        <v>1753400</v>
      </c>
      <c r="T40" s="78">
        <f t="shared" si="3"/>
        <v>800</v>
      </c>
      <c r="U40" s="105" t="s">
        <v>268</v>
      </c>
      <c r="V40" s="106"/>
      <c r="W40" s="106"/>
    </row>
    <row r="41" spans="1:23" s="4" customFormat="1" ht="27" customHeight="1">
      <c r="A41" s="16"/>
      <c r="B41" s="41" t="s">
        <v>21</v>
      </c>
      <c r="C41" s="42">
        <v>37</v>
      </c>
      <c r="D41" s="41" t="s">
        <v>263</v>
      </c>
      <c r="E41" s="110">
        <v>6</v>
      </c>
      <c r="F41" s="98"/>
      <c r="G41" s="99"/>
      <c r="H41" s="100"/>
      <c r="I41" s="101"/>
      <c r="J41" s="102"/>
      <c r="K41" s="103"/>
      <c r="L41" s="104"/>
      <c r="M41" s="40"/>
      <c r="N41" s="164">
        <v>10</v>
      </c>
      <c r="O41" s="169">
        <v>20</v>
      </c>
      <c r="P41" s="135">
        <v>1576050</v>
      </c>
      <c r="Q41" s="75">
        <f t="shared" si="2"/>
        <v>78802.5</v>
      </c>
      <c r="R41" s="102">
        <v>1975</v>
      </c>
      <c r="S41" s="103">
        <v>1576050</v>
      </c>
      <c r="T41" s="78">
        <f t="shared" si="3"/>
        <v>798</v>
      </c>
      <c r="U41" s="105" t="s">
        <v>268</v>
      </c>
      <c r="V41" s="106"/>
      <c r="W41" s="106"/>
    </row>
    <row r="42" spans="1:23" s="4" customFormat="1" ht="27" customHeight="1">
      <c r="A42" s="16"/>
      <c r="B42" s="41" t="s">
        <v>21</v>
      </c>
      <c r="C42" s="42">
        <v>38</v>
      </c>
      <c r="D42" s="41" t="s">
        <v>264</v>
      </c>
      <c r="E42" s="110">
        <v>4</v>
      </c>
      <c r="F42" s="98"/>
      <c r="G42" s="99"/>
      <c r="H42" s="100"/>
      <c r="I42" s="101"/>
      <c r="J42" s="102"/>
      <c r="K42" s="103"/>
      <c r="L42" s="104"/>
      <c r="M42" s="40"/>
      <c r="N42" s="164">
        <v>20</v>
      </c>
      <c r="O42" s="169">
        <v>45</v>
      </c>
      <c r="P42" s="135">
        <v>2004576</v>
      </c>
      <c r="Q42" s="75">
        <f t="shared" si="2"/>
        <v>44546.13333333333</v>
      </c>
      <c r="R42" s="102">
        <v>2512</v>
      </c>
      <c r="S42" s="103">
        <v>2004576</v>
      </c>
      <c r="T42" s="78">
        <f t="shared" si="3"/>
        <v>798</v>
      </c>
      <c r="U42" s="105" t="s">
        <v>268</v>
      </c>
      <c r="V42" s="106"/>
      <c r="W42" s="106"/>
    </row>
    <row r="43" spans="1:23" s="4" customFormat="1" ht="27" customHeight="1">
      <c r="A43" s="16"/>
      <c r="B43" s="41" t="s">
        <v>21</v>
      </c>
      <c r="C43" s="42">
        <v>39</v>
      </c>
      <c r="D43" s="41" t="s">
        <v>265</v>
      </c>
      <c r="E43" s="110">
        <v>4</v>
      </c>
      <c r="F43" s="98"/>
      <c r="G43" s="99"/>
      <c r="H43" s="100"/>
      <c r="I43" s="101"/>
      <c r="J43" s="102"/>
      <c r="K43" s="103"/>
      <c r="L43" s="104"/>
      <c r="M43" s="40"/>
      <c r="N43" s="164">
        <v>20</v>
      </c>
      <c r="O43" s="169">
        <v>18</v>
      </c>
      <c r="P43" s="135">
        <v>953794</v>
      </c>
      <c r="Q43" s="121">
        <f t="shared" si="2"/>
        <v>52988.555555555555</v>
      </c>
      <c r="R43" s="102">
        <v>1195</v>
      </c>
      <c r="S43" s="103">
        <v>953794</v>
      </c>
      <c r="T43" s="78">
        <f t="shared" si="3"/>
        <v>798.1539748953975</v>
      </c>
      <c r="U43" s="105" t="s">
        <v>268</v>
      </c>
      <c r="V43" s="106"/>
      <c r="W43" s="106"/>
    </row>
    <row r="44" spans="1:23" s="4" customFormat="1" ht="27" customHeight="1">
      <c r="A44" s="16"/>
      <c r="B44" s="41" t="s">
        <v>21</v>
      </c>
      <c r="C44" s="42">
        <v>40</v>
      </c>
      <c r="D44" s="41" t="s">
        <v>266</v>
      </c>
      <c r="E44" s="110">
        <v>4</v>
      </c>
      <c r="F44" s="98"/>
      <c r="G44" s="99"/>
      <c r="H44" s="100"/>
      <c r="I44" s="101"/>
      <c r="J44" s="102"/>
      <c r="K44" s="103"/>
      <c r="L44" s="104"/>
      <c r="M44" s="40"/>
      <c r="N44" s="164">
        <v>10</v>
      </c>
      <c r="O44" s="169">
        <v>0</v>
      </c>
      <c r="P44" s="135">
        <v>0</v>
      </c>
      <c r="Q44" s="75">
        <f t="shared" si="2"/>
        <v>0</v>
      </c>
      <c r="R44" s="102">
        <v>0</v>
      </c>
      <c r="S44" s="103">
        <v>0</v>
      </c>
      <c r="T44" s="78">
        <f t="shared" si="3"/>
        <v>0</v>
      </c>
      <c r="U44" s="105" t="s">
        <v>268</v>
      </c>
      <c r="V44" s="106"/>
      <c r="W44" s="106"/>
    </row>
    <row r="45" spans="1:23" s="4" customFormat="1" ht="27" customHeight="1">
      <c r="A45" s="16"/>
      <c r="B45" s="41" t="s">
        <v>21</v>
      </c>
      <c r="C45" s="42">
        <v>41</v>
      </c>
      <c r="D45" s="41" t="s">
        <v>267</v>
      </c>
      <c r="E45" s="110">
        <v>4</v>
      </c>
      <c r="F45" s="98"/>
      <c r="G45" s="99"/>
      <c r="H45" s="100"/>
      <c r="I45" s="101"/>
      <c r="J45" s="102"/>
      <c r="K45" s="103"/>
      <c r="L45" s="104"/>
      <c r="M45" s="40"/>
      <c r="N45" s="164">
        <v>20</v>
      </c>
      <c r="O45" s="169">
        <v>0</v>
      </c>
      <c r="P45" s="135">
        <v>0</v>
      </c>
      <c r="Q45" s="75">
        <f t="shared" si="2"/>
        <v>0</v>
      </c>
      <c r="R45" s="102">
        <v>0</v>
      </c>
      <c r="S45" s="103">
        <v>0</v>
      </c>
      <c r="T45" s="78">
        <f t="shared" si="3"/>
        <v>0</v>
      </c>
      <c r="U45" s="105" t="s">
        <v>268</v>
      </c>
      <c r="V45" s="106"/>
      <c r="W45" s="106"/>
    </row>
    <row r="46" spans="1:23" s="4" customFormat="1" ht="27" customHeight="1" thickBot="1">
      <c r="A46" s="16"/>
      <c r="B46" s="41"/>
      <c r="C46" s="42"/>
      <c r="D46" s="24"/>
      <c r="E46" s="93"/>
      <c r="F46" s="83"/>
      <c r="G46" s="84"/>
      <c r="H46" s="85"/>
      <c r="I46" s="86">
        <f>IF(AND(G46&gt;0,H46&gt;0),H46/G46,0)</f>
        <v>0</v>
      </c>
      <c r="J46" s="87"/>
      <c r="K46" s="88"/>
      <c r="L46" s="89">
        <f>IF(AND(J46&gt;0,K46&gt;0),K46/J46,0)</f>
        <v>0</v>
      </c>
      <c r="M46" s="40"/>
      <c r="N46" s="168"/>
      <c r="O46" s="177"/>
      <c r="P46" s="138"/>
      <c r="Q46" s="86">
        <f>IF(AND(O46&gt;0,P46&gt;0),P46/O46,0)</f>
        <v>0</v>
      </c>
      <c r="R46" s="87"/>
      <c r="S46" s="88"/>
      <c r="T46" s="89">
        <f>IF(AND(R46&gt;0,S46&gt;0),S46/R46,0)</f>
        <v>0</v>
      </c>
      <c r="U46" s="90"/>
      <c r="V46" s="91"/>
      <c r="W46" s="91"/>
    </row>
    <row r="47" spans="1:20" s="4" customFormat="1" ht="15" customHeight="1">
      <c r="A47" s="18"/>
      <c r="B47" s="38"/>
      <c r="C47" s="19"/>
      <c r="D47" s="96"/>
      <c r="E47" s="94"/>
      <c r="F47" s="20"/>
      <c r="G47" s="20"/>
      <c r="H47" s="20"/>
      <c r="I47" s="22"/>
      <c r="J47" s="20"/>
      <c r="K47" s="20"/>
      <c r="L47" s="22"/>
      <c r="M47" s="22"/>
      <c r="N47" s="20"/>
      <c r="O47" s="20"/>
      <c r="P47" s="20"/>
      <c r="Q47" s="22"/>
      <c r="R47" s="20"/>
      <c r="S47" s="20"/>
      <c r="T47" s="22"/>
    </row>
    <row r="48" spans="1:20" s="4" customFormat="1" ht="15" customHeight="1">
      <c r="A48" s="18"/>
      <c r="D48" s="97"/>
      <c r="E48" s="94"/>
      <c r="F48" s="20"/>
      <c r="G48" s="20"/>
      <c r="H48" s="20"/>
      <c r="I48" s="21"/>
      <c r="J48" s="21"/>
      <c r="K48" s="21"/>
      <c r="L48" s="21"/>
      <c r="M48" s="21"/>
      <c r="N48" s="20"/>
      <c r="O48" s="20"/>
      <c r="P48" s="20"/>
      <c r="Q48" s="21"/>
      <c r="R48" s="21"/>
      <c r="S48" s="21"/>
      <c r="T48" s="21"/>
    </row>
    <row r="49" spans="1:20" s="4" customFormat="1" ht="15" customHeight="1">
      <c r="A49" s="18"/>
      <c r="D49" s="97"/>
      <c r="E49" s="94"/>
      <c r="F49" s="20"/>
      <c r="G49" s="20"/>
      <c r="H49" s="20"/>
      <c r="I49" s="21"/>
      <c r="J49" s="21"/>
      <c r="K49" s="21"/>
      <c r="L49" s="21"/>
      <c r="M49" s="21"/>
      <c r="N49" s="20"/>
      <c r="O49" s="20"/>
      <c r="P49" s="20"/>
      <c r="Q49" s="21"/>
      <c r="R49" s="21"/>
      <c r="S49" s="21"/>
      <c r="T49" s="21"/>
    </row>
    <row r="50" spans="1:20" s="4" customFormat="1" ht="15" customHeight="1">
      <c r="A50" s="18"/>
      <c r="D50" s="97"/>
      <c r="E50" s="94"/>
      <c r="F50" s="20"/>
      <c r="G50" s="20"/>
      <c r="H50" s="20"/>
      <c r="I50" s="21"/>
      <c r="J50" s="21"/>
      <c r="K50" s="21"/>
      <c r="L50" s="21"/>
      <c r="M50" s="21"/>
      <c r="N50" s="20"/>
      <c r="O50" s="20"/>
      <c r="P50" s="20"/>
      <c r="Q50" s="21"/>
      <c r="R50" s="21"/>
      <c r="S50" s="21"/>
      <c r="T50" s="21"/>
    </row>
    <row r="51" spans="1:20" s="4" customFormat="1" ht="15" customHeight="1">
      <c r="A51" s="18"/>
      <c r="D51" s="97"/>
      <c r="E51" s="94"/>
      <c r="F51" s="20"/>
      <c r="G51" s="20"/>
      <c r="H51" s="20"/>
      <c r="I51" s="21"/>
      <c r="J51" s="21"/>
      <c r="K51" s="21"/>
      <c r="L51" s="21"/>
      <c r="M51" s="21"/>
      <c r="N51" s="20"/>
      <c r="O51" s="20"/>
      <c r="P51" s="20"/>
      <c r="Q51" s="21"/>
      <c r="R51" s="21"/>
      <c r="S51" s="21"/>
      <c r="T51" s="21"/>
    </row>
    <row r="52" spans="1:20" s="4" customFormat="1" ht="15" customHeight="1">
      <c r="A52" s="18"/>
      <c r="D52" s="97"/>
      <c r="E52" s="94"/>
      <c r="F52" s="20"/>
      <c r="G52" s="20"/>
      <c r="H52" s="20"/>
      <c r="I52" s="21"/>
      <c r="J52" s="21"/>
      <c r="K52" s="21"/>
      <c r="L52" s="21"/>
      <c r="M52" s="21"/>
      <c r="N52" s="20"/>
      <c r="O52" s="20"/>
      <c r="P52" s="20"/>
      <c r="Q52" s="21"/>
      <c r="R52" s="21"/>
      <c r="S52" s="21"/>
      <c r="T52" s="21"/>
    </row>
    <row r="53" spans="1:20" s="4" customFormat="1" ht="15" customHeight="1">
      <c r="A53" s="18"/>
      <c r="D53" s="19"/>
      <c r="E53" s="23"/>
      <c r="F53" s="20"/>
      <c r="G53" s="20"/>
      <c r="H53" s="20"/>
      <c r="I53" s="21"/>
      <c r="J53" s="21"/>
      <c r="K53" s="21"/>
      <c r="L53" s="21"/>
      <c r="M53" s="21"/>
      <c r="N53" s="20"/>
      <c r="O53" s="20"/>
      <c r="P53" s="20"/>
      <c r="Q53" s="21"/>
      <c r="R53" s="21"/>
      <c r="S53" s="21"/>
      <c r="T53" s="21"/>
    </row>
    <row r="54" spans="1:20" s="4" customFormat="1" ht="15" customHeight="1">
      <c r="A54" s="18"/>
      <c r="D54" s="19"/>
      <c r="E54" s="23"/>
      <c r="F54" s="20"/>
      <c r="G54" s="20"/>
      <c r="H54" s="20"/>
      <c r="I54" s="21"/>
      <c r="J54" s="21"/>
      <c r="K54" s="21"/>
      <c r="L54" s="21"/>
      <c r="M54" s="21"/>
      <c r="N54" s="20"/>
      <c r="O54" s="20"/>
      <c r="P54" s="20"/>
      <c r="Q54" s="21"/>
      <c r="R54" s="21"/>
      <c r="S54" s="21"/>
      <c r="T54" s="21"/>
    </row>
    <row r="55" spans="1:20" s="4" customFormat="1" ht="15" customHeight="1">
      <c r="A55" s="18"/>
      <c r="D55" s="19"/>
      <c r="E55" s="23"/>
      <c r="F55" s="20"/>
      <c r="G55" s="20"/>
      <c r="H55" s="20"/>
      <c r="I55" s="21"/>
      <c r="J55" s="21"/>
      <c r="K55" s="21"/>
      <c r="L55" s="21"/>
      <c r="M55" s="21"/>
      <c r="N55" s="20"/>
      <c r="O55" s="20"/>
      <c r="P55" s="20"/>
      <c r="Q55" s="21"/>
      <c r="R55" s="21"/>
      <c r="S55" s="21"/>
      <c r="T55" s="21"/>
    </row>
    <row r="56" spans="1:20" s="4" customFormat="1" ht="15" customHeight="1">
      <c r="A56" s="18"/>
      <c r="D56" s="19"/>
      <c r="E56" s="23"/>
      <c r="F56" s="20"/>
      <c r="G56" s="20"/>
      <c r="H56" s="20"/>
      <c r="I56" s="21"/>
      <c r="J56" s="21"/>
      <c r="K56" s="21"/>
      <c r="L56" s="21"/>
      <c r="M56" s="21"/>
      <c r="N56" s="20"/>
      <c r="O56" s="20"/>
      <c r="P56" s="20"/>
      <c r="Q56" s="21"/>
      <c r="R56" s="21"/>
      <c r="S56" s="21"/>
      <c r="T56" s="21"/>
    </row>
    <row r="57" spans="1:20" s="4" customFormat="1" ht="15" customHeight="1">
      <c r="A57" s="18"/>
      <c r="D57" s="19"/>
      <c r="E57" s="23"/>
      <c r="F57" s="20"/>
      <c r="G57" s="20"/>
      <c r="H57" s="20"/>
      <c r="I57" s="21"/>
      <c r="J57" s="21"/>
      <c r="K57" s="21"/>
      <c r="L57" s="21"/>
      <c r="M57" s="21"/>
      <c r="N57" s="20"/>
      <c r="O57" s="20"/>
      <c r="P57" s="20"/>
      <c r="Q57" s="21"/>
      <c r="R57" s="21"/>
      <c r="S57" s="21"/>
      <c r="T57" s="21"/>
    </row>
    <row r="58" spans="1:20" s="4" customFormat="1" ht="15" customHeight="1">
      <c r="A58" s="18"/>
      <c r="D58" s="19"/>
      <c r="E58" s="23"/>
      <c r="F58" s="20"/>
      <c r="G58" s="20"/>
      <c r="H58" s="20"/>
      <c r="I58" s="21"/>
      <c r="J58" s="21"/>
      <c r="K58" s="21"/>
      <c r="L58" s="21"/>
      <c r="M58" s="21"/>
      <c r="N58" s="20"/>
      <c r="O58" s="20"/>
      <c r="P58" s="20"/>
      <c r="Q58" s="21"/>
      <c r="R58" s="21"/>
      <c r="S58" s="21"/>
      <c r="T58" s="21"/>
    </row>
    <row r="59" spans="1:20" s="4" customFormat="1" ht="15" customHeight="1">
      <c r="A59" s="18"/>
      <c r="D59" s="19"/>
      <c r="E59" s="23"/>
      <c r="F59" s="20"/>
      <c r="G59" s="20"/>
      <c r="H59" s="20"/>
      <c r="I59" s="21"/>
      <c r="J59" s="21"/>
      <c r="K59" s="21"/>
      <c r="L59" s="21"/>
      <c r="M59" s="21"/>
      <c r="N59" s="20"/>
      <c r="O59" s="20"/>
      <c r="P59" s="20"/>
      <c r="Q59" s="21"/>
      <c r="R59" s="21"/>
      <c r="S59" s="21"/>
      <c r="T59" s="21"/>
    </row>
    <row r="60" spans="1:20" s="4" customFormat="1" ht="15" customHeight="1">
      <c r="A60" s="18"/>
      <c r="D60" s="19"/>
      <c r="E60" s="23"/>
      <c r="F60" s="20"/>
      <c r="G60" s="20"/>
      <c r="H60" s="20"/>
      <c r="I60" s="21"/>
      <c r="J60" s="21"/>
      <c r="K60" s="21"/>
      <c r="L60" s="21"/>
      <c r="M60" s="21"/>
      <c r="N60" s="20"/>
      <c r="O60" s="20"/>
      <c r="P60" s="20"/>
      <c r="Q60" s="21"/>
      <c r="R60" s="21"/>
      <c r="S60" s="21"/>
      <c r="T60" s="21"/>
    </row>
    <row r="61" spans="1:20" s="4" customFormat="1" ht="15" customHeight="1">
      <c r="A61" s="18"/>
      <c r="D61" s="19"/>
      <c r="E61" s="23"/>
      <c r="F61" s="20"/>
      <c r="G61" s="20"/>
      <c r="H61" s="20"/>
      <c r="I61" s="21"/>
      <c r="J61" s="21"/>
      <c r="K61" s="21"/>
      <c r="L61" s="21"/>
      <c r="M61" s="21"/>
      <c r="N61" s="20"/>
      <c r="O61" s="20"/>
      <c r="P61" s="20"/>
      <c r="Q61" s="21"/>
      <c r="R61" s="21"/>
      <c r="S61" s="21"/>
      <c r="T61" s="21"/>
    </row>
    <row r="62" spans="1:20" s="4" customFormat="1" ht="15" customHeight="1">
      <c r="A62" s="18"/>
      <c r="D62" s="19"/>
      <c r="E62" s="23"/>
      <c r="F62" s="20"/>
      <c r="G62" s="20"/>
      <c r="H62" s="20"/>
      <c r="I62" s="21"/>
      <c r="J62" s="21"/>
      <c r="K62" s="21"/>
      <c r="L62" s="21"/>
      <c r="M62" s="21"/>
      <c r="N62" s="20"/>
      <c r="O62" s="20"/>
      <c r="P62" s="20"/>
      <c r="Q62" s="21"/>
      <c r="R62" s="21"/>
      <c r="S62" s="21"/>
      <c r="T62" s="21"/>
    </row>
    <row r="63" spans="1:20" s="4" customFormat="1" ht="15" customHeight="1">
      <c r="A63" s="18"/>
      <c r="D63" s="19"/>
      <c r="E63" s="23"/>
      <c r="F63" s="20"/>
      <c r="G63" s="20"/>
      <c r="H63" s="20"/>
      <c r="I63" s="21"/>
      <c r="J63" s="21"/>
      <c r="K63" s="21"/>
      <c r="L63" s="21"/>
      <c r="M63" s="21"/>
      <c r="N63" s="20"/>
      <c r="O63" s="20"/>
      <c r="P63" s="20"/>
      <c r="Q63" s="21"/>
      <c r="R63" s="21"/>
      <c r="S63" s="21"/>
      <c r="T63" s="21"/>
    </row>
    <row r="64" spans="1:20" s="4" customFormat="1" ht="15" customHeight="1">
      <c r="A64" s="18"/>
      <c r="D64" s="19"/>
      <c r="E64" s="23"/>
      <c r="F64" s="20"/>
      <c r="G64" s="20"/>
      <c r="H64" s="20"/>
      <c r="I64" s="21"/>
      <c r="J64" s="21"/>
      <c r="K64" s="21"/>
      <c r="L64" s="21"/>
      <c r="M64" s="21"/>
      <c r="N64" s="20"/>
      <c r="O64" s="20"/>
      <c r="P64" s="20"/>
      <c r="Q64" s="21"/>
      <c r="R64" s="21"/>
      <c r="S64" s="21"/>
      <c r="T64" s="21"/>
    </row>
    <row r="65" spans="1:20" s="4" customFormat="1" ht="15" customHeight="1">
      <c r="A65" s="18"/>
      <c r="D65" s="19"/>
      <c r="E65" s="23"/>
      <c r="F65" s="20"/>
      <c r="G65" s="20"/>
      <c r="H65" s="20"/>
      <c r="I65" s="21"/>
      <c r="J65" s="21"/>
      <c r="K65" s="21"/>
      <c r="L65" s="21"/>
      <c r="M65" s="21"/>
      <c r="N65" s="20"/>
      <c r="O65" s="20"/>
      <c r="P65" s="20"/>
      <c r="Q65" s="21"/>
      <c r="R65" s="21"/>
      <c r="S65" s="21"/>
      <c r="T65" s="21"/>
    </row>
    <row r="66" spans="1:20" s="4" customFormat="1" ht="15" customHeight="1">
      <c r="A66" s="18"/>
      <c r="D66" s="19"/>
      <c r="E66" s="23"/>
      <c r="F66" s="20"/>
      <c r="G66" s="20"/>
      <c r="H66" s="20"/>
      <c r="I66" s="21"/>
      <c r="J66" s="21"/>
      <c r="K66" s="21"/>
      <c r="L66" s="21"/>
      <c r="M66" s="21"/>
      <c r="N66" s="20"/>
      <c r="O66" s="20"/>
      <c r="P66" s="20"/>
      <c r="Q66" s="21"/>
      <c r="R66" s="21"/>
      <c r="S66" s="21"/>
      <c r="T66" s="21"/>
    </row>
    <row r="67" spans="1:20" s="4" customFormat="1" ht="15" customHeight="1">
      <c r="A67" s="18"/>
      <c r="D67" s="19"/>
      <c r="E67" s="23"/>
      <c r="F67" s="20"/>
      <c r="G67" s="20"/>
      <c r="H67" s="20"/>
      <c r="I67" s="21"/>
      <c r="J67" s="21"/>
      <c r="K67" s="21"/>
      <c r="L67" s="21"/>
      <c r="M67" s="21"/>
      <c r="N67" s="20"/>
      <c r="O67" s="20"/>
      <c r="P67" s="20"/>
      <c r="Q67" s="21"/>
      <c r="R67" s="21"/>
      <c r="S67" s="21"/>
      <c r="T67" s="21"/>
    </row>
    <row r="68" spans="1:20" s="4" customFormat="1" ht="15" customHeight="1">
      <c r="A68" s="18"/>
      <c r="D68" s="19"/>
      <c r="E68" s="23"/>
      <c r="F68" s="20"/>
      <c r="G68" s="20"/>
      <c r="H68" s="20"/>
      <c r="I68" s="21"/>
      <c r="J68" s="21"/>
      <c r="K68" s="21"/>
      <c r="L68" s="21"/>
      <c r="M68" s="21"/>
      <c r="N68" s="20"/>
      <c r="O68" s="20"/>
      <c r="P68" s="20"/>
      <c r="Q68" s="21"/>
      <c r="R68" s="21"/>
      <c r="S68" s="21"/>
      <c r="T68" s="21"/>
    </row>
    <row r="69" spans="1:20" s="4" customFormat="1" ht="15" customHeight="1">
      <c r="A69" s="18"/>
      <c r="D69" s="19"/>
      <c r="E69" s="23"/>
      <c r="F69" s="20"/>
      <c r="G69" s="20"/>
      <c r="H69" s="20"/>
      <c r="I69" s="21"/>
      <c r="J69" s="21"/>
      <c r="K69" s="21"/>
      <c r="L69" s="21"/>
      <c r="M69" s="21"/>
      <c r="N69" s="20"/>
      <c r="O69" s="20"/>
      <c r="P69" s="20"/>
      <c r="Q69" s="21"/>
      <c r="R69" s="21"/>
      <c r="S69" s="21"/>
      <c r="T69" s="21"/>
    </row>
    <row r="70" spans="1:20" s="4" customFormat="1" ht="15" customHeight="1">
      <c r="A70" s="18"/>
      <c r="D70" s="19"/>
      <c r="E70" s="23"/>
      <c r="F70" s="20"/>
      <c r="G70" s="20"/>
      <c r="H70" s="20"/>
      <c r="I70" s="21"/>
      <c r="J70" s="21"/>
      <c r="K70" s="21"/>
      <c r="L70" s="21"/>
      <c r="M70" s="21"/>
      <c r="N70" s="20"/>
      <c r="O70" s="20"/>
      <c r="P70" s="20"/>
      <c r="Q70" s="21"/>
      <c r="R70" s="21"/>
      <c r="S70" s="21"/>
      <c r="T70" s="21"/>
    </row>
    <row r="71" spans="1:20" s="4" customFormat="1" ht="15" customHeight="1">
      <c r="A71" s="18"/>
      <c r="D71" s="19"/>
      <c r="E71" s="23"/>
      <c r="F71" s="20"/>
      <c r="G71" s="20"/>
      <c r="H71" s="20"/>
      <c r="I71" s="21"/>
      <c r="J71" s="21"/>
      <c r="K71" s="21"/>
      <c r="L71" s="21"/>
      <c r="M71" s="21"/>
      <c r="N71" s="20"/>
      <c r="O71" s="20"/>
      <c r="P71" s="20"/>
      <c r="Q71" s="21"/>
      <c r="R71" s="21"/>
      <c r="S71" s="21"/>
      <c r="T71" s="21"/>
    </row>
    <row r="72" spans="1:20" s="4" customFormat="1" ht="15" customHeight="1">
      <c r="A72" s="18"/>
      <c r="D72" s="19"/>
      <c r="E72" s="23"/>
      <c r="F72" s="20"/>
      <c r="G72" s="20"/>
      <c r="H72" s="20"/>
      <c r="I72" s="21"/>
      <c r="J72" s="21"/>
      <c r="K72" s="21"/>
      <c r="L72" s="21"/>
      <c r="M72" s="21"/>
      <c r="N72" s="20"/>
      <c r="O72" s="20"/>
      <c r="P72" s="20"/>
      <c r="Q72" s="21"/>
      <c r="R72" s="21"/>
      <c r="S72" s="21"/>
      <c r="T72" s="21"/>
    </row>
    <row r="73" spans="1:20" s="4" customFormat="1" ht="15" customHeight="1">
      <c r="A73" s="18"/>
      <c r="D73" s="19"/>
      <c r="E73" s="23"/>
      <c r="F73" s="20"/>
      <c r="G73" s="20"/>
      <c r="H73" s="20"/>
      <c r="I73" s="21"/>
      <c r="J73" s="21"/>
      <c r="K73" s="21"/>
      <c r="L73" s="21"/>
      <c r="M73" s="21"/>
      <c r="N73" s="20"/>
      <c r="O73" s="20"/>
      <c r="P73" s="20"/>
      <c r="Q73" s="21"/>
      <c r="R73" s="21"/>
      <c r="S73" s="21"/>
      <c r="T73" s="21"/>
    </row>
    <row r="74" spans="1:20" s="4" customFormat="1" ht="15" customHeight="1">
      <c r="A74" s="18"/>
      <c r="D74" s="19"/>
      <c r="E74" s="23"/>
      <c r="F74" s="20"/>
      <c r="G74" s="20"/>
      <c r="H74" s="20"/>
      <c r="I74" s="21"/>
      <c r="J74" s="21"/>
      <c r="K74" s="21"/>
      <c r="L74" s="21"/>
      <c r="M74" s="21"/>
      <c r="N74" s="20"/>
      <c r="O74" s="20"/>
      <c r="P74" s="20"/>
      <c r="Q74" s="21"/>
      <c r="R74" s="21"/>
      <c r="S74" s="21"/>
      <c r="T74" s="21"/>
    </row>
    <row r="75" spans="1:20" s="4" customFormat="1" ht="15" customHeight="1">
      <c r="A75" s="18"/>
      <c r="D75" s="19"/>
      <c r="E75" s="23"/>
      <c r="F75" s="20"/>
      <c r="G75" s="20"/>
      <c r="H75" s="20"/>
      <c r="I75" s="21"/>
      <c r="J75" s="21"/>
      <c r="K75" s="21"/>
      <c r="L75" s="21"/>
      <c r="M75" s="21"/>
      <c r="N75" s="20"/>
      <c r="O75" s="20"/>
      <c r="P75" s="20"/>
      <c r="Q75" s="21"/>
      <c r="R75" s="21"/>
      <c r="S75" s="21"/>
      <c r="T75" s="21"/>
    </row>
    <row r="76" spans="1:20" s="4" customFormat="1" ht="15" customHeight="1">
      <c r="A76" s="18"/>
      <c r="D76" s="19"/>
      <c r="E76" s="23"/>
      <c r="F76" s="20"/>
      <c r="G76" s="20"/>
      <c r="H76" s="20"/>
      <c r="I76" s="21"/>
      <c r="J76" s="21"/>
      <c r="K76" s="21"/>
      <c r="L76" s="21"/>
      <c r="M76" s="21"/>
      <c r="N76" s="20"/>
      <c r="O76" s="20"/>
      <c r="P76" s="20"/>
      <c r="Q76" s="21"/>
      <c r="R76" s="21"/>
      <c r="S76" s="21"/>
      <c r="T76" s="21"/>
    </row>
    <row r="77" spans="1:20" s="4" customFormat="1" ht="15" customHeight="1">
      <c r="A77" s="18"/>
      <c r="D77" s="19"/>
      <c r="E77" s="23"/>
      <c r="F77" s="20"/>
      <c r="G77" s="20"/>
      <c r="H77" s="20"/>
      <c r="I77" s="21"/>
      <c r="J77" s="21"/>
      <c r="K77" s="21"/>
      <c r="L77" s="21"/>
      <c r="M77" s="21"/>
      <c r="N77" s="20"/>
      <c r="O77" s="20"/>
      <c r="P77" s="20"/>
      <c r="Q77" s="21"/>
      <c r="R77" s="21"/>
      <c r="S77" s="21"/>
      <c r="T77" s="21"/>
    </row>
    <row r="78" spans="1:20" s="4" customFormat="1" ht="15" customHeight="1">
      <c r="A78" s="18"/>
      <c r="D78" s="19"/>
      <c r="E78" s="23"/>
      <c r="F78" s="20"/>
      <c r="G78" s="20"/>
      <c r="H78" s="20"/>
      <c r="I78" s="21"/>
      <c r="J78" s="21"/>
      <c r="K78" s="21"/>
      <c r="L78" s="21"/>
      <c r="M78" s="21"/>
      <c r="N78" s="20"/>
      <c r="O78" s="20"/>
      <c r="P78" s="20"/>
      <c r="Q78" s="21"/>
      <c r="R78" s="21"/>
      <c r="S78" s="21"/>
      <c r="T78" s="21"/>
    </row>
    <row r="79" spans="1:20" s="4" customFormat="1" ht="15" customHeight="1">
      <c r="A79" s="18"/>
      <c r="D79" s="19"/>
      <c r="E79" s="23"/>
      <c r="F79" s="20"/>
      <c r="G79" s="20"/>
      <c r="H79" s="20"/>
      <c r="I79" s="21"/>
      <c r="J79" s="21"/>
      <c r="K79" s="21"/>
      <c r="L79" s="21"/>
      <c r="M79" s="21"/>
      <c r="N79" s="20"/>
      <c r="O79" s="20"/>
      <c r="P79" s="20"/>
      <c r="Q79" s="21"/>
      <c r="R79" s="21"/>
      <c r="S79" s="21"/>
      <c r="T79" s="21"/>
    </row>
    <row r="80" spans="1:20" s="4" customFormat="1" ht="15" customHeight="1">
      <c r="A80" s="18"/>
      <c r="D80" s="19"/>
      <c r="E80" s="23"/>
      <c r="F80" s="20"/>
      <c r="G80" s="20"/>
      <c r="H80" s="20"/>
      <c r="I80" s="21"/>
      <c r="J80" s="21"/>
      <c r="K80" s="21"/>
      <c r="L80" s="21"/>
      <c r="M80" s="21"/>
      <c r="N80" s="20"/>
      <c r="O80" s="20"/>
      <c r="P80" s="20"/>
      <c r="Q80" s="21"/>
      <c r="R80" s="21"/>
      <c r="S80" s="21"/>
      <c r="T80" s="21"/>
    </row>
    <row r="81" spans="1:20" s="4" customFormat="1" ht="15" customHeight="1">
      <c r="A81" s="18"/>
      <c r="D81" s="19"/>
      <c r="E81" s="23"/>
      <c r="F81" s="20"/>
      <c r="G81" s="20"/>
      <c r="H81" s="20"/>
      <c r="I81" s="21"/>
      <c r="J81" s="21"/>
      <c r="K81" s="21"/>
      <c r="L81" s="21"/>
      <c r="M81" s="21"/>
      <c r="N81" s="20"/>
      <c r="O81" s="20"/>
      <c r="P81" s="20"/>
      <c r="Q81" s="21"/>
      <c r="R81" s="21"/>
      <c r="S81" s="21"/>
      <c r="T81" s="21"/>
    </row>
    <row r="82" spans="1:20" s="4" customFormat="1" ht="15" customHeight="1">
      <c r="A82" s="18"/>
      <c r="D82" s="19"/>
      <c r="E82" s="23"/>
      <c r="F82" s="20"/>
      <c r="G82" s="20"/>
      <c r="H82" s="20"/>
      <c r="I82" s="21"/>
      <c r="J82" s="21"/>
      <c r="K82" s="21"/>
      <c r="L82" s="21"/>
      <c r="M82" s="21"/>
      <c r="N82" s="20"/>
      <c r="O82" s="20"/>
      <c r="P82" s="20"/>
      <c r="Q82" s="21"/>
      <c r="R82" s="21"/>
      <c r="S82" s="21"/>
      <c r="T82" s="21"/>
    </row>
    <row r="83" spans="1:20" s="4" customFormat="1" ht="15" customHeight="1">
      <c r="A83" s="18"/>
      <c r="D83" s="19"/>
      <c r="E83" s="23"/>
      <c r="F83" s="20"/>
      <c r="G83" s="20"/>
      <c r="H83" s="20"/>
      <c r="I83" s="21"/>
      <c r="J83" s="21"/>
      <c r="K83" s="21"/>
      <c r="L83" s="21"/>
      <c r="M83" s="21"/>
      <c r="N83" s="20"/>
      <c r="O83" s="20"/>
      <c r="P83" s="20"/>
      <c r="Q83" s="21"/>
      <c r="R83" s="21"/>
      <c r="S83" s="21"/>
      <c r="T83" s="21"/>
    </row>
    <row r="84" spans="1:20" s="4" customFormat="1" ht="15" customHeight="1">
      <c r="A84" s="18"/>
      <c r="D84" s="19"/>
      <c r="E84" s="23"/>
      <c r="F84" s="20"/>
      <c r="G84" s="20"/>
      <c r="H84" s="20"/>
      <c r="I84" s="21"/>
      <c r="J84" s="21"/>
      <c r="K84" s="21"/>
      <c r="L84" s="21"/>
      <c r="M84" s="21"/>
      <c r="N84" s="20"/>
      <c r="O84" s="20"/>
      <c r="P84" s="20"/>
      <c r="Q84" s="21"/>
      <c r="R84" s="21"/>
      <c r="S84" s="21"/>
      <c r="T84" s="21"/>
    </row>
    <row r="85" spans="1:20" s="4" customFormat="1" ht="15" customHeight="1">
      <c r="A85" s="18"/>
      <c r="D85" s="19"/>
      <c r="E85" s="23"/>
      <c r="F85" s="20"/>
      <c r="G85" s="20"/>
      <c r="H85" s="20"/>
      <c r="I85" s="21"/>
      <c r="J85" s="21"/>
      <c r="K85" s="21"/>
      <c r="L85" s="21"/>
      <c r="M85" s="21"/>
      <c r="N85" s="20"/>
      <c r="O85" s="20"/>
      <c r="P85" s="20"/>
      <c r="Q85" s="21"/>
      <c r="R85" s="21"/>
      <c r="S85" s="21"/>
      <c r="T85" s="21"/>
    </row>
    <row r="86" spans="1:20" s="4" customFormat="1" ht="15" customHeight="1">
      <c r="A86" s="18"/>
      <c r="D86" s="19"/>
      <c r="E86" s="23"/>
      <c r="F86" s="20"/>
      <c r="G86" s="20"/>
      <c r="H86" s="20"/>
      <c r="I86" s="21"/>
      <c r="J86" s="21"/>
      <c r="K86" s="21"/>
      <c r="L86" s="21"/>
      <c r="M86" s="21"/>
      <c r="N86" s="20"/>
      <c r="O86" s="20"/>
      <c r="P86" s="20"/>
      <c r="Q86" s="21"/>
      <c r="R86" s="21"/>
      <c r="S86" s="21"/>
      <c r="T86" s="21"/>
    </row>
    <row r="87" spans="1:20" s="4" customFormat="1" ht="15" customHeight="1">
      <c r="A87" s="18"/>
      <c r="D87" s="19"/>
      <c r="E87" s="23"/>
      <c r="F87" s="20"/>
      <c r="G87" s="20"/>
      <c r="H87" s="20"/>
      <c r="I87" s="21"/>
      <c r="J87" s="21"/>
      <c r="K87" s="21"/>
      <c r="L87" s="21"/>
      <c r="M87" s="21"/>
      <c r="N87" s="20"/>
      <c r="O87" s="20"/>
      <c r="P87" s="20"/>
      <c r="Q87" s="21"/>
      <c r="R87" s="21"/>
      <c r="S87" s="21"/>
      <c r="T87" s="21"/>
    </row>
    <row r="88" spans="1:20" s="4" customFormat="1" ht="15" customHeight="1">
      <c r="A88" s="18"/>
      <c r="D88" s="19"/>
      <c r="E88" s="23"/>
      <c r="F88" s="20"/>
      <c r="G88" s="20"/>
      <c r="H88" s="20"/>
      <c r="I88" s="21"/>
      <c r="J88" s="21"/>
      <c r="K88" s="21"/>
      <c r="L88" s="21"/>
      <c r="M88" s="21"/>
      <c r="N88" s="20"/>
      <c r="O88" s="20"/>
      <c r="P88" s="20"/>
      <c r="Q88" s="21"/>
      <c r="R88" s="21"/>
      <c r="S88" s="21"/>
      <c r="T88" s="21"/>
    </row>
    <row r="89" spans="1:20" s="4" customFormat="1" ht="15" customHeight="1">
      <c r="A89" s="18"/>
      <c r="D89" s="19"/>
      <c r="E89" s="23"/>
      <c r="F89" s="20"/>
      <c r="G89" s="20"/>
      <c r="H89" s="20"/>
      <c r="I89" s="21"/>
      <c r="J89" s="21"/>
      <c r="K89" s="21"/>
      <c r="L89" s="21"/>
      <c r="M89" s="21"/>
      <c r="N89" s="20"/>
      <c r="O89" s="20"/>
      <c r="P89" s="20"/>
      <c r="Q89" s="21"/>
      <c r="R89" s="21"/>
      <c r="S89" s="21"/>
      <c r="T89" s="21"/>
    </row>
    <row r="90" spans="1:20" s="4" customFormat="1" ht="15" customHeight="1">
      <c r="A90" s="18"/>
      <c r="D90" s="19"/>
      <c r="E90" s="23"/>
      <c r="F90" s="20"/>
      <c r="G90" s="20"/>
      <c r="H90" s="20"/>
      <c r="I90" s="21"/>
      <c r="J90" s="21"/>
      <c r="K90" s="21"/>
      <c r="L90" s="21"/>
      <c r="M90" s="21"/>
      <c r="N90" s="20"/>
      <c r="O90" s="20"/>
      <c r="P90" s="20"/>
      <c r="Q90" s="21"/>
      <c r="R90" s="21"/>
      <c r="S90" s="21"/>
      <c r="T90" s="21"/>
    </row>
    <row r="91" spans="1:20" s="4" customFormat="1" ht="15" customHeight="1">
      <c r="A91" s="18"/>
      <c r="D91" s="19"/>
      <c r="E91" s="23"/>
      <c r="F91" s="20"/>
      <c r="G91" s="20"/>
      <c r="H91" s="20"/>
      <c r="I91" s="21"/>
      <c r="J91" s="21"/>
      <c r="K91" s="21"/>
      <c r="L91" s="21"/>
      <c r="M91" s="21"/>
      <c r="N91" s="20"/>
      <c r="O91" s="20"/>
      <c r="P91" s="20"/>
      <c r="Q91" s="21"/>
      <c r="R91" s="21"/>
      <c r="S91" s="21"/>
      <c r="T91" s="21"/>
    </row>
    <row r="92" spans="1:20" s="4" customFormat="1" ht="15" customHeight="1">
      <c r="A92" s="18"/>
      <c r="D92" s="19"/>
      <c r="E92" s="23"/>
      <c r="F92" s="20"/>
      <c r="G92" s="20"/>
      <c r="H92" s="20"/>
      <c r="I92" s="21"/>
      <c r="J92" s="21"/>
      <c r="K92" s="21"/>
      <c r="L92" s="21"/>
      <c r="M92" s="21"/>
      <c r="N92" s="20"/>
      <c r="O92" s="20"/>
      <c r="P92" s="20"/>
      <c r="Q92" s="21"/>
      <c r="R92" s="21"/>
      <c r="S92" s="21"/>
      <c r="T92" s="21"/>
    </row>
    <row r="93" spans="1:20" s="4" customFormat="1" ht="15" customHeight="1">
      <c r="A93" s="18"/>
      <c r="D93" s="19"/>
      <c r="E93" s="23"/>
      <c r="F93" s="20"/>
      <c r="G93" s="20"/>
      <c r="H93" s="20"/>
      <c r="I93" s="21"/>
      <c r="J93" s="21"/>
      <c r="K93" s="21"/>
      <c r="L93" s="21"/>
      <c r="M93" s="21"/>
      <c r="N93" s="20"/>
      <c r="O93" s="20"/>
      <c r="P93" s="20"/>
      <c r="Q93" s="21"/>
      <c r="R93" s="21"/>
      <c r="S93" s="21"/>
      <c r="T93" s="21"/>
    </row>
    <row r="94" spans="1:20" s="4" customFormat="1" ht="15" customHeight="1">
      <c r="A94" s="18"/>
      <c r="D94" s="19"/>
      <c r="E94" s="23"/>
      <c r="F94" s="20"/>
      <c r="G94" s="20"/>
      <c r="H94" s="20"/>
      <c r="I94" s="21"/>
      <c r="J94" s="21"/>
      <c r="K94" s="21"/>
      <c r="L94" s="21"/>
      <c r="M94" s="21"/>
      <c r="N94" s="20"/>
      <c r="O94" s="20"/>
      <c r="P94" s="20"/>
      <c r="Q94" s="21"/>
      <c r="R94" s="21"/>
      <c r="S94" s="21"/>
      <c r="T94" s="21"/>
    </row>
    <row r="95" spans="1:20" s="4" customFormat="1" ht="15" customHeight="1">
      <c r="A95" s="18"/>
      <c r="D95" s="19"/>
      <c r="E95" s="23"/>
      <c r="F95" s="20"/>
      <c r="G95" s="20"/>
      <c r="H95" s="20"/>
      <c r="I95" s="21"/>
      <c r="J95" s="21"/>
      <c r="K95" s="21"/>
      <c r="L95" s="21"/>
      <c r="M95" s="21"/>
      <c r="N95" s="20"/>
      <c r="O95" s="20"/>
      <c r="P95" s="20"/>
      <c r="Q95" s="21"/>
      <c r="R95" s="21"/>
      <c r="S95" s="21"/>
      <c r="T95" s="21"/>
    </row>
    <row r="96" spans="1:20" s="4" customFormat="1" ht="15" customHeight="1">
      <c r="A96" s="18"/>
      <c r="D96" s="19"/>
      <c r="E96" s="23"/>
      <c r="F96" s="20"/>
      <c r="G96" s="20"/>
      <c r="H96" s="20"/>
      <c r="I96" s="21"/>
      <c r="J96" s="21"/>
      <c r="K96" s="21"/>
      <c r="L96" s="21"/>
      <c r="M96" s="21"/>
      <c r="N96" s="20"/>
      <c r="O96" s="20"/>
      <c r="P96" s="20"/>
      <c r="Q96" s="21"/>
      <c r="R96" s="21"/>
      <c r="S96" s="21"/>
      <c r="T96" s="21"/>
    </row>
    <row r="97" spans="1:20" s="4" customFormat="1" ht="15" customHeight="1">
      <c r="A97" s="18"/>
      <c r="D97" s="19"/>
      <c r="E97" s="23"/>
      <c r="F97" s="20"/>
      <c r="G97" s="20"/>
      <c r="H97" s="20"/>
      <c r="I97" s="21"/>
      <c r="J97" s="21"/>
      <c r="K97" s="21"/>
      <c r="L97" s="21"/>
      <c r="M97" s="21"/>
      <c r="N97" s="20"/>
      <c r="O97" s="20"/>
      <c r="P97" s="20"/>
      <c r="Q97" s="21"/>
      <c r="R97" s="21"/>
      <c r="S97" s="21"/>
      <c r="T97" s="21"/>
    </row>
    <row r="98" spans="1:20" s="4" customFormat="1" ht="15" customHeight="1">
      <c r="A98" s="18"/>
      <c r="D98" s="19"/>
      <c r="E98" s="23"/>
      <c r="F98" s="20"/>
      <c r="G98" s="20"/>
      <c r="H98" s="20"/>
      <c r="I98" s="21"/>
      <c r="J98" s="21"/>
      <c r="K98" s="21"/>
      <c r="L98" s="21"/>
      <c r="M98" s="21"/>
      <c r="N98" s="20"/>
      <c r="O98" s="20"/>
      <c r="P98" s="20"/>
      <c r="Q98" s="21"/>
      <c r="R98" s="21"/>
      <c r="S98" s="21"/>
      <c r="T98" s="21"/>
    </row>
    <row r="99" spans="1:20" s="4" customFormat="1" ht="15" customHeight="1">
      <c r="A99" s="18"/>
      <c r="D99" s="19"/>
      <c r="E99" s="23"/>
      <c r="F99" s="20"/>
      <c r="G99" s="20"/>
      <c r="H99" s="20"/>
      <c r="I99" s="21"/>
      <c r="J99" s="21"/>
      <c r="K99" s="21"/>
      <c r="L99" s="21"/>
      <c r="M99" s="21"/>
      <c r="N99" s="20"/>
      <c r="O99" s="20"/>
      <c r="P99" s="20"/>
      <c r="Q99" s="21"/>
      <c r="R99" s="21"/>
      <c r="S99" s="21"/>
      <c r="T99" s="21"/>
    </row>
    <row r="100" spans="1:20" s="4" customFormat="1" ht="15" customHeight="1">
      <c r="A100" s="18"/>
      <c r="D100" s="19"/>
      <c r="E100" s="23"/>
      <c r="F100" s="20"/>
      <c r="G100" s="20"/>
      <c r="H100" s="20"/>
      <c r="I100" s="21"/>
      <c r="J100" s="21"/>
      <c r="K100" s="21"/>
      <c r="L100" s="21"/>
      <c r="M100" s="21"/>
      <c r="N100" s="20"/>
      <c r="O100" s="20"/>
      <c r="P100" s="20"/>
      <c r="Q100" s="21"/>
      <c r="R100" s="21"/>
      <c r="S100" s="21"/>
      <c r="T100" s="21"/>
    </row>
    <row r="101" spans="1:20" s="4" customFormat="1" ht="15" customHeight="1">
      <c r="A101" s="18"/>
      <c r="D101" s="19"/>
      <c r="E101" s="23"/>
      <c r="F101" s="20"/>
      <c r="G101" s="20"/>
      <c r="H101" s="20"/>
      <c r="I101" s="21"/>
      <c r="J101" s="21"/>
      <c r="K101" s="21"/>
      <c r="L101" s="21"/>
      <c r="M101" s="21"/>
      <c r="N101" s="20"/>
      <c r="O101" s="20"/>
      <c r="P101" s="20"/>
      <c r="Q101" s="21"/>
      <c r="R101" s="21"/>
      <c r="S101" s="21"/>
      <c r="T101" s="21"/>
    </row>
    <row r="102" spans="1:20" s="4" customFormat="1" ht="15" customHeight="1">
      <c r="A102" s="18"/>
      <c r="D102" s="19"/>
      <c r="E102" s="23"/>
      <c r="F102" s="20"/>
      <c r="G102" s="20"/>
      <c r="H102" s="20"/>
      <c r="I102" s="21"/>
      <c r="J102" s="21"/>
      <c r="K102" s="21"/>
      <c r="L102" s="21"/>
      <c r="M102" s="21"/>
      <c r="N102" s="20"/>
      <c r="O102" s="20"/>
      <c r="P102" s="20"/>
      <c r="Q102" s="21"/>
      <c r="R102" s="21"/>
      <c r="S102" s="21"/>
      <c r="T102" s="21"/>
    </row>
    <row r="103" spans="1:20" s="4" customFormat="1" ht="15" customHeight="1">
      <c r="A103" s="18"/>
      <c r="D103" s="19"/>
      <c r="E103" s="23"/>
      <c r="F103" s="20"/>
      <c r="G103" s="20"/>
      <c r="H103" s="20"/>
      <c r="I103" s="21"/>
      <c r="J103" s="21"/>
      <c r="K103" s="21"/>
      <c r="L103" s="21"/>
      <c r="M103" s="21"/>
      <c r="N103" s="20"/>
      <c r="O103" s="20"/>
      <c r="P103" s="20"/>
      <c r="Q103" s="21"/>
      <c r="R103" s="21"/>
      <c r="S103" s="21"/>
      <c r="T103" s="21"/>
    </row>
    <row r="104" spans="1:20" s="4" customFormat="1" ht="15" customHeight="1">
      <c r="A104" s="18"/>
      <c r="D104" s="19"/>
      <c r="E104" s="23"/>
      <c r="F104" s="20"/>
      <c r="G104" s="20"/>
      <c r="H104" s="20"/>
      <c r="I104" s="21"/>
      <c r="J104" s="21"/>
      <c r="K104" s="21"/>
      <c r="L104" s="21"/>
      <c r="M104" s="21"/>
      <c r="N104" s="20"/>
      <c r="O104" s="20"/>
      <c r="P104" s="20"/>
      <c r="Q104" s="21"/>
      <c r="R104" s="21"/>
      <c r="S104" s="21"/>
      <c r="T104" s="21"/>
    </row>
    <row r="105" spans="1:20" s="4" customFormat="1" ht="15" customHeight="1">
      <c r="A105" s="18"/>
      <c r="D105" s="19"/>
      <c r="E105" s="23"/>
      <c r="F105" s="20"/>
      <c r="G105" s="20"/>
      <c r="H105" s="20"/>
      <c r="I105" s="21"/>
      <c r="J105" s="21"/>
      <c r="K105" s="21"/>
      <c r="L105" s="21"/>
      <c r="M105" s="21"/>
      <c r="N105" s="20"/>
      <c r="O105" s="20"/>
      <c r="P105" s="20"/>
      <c r="Q105" s="21"/>
      <c r="R105" s="21"/>
      <c r="S105" s="21"/>
      <c r="T105" s="21"/>
    </row>
    <row r="106" spans="1:20" s="4" customFormat="1" ht="15" customHeight="1">
      <c r="A106" s="18"/>
      <c r="D106" s="19"/>
      <c r="E106" s="23"/>
      <c r="F106" s="20"/>
      <c r="G106" s="20"/>
      <c r="H106" s="20"/>
      <c r="I106" s="21"/>
      <c r="J106" s="21"/>
      <c r="K106" s="21"/>
      <c r="L106" s="21"/>
      <c r="M106" s="21"/>
      <c r="N106" s="20"/>
      <c r="O106" s="20"/>
      <c r="P106" s="20"/>
      <c r="Q106" s="21"/>
      <c r="R106" s="21"/>
      <c r="S106" s="21"/>
      <c r="T106" s="21"/>
    </row>
    <row r="107" spans="1:20" s="4" customFormat="1" ht="15" customHeight="1">
      <c r="A107" s="18"/>
      <c r="D107" s="19"/>
      <c r="E107" s="23"/>
      <c r="F107" s="20"/>
      <c r="G107" s="20"/>
      <c r="H107" s="20"/>
      <c r="I107" s="21"/>
      <c r="J107" s="21"/>
      <c r="K107" s="21"/>
      <c r="L107" s="21"/>
      <c r="M107" s="21"/>
      <c r="N107" s="20"/>
      <c r="O107" s="20"/>
      <c r="P107" s="20"/>
      <c r="Q107" s="21"/>
      <c r="R107" s="21"/>
      <c r="S107" s="21"/>
      <c r="T107" s="21"/>
    </row>
    <row r="108" spans="1:20" s="4" customFormat="1" ht="15" customHeight="1">
      <c r="A108" s="18"/>
      <c r="D108" s="19"/>
      <c r="E108" s="23"/>
      <c r="F108" s="20"/>
      <c r="G108" s="20"/>
      <c r="H108" s="20"/>
      <c r="I108" s="21"/>
      <c r="J108" s="21"/>
      <c r="K108" s="21"/>
      <c r="L108" s="21"/>
      <c r="M108" s="21"/>
      <c r="N108" s="20"/>
      <c r="O108" s="20"/>
      <c r="P108" s="20"/>
      <c r="Q108" s="21"/>
      <c r="R108" s="21"/>
      <c r="S108" s="21"/>
      <c r="T108" s="21"/>
    </row>
    <row r="109" spans="1:20" s="4" customFormat="1" ht="15" customHeight="1">
      <c r="A109" s="18"/>
      <c r="D109" s="19"/>
      <c r="E109" s="23"/>
      <c r="F109" s="20"/>
      <c r="G109" s="20"/>
      <c r="H109" s="20"/>
      <c r="I109" s="21"/>
      <c r="J109" s="21"/>
      <c r="K109" s="21"/>
      <c r="L109" s="21"/>
      <c r="M109" s="21"/>
      <c r="N109" s="20"/>
      <c r="O109" s="20"/>
      <c r="P109" s="20"/>
      <c r="Q109" s="21"/>
      <c r="R109" s="21"/>
      <c r="S109" s="21"/>
      <c r="T109" s="21"/>
    </row>
    <row r="110" spans="1:20" s="4" customFormat="1" ht="15" customHeight="1">
      <c r="A110" s="18"/>
      <c r="D110" s="19"/>
      <c r="E110" s="23"/>
      <c r="F110" s="20"/>
      <c r="G110" s="20"/>
      <c r="H110" s="20"/>
      <c r="I110" s="21"/>
      <c r="J110" s="21"/>
      <c r="K110" s="21"/>
      <c r="L110" s="21"/>
      <c r="M110" s="21"/>
      <c r="N110" s="20"/>
      <c r="O110" s="20"/>
      <c r="P110" s="20"/>
      <c r="Q110" s="21"/>
      <c r="R110" s="21"/>
      <c r="S110" s="21"/>
      <c r="T110" s="21"/>
    </row>
    <row r="111" spans="1:20" s="4" customFormat="1" ht="15" customHeight="1">
      <c r="A111" s="18"/>
      <c r="D111" s="19"/>
      <c r="E111" s="23"/>
      <c r="F111" s="20"/>
      <c r="G111" s="20"/>
      <c r="H111" s="20"/>
      <c r="I111" s="21"/>
      <c r="J111" s="21"/>
      <c r="K111" s="21"/>
      <c r="L111" s="21"/>
      <c r="M111" s="21"/>
      <c r="N111" s="20"/>
      <c r="O111" s="20"/>
      <c r="P111" s="20"/>
      <c r="Q111" s="21"/>
      <c r="R111" s="21"/>
      <c r="S111" s="21"/>
      <c r="T111" s="21"/>
    </row>
    <row r="112" spans="1:20" s="4" customFormat="1" ht="15" customHeight="1">
      <c r="A112" s="18"/>
      <c r="D112" s="19"/>
      <c r="E112" s="23"/>
      <c r="F112" s="20"/>
      <c r="G112" s="20"/>
      <c r="H112" s="20"/>
      <c r="I112" s="21"/>
      <c r="J112" s="21"/>
      <c r="K112" s="21"/>
      <c r="L112" s="21"/>
      <c r="M112" s="21"/>
      <c r="N112" s="20"/>
      <c r="O112" s="20"/>
      <c r="P112" s="20"/>
      <c r="Q112" s="21"/>
      <c r="R112" s="21"/>
      <c r="S112" s="21"/>
      <c r="T112" s="21"/>
    </row>
    <row r="113" spans="1:20" s="4" customFormat="1" ht="15" customHeight="1">
      <c r="A113" s="18"/>
      <c r="D113" s="19"/>
      <c r="E113" s="23"/>
      <c r="F113" s="20"/>
      <c r="G113" s="20"/>
      <c r="H113" s="20"/>
      <c r="I113" s="21"/>
      <c r="J113" s="21"/>
      <c r="K113" s="21"/>
      <c r="L113" s="21"/>
      <c r="M113" s="21"/>
      <c r="N113" s="20"/>
      <c r="O113" s="20"/>
      <c r="P113" s="20"/>
      <c r="Q113" s="21"/>
      <c r="R113" s="21"/>
      <c r="S113" s="21"/>
      <c r="T113" s="21"/>
    </row>
    <row r="114" spans="1:20" s="4" customFormat="1" ht="15" customHeight="1">
      <c r="A114" s="18"/>
      <c r="D114" s="19"/>
      <c r="E114" s="23"/>
      <c r="F114" s="20"/>
      <c r="G114" s="20"/>
      <c r="H114" s="20"/>
      <c r="I114" s="21"/>
      <c r="J114" s="21"/>
      <c r="K114" s="21"/>
      <c r="L114" s="21"/>
      <c r="M114" s="21"/>
      <c r="N114" s="20"/>
      <c r="O114" s="20"/>
      <c r="P114" s="20"/>
      <c r="Q114" s="21"/>
      <c r="R114" s="21"/>
      <c r="S114" s="21"/>
      <c r="T114" s="21"/>
    </row>
    <row r="115" spans="1:20" s="4" customFormat="1" ht="15" customHeight="1">
      <c r="A115" s="18"/>
      <c r="D115" s="19"/>
      <c r="E115" s="23"/>
      <c r="F115" s="20"/>
      <c r="G115" s="20"/>
      <c r="H115" s="20"/>
      <c r="I115" s="21"/>
      <c r="J115" s="21"/>
      <c r="K115" s="21"/>
      <c r="L115" s="21"/>
      <c r="M115" s="21"/>
      <c r="N115" s="20"/>
      <c r="O115" s="20"/>
      <c r="P115" s="20"/>
      <c r="Q115" s="21"/>
      <c r="R115" s="21"/>
      <c r="S115" s="21"/>
      <c r="T115" s="21"/>
    </row>
    <row r="116" spans="1:20" s="4" customFormat="1" ht="15" customHeight="1">
      <c r="A116" s="18"/>
      <c r="D116" s="19"/>
      <c r="E116" s="23"/>
      <c r="F116" s="20"/>
      <c r="G116" s="20"/>
      <c r="H116" s="20"/>
      <c r="I116" s="21"/>
      <c r="J116" s="21"/>
      <c r="K116" s="21"/>
      <c r="L116" s="21"/>
      <c r="M116" s="21"/>
      <c r="N116" s="20"/>
      <c r="O116" s="20"/>
      <c r="P116" s="20"/>
      <c r="Q116" s="21"/>
      <c r="R116" s="21"/>
      <c r="S116" s="21"/>
      <c r="T116" s="21"/>
    </row>
    <row r="117" spans="1:20" s="4" customFormat="1" ht="15" customHeight="1">
      <c r="A117" s="18"/>
      <c r="D117" s="19"/>
      <c r="E117" s="23"/>
      <c r="F117" s="20"/>
      <c r="G117" s="20"/>
      <c r="H117" s="20"/>
      <c r="I117" s="21"/>
      <c r="J117" s="21"/>
      <c r="K117" s="21"/>
      <c r="L117" s="21"/>
      <c r="M117" s="21"/>
      <c r="N117" s="20"/>
      <c r="O117" s="20"/>
      <c r="P117" s="20"/>
      <c r="Q117" s="21"/>
      <c r="R117" s="21"/>
      <c r="S117" s="21"/>
      <c r="T117" s="21"/>
    </row>
    <row r="118" spans="1:20" s="4" customFormat="1" ht="15" customHeight="1">
      <c r="A118" s="18"/>
      <c r="D118" s="19"/>
      <c r="E118" s="23"/>
      <c r="F118" s="20"/>
      <c r="G118" s="20"/>
      <c r="H118" s="20"/>
      <c r="I118" s="21"/>
      <c r="J118" s="21"/>
      <c r="K118" s="21"/>
      <c r="L118" s="21"/>
      <c r="M118" s="21"/>
      <c r="N118" s="20"/>
      <c r="O118" s="20"/>
      <c r="P118" s="20"/>
      <c r="Q118" s="21"/>
      <c r="R118" s="21"/>
      <c r="S118" s="21"/>
      <c r="T118" s="21"/>
    </row>
    <row r="119" spans="1:20" s="4" customFormat="1" ht="15" customHeight="1">
      <c r="A119" s="18"/>
      <c r="D119" s="19"/>
      <c r="E119" s="23"/>
      <c r="F119" s="20"/>
      <c r="G119" s="20"/>
      <c r="H119" s="20"/>
      <c r="I119" s="21"/>
      <c r="J119" s="21"/>
      <c r="K119" s="21"/>
      <c r="L119" s="21"/>
      <c r="M119" s="21"/>
      <c r="N119" s="20"/>
      <c r="O119" s="20"/>
      <c r="P119" s="20"/>
      <c r="Q119" s="21"/>
      <c r="R119" s="21"/>
      <c r="S119" s="21"/>
      <c r="T119" s="21"/>
    </row>
    <row r="120" spans="1:20" s="4" customFormat="1" ht="15" customHeight="1">
      <c r="A120" s="18"/>
      <c r="D120" s="19"/>
      <c r="E120" s="23"/>
      <c r="F120" s="20"/>
      <c r="G120" s="20"/>
      <c r="H120" s="20"/>
      <c r="I120" s="21"/>
      <c r="J120" s="21"/>
      <c r="K120" s="21"/>
      <c r="L120" s="21"/>
      <c r="M120" s="21"/>
      <c r="N120" s="20"/>
      <c r="O120" s="20"/>
      <c r="P120" s="20"/>
      <c r="Q120" s="21"/>
      <c r="R120" s="21"/>
      <c r="S120" s="21"/>
      <c r="T120" s="21"/>
    </row>
    <row r="121" spans="1:20" s="4" customFormat="1" ht="15" customHeight="1">
      <c r="A121" s="18"/>
      <c r="D121" s="19"/>
      <c r="E121" s="23"/>
      <c r="F121" s="20"/>
      <c r="G121" s="20"/>
      <c r="H121" s="20"/>
      <c r="I121" s="21"/>
      <c r="J121" s="21"/>
      <c r="K121" s="21"/>
      <c r="L121" s="21"/>
      <c r="M121" s="21"/>
      <c r="N121" s="20"/>
      <c r="O121" s="20"/>
      <c r="P121" s="20"/>
      <c r="Q121" s="21"/>
      <c r="R121" s="21"/>
      <c r="S121" s="21"/>
      <c r="T121" s="21"/>
    </row>
    <row r="122" spans="1:20" s="4" customFormat="1" ht="15" customHeight="1">
      <c r="A122" s="18"/>
      <c r="D122" s="19"/>
      <c r="E122" s="23"/>
      <c r="F122" s="20"/>
      <c r="G122" s="20"/>
      <c r="H122" s="20"/>
      <c r="I122" s="21"/>
      <c r="J122" s="21"/>
      <c r="K122" s="21"/>
      <c r="L122" s="21"/>
      <c r="M122" s="21"/>
      <c r="N122" s="20"/>
      <c r="O122" s="20"/>
      <c r="P122" s="20"/>
      <c r="Q122" s="21"/>
      <c r="R122" s="21"/>
      <c r="S122" s="21"/>
      <c r="T122" s="21"/>
    </row>
    <row r="123" spans="1:20" s="4" customFormat="1" ht="15" customHeight="1">
      <c r="A123" s="18"/>
      <c r="D123" s="19"/>
      <c r="E123" s="23"/>
      <c r="F123" s="20"/>
      <c r="G123" s="20"/>
      <c r="H123" s="20"/>
      <c r="I123" s="21"/>
      <c r="J123" s="21"/>
      <c r="K123" s="21"/>
      <c r="L123" s="21"/>
      <c r="M123" s="21"/>
      <c r="N123" s="20"/>
      <c r="O123" s="20"/>
      <c r="P123" s="20"/>
      <c r="Q123" s="21"/>
      <c r="R123" s="21"/>
      <c r="S123" s="21"/>
      <c r="T123" s="21"/>
    </row>
    <row r="124" spans="1:20" s="4" customFormat="1" ht="15" customHeight="1">
      <c r="A124" s="18"/>
      <c r="D124" s="19"/>
      <c r="E124" s="23"/>
      <c r="F124" s="20"/>
      <c r="G124" s="20"/>
      <c r="H124" s="20"/>
      <c r="I124" s="21"/>
      <c r="J124" s="21"/>
      <c r="K124" s="21"/>
      <c r="L124" s="21"/>
      <c r="M124" s="21"/>
      <c r="N124" s="20"/>
      <c r="O124" s="20"/>
      <c r="P124" s="20"/>
      <c r="Q124" s="21"/>
      <c r="R124" s="21"/>
      <c r="S124" s="21"/>
      <c r="T124" s="21"/>
    </row>
    <row r="125" spans="1:20" s="4" customFormat="1" ht="15" customHeight="1">
      <c r="A125" s="18"/>
      <c r="D125" s="19"/>
      <c r="E125" s="23"/>
      <c r="F125" s="20"/>
      <c r="G125" s="20"/>
      <c r="H125" s="20"/>
      <c r="I125" s="21"/>
      <c r="J125" s="21"/>
      <c r="K125" s="21"/>
      <c r="L125" s="21"/>
      <c r="M125" s="21"/>
      <c r="N125" s="20"/>
      <c r="O125" s="20"/>
      <c r="P125" s="20"/>
      <c r="Q125" s="21"/>
      <c r="R125" s="21"/>
      <c r="S125" s="21"/>
      <c r="T125" s="21"/>
    </row>
    <row r="126" spans="1:20" s="4" customFormat="1" ht="15" customHeight="1">
      <c r="A126" s="18"/>
      <c r="D126" s="19"/>
      <c r="E126" s="23"/>
      <c r="F126" s="20"/>
      <c r="G126" s="20"/>
      <c r="H126" s="20"/>
      <c r="I126" s="21"/>
      <c r="J126" s="21"/>
      <c r="K126" s="21"/>
      <c r="L126" s="21"/>
      <c r="M126" s="21"/>
      <c r="N126" s="20"/>
      <c r="O126" s="20"/>
      <c r="P126" s="20"/>
      <c r="Q126" s="21"/>
      <c r="R126" s="21"/>
      <c r="S126" s="21"/>
      <c r="T126" s="21"/>
    </row>
    <row r="127" spans="1:20" s="4" customFormat="1" ht="15" customHeight="1">
      <c r="A127" s="18"/>
      <c r="D127" s="19"/>
      <c r="E127" s="23"/>
      <c r="F127" s="20"/>
      <c r="G127" s="20"/>
      <c r="H127" s="20"/>
      <c r="I127" s="21"/>
      <c r="J127" s="21"/>
      <c r="K127" s="21"/>
      <c r="L127" s="21"/>
      <c r="M127" s="21"/>
      <c r="N127" s="20"/>
      <c r="O127" s="20"/>
      <c r="P127" s="20"/>
      <c r="Q127" s="21"/>
      <c r="R127" s="21"/>
      <c r="S127" s="21"/>
      <c r="T127" s="21"/>
    </row>
    <row r="128" spans="1:20" s="4" customFormat="1" ht="15" customHeight="1">
      <c r="A128" s="18"/>
      <c r="D128" s="19"/>
      <c r="E128" s="23"/>
      <c r="F128" s="20"/>
      <c r="G128" s="20"/>
      <c r="H128" s="20"/>
      <c r="I128" s="21"/>
      <c r="J128" s="21"/>
      <c r="K128" s="21"/>
      <c r="L128" s="21"/>
      <c r="M128" s="21"/>
      <c r="N128" s="20"/>
      <c r="O128" s="20"/>
      <c r="P128" s="20"/>
      <c r="Q128" s="21"/>
      <c r="R128" s="21"/>
      <c r="S128" s="21"/>
      <c r="T128" s="21"/>
    </row>
    <row r="129" spans="1:20" s="4" customFormat="1" ht="15" customHeight="1">
      <c r="A129" s="18"/>
      <c r="D129" s="19"/>
      <c r="E129" s="23"/>
      <c r="F129" s="20"/>
      <c r="G129" s="20"/>
      <c r="H129" s="20"/>
      <c r="I129" s="21"/>
      <c r="J129" s="21"/>
      <c r="K129" s="21"/>
      <c r="L129" s="21"/>
      <c r="M129" s="21"/>
      <c r="N129" s="20"/>
      <c r="O129" s="20"/>
      <c r="P129" s="20"/>
      <c r="Q129" s="21"/>
      <c r="R129" s="21"/>
      <c r="S129" s="21"/>
      <c r="T129" s="21"/>
    </row>
    <row r="130" spans="1:20" s="4" customFormat="1" ht="15" customHeight="1">
      <c r="A130" s="18"/>
      <c r="D130" s="19"/>
      <c r="E130" s="23"/>
      <c r="F130" s="20"/>
      <c r="G130" s="20"/>
      <c r="H130" s="20"/>
      <c r="I130" s="21"/>
      <c r="J130" s="21"/>
      <c r="K130" s="21"/>
      <c r="L130" s="21"/>
      <c r="M130" s="21"/>
      <c r="N130" s="20"/>
      <c r="O130" s="20"/>
      <c r="P130" s="20"/>
      <c r="Q130" s="21"/>
      <c r="R130" s="21"/>
      <c r="S130" s="21"/>
      <c r="T130" s="21"/>
    </row>
    <row r="131" spans="1:20" s="4" customFormat="1" ht="15" customHeight="1">
      <c r="A131" s="18"/>
      <c r="D131" s="19"/>
      <c r="E131" s="23"/>
      <c r="F131" s="20"/>
      <c r="G131" s="20"/>
      <c r="H131" s="20"/>
      <c r="I131" s="21"/>
      <c r="J131" s="21"/>
      <c r="K131" s="21"/>
      <c r="L131" s="21"/>
      <c r="M131" s="21"/>
      <c r="N131" s="20"/>
      <c r="O131" s="20"/>
      <c r="P131" s="20"/>
      <c r="Q131" s="21"/>
      <c r="R131" s="21"/>
      <c r="S131" s="21"/>
      <c r="T131" s="21"/>
    </row>
    <row r="132" spans="1:20" s="4" customFormat="1" ht="15" customHeight="1">
      <c r="A132" s="18"/>
      <c r="D132" s="19"/>
      <c r="E132" s="23"/>
      <c r="F132" s="20"/>
      <c r="G132" s="20"/>
      <c r="H132" s="20"/>
      <c r="I132" s="21"/>
      <c r="J132" s="21"/>
      <c r="K132" s="21"/>
      <c r="L132" s="21"/>
      <c r="M132" s="21"/>
      <c r="N132" s="20"/>
      <c r="O132" s="20"/>
      <c r="P132" s="20"/>
      <c r="Q132" s="21"/>
      <c r="R132" s="21"/>
      <c r="S132" s="21"/>
      <c r="T132" s="21"/>
    </row>
    <row r="133" spans="1:20" s="4" customFormat="1" ht="15" customHeight="1">
      <c r="A133" s="18"/>
      <c r="D133" s="19"/>
      <c r="E133" s="23"/>
      <c r="F133" s="20"/>
      <c r="G133" s="20"/>
      <c r="H133" s="20"/>
      <c r="I133" s="21"/>
      <c r="J133" s="21"/>
      <c r="K133" s="21"/>
      <c r="L133" s="21"/>
      <c r="M133" s="21"/>
      <c r="N133" s="20"/>
      <c r="O133" s="20"/>
      <c r="P133" s="20"/>
      <c r="Q133" s="21"/>
      <c r="R133" s="21"/>
      <c r="S133" s="21"/>
      <c r="T133" s="21"/>
    </row>
    <row r="134" spans="1:20" s="4" customFormat="1" ht="15" customHeight="1">
      <c r="A134" s="18"/>
      <c r="D134" s="19"/>
      <c r="E134" s="23"/>
      <c r="F134" s="20"/>
      <c r="G134" s="20"/>
      <c r="H134" s="20"/>
      <c r="I134" s="21"/>
      <c r="J134" s="21"/>
      <c r="K134" s="21"/>
      <c r="L134" s="21"/>
      <c r="M134" s="21"/>
      <c r="N134" s="20"/>
      <c r="O134" s="20"/>
      <c r="P134" s="20"/>
      <c r="Q134" s="21"/>
      <c r="R134" s="21"/>
      <c r="S134" s="21"/>
      <c r="T134" s="21"/>
    </row>
    <row r="135" spans="1:20" s="4" customFormat="1" ht="15" customHeight="1">
      <c r="A135" s="18"/>
      <c r="D135" s="19"/>
      <c r="E135" s="23"/>
      <c r="F135" s="20"/>
      <c r="G135" s="20"/>
      <c r="H135" s="20"/>
      <c r="I135" s="21"/>
      <c r="J135" s="21"/>
      <c r="K135" s="21"/>
      <c r="L135" s="21"/>
      <c r="M135" s="21"/>
      <c r="N135" s="20"/>
      <c r="O135" s="20"/>
      <c r="P135" s="20"/>
      <c r="Q135" s="21"/>
      <c r="R135" s="21"/>
      <c r="S135" s="21"/>
      <c r="T135" s="21"/>
    </row>
    <row r="136" spans="1:20" s="4" customFormat="1" ht="15" customHeight="1">
      <c r="A136" s="18"/>
      <c r="D136" s="19"/>
      <c r="E136" s="23"/>
      <c r="F136" s="20"/>
      <c r="G136" s="20"/>
      <c r="H136" s="20"/>
      <c r="I136" s="21"/>
      <c r="J136" s="21"/>
      <c r="K136" s="21"/>
      <c r="L136" s="21"/>
      <c r="M136" s="21"/>
      <c r="N136" s="20"/>
      <c r="O136" s="20"/>
      <c r="P136" s="20"/>
      <c r="Q136" s="21"/>
      <c r="R136" s="21"/>
      <c r="S136" s="21"/>
      <c r="T136" s="21"/>
    </row>
    <row r="137" spans="1:20" s="4" customFormat="1" ht="15" customHeight="1">
      <c r="A137" s="18"/>
      <c r="D137" s="19"/>
      <c r="E137" s="23"/>
      <c r="F137" s="20"/>
      <c r="G137" s="20"/>
      <c r="H137" s="20"/>
      <c r="I137" s="21"/>
      <c r="J137" s="21"/>
      <c r="K137" s="21"/>
      <c r="L137" s="21"/>
      <c r="M137" s="21"/>
      <c r="N137" s="20"/>
      <c r="O137" s="20"/>
      <c r="P137" s="20"/>
      <c r="Q137" s="21"/>
      <c r="R137" s="21"/>
      <c r="S137" s="21"/>
      <c r="T137" s="21"/>
    </row>
    <row r="138" spans="1:20" s="4" customFormat="1" ht="15" customHeight="1">
      <c r="A138" s="18"/>
      <c r="D138" s="19"/>
      <c r="E138" s="23"/>
      <c r="F138" s="20"/>
      <c r="G138" s="20"/>
      <c r="H138" s="20"/>
      <c r="I138" s="21"/>
      <c r="J138" s="21"/>
      <c r="K138" s="21"/>
      <c r="L138" s="21"/>
      <c r="M138" s="21"/>
      <c r="N138" s="20"/>
      <c r="O138" s="20"/>
      <c r="P138" s="20"/>
      <c r="Q138" s="21"/>
      <c r="R138" s="21"/>
      <c r="S138" s="21"/>
      <c r="T138" s="21"/>
    </row>
    <row r="139" spans="1:20" s="4" customFormat="1" ht="15" customHeight="1">
      <c r="A139" s="18"/>
      <c r="D139" s="19"/>
      <c r="E139" s="23"/>
      <c r="F139" s="20"/>
      <c r="G139" s="20"/>
      <c r="H139" s="20"/>
      <c r="I139" s="21"/>
      <c r="J139" s="21"/>
      <c r="K139" s="21"/>
      <c r="L139" s="21"/>
      <c r="M139" s="21"/>
      <c r="N139" s="20"/>
      <c r="O139" s="20"/>
      <c r="P139" s="20"/>
      <c r="Q139" s="21"/>
      <c r="R139" s="21"/>
      <c r="S139" s="21"/>
      <c r="T139" s="21"/>
    </row>
    <row r="140" spans="1:20" s="4" customFormat="1" ht="15" customHeight="1">
      <c r="A140" s="18"/>
      <c r="D140" s="19"/>
      <c r="E140" s="23"/>
      <c r="F140" s="20"/>
      <c r="G140" s="20"/>
      <c r="H140" s="20"/>
      <c r="I140" s="21"/>
      <c r="J140" s="21"/>
      <c r="K140" s="21"/>
      <c r="L140" s="21"/>
      <c r="M140" s="21"/>
      <c r="N140" s="20"/>
      <c r="O140" s="20"/>
      <c r="P140" s="20"/>
      <c r="Q140" s="21"/>
      <c r="R140" s="21"/>
      <c r="S140" s="21"/>
      <c r="T140" s="21"/>
    </row>
    <row r="141" spans="1:20" s="4" customFormat="1" ht="15" customHeight="1">
      <c r="A141" s="18"/>
      <c r="D141" s="19"/>
      <c r="E141" s="23"/>
      <c r="F141" s="20"/>
      <c r="G141" s="20"/>
      <c r="H141" s="20"/>
      <c r="I141" s="21"/>
      <c r="J141" s="21"/>
      <c r="K141" s="21"/>
      <c r="L141" s="21"/>
      <c r="M141" s="21"/>
      <c r="N141" s="20"/>
      <c r="O141" s="20"/>
      <c r="P141" s="20"/>
      <c r="Q141" s="21"/>
      <c r="R141" s="21"/>
      <c r="S141" s="21"/>
      <c r="T141" s="21"/>
    </row>
    <row r="142" spans="1:20" s="4" customFormat="1" ht="15" customHeight="1">
      <c r="A142" s="18"/>
      <c r="D142" s="19"/>
      <c r="E142" s="23"/>
      <c r="F142" s="20"/>
      <c r="G142" s="20"/>
      <c r="H142" s="20"/>
      <c r="I142" s="21"/>
      <c r="J142" s="21"/>
      <c r="K142" s="21"/>
      <c r="L142" s="21"/>
      <c r="M142" s="21"/>
      <c r="N142" s="20"/>
      <c r="O142" s="20"/>
      <c r="P142" s="20"/>
      <c r="Q142" s="21"/>
      <c r="R142" s="21"/>
      <c r="S142" s="21"/>
      <c r="T142" s="21"/>
    </row>
    <row r="143" spans="1:20" s="4" customFormat="1" ht="15" customHeight="1">
      <c r="A143" s="18"/>
      <c r="D143" s="19"/>
      <c r="E143" s="23"/>
      <c r="F143" s="20"/>
      <c r="G143" s="20"/>
      <c r="H143" s="20"/>
      <c r="I143" s="21"/>
      <c r="J143" s="21"/>
      <c r="K143" s="21"/>
      <c r="L143" s="21"/>
      <c r="M143" s="21"/>
      <c r="N143" s="20"/>
      <c r="O143" s="20"/>
      <c r="P143" s="20"/>
      <c r="Q143" s="21"/>
      <c r="R143" s="21"/>
      <c r="S143" s="21"/>
      <c r="T143" s="21"/>
    </row>
    <row r="144" spans="1:20" s="4" customFormat="1" ht="15" customHeight="1">
      <c r="A144" s="18"/>
      <c r="D144" s="19"/>
      <c r="E144" s="23"/>
      <c r="F144" s="20"/>
      <c r="G144" s="20"/>
      <c r="H144" s="20"/>
      <c r="I144" s="21"/>
      <c r="J144" s="21"/>
      <c r="K144" s="21"/>
      <c r="L144" s="21"/>
      <c r="M144" s="21"/>
      <c r="N144" s="20"/>
      <c r="O144" s="20"/>
      <c r="P144" s="20"/>
      <c r="Q144" s="21"/>
      <c r="R144" s="21"/>
      <c r="S144" s="21"/>
      <c r="T144" s="21"/>
    </row>
    <row r="145" spans="1:20" s="4" customFormat="1" ht="15" customHeight="1">
      <c r="A145" s="18"/>
      <c r="D145" s="19"/>
      <c r="E145" s="23"/>
      <c r="F145" s="20"/>
      <c r="G145" s="20"/>
      <c r="H145" s="20"/>
      <c r="I145" s="21"/>
      <c r="J145" s="21"/>
      <c r="K145" s="21"/>
      <c r="L145" s="21"/>
      <c r="M145" s="21"/>
      <c r="N145" s="20"/>
      <c r="O145" s="20"/>
      <c r="P145" s="20"/>
      <c r="Q145" s="21"/>
      <c r="R145" s="21"/>
      <c r="S145" s="21"/>
      <c r="T145" s="21"/>
    </row>
    <row r="146" spans="1:20" s="4" customFormat="1" ht="15" customHeight="1">
      <c r="A146" s="18"/>
      <c r="D146" s="19"/>
      <c r="E146" s="23"/>
      <c r="F146" s="20"/>
      <c r="G146" s="20"/>
      <c r="H146" s="20"/>
      <c r="I146" s="21"/>
      <c r="J146" s="21"/>
      <c r="K146" s="21"/>
      <c r="L146" s="21"/>
      <c r="M146" s="21"/>
      <c r="N146" s="20"/>
      <c r="O146" s="20"/>
      <c r="P146" s="20"/>
      <c r="Q146" s="21"/>
      <c r="R146" s="21"/>
      <c r="S146" s="21"/>
      <c r="T146" s="21"/>
    </row>
    <row r="147" spans="1:20" s="4" customFormat="1" ht="15" customHeight="1">
      <c r="A147" s="18"/>
      <c r="D147" s="19"/>
      <c r="E147" s="23"/>
      <c r="F147" s="20"/>
      <c r="G147" s="20"/>
      <c r="H147" s="20"/>
      <c r="I147" s="21"/>
      <c r="J147" s="21"/>
      <c r="K147" s="21"/>
      <c r="L147" s="21"/>
      <c r="M147" s="21"/>
      <c r="N147" s="20"/>
      <c r="O147" s="20"/>
      <c r="P147" s="20"/>
      <c r="Q147" s="21"/>
      <c r="R147" s="21"/>
      <c r="S147" s="21"/>
      <c r="T147" s="21"/>
    </row>
    <row r="148" spans="1:20" s="4" customFormat="1" ht="15" customHeight="1">
      <c r="A148" s="18"/>
      <c r="D148" s="19"/>
      <c r="E148" s="23"/>
      <c r="F148" s="20"/>
      <c r="G148" s="20"/>
      <c r="H148" s="20"/>
      <c r="I148" s="21"/>
      <c r="J148" s="21"/>
      <c r="K148" s="21"/>
      <c r="L148" s="21"/>
      <c r="M148" s="21"/>
      <c r="N148" s="20"/>
      <c r="O148" s="20"/>
      <c r="P148" s="20"/>
      <c r="Q148" s="21"/>
      <c r="R148" s="21"/>
      <c r="S148" s="21"/>
      <c r="T148" s="21"/>
    </row>
    <row r="149" spans="1:20" s="4" customFormat="1" ht="15" customHeight="1">
      <c r="A149" s="18"/>
      <c r="D149" s="19"/>
      <c r="E149" s="23"/>
      <c r="F149" s="20"/>
      <c r="G149" s="20"/>
      <c r="H149" s="20"/>
      <c r="I149" s="21"/>
      <c r="J149" s="21"/>
      <c r="K149" s="21"/>
      <c r="L149" s="21"/>
      <c r="M149" s="21"/>
      <c r="N149" s="20"/>
      <c r="O149" s="20"/>
      <c r="P149" s="20"/>
      <c r="Q149" s="21"/>
      <c r="R149" s="21"/>
      <c r="S149" s="21"/>
      <c r="T149" s="21"/>
    </row>
    <row r="150" spans="1:20" s="4" customFormat="1" ht="15" customHeight="1">
      <c r="A150" s="18"/>
      <c r="D150" s="19"/>
      <c r="E150" s="23"/>
      <c r="F150" s="20"/>
      <c r="G150" s="20"/>
      <c r="H150" s="20"/>
      <c r="I150" s="21"/>
      <c r="J150" s="21"/>
      <c r="K150" s="21"/>
      <c r="L150" s="21"/>
      <c r="M150" s="21"/>
      <c r="N150" s="20"/>
      <c r="O150" s="20"/>
      <c r="P150" s="20"/>
      <c r="Q150" s="21"/>
      <c r="R150" s="21"/>
      <c r="S150" s="21"/>
      <c r="T150" s="21"/>
    </row>
    <row r="151" spans="1:20" s="4" customFormat="1" ht="15" customHeight="1">
      <c r="A151" s="18"/>
      <c r="D151" s="19"/>
      <c r="E151" s="23"/>
      <c r="F151" s="20"/>
      <c r="G151" s="20"/>
      <c r="H151" s="20"/>
      <c r="I151" s="21"/>
      <c r="J151" s="21"/>
      <c r="K151" s="21"/>
      <c r="L151" s="21"/>
      <c r="M151" s="21"/>
      <c r="N151" s="20"/>
      <c r="O151" s="20"/>
      <c r="P151" s="20"/>
      <c r="Q151" s="21"/>
      <c r="R151" s="21"/>
      <c r="S151" s="21"/>
      <c r="T151" s="21"/>
    </row>
    <row r="152" spans="1:20" s="4" customFormat="1" ht="15" customHeight="1">
      <c r="A152" s="18"/>
      <c r="D152" s="19"/>
      <c r="E152" s="23"/>
      <c r="F152" s="20"/>
      <c r="G152" s="20"/>
      <c r="H152" s="20"/>
      <c r="I152" s="21"/>
      <c r="J152" s="21"/>
      <c r="K152" s="21"/>
      <c r="L152" s="21"/>
      <c r="M152" s="21"/>
      <c r="N152" s="20"/>
      <c r="O152" s="20"/>
      <c r="P152" s="20"/>
      <c r="Q152" s="21"/>
      <c r="R152" s="21"/>
      <c r="S152" s="21"/>
      <c r="T152" s="21"/>
    </row>
    <row r="153" spans="1:20" s="4" customFormat="1" ht="15" customHeight="1">
      <c r="A153" s="18"/>
      <c r="D153" s="19"/>
      <c r="E153" s="23"/>
      <c r="F153" s="20"/>
      <c r="G153" s="20"/>
      <c r="H153" s="20"/>
      <c r="I153" s="21"/>
      <c r="J153" s="21"/>
      <c r="K153" s="21"/>
      <c r="L153" s="21"/>
      <c r="M153" s="21"/>
      <c r="N153" s="20"/>
      <c r="O153" s="20"/>
      <c r="P153" s="20"/>
      <c r="Q153" s="21"/>
      <c r="R153" s="21"/>
      <c r="S153" s="21"/>
      <c r="T153" s="21"/>
    </row>
    <row r="154" spans="1:20" s="4" customFormat="1" ht="15" customHeight="1">
      <c r="A154" s="18"/>
      <c r="D154" s="19"/>
      <c r="E154" s="23"/>
      <c r="F154" s="20"/>
      <c r="G154" s="20"/>
      <c r="H154" s="20"/>
      <c r="I154" s="21"/>
      <c r="J154" s="21"/>
      <c r="K154" s="21"/>
      <c r="L154" s="21"/>
      <c r="M154" s="21"/>
      <c r="N154" s="20"/>
      <c r="O154" s="20"/>
      <c r="P154" s="20"/>
      <c r="Q154" s="21"/>
      <c r="R154" s="21"/>
      <c r="S154" s="21"/>
      <c r="T154" s="21"/>
    </row>
    <row r="155" spans="1:20" s="4" customFormat="1" ht="15" customHeight="1">
      <c r="A155" s="18"/>
      <c r="D155" s="19"/>
      <c r="E155" s="23"/>
      <c r="F155" s="20"/>
      <c r="G155" s="20"/>
      <c r="H155" s="20"/>
      <c r="I155" s="21"/>
      <c r="J155" s="21"/>
      <c r="K155" s="21"/>
      <c r="L155" s="21"/>
      <c r="M155" s="21"/>
      <c r="N155" s="20"/>
      <c r="O155" s="20"/>
      <c r="P155" s="20"/>
      <c r="Q155" s="21"/>
      <c r="R155" s="21"/>
      <c r="S155" s="21"/>
      <c r="T155" s="21"/>
    </row>
    <row r="156" spans="1:20" s="4" customFormat="1" ht="15" customHeight="1">
      <c r="A156" s="18"/>
      <c r="D156" s="19"/>
      <c r="E156" s="23"/>
      <c r="F156" s="20"/>
      <c r="G156" s="20"/>
      <c r="H156" s="20"/>
      <c r="I156" s="21"/>
      <c r="J156" s="21"/>
      <c r="K156" s="21"/>
      <c r="L156" s="21"/>
      <c r="M156" s="21"/>
      <c r="N156" s="20"/>
      <c r="O156" s="20"/>
      <c r="P156" s="20"/>
      <c r="Q156" s="21"/>
      <c r="R156" s="21"/>
      <c r="S156" s="21"/>
      <c r="T156" s="21"/>
    </row>
    <row r="157" spans="1:20" s="4" customFormat="1" ht="15" customHeight="1">
      <c r="A157" s="18"/>
      <c r="D157" s="19"/>
      <c r="E157" s="23"/>
      <c r="F157" s="20"/>
      <c r="G157" s="20"/>
      <c r="H157" s="20"/>
      <c r="I157" s="21"/>
      <c r="J157" s="21"/>
      <c r="K157" s="21"/>
      <c r="L157" s="21"/>
      <c r="M157" s="21"/>
      <c r="N157" s="20"/>
      <c r="O157" s="20"/>
      <c r="P157" s="20"/>
      <c r="Q157" s="21"/>
      <c r="R157" s="21"/>
      <c r="S157" s="21"/>
      <c r="T157" s="21"/>
    </row>
    <row r="158" spans="1:20" s="4" customFormat="1" ht="15" customHeight="1">
      <c r="A158" s="18"/>
      <c r="D158" s="19"/>
      <c r="E158" s="23"/>
      <c r="F158" s="20"/>
      <c r="G158" s="20"/>
      <c r="H158" s="20"/>
      <c r="I158" s="21"/>
      <c r="J158" s="21"/>
      <c r="K158" s="21"/>
      <c r="L158" s="21"/>
      <c r="M158" s="21"/>
      <c r="N158" s="20"/>
      <c r="O158" s="20"/>
      <c r="P158" s="20"/>
      <c r="Q158" s="21"/>
      <c r="R158" s="21"/>
      <c r="S158" s="21"/>
      <c r="T158" s="21"/>
    </row>
    <row r="159" spans="1:20" s="4" customFormat="1" ht="15" customHeight="1">
      <c r="A159" s="18"/>
      <c r="D159" s="19"/>
      <c r="E159" s="23"/>
      <c r="F159" s="20"/>
      <c r="G159" s="20"/>
      <c r="H159" s="20"/>
      <c r="I159" s="21"/>
      <c r="J159" s="21"/>
      <c r="K159" s="21"/>
      <c r="L159" s="21"/>
      <c r="M159" s="21"/>
      <c r="N159" s="20"/>
      <c r="O159" s="20"/>
      <c r="P159" s="20"/>
      <c r="Q159" s="21"/>
      <c r="R159" s="21"/>
      <c r="S159" s="21"/>
      <c r="T159" s="21"/>
    </row>
    <row r="160" spans="1:20" s="4" customFormat="1" ht="15" customHeight="1">
      <c r="A160" s="18"/>
      <c r="D160" s="19"/>
      <c r="E160" s="23"/>
      <c r="F160" s="20"/>
      <c r="G160" s="20"/>
      <c r="H160" s="20"/>
      <c r="I160" s="21"/>
      <c r="J160" s="21"/>
      <c r="K160" s="21"/>
      <c r="L160" s="21"/>
      <c r="M160" s="21"/>
      <c r="N160" s="20"/>
      <c r="O160" s="20"/>
      <c r="P160" s="20"/>
      <c r="Q160" s="21"/>
      <c r="R160" s="21"/>
      <c r="S160" s="21"/>
      <c r="T160" s="21"/>
    </row>
    <row r="161" spans="1:20" s="4" customFormat="1" ht="15" customHeight="1">
      <c r="A161" s="18"/>
      <c r="D161" s="19"/>
      <c r="E161" s="23"/>
      <c r="F161" s="20"/>
      <c r="G161" s="20"/>
      <c r="H161" s="20"/>
      <c r="I161" s="21"/>
      <c r="J161" s="21"/>
      <c r="K161" s="21"/>
      <c r="L161" s="21"/>
      <c r="M161" s="21"/>
      <c r="N161" s="20"/>
      <c r="O161" s="20"/>
      <c r="P161" s="20"/>
      <c r="Q161" s="21"/>
      <c r="R161" s="21"/>
      <c r="S161" s="21"/>
      <c r="T161" s="21"/>
    </row>
    <row r="162" spans="1:20" s="4" customFormat="1" ht="15" customHeight="1">
      <c r="A162" s="18"/>
      <c r="D162" s="19"/>
      <c r="E162" s="23"/>
      <c r="F162" s="20"/>
      <c r="G162" s="20"/>
      <c r="H162" s="20"/>
      <c r="I162" s="21"/>
      <c r="J162" s="21"/>
      <c r="K162" s="21"/>
      <c r="L162" s="21"/>
      <c r="M162" s="21"/>
      <c r="N162" s="20"/>
      <c r="O162" s="20"/>
      <c r="P162" s="20"/>
      <c r="Q162" s="21"/>
      <c r="R162" s="21"/>
      <c r="S162" s="21"/>
      <c r="T162" s="21"/>
    </row>
    <row r="163" spans="1:20" s="4" customFormat="1" ht="15" customHeight="1">
      <c r="A163" s="18"/>
      <c r="D163" s="19"/>
      <c r="E163" s="23"/>
      <c r="F163" s="20"/>
      <c r="G163" s="20"/>
      <c r="H163" s="20"/>
      <c r="I163" s="21"/>
      <c r="J163" s="21"/>
      <c r="K163" s="21"/>
      <c r="L163" s="21"/>
      <c r="M163" s="21"/>
      <c r="N163" s="20"/>
      <c r="O163" s="20"/>
      <c r="P163" s="20"/>
      <c r="Q163" s="21"/>
      <c r="R163" s="21"/>
      <c r="S163" s="21"/>
      <c r="T163" s="21"/>
    </row>
    <row r="164" spans="1:20" s="4" customFormat="1" ht="15" customHeight="1">
      <c r="A164" s="18"/>
      <c r="D164" s="19"/>
      <c r="E164" s="23"/>
      <c r="F164" s="20"/>
      <c r="G164" s="20"/>
      <c r="H164" s="20"/>
      <c r="I164" s="21"/>
      <c r="J164" s="21"/>
      <c r="K164" s="21"/>
      <c r="L164" s="21"/>
      <c r="M164" s="21"/>
      <c r="N164" s="20"/>
      <c r="O164" s="20"/>
      <c r="P164" s="20"/>
      <c r="Q164" s="21"/>
      <c r="R164" s="21"/>
      <c r="S164" s="21"/>
      <c r="T164" s="21"/>
    </row>
    <row r="165" spans="1:20" s="4" customFormat="1" ht="15" customHeight="1">
      <c r="A165" s="18"/>
      <c r="D165" s="19"/>
      <c r="E165" s="23"/>
      <c r="F165" s="20"/>
      <c r="G165" s="20"/>
      <c r="H165" s="20"/>
      <c r="I165" s="21"/>
      <c r="J165" s="21"/>
      <c r="K165" s="21"/>
      <c r="L165" s="21"/>
      <c r="M165" s="21"/>
      <c r="N165" s="20"/>
      <c r="O165" s="20"/>
      <c r="P165" s="20"/>
      <c r="Q165" s="21"/>
      <c r="R165" s="21"/>
      <c r="S165" s="21"/>
      <c r="T165" s="21"/>
    </row>
    <row r="166" spans="1:20" s="4" customFormat="1" ht="15" customHeight="1">
      <c r="A166" s="18"/>
      <c r="D166" s="19"/>
      <c r="E166" s="23"/>
      <c r="F166" s="20"/>
      <c r="G166" s="20"/>
      <c r="H166" s="20"/>
      <c r="I166" s="21"/>
      <c r="J166" s="21"/>
      <c r="K166" s="21"/>
      <c r="L166" s="21"/>
      <c r="M166" s="21"/>
      <c r="N166" s="20"/>
      <c r="O166" s="20"/>
      <c r="P166" s="20"/>
      <c r="Q166" s="21"/>
      <c r="R166" s="21"/>
      <c r="S166" s="21"/>
      <c r="T166" s="21"/>
    </row>
    <row r="167" spans="1:20" s="4" customFormat="1" ht="15" customHeight="1">
      <c r="A167" s="18"/>
      <c r="D167" s="19"/>
      <c r="E167" s="23"/>
      <c r="F167" s="20"/>
      <c r="G167" s="20"/>
      <c r="H167" s="20"/>
      <c r="I167" s="21"/>
      <c r="J167" s="21"/>
      <c r="K167" s="21"/>
      <c r="L167" s="21"/>
      <c r="M167" s="21"/>
      <c r="N167" s="20"/>
      <c r="O167" s="20"/>
      <c r="P167" s="20"/>
      <c r="Q167" s="21"/>
      <c r="R167" s="21"/>
      <c r="S167" s="21"/>
      <c r="T167" s="21"/>
    </row>
    <row r="168" spans="1:20" s="4" customFormat="1" ht="15" customHeight="1">
      <c r="A168" s="18"/>
      <c r="D168" s="19"/>
      <c r="E168" s="23"/>
      <c r="F168" s="20"/>
      <c r="G168" s="20"/>
      <c r="H168" s="20"/>
      <c r="I168" s="21"/>
      <c r="J168" s="21"/>
      <c r="K168" s="21"/>
      <c r="L168" s="21"/>
      <c r="M168" s="21"/>
      <c r="N168" s="20"/>
      <c r="O168" s="20"/>
      <c r="P168" s="20"/>
      <c r="Q168" s="21"/>
      <c r="R168" s="21"/>
      <c r="S168" s="21"/>
      <c r="T168" s="21"/>
    </row>
    <row r="169" spans="1:20" s="4" customFormat="1" ht="15" customHeight="1">
      <c r="A169" s="18"/>
      <c r="D169" s="19"/>
      <c r="E169" s="23"/>
      <c r="F169" s="20"/>
      <c r="G169" s="20"/>
      <c r="H169" s="20"/>
      <c r="I169" s="21"/>
      <c r="J169" s="21"/>
      <c r="K169" s="21"/>
      <c r="L169" s="21"/>
      <c r="M169" s="21"/>
      <c r="N169" s="20"/>
      <c r="O169" s="20"/>
      <c r="P169" s="20"/>
      <c r="Q169" s="21"/>
      <c r="R169" s="21"/>
      <c r="S169" s="21"/>
      <c r="T169" s="21"/>
    </row>
    <row r="170" spans="1:20" s="4" customFormat="1" ht="15" customHeight="1">
      <c r="A170" s="18"/>
      <c r="D170" s="19"/>
      <c r="E170" s="23"/>
      <c r="F170" s="20"/>
      <c r="G170" s="20"/>
      <c r="H170" s="20"/>
      <c r="I170" s="21"/>
      <c r="J170" s="21"/>
      <c r="K170" s="21"/>
      <c r="L170" s="21"/>
      <c r="M170" s="21"/>
      <c r="N170" s="20"/>
      <c r="O170" s="20"/>
      <c r="P170" s="20"/>
      <c r="Q170" s="21"/>
      <c r="R170" s="21"/>
      <c r="S170" s="21"/>
      <c r="T170" s="21"/>
    </row>
    <row r="171" spans="1:20" s="4" customFormat="1" ht="15" customHeight="1">
      <c r="A171" s="18"/>
      <c r="D171" s="19"/>
      <c r="E171" s="23"/>
      <c r="F171" s="20"/>
      <c r="G171" s="20"/>
      <c r="H171" s="20"/>
      <c r="I171" s="21"/>
      <c r="J171" s="21"/>
      <c r="K171" s="21"/>
      <c r="L171" s="21"/>
      <c r="M171" s="21"/>
      <c r="N171" s="20"/>
      <c r="O171" s="20"/>
      <c r="P171" s="20"/>
      <c r="Q171" s="21"/>
      <c r="R171" s="21"/>
      <c r="S171" s="21"/>
      <c r="T171" s="21"/>
    </row>
    <row r="172" spans="1:20" s="4" customFormat="1" ht="15" customHeight="1">
      <c r="A172" s="18"/>
      <c r="D172" s="19"/>
      <c r="E172" s="23"/>
      <c r="F172" s="20"/>
      <c r="G172" s="20"/>
      <c r="H172" s="20"/>
      <c r="I172" s="21"/>
      <c r="J172" s="21"/>
      <c r="K172" s="21"/>
      <c r="L172" s="21"/>
      <c r="M172" s="21"/>
      <c r="N172" s="20"/>
      <c r="O172" s="20"/>
      <c r="P172" s="20"/>
      <c r="Q172" s="21"/>
      <c r="R172" s="21"/>
      <c r="S172" s="21"/>
      <c r="T172" s="21"/>
    </row>
    <row r="173" spans="1:20" s="4" customFormat="1" ht="15" customHeight="1">
      <c r="A173" s="18"/>
      <c r="D173" s="19"/>
      <c r="E173" s="23"/>
      <c r="F173" s="20"/>
      <c r="G173" s="20"/>
      <c r="H173" s="20"/>
      <c r="I173" s="21"/>
      <c r="J173" s="21"/>
      <c r="K173" s="21"/>
      <c r="L173" s="21"/>
      <c r="M173" s="21"/>
      <c r="N173" s="20"/>
      <c r="O173" s="20"/>
      <c r="P173" s="20"/>
      <c r="Q173" s="21"/>
      <c r="R173" s="21"/>
      <c r="S173" s="21"/>
      <c r="T173" s="21"/>
    </row>
    <row r="174" spans="1:20" s="4" customFormat="1" ht="15" customHeight="1">
      <c r="A174" s="18"/>
      <c r="D174" s="19"/>
      <c r="E174" s="23"/>
      <c r="F174" s="20"/>
      <c r="G174" s="20"/>
      <c r="H174" s="20"/>
      <c r="I174" s="21"/>
      <c r="J174" s="21"/>
      <c r="K174" s="21"/>
      <c r="L174" s="21"/>
      <c r="M174" s="21"/>
      <c r="N174" s="20"/>
      <c r="O174" s="20"/>
      <c r="P174" s="20"/>
      <c r="Q174" s="21"/>
      <c r="R174" s="21"/>
      <c r="S174" s="21"/>
      <c r="T174" s="21"/>
    </row>
    <row r="175" spans="1:20" s="4" customFormat="1" ht="15" customHeight="1">
      <c r="A175" s="18"/>
      <c r="D175" s="19"/>
      <c r="E175" s="23"/>
      <c r="F175" s="20"/>
      <c r="G175" s="20"/>
      <c r="H175" s="20"/>
      <c r="I175" s="21"/>
      <c r="J175" s="21"/>
      <c r="K175" s="21"/>
      <c r="L175" s="21"/>
      <c r="M175" s="21"/>
      <c r="N175" s="20"/>
      <c r="O175" s="20"/>
      <c r="P175" s="20"/>
      <c r="Q175" s="21"/>
      <c r="R175" s="21"/>
      <c r="S175" s="21"/>
      <c r="T175" s="21"/>
    </row>
    <row r="176" spans="1:20" s="4" customFormat="1" ht="15" customHeight="1">
      <c r="A176" s="18"/>
      <c r="D176" s="19"/>
      <c r="E176" s="23"/>
      <c r="F176" s="20"/>
      <c r="G176" s="20"/>
      <c r="H176" s="20"/>
      <c r="I176" s="21"/>
      <c r="J176" s="21"/>
      <c r="K176" s="21"/>
      <c r="L176" s="21"/>
      <c r="M176" s="21"/>
      <c r="N176" s="20"/>
      <c r="O176" s="20"/>
      <c r="P176" s="20"/>
      <c r="Q176" s="21"/>
      <c r="R176" s="21"/>
      <c r="S176" s="21"/>
      <c r="T176" s="21"/>
    </row>
    <row r="177" spans="1:20" s="4" customFormat="1" ht="15" customHeight="1">
      <c r="A177" s="18"/>
      <c r="D177" s="19"/>
      <c r="E177" s="23"/>
      <c r="F177" s="20"/>
      <c r="G177" s="20"/>
      <c r="H177" s="20"/>
      <c r="I177" s="21"/>
      <c r="J177" s="21"/>
      <c r="K177" s="21"/>
      <c r="L177" s="21"/>
      <c r="M177" s="21"/>
      <c r="N177" s="20"/>
      <c r="O177" s="20"/>
      <c r="P177" s="20"/>
      <c r="Q177" s="21"/>
      <c r="R177" s="21"/>
      <c r="S177" s="21"/>
      <c r="T177" s="21"/>
    </row>
    <row r="178" spans="1:20" s="4" customFormat="1" ht="15" customHeight="1">
      <c r="A178" s="18"/>
      <c r="D178" s="19"/>
      <c r="E178" s="23"/>
      <c r="F178" s="20"/>
      <c r="G178" s="20"/>
      <c r="H178" s="20"/>
      <c r="I178" s="21"/>
      <c r="J178" s="21"/>
      <c r="K178" s="21"/>
      <c r="L178" s="21"/>
      <c r="M178" s="21"/>
      <c r="N178" s="20"/>
      <c r="O178" s="20"/>
      <c r="P178" s="20"/>
      <c r="Q178" s="21"/>
      <c r="R178" s="21"/>
      <c r="S178" s="21"/>
      <c r="T178" s="21"/>
    </row>
    <row r="179" spans="1:20" s="4" customFormat="1" ht="15" customHeight="1">
      <c r="A179" s="18"/>
      <c r="D179" s="19"/>
      <c r="E179" s="23"/>
      <c r="F179" s="20"/>
      <c r="G179" s="20"/>
      <c r="H179" s="20"/>
      <c r="I179" s="21"/>
      <c r="J179" s="21"/>
      <c r="K179" s="21"/>
      <c r="L179" s="21"/>
      <c r="M179" s="21"/>
      <c r="N179" s="20"/>
      <c r="O179" s="20"/>
      <c r="P179" s="20"/>
      <c r="Q179" s="21"/>
      <c r="R179" s="21"/>
      <c r="S179" s="21"/>
      <c r="T179" s="21"/>
    </row>
    <row r="180" spans="1:20" s="4" customFormat="1" ht="15" customHeight="1">
      <c r="A180" s="18"/>
      <c r="D180" s="19"/>
      <c r="E180" s="23"/>
      <c r="F180" s="20"/>
      <c r="G180" s="20"/>
      <c r="H180" s="20"/>
      <c r="I180" s="21"/>
      <c r="J180" s="21"/>
      <c r="K180" s="21"/>
      <c r="L180" s="21"/>
      <c r="M180" s="21"/>
      <c r="N180" s="20"/>
      <c r="O180" s="20"/>
      <c r="P180" s="20"/>
      <c r="Q180" s="21"/>
      <c r="R180" s="21"/>
      <c r="S180" s="21"/>
      <c r="T180" s="21"/>
    </row>
    <row r="181" spans="1:20" s="4" customFormat="1" ht="15" customHeight="1">
      <c r="A181" s="18"/>
      <c r="D181" s="19"/>
      <c r="E181" s="23"/>
      <c r="F181" s="20"/>
      <c r="G181" s="20"/>
      <c r="H181" s="20"/>
      <c r="I181" s="21"/>
      <c r="J181" s="21"/>
      <c r="K181" s="21"/>
      <c r="L181" s="21"/>
      <c r="M181" s="21"/>
      <c r="N181" s="20"/>
      <c r="O181" s="20"/>
      <c r="P181" s="20"/>
      <c r="Q181" s="21"/>
      <c r="R181" s="21"/>
      <c r="S181" s="21"/>
      <c r="T181" s="21"/>
    </row>
    <row r="182" spans="1:20" s="4" customFormat="1" ht="15" customHeight="1">
      <c r="A182" s="18"/>
      <c r="D182" s="19"/>
      <c r="E182" s="23"/>
      <c r="F182" s="20"/>
      <c r="G182" s="20"/>
      <c r="H182" s="20"/>
      <c r="I182" s="21"/>
      <c r="J182" s="21"/>
      <c r="K182" s="21"/>
      <c r="L182" s="21"/>
      <c r="M182" s="21"/>
      <c r="N182" s="20"/>
      <c r="O182" s="20"/>
      <c r="P182" s="20"/>
      <c r="Q182" s="21"/>
      <c r="R182" s="21"/>
      <c r="S182" s="21"/>
      <c r="T182" s="21"/>
    </row>
    <row r="183" spans="1:20" s="4" customFormat="1" ht="15" customHeight="1">
      <c r="A183" s="18"/>
      <c r="D183" s="19"/>
      <c r="E183" s="23"/>
      <c r="F183" s="20"/>
      <c r="G183" s="20"/>
      <c r="H183" s="20"/>
      <c r="I183" s="21"/>
      <c r="J183" s="21"/>
      <c r="K183" s="21"/>
      <c r="L183" s="21"/>
      <c r="M183" s="21"/>
      <c r="N183" s="20"/>
      <c r="O183" s="20"/>
      <c r="P183" s="20"/>
      <c r="Q183" s="21"/>
      <c r="R183" s="21"/>
      <c r="S183" s="21"/>
      <c r="T183" s="21"/>
    </row>
    <row r="184" spans="1:20" s="4" customFormat="1" ht="15" customHeight="1">
      <c r="A184" s="18"/>
      <c r="D184" s="19"/>
      <c r="E184" s="23"/>
      <c r="F184" s="20"/>
      <c r="G184" s="20"/>
      <c r="H184" s="20"/>
      <c r="I184" s="21"/>
      <c r="J184" s="21"/>
      <c r="K184" s="21"/>
      <c r="L184" s="21"/>
      <c r="M184" s="21"/>
      <c r="N184" s="20"/>
      <c r="O184" s="20"/>
      <c r="P184" s="20"/>
      <c r="Q184" s="21"/>
      <c r="R184" s="21"/>
      <c r="S184" s="21"/>
      <c r="T184" s="21"/>
    </row>
    <row r="185" spans="1:20" s="4" customFormat="1" ht="15" customHeight="1">
      <c r="A185" s="18"/>
      <c r="D185" s="19"/>
      <c r="E185" s="23"/>
      <c r="F185" s="20"/>
      <c r="G185" s="20"/>
      <c r="H185" s="20"/>
      <c r="I185" s="21"/>
      <c r="J185" s="21"/>
      <c r="K185" s="21"/>
      <c r="L185" s="21"/>
      <c r="M185" s="21"/>
      <c r="N185" s="20"/>
      <c r="O185" s="20"/>
      <c r="P185" s="20"/>
      <c r="Q185" s="21"/>
      <c r="R185" s="21"/>
      <c r="S185" s="21"/>
      <c r="T185" s="21"/>
    </row>
    <row r="186" spans="1:20" s="4" customFormat="1" ht="15" customHeight="1">
      <c r="A186" s="18"/>
      <c r="D186" s="19"/>
      <c r="E186" s="23"/>
      <c r="F186" s="20"/>
      <c r="G186" s="20"/>
      <c r="H186" s="20"/>
      <c r="I186" s="21"/>
      <c r="J186" s="21"/>
      <c r="K186" s="21"/>
      <c r="L186" s="21"/>
      <c r="M186" s="21"/>
      <c r="N186" s="20"/>
      <c r="O186" s="20"/>
      <c r="P186" s="20"/>
      <c r="Q186" s="21"/>
      <c r="R186" s="21"/>
      <c r="S186" s="21"/>
      <c r="T186" s="21"/>
    </row>
    <row r="187" spans="1:20" s="4" customFormat="1" ht="15" customHeight="1">
      <c r="A187" s="18"/>
      <c r="D187" s="19"/>
      <c r="E187" s="23"/>
      <c r="F187" s="20"/>
      <c r="G187" s="20"/>
      <c r="H187" s="20"/>
      <c r="I187" s="21"/>
      <c r="J187" s="21"/>
      <c r="K187" s="21"/>
      <c r="L187" s="21"/>
      <c r="M187" s="21"/>
      <c r="N187" s="20"/>
      <c r="O187" s="20"/>
      <c r="P187" s="20"/>
      <c r="Q187" s="21"/>
      <c r="R187" s="21"/>
      <c r="S187" s="21"/>
      <c r="T187" s="21"/>
    </row>
    <row r="188" spans="1:20" s="4" customFormat="1" ht="15" customHeight="1">
      <c r="A188" s="18"/>
      <c r="D188" s="19"/>
      <c r="E188" s="23"/>
      <c r="F188" s="20"/>
      <c r="G188" s="20"/>
      <c r="H188" s="20"/>
      <c r="I188" s="21"/>
      <c r="J188" s="21"/>
      <c r="K188" s="21"/>
      <c r="L188" s="21"/>
      <c r="M188" s="21"/>
      <c r="N188" s="20"/>
      <c r="O188" s="20"/>
      <c r="P188" s="20"/>
      <c r="Q188" s="21"/>
      <c r="R188" s="21"/>
      <c r="S188" s="21"/>
      <c r="T188" s="21"/>
    </row>
    <row r="189" spans="1:20" s="4" customFormat="1" ht="15" customHeight="1">
      <c r="A189" s="18"/>
      <c r="D189" s="19"/>
      <c r="E189" s="23"/>
      <c r="F189" s="20"/>
      <c r="G189" s="20"/>
      <c r="H189" s="20"/>
      <c r="I189" s="21"/>
      <c r="J189" s="21"/>
      <c r="K189" s="21"/>
      <c r="L189" s="21"/>
      <c r="M189" s="21"/>
      <c r="N189" s="20"/>
      <c r="O189" s="20"/>
      <c r="P189" s="20"/>
      <c r="Q189" s="21"/>
      <c r="R189" s="21"/>
      <c r="S189" s="21"/>
      <c r="T189" s="21"/>
    </row>
    <row r="190" spans="1:20" s="4" customFormat="1" ht="15" customHeight="1">
      <c r="A190" s="18"/>
      <c r="D190" s="19"/>
      <c r="E190" s="23"/>
      <c r="F190" s="20"/>
      <c r="G190" s="20"/>
      <c r="H190" s="20"/>
      <c r="I190" s="21"/>
      <c r="J190" s="21"/>
      <c r="K190" s="21"/>
      <c r="L190" s="21"/>
      <c r="M190" s="21"/>
      <c r="N190" s="20"/>
      <c r="O190" s="20"/>
      <c r="P190" s="20"/>
      <c r="Q190" s="21"/>
      <c r="R190" s="21"/>
      <c r="S190" s="21"/>
      <c r="T190" s="21"/>
    </row>
    <row r="191" spans="1:20" s="4" customFormat="1" ht="15" customHeight="1">
      <c r="A191" s="18"/>
      <c r="D191" s="19"/>
      <c r="E191" s="23"/>
      <c r="F191" s="20"/>
      <c r="G191" s="20"/>
      <c r="H191" s="20"/>
      <c r="I191" s="21"/>
      <c r="J191" s="21"/>
      <c r="K191" s="21"/>
      <c r="L191" s="21"/>
      <c r="M191" s="21"/>
      <c r="N191" s="20"/>
      <c r="O191" s="20"/>
      <c r="P191" s="20"/>
      <c r="Q191" s="21"/>
      <c r="R191" s="21"/>
      <c r="S191" s="21"/>
      <c r="T191" s="21"/>
    </row>
    <row r="192" spans="1:20" s="4" customFormat="1" ht="15" customHeight="1">
      <c r="A192" s="18"/>
      <c r="D192" s="19"/>
      <c r="E192" s="23"/>
      <c r="F192" s="20"/>
      <c r="G192" s="20"/>
      <c r="H192" s="20"/>
      <c r="I192" s="21"/>
      <c r="J192" s="21"/>
      <c r="K192" s="21"/>
      <c r="L192" s="21"/>
      <c r="M192" s="21"/>
      <c r="N192" s="20"/>
      <c r="O192" s="20"/>
      <c r="P192" s="20"/>
      <c r="Q192" s="21"/>
      <c r="R192" s="21"/>
      <c r="S192" s="21"/>
      <c r="T192" s="21"/>
    </row>
    <row r="193" spans="1:20" s="4" customFormat="1" ht="15" customHeight="1">
      <c r="A193" s="18"/>
      <c r="D193" s="19"/>
      <c r="E193" s="23"/>
      <c r="F193" s="20"/>
      <c r="G193" s="20"/>
      <c r="H193" s="20"/>
      <c r="I193" s="21"/>
      <c r="J193" s="21"/>
      <c r="K193" s="21"/>
      <c r="L193" s="21"/>
      <c r="M193" s="21"/>
      <c r="N193" s="20"/>
      <c r="O193" s="20"/>
      <c r="P193" s="20"/>
      <c r="Q193" s="21"/>
      <c r="R193" s="21"/>
      <c r="S193" s="21"/>
      <c r="T193" s="21"/>
    </row>
    <row r="194" spans="1:20" s="4" customFormat="1" ht="15" customHeight="1">
      <c r="A194" s="18"/>
      <c r="D194" s="19"/>
      <c r="E194" s="23"/>
      <c r="F194" s="20"/>
      <c r="G194" s="20"/>
      <c r="H194" s="20"/>
      <c r="I194" s="21"/>
      <c r="J194" s="21"/>
      <c r="K194" s="21"/>
      <c r="L194" s="21"/>
      <c r="M194" s="21"/>
      <c r="N194" s="20"/>
      <c r="O194" s="20"/>
      <c r="P194" s="20"/>
      <c r="Q194" s="21"/>
      <c r="R194" s="21"/>
      <c r="S194" s="21"/>
      <c r="T194" s="21"/>
    </row>
    <row r="195" spans="1:20" s="4" customFormat="1" ht="15" customHeight="1">
      <c r="A195" s="18"/>
      <c r="D195" s="19"/>
      <c r="E195" s="23"/>
      <c r="F195" s="20"/>
      <c r="G195" s="20"/>
      <c r="H195" s="20"/>
      <c r="I195" s="21"/>
      <c r="J195" s="21"/>
      <c r="K195" s="21"/>
      <c r="L195" s="21"/>
      <c r="M195" s="21"/>
      <c r="N195" s="20"/>
      <c r="O195" s="20"/>
      <c r="P195" s="20"/>
      <c r="Q195" s="21"/>
      <c r="R195" s="21"/>
      <c r="S195" s="21"/>
      <c r="T195" s="21"/>
    </row>
    <row r="196" spans="1:20" s="4" customFormat="1" ht="15" customHeight="1">
      <c r="A196" s="18"/>
      <c r="D196" s="19"/>
      <c r="E196" s="23"/>
      <c r="F196" s="20"/>
      <c r="G196" s="20"/>
      <c r="H196" s="20"/>
      <c r="I196" s="21"/>
      <c r="J196" s="21"/>
      <c r="K196" s="21"/>
      <c r="L196" s="21"/>
      <c r="M196" s="21"/>
      <c r="N196" s="20"/>
      <c r="O196" s="20"/>
      <c r="P196" s="20"/>
      <c r="Q196" s="21"/>
      <c r="R196" s="21"/>
      <c r="S196" s="21"/>
      <c r="T196" s="21"/>
    </row>
    <row r="197" spans="1:20" s="4" customFormat="1" ht="15" customHeight="1">
      <c r="A197" s="18"/>
      <c r="D197" s="19"/>
      <c r="E197" s="23"/>
      <c r="F197" s="20"/>
      <c r="G197" s="20"/>
      <c r="H197" s="20"/>
      <c r="I197" s="21"/>
      <c r="J197" s="21"/>
      <c r="K197" s="21"/>
      <c r="L197" s="21"/>
      <c r="M197" s="21"/>
      <c r="N197" s="20"/>
      <c r="O197" s="20"/>
      <c r="P197" s="20"/>
      <c r="Q197" s="21"/>
      <c r="R197" s="21"/>
      <c r="S197" s="21"/>
      <c r="T197" s="21"/>
    </row>
    <row r="198" spans="1:20" s="4" customFormat="1" ht="15" customHeight="1">
      <c r="A198" s="18"/>
      <c r="D198" s="19"/>
      <c r="E198" s="23"/>
      <c r="F198" s="20"/>
      <c r="G198" s="20"/>
      <c r="H198" s="20"/>
      <c r="I198" s="21"/>
      <c r="J198" s="21"/>
      <c r="K198" s="21"/>
      <c r="L198" s="21"/>
      <c r="M198" s="21"/>
      <c r="N198" s="20"/>
      <c r="O198" s="20"/>
      <c r="P198" s="20"/>
      <c r="Q198" s="21"/>
      <c r="R198" s="21"/>
      <c r="S198" s="21"/>
      <c r="T198" s="21"/>
    </row>
    <row r="199" spans="1:20" s="4" customFormat="1" ht="15" customHeight="1">
      <c r="A199" s="18"/>
      <c r="D199" s="19"/>
      <c r="E199" s="23"/>
      <c r="F199" s="20"/>
      <c r="G199" s="20"/>
      <c r="H199" s="20"/>
      <c r="I199" s="21"/>
      <c r="J199" s="21"/>
      <c r="K199" s="21"/>
      <c r="L199" s="21"/>
      <c r="M199" s="21"/>
      <c r="N199" s="20"/>
      <c r="O199" s="20"/>
      <c r="P199" s="20"/>
      <c r="Q199" s="21"/>
      <c r="R199" s="21"/>
      <c r="S199" s="21"/>
      <c r="T199" s="21"/>
    </row>
    <row r="200" spans="1:20" s="4" customFormat="1" ht="15" customHeight="1">
      <c r="A200" s="18"/>
      <c r="D200" s="19"/>
      <c r="E200" s="23"/>
      <c r="F200" s="20"/>
      <c r="G200" s="20"/>
      <c r="H200" s="20"/>
      <c r="I200" s="21"/>
      <c r="J200" s="21"/>
      <c r="K200" s="21"/>
      <c r="L200" s="21"/>
      <c r="M200" s="21"/>
      <c r="N200" s="20"/>
      <c r="O200" s="20"/>
      <c r="P200" s="20"/>
      <c r="Q200" s="21"/>
      <c r="R200" s="21"/>
      <c r="S200" s="21"/>
      <c r="T200" s="21"/>
    </row>
    <row r="201" spans="1:20" s="4" customFormat="1" ht="15" customHeight="1">
      <c r="A201" s="18"/>
      <c r="D201" s="19"/>
      <c r="E201" s="23"/>
      <c r="F201" s="20"/>
      <c r="G201" s="20"/>
      <c r="H201" s="20"/>
      <c r="I201" s="21"/>
      <c r="J201" s="21"/>
      <c r="K201" s="21"/>
      <c r="L201" s="21"/>
      <c r="M201" s="21"/>
      <c r="N201" s="20"/>
      <c r="O201" s="20"/>
      <c r="P201" s="20"/>
      <c r="Q201" s="21"/>
      <c r="R201" s="21"/>
      <c r="S201" s="21"/>
      <c r="T201" s="21"/>
    </row>
    <row r="202" spans="1:20" s="4" customFormat="1" ht="15" customHeight="1">
      <c r="A202" s="18"/>
      <c r="D202" s="19"/>
      <c r="E202" s="23"/>
      <c r="F202" s="20"/>
      <c r="G202" s="20"/>
      <c r="H202" s="20"/>
      <c r="I202" s="21"/>
      <c r="J202" s="21"/>
      <c r="K202" s="21"/>
      <c r="L202" s="21"/>
      <c r="M202" s="21"/>
      <c r="N202" s="20"/>
      <c r="O202" s="20"/>
      <c r="P202" s="20"/>
      <c r="Q202" s="21"/>
      <c r="R202" s="21"/>
      <c r="S202" s="21"/>
      <c r="T202" s="21"/>
    </row>
    <row r="203" spans="1:20" s="4" customFormat="1" ht="15" customHeight="1">
      <c r="A203" s="18"/>
      <c r="D203" s="19"/>
      <c r="E203" s="23"/>
      <c r="F203" s="20"/>
      <c r="G203" s="20"/>
      <c r="H203" s="20"/>
      <c r="I203" s="21"/>
      <c r="J203" s="21"/>
      <c r="K203" s="21"/>
      <c r="L203" s="21"/>
      <c r="M203" s="21"/>
      <c r="N203" s="20"/>
      <c r="O203" s="20"/>
      <c r="P203" s="20"/>
      <c r="Q203" s="21"/>
      <c r="R203" s="21"/>
      <c r="S203" s="21"/>
      <c r="T203" s="21"/>
    </row>
    <row r="204" spans="1:20" s="4" customFormat="1" ht="15" customHeight="1">
      <c r="A204" s="18"/>
      <c r="D204" s="19"/>
      <c r="E204" s="23"/>
      <c r="F204" s="20"/>
      <c r="G204" s="20"/>
      <c r="H204" s="20"/>
      <c r="I204" s="21"/>
      <c r="J204" s="21"/>
      <c r="K204" s="21"/>
      <c r="L204" s="21"/>
      <c r="M204" s="21"/>
      <c r="N204" s="20"/>
      <c r="O204" s="20"/>
      <c r="P204" s="20"/>
      <c r="Q204" s="21"/>
      <c r="R204" s="21"/>
      <c r="S204" s="21"/>
      <c r="T204" s="21"/>
    </row>
    <row r="205" spans="1:20" s="4" customFormat="1" ht="15" customHeight="1">
      <c r="A205" s="18"/>
      <c r="D205" s="19"/>
      <c r="E205" s="23"/>
      <c r="F205" s="20"/>
      <c r="G205" s="20"/>
      <c r="H205" s="20"/>
      <c r="I205" s="21"/>
      <c r="J205" s="21"/>
      <c r="K205" s="21"/>
      <c r="L205" s="21"/>
      <c r="M205" s="21"/>
      <c r="N205" s="20"/>
      <c r="O205" s="20"/>
      <c r="P205" s="20"/>
      <c r="Q205" s="21"/>
      <c r="R205" s="21"/>
      <c r="S205" s="21"/>
      <c r="T205" s="21"/>
    </row>
    <row r="206" spans="1:20" s="4" customFormat="1" ht="15" customHeight="1">
      <c r="A206" s="18"/>
      <c r="D206" s="19"/>
      <c r="E206" s="23"/>
      <c r="F206" s="20"/>
      <c r="G206" s="20"/>
      <c r="H206" s="20"/>
      <c r="I206" s="21"/>
      <c r="J206" s="21"/>
      <c r="K206" s="21"/>
      <c r="L206" s="21"/>
      <c r="M206" s="21"/>
      <c r="N206" s="20"/>
      <c r="O206" s="20"/>
      <c r="P206" s="20"/>
      <c r="Q206" s="21"/>
      <c r="R206" s="21"/>
      <c r="S206" s="21"/>
      <c r="T206" s="21"/>
    </row>
    <row r="207" spans="1:20" s="4" customFormat="1" ht="15" customHeight="1">
      <c r="A207" s="18"/>
      <c r="D207" s="19"/>
      <c r="E207" s="23"/>
      <c r="F207" s="20"/>
      <c r="G207" s="20"/>
      <c r="H207" s="20"/>
      <c r="I207" s="21"/>
      <c r="J207" s="21"/>
      <c r="K207" s="21"/>
      <c r="L207" s="21"/>
      <c r="M207" s="21"/>
      <c r="N207" s="20"/>
      <c r="O207" s="20"/>
      <c r="P207" s="20"/>
      <c r="Q207" s="21"/>
      <c r="R207" s="21"/>
      <c r="S207" s="21"/>
      <c r="T207" s="21"/>
    </row>
    <row r="208" spans="1:20" s="4" customFormat="1" ht="15" customHeight="1">
      <c r="A208" s="18"/>
      <c r="D208" s="19"/>
      <c r="E208" s="23"/>
      <c r="F208" s="20"/>
      <c r="G208" s="20"/>
      <c r="H208" s="20"/>
      <c r="I208" s="21"/>
      <c r="J208" s="21"/>
      <c r="K208" s="21"/>
      <c r="L208" s="21"/>
      <c r="M208" s="21"/>
      <c r="N208" s="20"/>
      <c r="O208" s="20"/>
      <c r="P208" s="20"/>
      <c r="Q208" s="21"/>
      <c r="R208" s="21"/>
      <c r="S208" s="21"/>
      <c r="T208" s="21"/>
    </row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</sheetData>
  <sheetProtection/>
  <autoFilter ref="A1:L708"/>
  <mergeCells count="13">
    <mergeCell ref="W2:W4"/>
    <mergeCell ref="O3:Q3"/>
    <mergeCell ref="R3:T3"/>
    <mergeCell ref="N2:T2"/>
    <mergeCell ref="U2:U4"/>
    <mergeCell ref="V2:V4"/>
    <mergeCell ref="J3:L3"/>
    <mergeCell ref="G3:I3"/>
    <mergeCell ref="E2:E4"/>
    <mergeCell ref="A2:A4"/>
    <mergeCell ref="C2:D4"/>
    <mergeCell ref="B2:B4"/>
    <mergeCell ref="F2:L2"/>
  </mergeCells>
  <printOptions horizontalCentered="1"/>
  <pageMargins left="0.1968503937007874" right="0.1968503937007874" top="0.5905511811023623" bottom="0.1968503937007874" header="0.31496062992125984" footer="0.5118110236220472"/>
  <pageSetup fitToHeight="0" fitToWidth="1" horizontalDpi="300" verticalDpi="300" orientation="landscape" paperSize="8" scale="64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W208"/>
  <sheetViews>
    <sheetView view="pageBreakPreview" zoomScale="75" zoomScaleSheetLayoutView="75" zoomScalePageLayoutView="0" workbookViewId="0" topLeftCell="B1">
      <pane xSplit="3" ySplit="4" topLeftCell="E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B2" sqref="B2:B4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9.25390625" style="95" bestFit="1" customWidth="1"/>
    <col min="6" max="6" width="6.75390625" style="15" customWidth="1"/>
    <col min="7" max="8" width="13.375" style="15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5" customWidth="1"/>
    <col min="15" max="16" width="13.375" style="15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1" width="7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1:20" s="4" customFormat="1" ht="13.5" customHeight="1">
      <c r="A1" s="18"/>
      <c r="D1" s="19"/>
      <c r="E1" s="92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1"/>
      <c r="R1" s="21"/>
      <c r="S1" s="21"/>
      <c r="T1" s="21"/>
    </row>
    <row r="2" spans="1:23" s="4" customFormat="1" ht="16.5" customHeight="1" thickBot="1">
      <c r="A2" s="230"/>
      <c r="B2" s="233" t="s">
        <v>3</v>
      </c>
      <c r="C2" s="233" t="s">
        <v>18</v>
      </c>
      <c r="D2" s="234"/>
      <c r="E2" s="229" t="s">
        <v>253</v>
      </c>
      <c r="F2" s="236" t="s">
        <v>20</v>
      </c>
      <c r="G2" s="237"/>
      <c r="H2" s="237"/>
      <c r="I2" s="237"/>
      <c r="J2" s="237"/>
      <c r="K2" s="237"/>
      <c r="L2" s="237"/>
      <c r="M2" s="17"/>
      <c r="N2" s="236" t="s">
        <v>248</v>
      </c>
      <c r="O2" s="237"/>
      <c r="P2" s="237"/>
      <c r="Q2" s="237"/>
      <c r="R2" s="237"/>
      <c r="S2" s="237"/>
      <c r="T2" s="242"/>
      <c r="U2" s="243" t="s">
        <v>7</v>
      </c>
      <c r="V2" s="243" t="s">
        <v>1</v>
      </c>
      <c r="W2" s="238" t="s">
        <v>19</v>
      </c>
    </row>
    <row r="3" spans="1:23" s="4" customFormat="1" ht="16.5" customHeight="1">
      <c r="A3" s="231"/>
      <c r="B3" s="233"/>
      <c r="C3" s="235"/>
      <c r="D3" s="234"/>
      <c r="E3" s="229"/>
      <c r="F3" s="26"/>
      <c r="G3" s="226" t="s">
        <v>17</v>
      </c>
      <c r="H3" s="227"/>
      <c r="I3" s="228"/>
      <c r="J3" s="224" t="s">
        <v>16</v>
      </c>
      <c r="K3" s="224"/>
      <c r="L3" s="225"/>
      <c r="M3" s="39"/>
      <c r="N3" s="26"/>
      <c r="O3" s="226" t="s">
        <v>17</v>
      </c>
      <c r="P3" s="227"/>
      <c r="Q3" s="228"/>
      <c r="R3" s="224" t="s">
        <v>16</v>
      </c>
      <c r="S3" s="224"/>
      <c r="T3" s="225"/>
      <c r="U3" s="244"/>
      <c r="V3" s="239"/>
      <c r="W3" s="239"/>
    </row>
    <row r="4" spans="1:23" s="18" customFormat="1" ht="16.5" customHeight="1" thickBot="1">
      <c r="A4" s="232"/>
      <c r="B4" s="233"/>
      <c r="C4" s="234"/>
      <c r="D4" s="234"/>
      <c r="E4" s="229"/>
      <c r="F4" s="27" t="s">
        <v>2</v>
      </c>
      <c r="G4" s="28" t="s">
        <v>0</v>
      </c>
      <c r="H4" s="29" t="s">
        <v>6</v>
      </c>
      <c r="I4" s="30" t="s">
        <v>5</v>
      </c>
      <c r="J4" s="31" t="s">
        <v>0</v>
      </c>
      <c r="K4" s="32" t="s">
        <v>6</v>
      </c>
      <c r="L4" s="33" t="s">
        <v>5</v>
      </c>
      <c r="M4" s="39"/>
      <c r="N4" s="56" t="s">
        <v>2</v>
      </c>
      <c r="O4" s="57" t="s">
        <v>0</v>
      </c>
      <c r="P4" s="58" t="s">
        <v>6</v>
      </c>
      <c r="Q4" s="59" t="s">
        <v>5</v>
      </c>
      <c r="R4" s="60" t="s">
        <v>0</v>
      </c>
      <c r="S4" s="61" t="s">
        <v>6</v>
      </c>
      <c r="T4" s="62" t="s">
        <v>5</v>
      </c>
      <c r="U4" s="245"/>
      <c r="V4" s="240"/>
      <c r="W4" s="240"/>
    </row>
    <row r="5" spans="1:23" s="4" customFormat="1" ht="27" customHeight="1" thickTop="1">
      <c r="A5" s="16"/>
      <c r="B5" s="41" t="s">
        <v>21</v>
      </c>
      <c r="C5" s="42">
        <v>1</v>
      </c>
      <c r="D5" s="43" t="s">
        <v>22</v>
      </c>
      <c r="E5" s="93"/>
      <c r="F5" s="63">
        <v>0</v>
      </c>
      <c r="G5" s="64"/>
      <c r="H5" s="65"/>
      <c r="I5" s="66">
        <f>IF(AND(G5&gt;0,H5&gt;0),H5/G5,0)</f>
        <v>0</v>
      </c>
      <c r="J5" s="67"/>
      <c r="K5" s="68"/>
      <c r="L5" s="69">
        <f>IF(AND(J5&gt;0,K5&gt;0),K5/J5,0)</f>
        <v>0</v>
      </c>
      <c r="M5" s="40"/>
      <c r="N5" s="63"/>
      <c r="O5" s="64"/>
      <c r="P5" s="65"/>
      <c r="Q5" s="66">
        <f>IF(AND(O5&gt;0,P5&gt;0),P5/O5,0)</f>
        <v>0</v>
      </c>
      <c r="R5" s="67"/>
      <c r="S5" s="68"/>
      <c r="T5" s="69">
        <f>IF(AND(R5&gt;0,S5&gt;0),S5/R5,0)</f>
        <v>0</v>
      </c>
      <c r="U5" s="70"/>
      <c r="V5" s="71"/>
      <c r="W5" s="71"/>
    </row>
    <row r="6" spans="1:23" s="4" customFormat="1" ht="27" customHeight="1">
      <c r="A6" s="16"/>
      <c r="B6" s="41" t="s">
        <v>21</v>
      </c>
      <c r="C6" s="42">
        <v>2</v>
      </c>
      <c r="D6" s="43" t="s">
        <v>23</v>
      </c>
      <c r="E6" s="93"/>
      <c r="F6" s="72">
        <v>0</v>
      </c>
      <c r="G6" s="73"/>
      <c r="H6" s="74"/>
      <c r="I6" s="75">
        <f aca="true" t="shared" si="0" ref="I6:I45">IF(AND(G6&gt;0,H6&gt;0),H6/G6,0)</f>
        <v>0</v>
      </c>
      <c r="J6" s="76"/>
      <c r="K6" s="77"/>
      <c r="L6" s="78">
        <f aca="true" t="shared" si="1" ref="L6:L45">IF(AND(J6&gt;0,K6&gt;0),K6/J6,0)</f>
        <v>0</v>
      </c>
      <c r="M6" s="40"/>
      <c r="N6" s="72"/>
      <c r="O6" s="73"/>
      <c r="P6" s="74"/>
      <c r="Q6" s="75">
        <f aca="true" t="shared" si="2" ref="Q6:Q45">IF(AND(O6&gt;0,P6&gt;0),P6/O6,0)</f>
        <v>0</v>
      </c>
      <c r="R6" s="76"/>
      <c r="S6" s="77"/>
      <c r="T6" s="78">
        <f aca="true" t="shared" si="3" ref="T6:T45">IF(AND(R6&gt;0,S6&gt;0),S6/R6,0)</f>
        <v>0</v>
      </c>
      <c r="U6" s="79"/>
      <c r="V6" s="80"/>
      <c r="W6" s="81"/>
    </row>
    <row r="7" spans="1:23" s="4" customFormat="1" ht="27" customHeight="1">
      <c r="A7" s="16"/>
      <c r="B7" s="41" t="s">
        <v>21</v>
      </c>
      <c r="C7" s="42">
        <v>3</v>
      </c>
      <c r="D7" s="43" t="s">
        <v>24</v>
      </c>
      <c r="E7" s="93"/>
      <c r="F7" s="72">
        <v>0</v>
      </c>
      <c r="G7" s="73"/>
      <c r="H7" s="74"/>
      <c r="I7" s="75">
        <f t="shared" si="0"/>
        <v>0</v>
      </c>
      <c r="J7" s="76"/>
      <c r="K7" s="77"/>
      <c r="L7" s="78">
        <f t="shared" si="1"/>
        <v>0</v>
      </c>
      <c r="M7" s="40"/>
      <c r="N7" s="72"/>
      <c r="O7" s="73"/>
      <c r="P7" s="74"/>
      <c r="Q7" s="75">
        <f t="shared" si="2"/>
        <v>0</v>
      </c>
      <c r="R7" s="76"/>
      <c r="S7" s="77"/>
      <c r="T7" s="78">
        <f t="shared" si="3"/>
        <v>0</v>
      </c>
      <c r="U7" s="79"/>
      <c r="V7" s="80"/>
      <c r="W7" s="80"/>
    </row>
    <row r="8" spans="1:23" s="4" customFormat="1" ht="27" customHeight="1">
      <c r="A8" s="16"/>
      <c r="B8" s="41" t="s">
        <v>21</v>
      </c>
      <c r="C8" s="42">
        <v>4</v>
      </c>
      <c r="D8" s="43" t="s">
        <v>25</v>
      </c>
      <c r="E8" s="93"/>
      <c r="F8" s="72">
        <v>0</v>
      </c>
      <c r="G8" s="73"/>
      <c r="H8" s="74"/>
      <c r="I8" s="75">
        <f t="shared" si="0"/>
        <v>0</v>
      </c>
      <c r="J8" s="76"/>
      <c r="K8" s="77"/>
      <c r="L8" s="78">
        <f t="shared" si="1"/>
        <v>0</v>
      </c>
      <c r="M8" s="40"/>
      <c r="N8" s="72"/>
      <c r="O8" s="73"/>
      <c r="P8" s="74"/>
      <c r="Q8" s="75">
        <f t="shared" si="2"/>
        <v>0</v>
      </c>
      <c r="R8" s="76"/>
      <c r="S8" s="77"/>
      <c r="T8" s="78">
        <f t="shared" si="3"/>
        <v>0</v>
      </c>
      <c r="U8" s="79"/>
      <c r="V8" s="80"/>
      <c r="W8" s="80"/>
    </row>
    <row r="9" spans="1:23" s="4" customFormat="1" ht="27" customHeight="1">
      <c r="A9" s="16"/>
      <c r="B9" s="41" t="s">
        <v>21</v>
      </c>
      <c r="C9" s="42">
        <v>5</v>
      </c>
      <c r="D9" s="44" t="s">
        <v>26</v>
      </c>
      <c r="E9" s="93"/>
      <c r="F9" s="72">
        <v>0</v>
      </c>
      <c r="G9" s="73"/>
      <c r="H9" s="74"/>
      <c r="I9" s="75">
        <f t="shared" si="0"/>
        <v>0</v>
      </c>
      <c r="J9" s="76"/>
      <c r="K9" s="77"/>
      <c r="L9" s="78">
        <f t="shared" si="1"/>
        <v>0</v>
      </c>
      <c r="M9" s="40"/>
      <c r="N9" s="72"/>
      <c r="O9" s="73"/>
      <c r="P9" s="74"/>
      <c r="Q9" s="75">
        <f t="shared" si="2"/>
        <v>0</v>
      </c>
      <c r="R9" s="76"/>
      <c r="S9" s="77"/>
      <c r="T9" s="78">
        <f t="shared" si="3"/>
        <v>0</v>
      </c>
      <c r="U9" s="79"/>
      <c r="V9" s="80"/>
      <c r="W9" s="80"/>
    </row>
    <row r="10" spans="1:23" s="4" customFormat="1" ht="27" customHeight="1">
      <c r="A10" s="16"/>
      <c r="B10" s="41" t="s">
        <v>21</v>
      </c>
      <c r="C10" s="42">
        <v>6</v>
      </c>
      <c r="D10" s="44" t="s">
        <v>27</v>
      </c>
      <c r="E10" s="93"/>
      <c r="F10" s="72">
        <v>0</v>
      </c>
      <c r="G10" s="73"/>
      <c r="H10" s="74"/>
      <c r="I10" s="75">
        <f t="shared" si="0"/>
        <v>0</v>
      </c>
      <c r="J10" s="76"/>
      <c r="K10" s="77"/>
      <c r="L10" s="78">
        <f t="shared" si="1"/>
        <v>0</v>
      </c>
      <c r="M10" s="40"/>
      <c r="N10" s="72"/>
      <c r="O10" s="73"/>
      <c r="P10" s="74"/>
      <c r="Q10" s="75">
        <f t="shared" si="2"/>
        <v>0</v>
      </c>
      <c r="R10" s="76"/>
      <c r="S10" s="77"/>
      <c r="T10" s="78">
        <f t="shared" si="3"/>
        <v>0</v>
      </c>
      <c r="U10" s="79"/>
      <c r="V10" s="80"/>
      <c r="W10" s="80"/>
    </row>
    <row r="11" spans="1:23" s="4" customFormat="1" ht="27" customHeight="1">
      <c r="A11" s="16"/>
      <c r="B11" s="41" t="s">
        <v>21</v>
      </c>
      <c r="C11" s="42">
        <v>7</v>
      </c>
      <c r="D11" s="44" t="s">
        <v>28</v>
      </c>
      <c r="E11" s="93"/>
      <c r="F11" s="72">
        <v>0</v>
      </c>
      <c r="G11" s="73"/>
      <c r="H11" s="74"/>
      <c r="I11" s="75">
        <f t="shared" si="0"/>
        <v>0</v>
      </c>
      <c r="J11" s="76"/>
      <c r="K11" s="77"/>
      <c r="L11" s="78">
        <f t="shared" si="1"/>
        <v>0</v>
      </c>
      <c r="M11" s="40"/>
      <c r="N11" s="72"/>
      <c r="O11" s="73"/>
      <c r="P11" s="74"/>
      <c r="Q11" s="75">
        <f t="shared" si="2"/>
        <v>0</v>
      </c>
      <c r="R11" s="76"/>
      <c r="S11" s="77"/>
      <c r="T11" s="78">
        <f t="shared" si="3"/>
        <v>0</v>
      </c>
      <c r="U11" s="79"/>
      <c r="V11" s="80"/>
      <c r="W11" s="80"/>
    </row>
    <row r="12" spans="1:23" s="4" customFormat="1" ht="27" customHeight="1">
      <c r="A12" s="16"/>
      <c r="B12" s="41" t="s">
        <v>21</v>
      </c>
      <c r="C12" s="42">
        <v>8</v>
      </c>
      <c r="D12" s="44" t="s">
        <v>29</v>
      </c>
      <c r="E12" s="93"/>
      <c r="F12" s="72">
        <v>0</v>
      </c>
      <c r="G12" s="73"/>
      <c r="H12" s="74"/>
      <c r="I12" s="75">
        <f t="shared" si="0"/>
        <v>0</v>
      </c>
      <c r="J12" s="76"/>
      <c r="K12" s="77"/>
      <c r="L12" s="78">
        <f t="shared" si="1"/>
        <v>0</v>
      </c>
      <c r="M12" s="40"/>
      <c r="N12" s="72"/>
      <c r="O12" s="73"/>
      <c r="P12" s="74"/>
      <c r="Q12" s="75">
        <f t="shared" si="2"/>
        <v>0</v>
      </c>
      <c r="R12" s="76"/>
      <c r="S12" s="77"/>
      <c r="T12" s="78">
        <f t="shared" si="3"/>
        <v>0</v>
      </c>
      <c r="U12" s="79"/>
      <c r="V12" s="80"/>
      <c r="W12" s="80"/>
    </row>
    <row r="13" spans="1:23" s="4" customFormat="1" ht="27" customHeight="1">
      <c r="A13" s="16"/>
      <c r="B13" s="41" t="s">
        <v>21</v>
      </c>
      <c r="C13" s="42">
        <v>9</v>
      </c>
      <c r="D13" s="44" t="s">
        <v>30</v>
      </c>
      <c r="E13" s="93"/>
      <c r="F13" s="72">
        <v>0</v>
      </c>
      <c r="G13" s="73"/>
      <c r="H13" s="74"/>
      <c r="I13" s="75">
        <f t="shared" si="0"/>
        <v>0</v>
      </c>
      <c r="J13" s="76"/>
      <c r="K13" s="77"/>
      <c r="L13" s="78">
        <f t="shared" si="1"/>
        <v>0</v>
      </c>
      <c r="M13" s="40"/>
      <c r="N13" s="72"/>
      <c r="O13" s="73"/>
      <c r="P13" s="74"/>
      <c r="Q13" s="75">
        <f t="shared" si="2"/>
        <v>0</v>
      </c>
      <c r="R13" s="76"/>
      <c r="S13" s="77"/>
      <c r="T13" s="78">
        <f t="shared" si="3"/>
        <v>0</v>
      </c>
      <c r="U13" s="79"/>
      <c r="V13" s="80"/>
      <c r="W13" s="80"/>
    </row>
    <row r="14" spans="1:23" s="4" customFormat="1" ht="27" customHeight="1">
      <c r="A14" s="16"/>
      <c r="B14" s="41" t="s">
        <v>21</v>
      </c>
      <c r="C14" s="42">
        <v>10</v>
      </c>
      <c r="D14" s="44" t="s">
        <v>31</v>
      </c>
      <c r="E14" s="93"/>
      <c r="F14" s="72">
        <v>0</v>
      </c>
      <c r="G14" s="73"/>
      <c r="H14" s="74"/>
      <c r="I14" s="75">
        <f t="shared" si="0"/>
        <v>0</v>
      </c>
      <c r="J14" s="76"/>
      <c r="K14" s="77"/>
      <c r="L14" s="78">
        <f t="shared" si="1"/>
        <v>0</v>
      </c>
      <c r="M14" s="40"/>
      <c r="N14" s="72"/>
      <c r="O14" s="73"/>
      <c r="P14" s="74"/>
      <c r="Q14" s="75">
        <f t="shared" si="2"/>
        <v>0</v>
      </c>
      <c r="R14" s="76"/>
      <c r="S14" s="77"/>
      <c r="T14" s="78">
        <f t="shared" si="3"/>
        <v>0</v>
      </c>
      <c r="U14" s="79"/>
      <c r="V14" s="80"/>
      <c r="W14" s="80"/>
    </row>
    <row r="15" spans="1:23" s="4" customFormat="1" ht="27" customHeight="1">
      <c r="A15" s="16"/>
      <c r="B15" s="41" t="s">
        <v>21</v>
      </c>
      <c r="C15" s="42">
        <v>11</v>
      </c>
      <c r="D15" s="44" t="s">
        <v>32</v>
      </c>
      <c r="E15" s="93"/>
      <c r="F15" s="72">
        <v>0</v>
      </c>
      <c r="G15" s="73"/>
      <c r="H15" s="74"/>
      <c r="I15" s="75">
        <f t="shared" si="0"/>
        <v>0</v>
      </c>
      <c r="J15" s="76"/>
      <c r="K15" s="77"/>
      <c r="L15" s="78">
        <f t="shared" si="1"/>
        <v>0</v>
      </c>
      <c r="M15" s="40"/>
      <c r="N15" s="72"/>
      <c r="O15" s="73"/>
      <c r="P15" s="74"/>
      <c r="Q15" s="75">
        <f t="shared" si="2"/>
        <v>0</v>
      </c>
      <c r="R15" s="76"/>
      <c r="S15" s="77"/>
      <c r="T15" s="78">
        <f t="shared" si="3"/>
        <v>0</v>
      </c>
      <c r="U15" s="79"/>
      <c r="V15" s="80"/>
      <c r="W15" s="80"/>
    </row>
    <row r="16" spans="1:23" s="4" customFormat="1" ht="27" customHeight="1">
      <c r="A16" s="16"/>
      <c r="B16" s="41" t="s">
        <v>21</v>
      </c>
      <c r="C16" s="42">
        <v>12</v>
      </c>
      <c r="D16" s="44" t="s">
        <v>33</v>
      </c>
      <c r="E16" s="93"/>
      <c r="F16" s="72">
        <v>0</v>
      </c>
      <c r="G16" s="73"/>
      <c r="H16" s="74"/>
      <c r="I16" s="75">
        <f t="shared" si="0"/>
        <v>0</v>
      </c>
      <c r="J16" s="76"/>
      <c r="K16" s="77"/>
      <c r="L16" s="78">
        <f t="shared" si="1"/>
        <v>0</v>
      </c>
      <c r="M16" s="40"/>
      <c r="N16" s="72"/>
      <c r="O16" s="73"/>
      <c r="P16" s="74"/>
      <c r="Q16" s="75">
        <f t="shared" si="2"/>
        <v>0</v>
      </c>
      <c r="R16" s="76"/>
      <c r="S16" s="77"/>
      <c r="T16" s="78">
        <f t="shared" si="3"/>
        <v>0</v>
      </c>
      <c r="U16" s="79"/>
      <c r="V16" s="80"/>
      <c r="W16" s="80"/>
    </row>
    <row r="17" spans="1:23" s="4" customFormat="1" ht="27" customHeight="1">
      <c r="A17" s="16"/>
      <c r="B17" s="41" t="s">
        <v>21</v>
      </c>
      <c r="C17" s="42">
        <v>13</v>
      </c>
      <c r="D17" s="43" t="s">
        <v>34</v>
      </c>
      <c r="E17" s="93"/>
      <c r="F17" s="72">
        <v>0</v>
      </c>
      <c r="G17" s="73"/>
      <c r="H17" s="74"/>
      <c r="I17" s="75">
        <f t="shared" si="0"/>
        <v>0</v>
      </c>
      <c r="J17" s="76"/>
      <c r="K17" s="77"/>
      <c r="L17" s="78">
        <f t="shared" si="1"/>
        <v>0</v>
      </c>
      <c r="M17" s="40"/>
      <c r="N17" s="72"/>
      <c r="O17" s="73"/>
      <c r="P17" s="74"/>
      <c r="Q17" s="75">
        <f t="shared" si="2"/>
        <v>0</v>
      </c>
      <c r="R17" s="76"/>
      <c r="S17" s="77"/>
      <c r="T17" s="78">
        <f t="shared" si="3"/>
        <v>0</v>
      </c>
      <c r="U17" s="79"/>
      <c r="V17" s="80"/>
      <c r="W17" s="80"/>
    </row>
    <row r="18" spans="1:23" s="4" customFormat="1" ht="27" customHeight="1">
      <c r="A18" s="16"/>
      <c r="B18" s="41" t="s">
        <v>21</v>
      </c>
      <c r="C18" s="42">
        <v>14</v>
      </c>
      <c r="D18" s="45" t="s">
        <v>35</v>
      </c>
      <c r="E18" s="93"/>
      <c r="F18" s="72">
        <v>0</v>
      </c>
      <c r="G18" s="73"/>
      <c r="H18" s="74"/>
      <c r="I18" s="75">
        <f t="shared" si="0"/>
        <v>0</v>
      </c>
      <c r="J18" s="76"/>
      <c r="K18" s="77"/>
      <c r="L18" s="78">
        <f t="shared" si="1"/>
        <v>0</v>
      </c>
      <c r="M18" s="40"/>
      <c r="N18" s="72"/>
      <c r="O18" s="73"/>
      <c r="P18" s="74"/>
      <c r="Q18" s="75">
        <f t="shared" si="2"/>
        <v>0</v>
      </c>
      <c r="R18" s="76"/>
      <c r="S18" s="77"/>
      <c r="T18" s="78">
        <f t="shared" si="3"/>
        <v>0</v>
      </c>
      <c r="U18" s="79"/>
      <c r="V18" s="80"/>
      <c r="W18" s="80"/>
    </row>
    <row r="19" spans="1:23" s="4" customFormat="1" ht="27" customHeight="1">
      <c r="A19" s="16"/>
      <c r="B19" s="41" t="s">
        <v>21</v>
      </c>
      <c r="C19" s="42">
        <v>15</v>
      </c>
      <c r="D19" s="46" t="s">
        <v>36</v>
      </c>
      <c r="E19" s="93"/>
      <c r="F19" s="72">
        <v>0</v>
      </c>
      <c r="G19" s="73"/>
      <c r="H19" s="74"/>
      <c r="I19" s="75">
        <f t="shared" si="0"/>
        <v>0</v>
      </c>
      <c r="J19" s="76"/>
      <c r="K19" s="77"/>
      <c r="L19" s="78">
        <f t="shared" si="1"/>
        <v>0</v>
      </c>
      <c r="M19" s="40"/>
      <c r="N19" s="72"/>
      <c r="O19" s="73"/>
      <c r="P19" s="74"/>
      <c r="Q19" s="75">
        <f t="shared" si="2"/>
        <v>0</v>
      </c>
      <c r="R19" s="76"/>
      <c r="S19" s="77"/>
      <c r="T19" s="78">
        <f t="shared" si="3"/>
        <v>0</v>
      </c>
      <c r="U19" s="79"/>
      <c r="V19" s="80"/>
      <c r="W19" s="80"/>
    </row>
    <row r="20" spans="1:23" s="4" customFormat="1" ht="27" customHeight="1">
      <c r="A20" s="16"/>
      <c r="B20" s="41" t="s">
        <v>21</v>
      </c>
      <c r="C20" s="42">
        <v>16</v>
      </c>
      <c r="D20" s="46" t="s">
        <v>37</v>
      </c>
      <c r="E20" s="93"/>
      <c r="F20" s="72">
        <v>0</v>
      </c>
      <c r="G20" s="73"/>
      <c r="H20" s="74"/>
      <c r="I20" s="75">
        <f t="shared" si="0"/>
        <v>0</v>
      </c>
      <c r="J20" s="76"/>
      <c r="K20" s="77"/>
      <c r="L20" s="78">
        <f t="shared" si="1"/>
        <v>0</v>
      </c>
      <c r="M20" s="40"/>
      <c r="N20" s="72"/>
      <c r="O20" s="73"/>
      <c r="P20" s="74"/>
      <c r="Q20" s="75">
        <f t="shared" si="2"/>
        <v>0</v>
      </c>
      <c r="R20" s="76"/>
      <c r="S20" s="77"/>
      <c r="T20" s="78">
        <f t="shared" si="3"/>
        <v>0</v>
      </c>
      <c r="U20" s="79"/>
      <c r="V20" s="80"/>
      <c r="W20" s="80"/>
    </row>
    <row r="21" spans="1:23" s="4" customFormat="1" ht="27" customHeight="1">
      <c r="A21" s="16"/>
      <c r="B21" s="41" t="s">
        <v>21</v>
      </c>
      <c r="C21" s="42">
        <v>17</v>
      </c>
      <c r="D21" s="46" t="s">
        <v>38</v>
      </c>
      <c r="E21" s="93"/>
      <c r="F21" s="72">
        <v>0</v>
      </c>
      <c r="G21" s="73"/>
      <c r="H21" s="74"/>
      <c r="I21" s="75">
        <f t="shared" si="0"/>
        <v>0</v>
      </c>
      <c r="J21" s="76"/>
      <c r="K21" s="77"/>
      <c r="L21" s="78">
        <f t="shared" si="1"/>
        <v>0</v>
      </c>
      <c r="M21" s="40"/>
      <c r="N21" s="72"/>
      <c r="O21" s="73"/>
      <c r="P21" s="74"/>
      <c r="Q21" s="75">
        <f t="shared" si="2"/>
        <v>0</v>
      </c>
      <c r="R21" s="76"/>
      <c r="S21" s="77"/>
      <c r="T21" s="78">
        <f t="shared" si="3"/>
        <v>0</v>
      </c>
      <c r="U21" s="79"/>
      <c r="V21" s="80"/>
      <c r="W21" s="80"/>
    </row>
    <row r="22" spans="1:23" s="4" customFormat="1" ht="27" customHeight="1">
      <c r="A22" s="16"/>
      <c r="B22" s="41" t="s">
        <v>21</v>
      </c>
      <c r="C22" s="42">
        <v>18</v>
      </c>
      <c r="D22" s="46" t="s">
        <v>39</v>
      </c>
      <c r="E22" s="93"/>
      <c r="F22" s="72">
        <v>0</v>
      </c>
      <c r="G22" s="73"/>
      <c r="H22" s="74"/>
      <c r="I22" s="75">
        <f t="shared" si="0"/>
        <v>0</v>
      </c>
      <c r="J22" s="76"/>
      <c r="K22" s="77"/>
      <c r="L22" s="78">
        <f t="shared" si="1"/>
        <v>0</v>
      </c>
      <c r="M22" s="40"/>
      <c r="N22" s="72"/>
      <c r="O22" s="73"/>
      <c r="P22" s="74"/>
      <c r="Q22" s="75">
        <f t="shared" si="2"/>
        <v>0</v>
      </c>
      <c r="R22" s="76"/>
      <c r="S22" s="77"/>
      <c r="T22" s="78">
        <f t="shared" si="3"/>
        <v>0</v>
      </c>
      <c r="U22" s="79"/>
      <c r="V22" s="80"/>
      <c r="W22" s="80"/>
    </row>
    <row r="23" spans="1:23" s="4" customFormat="1" ht="27" customHeight="1">
      <c r="A23" s="16"/>
      <c r="B23" s="41" t="s">
        <v>21</v>
      </c>
      <c r="C23" s="42">
        <v>19</v>
      </c>
      <c r="D23" s="46" t="s">
        <v>40</v>
      </c>
      <c r="E23" s="93"/>
      <c r="F23" s="72">
        <v>0</v>
      </c>
      <c r="G23" s="73"/>
      <c r="H23" s="74"/>
      <c r="I23" s="75">
        <f t="shared" si="0"/>
        <v>0</v>
      </c>
      <c r="J23" s="76"/>
      <c r="K23" s="77"/>
      <c r="L23" s="78">
        <f t="shared" si="1"/>
        <v>0</v>
      </c>
      <c r="M23" s="40"/>
      <c r="N23" s="72"/>
      <c r="O23" s="73"/>
      <c r="P23" s="74"/>
      <c r="Q23" s="75">
        <f t="shared" si="2"/>
        <v>0</v>
      </c>
      <c r="R23" s="76"/>
      <c r="S23" s="77"/>
      <c r="T23" s="78">
        <f t="shared" si="3"/>
        <v>0</v>
      </c>
      <c r="U23" s="79"/>
      <c r="V23" s="80"/>
      <c r="W23" s="80"/>
    </row>
    <row r="24" spans="1:23" s="4" customFormat="1" ht="27" customHeight="1">
      <c r="A24" s="16"/>
      <c r="B24" s="41" t="s">
        <v>21</v>
      </c>
      <c r="C24" s="42">
        <v>20</v>
      </c>
      <c r="D24" s="46" t="s">
        <v>41</v>
      </c>
      <c r="E24" s="93"/>
      <c r="F24" s="72">
        <v>0</v>
      </c>
      <c r="G24" s="73"/>
      <c r="H24" s="74"/>
      <c r="I24" s="75">
        <f t="shared" si="0"/>
        <v>0</v>
      </c>
      <c r="J24" s="76"/>
      <c r="K24" s="77"/>
      <c r="L24" s="78">
        <f t="shared" si="1"/>
        <v>0</v>
      </c>
      <c r="M24" s="40"/>
      <c r="N24" s="72"/>
      <c r="O24" s="73"/>
      <c r="P24" s="74"/>
      <c r="Q24" s="75">
        <f t="shared" si="2"/>
        <v>0</v>
      </c>
      <c r="R24" s="76"/>
      <c r="S24" s="77"/>
      <c r="T24" s="78">
        <f t="shared" si="3"/>
        <v>0</v>
      </c>
      <c r="U24" s="79"/>
      <c r="V24" s="80"/>
      <c r="W24" s="80"/>
    </row>
    <row r="25" spans="1:23" s="4" customFormat="1" ht="27" customHeight="1">
      <c r="A25" s="16"/>
      <c r="B25" s="41" t="s">
        <v>21</v>
      </c>
      <c r="C25" s="42">
        <v>21</v>
      </c>
      <c r="D25" s="47" t="s">
        <v>216</v>
      </c>
      <c r="E25" s="93"/>
      <c r="F25" s="72">
        <v>5</v>
      </c>
      <c r="G25" s="73"/>
      <c r="H25" s="74"/>
      <c r="I25" s="75">
        <f t="shared" si="0"/>
        <v>0</v>
      </c>
      <c r="J25" s="76"/>
      <c r="K25" s="77"/>
      <c r="L25" s="78">
        <f t="shared" si="1"/>
        <v>0</v>
      </c>
      <c r="M25" s="40"/>
      <c r="N25" s="72">
        <v>5</v>
      </c>
      <c r="O25" s="120">
        <v>30</v>
      </c>
      <c r="P25" s="118">
        <v>1368000</v>
      </c>
      <c r="Q25" s="75">
        <f t="shared" si="2"/>
        <v>45600</v>
      </c>
      <c r="R25" s="118">
        <v>2550</v>
      </c>
      <c r="S25" s="119">
        <v>1368000</v>
      </c>
      <c r="T25" s="78">
        <f t="shared" si="3"/>
        <v>536.4705882352941</v>
      </c>
      <c r="U25" s="79"/>
      <c r="V25" s="80"/>
      <c r="W25" s="81"/>
    </row>
    <row r="26" spans="1:23" s="4" customFormat="1" ht="27" customHeight="1">
      <c r="A26" s="16"/>
      <c r="B26" s="41" t="s">
        <v>21</v>
      </c>
      <c r="C26" s="42">
        <v>22</v>
      </c>
      <c r="D26" s="24" t="s">
        <v>217</v>
      </c>
      <c r="E26" s="93"/>
      <c r="F26" s="72">
        <v>0</v>
      </c>
      <c r="G26" s="73"/>
      <c r="H26" s="74"/>
      <c r="I26" s="75">
        <f t="shared" si="0"/>
        <v>0</v>
      </c>
      <c r="J26" s="76"/>
      <c r="K26" s="77"/>
      <c r="L26" s="78">
        <f t="shared" si="1"/>
        <v>0</v>
      </c>
      <c r="M26" s="40"/>
      <c r="N26" s="72"/>
      <c r="O26" s="73"/>
      <c r="P26" s="74"/>
      <c r="Q26" s="75">
        <f t="shared" si="2"/>
        <v>0</v>
      </c>
      <c r="R26" s="76"/>
      <c r="S26" s="77"/>
      <c r="T26" s="78">
        <f t="shared" si="3"/>
        <v>0</v>
      </c>
      <c r="U26" s="82"/>
      <c r="V26" s="80"/>
      <c r="W26" s="80"/>
    </row>
    <row r="27" spans="1:23" s="4" customFormat="1" ht="27" customHeight="1">
      <c r="A27" s="16"/>
      <c r="B27" s="41" t="s">
        <v>21</v>
      </c>
      <c r="C27" s="42">
        <v>23</v>
      </c>
      <c r="D27" s="24" t="s">
        <v>218</v>
      </c>
      <c r="E27" s="93"/>
      <c r="F27" s="72">
        <v>0</v>
      </c>
      <c r="G27" s="73"/>
      <c r="H27" s="74"/>
      <c r="I27" s="75">
        <f t="shared" si="0"/>
        <v>0</v>
      </c>
      <c r="J27" s="76"/>
      <c r="K27" s="77"/>
      <c r="L27" s="78">
        <f t="shared" si="1"/>
        <v>0</v>
      </c>
      <c r="M27" s="40"/>
      <c r="N27" s="72"/>
      <c r="O27" s="73"/>
      <c r="P27" s="74"/>
      <c r="Q27" s="75">
        <f t="shared" si="2"/>
        <v>0</v>
      </c>
      <c r="R27" s="76"/>
      <c r="S27" s="77"/>
      <c r="T27" s="78">
        <f t="shared" si="3"/>
        <v>0</v>
      </c>
      <c r="U27" s="82"/>
      <c r="V27" s="80"/>
      <c r="W27" s="80"/>
    </row>
    <row r="28" spans="1:23" s="4" customFormat="1" ht="27" customHeight="1">
      <c r="A28" s="16"/>
      <c r="B28" s="41" t="s">
        <v>21</v>
      </c>
      <c r="C28" s="42">
        <v>24</v>
      </c>
      <c r="D28" s="24" t="s">
        <v>219</v>
      </c>
      <c r="E28" s="93"/>
      <c r="F28" s="72">
        <v>0</v>
      </c>
      <c r="G28" s="73"/>
      <c r="H28" s="74"/>
      <c r="I28" s="75">
        <f t="shared" si="0"/>
        <v>0</v>
      </c>
      <c r="J28" s="76"/>
      <c r="K28" s="77"/>
      <c r="L28" s="78">
        <f t="shared" si="1"/>
        <v>0</v>
      </c>
      <c r="M28" s="40"/>
      <c r="N28" s="72"/>
      <c r="O28" s="73"/>
      <c r="P28" s="74"/>
      <c r="Q28" s="75">
        <f t="shared" si="2"/>
        <v>0</v>
      </c>
      <c r="R28" s="76"/>
      <c r="S28" s="77"/>
      <c r="T28" s="78">
        <f t="shared" si="3"/>
        <v>0</v>
      </c>
      <c r="U28" s="82"/>
      <c r="V28" s="80"/>
      <c r="W28" s="80"/>
    </row>
    <row r="29" spans="1:23" s="4" customFormat="1" ht="27" customHeight="1">
      <c r="A29" s="16"/>
      <c r="B29" s="41" t="s">
        <v>21</v>
      </c>
      <c r="C29" s="42">
        <v>25</v>
      </c>
      <c r="D29" s="25" t="s">
        <v>220</v>
      </c>
      <c r="E29" s="93"/>
      <c r="F29" s="72">
        <v>0</v>
      </c>
      <c r="G29" s="73"/>
      <c r="H29" s="74"/>
      <c r="I29" s="75">
        <f t="shared" si="0"/>
        <v>0</v>
      </c>
      <c r="J29" s="76"/>
      <c r="K29" s="77"/>
      <c r="L29" s="78">
        <f t="shared" si="1"/>
        <v>0</v>
      </c>
      <c r="M29" s="40"/>
      <c r="N29" s="72"/>
      <c r="O29" s="73"/>
      <c r="P29" s="74"/>
      <c r="Q29" s="75">
        <f t="shared" si="2"/>
        <v>0</v>
      </c>
      <c r="R29" s="76"/>
      <c r="S29" s="77"/>
      <c r="T29" s="78">
        <f t="shared" si="3"/>
        <v>0</v>
      </c>
      <c r="U29" s="82"/>
      <c r="V29" s="80"/>
      <c r="W29" s="80"/>
    </row>
    <row r="30" spans="1:23" s="4" customFormat="1" ht="27" customHeight="1">
      <c r="A30" s="16"/>
      <c r="B30" s="41" t="s">
        <v>21</v>
      </c>
      <c r="C30" s="42">
        <v>26</v>
      </c>
      <c r="D30" s="24" t="s">
        <v>221</v>
      </c>
      <c r="E30" s="93"/>
      <c r="F30" s="72">
        <v>0</v>
      </c>
      <c r="G30" s="73"/>
      <c r="H30" s="74"/>
      <c r="I30" s="75">
        <f t="shared" si="0"/>
        <v>0</v>
      </c>
      <c r="J30" s="76"/>
      <c r="K30" s="77"/>
      <c r="L30" s="78">
        <f t="shared" si="1"/>
        <v>0</v>
      </c>
      <c r="M30" s="40"/>
      <c r="N30" s="72"/>
      <c r="O30" s="73"/>
      <c r="P30" s="74"/>
      <c r="Q30" s="75">
        <f t="shared" si="2"/>
        <v>0</v>
      </c>
      <c r="R30" s="76"/>
      <c r="S30" s="77"/>
      <c r="T30" s="78">
        <f t="shared" si="3"/>
        <v>0</v>
      </c>
      <c r="U30" s="82"/>
      <c r="V30" s="80"/>
      <c r="W30" s="80"/>
    </row>
    <row r="31" spans="1:23" s="4" customFormat="1" ht="27" customHeight="1">
      <c r="A31" s="16"/>
      <c r="B31" s="41" t="s">
        <v>21</v>
      </c>
      <c r="C31" s="42">
        <v>27</v>
      </c>
      <c r="D31" s="24" t="s">
        <v>222</v>
      </c>
      <c r="E31" s="93"/>
      <c r="F31" s="72">
        <v>0</v>
      </c>
      <c r="G31" s="73"/>
      <c r="H31" s="74"/>
      <c r="I31" s="75">
        <f t="shared" si="0"/>
        <v>0</v>
      </c>
      <c r="J31" s="76"/>
      <c r="K31" s="77"/>
      <c r="L31" s="78">
        <f t="shared" si="1"/>
        <v>0</v>
      </c>
      <c r="M31" s="40"/>
      <c r="N31" s="72"/>
      <c r="O31" s="73"/>
      <c r="P31" s="74"/>
      <c r="Q31" s="75">
        <f t="shared" si="2"/>
        <v>0</v>
      </c>
      <c r="R31" s="76"/>
      <c r="S31" s="77"/>
      <c r="T31" s="78">
        <f t="shared" si="3"/>
        <v>0</v>
      </c>
      <c r="U31" s="82"/>
      <c r="V31" s="80"/>
      <c r="W31" s="80"/>
    </row>
    <row r="32" spans="1:23" s="4" customFormat="1" ht="27" customHeight="1">
      <c r="A32" s="16"/>
      <c r="B32" s="41" t="s">
        <v>21</v>
      </c>
      <c r="C32" s="42">
        <v>28</v>
      </c>
      <c r="D32" s="41" t="s">
        <v>254</v>
      </c>
      <c r="E32" s="110"/>
      <c r="F32" s="72">
        <v>0</v>
      </c>
      <c r="G32" s="123"/>
      <c r="H32" s="124"/>
      <c r="I32" s="75">
        <f t="shared" si="0"/>
        <v>0</v>
      </c>
      <c r="J32" s="130"/>
      <c r="K32" s="131"/>
      <c r="L32" s="78">
        <f t="shared" si="1"/>
        <v>0</v>
      </c>
      <c r="M32" s="40"/>
      <c r="N32" s="149"/>
      <c r="O32" s="144"/>
      <c r="P32" s="141"/>
      <c r="Q32" s="75">
        <f t="shared" si="2"/>
        <v>0</v>
      </c>
      <c r="R32" s="102"/>
      <c r="S32" s="103"/>
      <c r="T32" s="78">
        <f t="shared" si="3"/>
        <v>0</v>
      </c>
      <c r="U32" s="105" t="s">
        <v>268</v>
      </c>
      <c r="V32" s="117" t="s">
        <v>268</v>
      </c>
      <c r="W32" s="117" t="s">
        <v>269</v>
      </c>
    </row>
    <row r="33" spans="1:23" s="4" customFormat="1" ht="27" customHeight="1">
      <c r="A33" s="16"/>
      <c r="B33" s="41" t="s">
        <v>21</v>
      </c>
      <c r="C33" s="42">
        <v>29</v>
      </c>
      <c r="D33" s="41" t="s">
        <v>255</v>
      </c>
      <c r="E33" s="110"/>
      <c r="F33" s="72">
        <v>0</v>
      </c>
      <c r="G33" s="123"/>
      <c r="H33" s="124"/>
      <c r="I33" s="75">
        <f t="shared" si="0"/>
        <v>0</v>
      </c>
      <c r="J33" s="102"/>
      <c r="K33" s="103"/>
      <c r="L33" s="78">
        <f t="shared" si="1"/>
        <v>0</v>
      </c>
      <c r="M33" s="40"/>
      <c r="N33" s="149"/>
      <c r="O33" s="145"/>
      <c r="P33" s="136"/>
      <c r="Q33" s="75">
        <f t="shared" si="2"/>
        <v>0</v>
      </c>
      <c r="R33" s="102"/>
      <c r="S33" s="103"/>
      <c r="T33" s="78">
        <f t="shared" si="3"/>
        <v>0</v>
      </c>
      <c r="U33" s="105" t="s">
        <v>268</v>
      </c>
      <c r="V33" s="106"/>
      <c r="W33" s="106"/>
    </row>
    <row r="34" spans="1:23" s="4" customFormat="1" ht="27" customHeight="1">
      <c r="A34" s="16"/>
      <c r="B34" s="41" t="s">
        <v>21</v>
      </c>
      <c r="C34" s="42">
        <v>30</v>
      </c>
      <c r="D34" s="41" t="s">
        <v>256</v>
      </c>
      <c r="E34" s="110"/>
      <c r="F34" s="72">
        <v>0</v>
      </c>
      <c r="G34" s="127"/>
      <c r="H34" s="128"/>
      <c r="I34" s="75">
        <f t="shared" si="0"/>
        <v>0</v>
      </c>
      <c r="J34" s="102"/>
      <c r="K34" s="103"/>
      <c r="L34" s="78">
        <f t="shared" si="1"/>
        <v>0</v>
      </c>
      <c r="M34" s="40"/>
      <c r="N34" s="148"/>
      <c r="O34" s="143"/>
      <c r="P34" s="140"/>
      <c r="Q34" s="75">
        <f t="shared" si="2"/>
        <v>0</v>
      </c>
      <c r="R34" s="102"/>
      <c r="S34" s="103"/>
      <c r="T34" s="78">
        <f t="shared" si="3"/>
        <v>0</v>
      </c>
      <c r="U34" s="105" t="s">
        <v>268</v>
      </c>
      <c r="V34" s="106"/>
      <c r="W34" s="106"/>
    </row>
    <row r="35" spans="1:23" s="4" customFormat="1" ht="27" customHeight="1">
      <c r="A35" s="16"/>
      <c r="B35" s="41" t="s">
        <v>21</v>
      </c>
      <c r="C35" s="42">
        <v>31</v>
      </c>
      <c r="D35" s="41" t="s">
        <v>257</v>
      </c>
      <c r="E35" s="110"/>
      <c r="F35" s="72">
        <v>0</v>
      </c>
      <c r="G35" s="99"/>
      <c r="H35" s="100"/>
      <c r="I35" s="75">
        <f t="shared" si="0"/>
        <v>0</v>
      </c>
      <c r="J35" s="102"/>
      <c r="K35" s="103"/>
      <c r="L35" s="78">
        <f t="shared" si="1"/>
        <v>0</v>
      </c>
      <c r="M35" s="40"/>
      <c r="N35" s="150"/>
      <c r="O35" s="146"/>
      <c r="P35" s="135"/>
      <c r="Q35" s="75">
        <f t="shared" si="2"/>
        <v>0</v>
      </c>
      <c r="R35" s="102"/>
      <c r="S35" s="103"/>
      <c r="T35" s="78">
        <f t="shared" si="3"/>
        <v>0</v>
      </c>
      <c r="U35" s="105" t="s">
        <v>268</v>
      </c>
      <c r="V35" s="106"/>
      <c r="W35" s="106"/>
    </row>
    <row r="36" spans="1:23" s="4" customFormat="1" ht="27" customHeight="1">
      <c r="A36" s="16"/>
      <c r="B36" s="41" t="s">
        <v>21</v>
      </c>
      <c r="C36" s="42">
        <v>32</v>
      </c>
      <c r="D36" s="41" t="s">
        <v>258</v>
      </c>
      <c r="E36" s="110"/>
      <c r="F36" s="72">
        <v>0</v>
      </c>
      <c r="G36" s="99"/>
      <c r="H36" s="100"/>
      <c r="I36" s="75">
        <f t="shared" si="0"/>
        <v>0</v>
      </c>
      <c r="J36" s="102"/>
      <c r="K36" s="103"/>
      <c r="L36" s="78">
        <f t="shared" si="1"/>
        <v>0</v>
      </c>
      <c r="M36" s="40"/>
      <c r="N36" s="150"/>
      <c r="O36" s="146"/>
      <c r="P36" s="135"/>
      <c r="Q36" s="75">
        <f t="shared" si="2"/>
        <v>0</v>
      </c>
      <c r="R36" s="102"/>
      <c r="S36" s="103"/>
      <c r="T36" s="78">
        <f t="shared" si="3"/>
        <v>0</v>
      </c>
      <c r="U36" s="105" t="s">
        <v>268</v>
      </c>
      <c r="V36" s="106"/>
      <c r="W36" s="106"/>
    </row>
    <row r="37" spans="1:23" s="4" customFormat="1" ht="27" customHeight="1">
      <c r="A37" s="16"/>
      <c r="B37" s="41" t="s">
        <v>21</v>
      </c>
      <c r="C37" s="42">
        <v>33</v>
      </c>
      <c r="D37" s="41" t="s">
        <v>259</v>
      </c>
      <c r="E37" s="116"/>
      <c r="F37" s="72">
        <v>0</v>
      </c>
      <c r="G37" s="99"/>
      <c r="H37" s="100"/>
      <c r="I37" s="75">
        <f t="shared" si="0"/>
        <v>0</v>
      </c>
      <c r="J37" s="102"/>
      <c r="K37" s="103"/>
      <c r="L37" s="78">
        <f t="shared" si="1"/>
        <v>0</v>
      </c>
      <c r="M37" s="40"/>
      <c r="N37" s="150"/>
      <c r="O37" s="146"/>
      <c r="P37" s="135"/>
      <c r="Q37" s="75">
        <f t="shared" si="2"/>
        <v>0</v>
      </c>
      <c r="R37" s="102"/>
      <c r="S37" s="103"/>
      <c r="T37" s="78">
        <f t="shared" si="3"/>
        <v>0</v>
      </c>
      <c r="U37" s="105" t="s">
        <v>268</v>
      </c>
      <c r="V37" s="106"/>
      <c r="W37" s="106"/>
    </row>
    <row r="38" spans="1:23" s="4" customFormat="1" ht="27" customHeight="1">
      <c r="A38" s="16"/>
      <c r="B38" s="41" t="s">
        <v>21</v>
      </c>
      <c r="C38" s="42">
        <v>34</v>
      </c>
      <c r="D38" s="41" t="s">
        <v>260</v>
      </c>
      <c r="E38" s="111"/>
      <c r="F38" s="72">
        <v>0</v>
      </c>
      <c r="G38" s="99"/>
      <c r="H38" s="100"/>
      <c r="I38" s="75">
        <f t="shared" si="0"/>
        <v>0</v>
      </c>
      <c r="J38" s="102"/>
      <c r="K38" s="103"/>
      <c r="L38" s="78">
        <f t="shared" si="1"/>
        <v>0</v>
      </c>
      <c r="M38" s="40"/>
      <c r="N38" s="150"/>
      <c r="O38" s="146"/>
      <c r="P38" s="135"/>
      <c r="Q38" s="75">
        <f t="shared" si="2"/>
        <v>0</v>
      </c>
      <c r="R38" s="102"/>
      <c r="S38" s="103"/>
      <c r="T38" s="78">
        <f t="shared" si="3"/>
        <v>0</v>
      </c>
      <c r="U38" s="105" t="s">
        <v>268</v>
      </c>
      <c r="V38" s="106"/>
      <c r="W38" s="106"/>
    </row>
    <row r="39" spans="1:23" s="4" customFormat="1" ht="27" customHeight="1">
      <c r="A39" s="16"/>
      <c r="B39" s="41" t="s">
        <v>21</v>
      </c>
      <c r="C39" s="42">
        <v>35</v>
      </c>
      <c r="D39" s="107" t="s">
        <v>261</v>
      </c>
      <c r="E39" s="110"/>
      <c r="F39" s="72">
        <v>0</v>
      </c>
      <c r="G39" s="99"/>
      <c r="H39" s="100"/>
      <c r="I39" s="75">
        <f t="shared" si="0"/>
        <v>0</v>
      </c>
      <c r="J39" s="102"/>
      <c r="K39" s="103"/>
      <c r="L39" s="78">
        <f t="shared" si="1"/>
        <v>0</v>
      </c>
      <c r="M39" s="40"/>
      <c r="N39" s="151"/>
      <c r="O39" s="147"/>
      <c r="P39" s="139"/>
      <c r="Q39" s="75">
        <f t="shared" si="2"/>
        <v>0</v>
      </c>
      <c r="R39" s="102"/>
      <c r="S39" s="103"/>
      <c r="T39" s="78">
        <f t="shared" si="3"/>
        <v>0</v>
      </c>
      <c r="U39" s="105" t="s">
        <v>268</v>
      </c>
      <c r="V39" s="106"/>
      <c r="W39" s="106"/>
    </row>
    <row r="40" spans="1:23" s="4" customFormat="1" ht="27" customHeight="1">
      <c r="A40" s="16"/>
      <c r="B40" s="41" t="s">
        <v>21</v>
      </c>
      <c r="C40" s="42">
        <v>36</v>
      </c>
      <c r="D40" s="41" t="s">
        <v>262</v>
      </c>
      <c r="E40" s="110"/>
      <c r="F40" s="72">
        <v>0</v>
      </c>
      <c r="G40" s="99"/>
      <c r="H40" s="100"/>
      <c r="I40" s="75">
        <f t="shared" si="0"/>
        <v>0</v>
      </c>
      <c r="J40" s="102"/>
      <c r="K40" s="103"/>
      <c r="L40" s="78">
        <f t="shared" si="1"/>
        <v>0</v>
      </c>
      <c r="M40" s="40"/>
      <c r="N40" s="150"/>
      <c r="O40" s="146"/>
      <c r="P40" s="135"/>
      <c r="Q40" s="75">
        <f t="shared" si="2"/>
        <v>0</v>
      </c>
      <c r="R40" s="102"/>
      <c r="S40" s="103"/>
      <c r="T40" s="78">
        <f t="shared" si="3"/>
        <v>0</v>
      </c>
      <c r="U40" s="105" t="s">
        <v>268</v>
      </c>
      <c r="V40" s="106"/>
      <c r="W40" s="106"/>
    </row>
    <row r="41" spans="1:23" s="4" customFormat="1" ht="27" customHeight="1">
      <c r="A41" s="16"/>
      <c r="B41" s="41" t="s">
        <v>21</v>
      </c>
      <c r="C41" s="42">
        <v>37</v>
      </c>
      <c r="D41" s="41" t="s">
        <v>263</v>
      </c>
      <c r="E41" s="110"/>
      <c r="F41" s="72">
        <v>0</v>
      </c>
      <c r="G41" s="99"/>
      <c r="H41" s="100"/>
      <c r="I41" s="75">
        <f t="shared" si="0"/>
        <v>0</v>
      </c>
      <c r="J41" s="102"/>
      <c r="K41" s="103"/>
      <c r="L41" s="78">
        <f t="shared" si="1"/>
        <v>0</v>
      </c>
      <c r="M41" s="40"/>
      <c r="N41" s="150"/>
      <c r="O41" s="146"/>
      <c r="P41" s="135"/>
      <c r="Q41" s="75">
        <f t="shared" si="2"/>
        <v>0</v>
      </c>
      <c r="R41" s="102"/>
      <c r="S41" s="103"/>
      <c r="T41" s="78">
        <f t="shared" si="3"/>
        <v>0</v>
      </c>
      <c r="U41" s="105" t="s">
        <v>268</v>
      </c>
      <c r="V41" s="106"/>
      <c r="W41" s="106"/>
    </row>
    <row r="42" spans="1:23" s="4" customFormat="1" ht="27" customHeight="1">
      <c r="A42" s="16"/>
      <c r="B42" s="41" t="s">
        <v>21</v>
      </c>
      <c r="C42" s="42">
        <v>38</v>
      </c>
      <c r="D42" s="41" t="s">
        <v>264</v>
      </c>
      <c r="E42" s="110"/>
      <c r="F42" s="72">
        <v>0</v>
      </c>
      <c r="G42" s="99"/>
      <c r="H42" s="100"/>
      <c r="I42" s="75">
        <f t="shared" si="0"/>
        <v>0</v>
      </c>
      <c r="J42" s="102"/>
      <c r="K42" s="103"/>
      <c r="L42" s="78">
        <f t="shared" si="1"/>
        <v>0</v>
      </c>
      <c r="M42" s="40"/>
      <c r="N42" s="150"/>
      <c r="O42" s="146"/>
      <c r="P42" s="135"/>
      <c r="Q42" s="75">
        <f t="shared" si="2"/>
        <v>0</v>
      </c>
      <c r="R42" s="102"/>
      <c r="S42" s="103"/>
      <c r="T42" s="78">
        <f t="shared" si="3"/>
        <v>0</v>
      </c>
      <c r="U42" s="105" t="s">
        <v>268</v>
      </c>
      <c r="V42" s="106"/>
      <c r="W42" s="106"/>
    </row>
    <row r="43" spans="1:23" s="4" customFormat="1" ht="27" customHeight="1">
      <c r="A43" s="16"/>
      <c r="B43" s="41" t="s">
        <v>21</v>
      </c>
      <c r="C43" s="42">
        <v>39</v>
      </c>
      <c r="D43" s="41" t="s">
        <v>265</v>
      </c>
      <c r="E43" s="110"/>
      <c r="F43" s="72">
        <v>0</v>
      </c>
      <c r="G43" s="99"/>
      <c r="H43" s="100"/>
      <c r="I43" s="75">
        <f t="shared" si="0"/>
        <v>0</v>
      </c>
      <c r="J43" s="102"/>
      <c r="K43" s="103"/>
      <c r="L43" s="78">
        <f t="shared" si="1"/>
        <v>0</v>
      </c>
      <c r="M43" s="40"/>
      <c r="N43" s="150"/>
      <c r="O43" s="146"/>
      <c r="P43" s="135"/>
      <c r="Q43" s="121">
        <f t="shared" si="2"/>
        <v>0</v>
      </c>
      <c r="R43" s="102"/>
      <c r="S43" s="103"/>
      <c r="T43" s="78">
        <f t="shared" si="3"/>
        <v>0</v>
      </c>
      <c r="U43" s="105" t="s">
        <v>268</v>
      </c>
      <c r="V43" s="106"/>
      <c r="W43" s="106"/>
    </row>
    <row r="44" spans="1:23" s="4" customFormat="1" ht="27" customHeight="1">
      <c r="A44" s="16"/>
      <c r="B44" s="41" t="s">
        <v>21</v>
      </c>
      <c r="C44" s="42">
        <v>40</v>
      </c>
      <c r="D44" s="41" t="s">
        <v>266</v>
      </c>
      <c r="E44" s="110"/>
      <c r="F44" s="72">
        <v>0</v>
      </c>
      <c r="G44" s="99"/>
      <c r="H44" s="100"/>
      <c r="I44" s="75">
        <f t="shared" si="0"/>
        <v>0</v>
      </c>
      <c r="J44" s="102"/>
      <c r="K44" s="103"/>
      <c r="L44" s="78">
        <f t="shared" si="1"/>
        <v>0</v>
      </c>
      <c r="M44" s="40"/>
      <c r="N44" s="150"/>
      <c r="O44" s="146"/>
      <c r="P44" s="135"/>
      <c r="Q44" s="75">
        <f t="shared" si="2"/>
        <v>0</v>
      </c>
      <c r="R44" s="102">
        <v>0</v>
      </c>
      <c r="S44" s="103">
        <v>0</v>
      </c>
      <c r="T44" s="78">
        <f t="shared" si="3"/>
        <v>0</v>
      </c>
      <c r="U44" s="105" t="s">
        <v>268</v>
      </c>
      <c r="V44" s="106"/>
      <c r="W44" s="106"/>
    </row>
    <row r="45" spans="1:23" s="4" customFormat="1" ht="27" customHeight="1">
      <c r="A45" s="16"/>
      <c r="B45" s="41" t="s">
        <v>21</v>
      </c>
      <c r="C45" s="42">
        <v>41</v>
      </c>
      <c r="D45" s="41" t="s">
        <v>267</v>
      </c>
      <c r="E45" s="110"/>
      <c r="F45" s="72">
        <v>0</v>
      </c>
      <c r="G45" s="99"/>
      <c r="H45" s="100"/>
      <c r="I45" s="75">
        <f t="shared" si="0"/>
        <v>0</v>
      </c>
      <c r="J45" s="102"/>
      <c r="K45" s="103"/>
      <c r="L45" s="78">
        <f t="shared" si="1"/>
        <v>0</v>
      </c>
      <c r="M45" s="40"/>
      <c r="N45" s="150"/>
      <c r="O45" s="146"/>
      <c r="P45" s="135"/>
      <c r="Q45" s="75">
        <f t="shared" si="2"/>
        <v>0</v>
      </c>
      <c r="R45" s="102">
        <v>0</v>
      </c>
      <c r="S45" s="103">
        <v>0</v>
      </c>
      <c r="T45" s="78">
        <f t="shared" si="3"/>
        <v>0</v>
      </c>
      <c r="U45" s="105" t="s">
        <v>268</v>
      </c>
      <c r="V45" s="106"/>
      <c r="W45" s="106"/>
    </row>
    <row r="46" spans="1:23" s="4" customFormat="1" ht="27" customHeight="1" thickBot="1">
      <c r="A46" s="16"/>
      <c r="B46" s="16"/>
      <c r="C46" s="42">
        <v>28</v>
      </c>
      <c r="D46" s="24"/>
      <c r="E46" s="93"/>
      <c r="F46" s="83"/>
      <c r="G46" s="84"/>
      <c r="H46" s="85"/>
      <c r="I46" s="86">
        <f>IF(AND(G46&gt;0,H46&gt;0),H46/G46,0)</f>
        <v>0</v>
      </c>
      <c r="J46" s="87"/>
      <c r="K46" s="88"/>
      <c r="L46" s="89">
        <f>IF(AND(J46&gt;0,K46&gt;0),K46/J46,0)</f>
        <v>0</v>
      </c>
      <c r="M46" s="40"/>
      <c r="N46" s="83"/>
      <c r="O46" s="84"/>
      <c r="P46" s="85"/>
      <c r="Q46" s="86">
        <f>IF(AND(O46&gt;0,P46&gt;0),P46/O46,0)</f>
        <v>0</v>
      </c>
      <c r="R46" s="87"/>
      <c r="S46" s="88"/>
      <c r="T46" s="89">
        <f>IF(AND(R46&gt;0,S46&gt;0),S46/R46,0)</f>
        <v>0</v>
      </c>
      <c r="U46" s="90"/>
      <c r="V46" s="91"/>
      <c r="W46" s="91"/>
    </row>
    <row r="47" spans="1:20" s="4" customFormat="1" ht="15" customHeight="1">
      <c r="A47" s="18"/>
      <c r="B47" s="38"/>
      <c r="C47" s="19"/>
      <c r="D47" s="96"/>
      <c r="E47" s="94"/>
      <c r="F47" s="20"/>
      <c r="G47" s="20"/>
      <c r="H47" s="20"/>
      <c r="I47" s="22"/>
      <c r="J47" s="20"/>
      <c r="K47" s="20"/>
      <c r="L47" s="22"/>
      <c r="M47" s="22"/>
      <c r="N47" s="20"/>
      <c r="O47" s="20"/>
      <c r="P47" s="20"/>
      <c r="Q47" s="22"/>
      <c r="R47" s="20"/>
      <c r="S47" s="20"/>
      <c r="T47" s="22"/>
    </row>
    <row r="48" spans="1:20" s="4" customFormat="1" ht="15" customHeight="1">
      <c r="A48" s="18"/>
      <c r="D48" s="97"/>
      <c r="E48" s="94"/>
      <c r="F48" s="20"/>
      <c r="G48" s="20"/>
      <c r="H48" s="20"/>
      <c r="I48" s="21"/>
      <c r="J48" s="21"/>
      <c r="K48" s="21"/>
      <c r="L48" s="21"/>
      <c r="M48" s="21"/>
      <c r="N48" s="20"/>
      <c r="O48" s="20"/>
      <c r="P48" s="20"/>
      <c r="Q48" s="21"/>
      <c r="R48" s="21"/>
      <c r="S48" s="21"/>
      <c r="T48" s="21"/>
    </row>
    <row r="49" spans="1:20" s="4" customFormat="1" ht="15" customHeight="1">
      <c r="A49" s="18"/>
      <c r="D49" s="97"/>
      <c r="E49" s="94"/>
      <c r="F49" s="20"/>
      <c r="G49" s="20"/>
      <c r="H49" s="20"/>
      <c r="I49" s="21"/>
      <c r="J49" s="21"/>
      <c r="K49" s="21"/>
      <c r="L49" s="21"/>
      <c r="M49" s="21"/>
      <c r="N49" s="20"/>
      <c r="O49" s="20"/>
      <c r="P49" s="20"/>
      <c r="Q49" s="21"/>
      <c r="R49" s="21"/>
      <c r="S49" s="21"/>
      <c r="T49" s="21"/>
    </row>
    <row r="50" spans="1:20" s="4" customFormat="1" ht="15" customHeight="1">
      <c r="A50" s="18"/>
      <c r="D50" s="97"/>
      <c r="E50" s="94"/>
      <c r="F50" s="20"/>
      <c r="G50" s="20"/>
      <c r="H50" s="20"/>
      <c r="I50" s="21"/>
      <c r="J50" s="21"/>
      <c r="K50" s="21"/>
      <c r="L50" s="21"/>
      <c r="M50" s="21"/>
      <c r="N50" s="20"/>
      <c r="O50" s="20"/>
      <c r="P50" s="20"/>
      <c r="Q50" s="21"/>
      <c r="R50" s="21"/>
      <c r="S50" s="21"/>
      <c r="T50" s="21"/>
    </row>
    <row r="51" spans="1:20" s="4" customFormat="1" ht="15" customHeight="1">
      <c r="A51" s="18"/>
      <c r="D51" s="97"/>
      <c r="E51" s="94"/>
      <c r="F51" s="20"/>
      <c r="G51" s="20"/>
      <c r="H51" s="20"/>
      <c r="I51" s="21"/>
      <c r="J51" s="21"/>
      <c r="K51" s="21"/>
      <c r="L51" s="21"/>
      <c r="M51" s="21"/>
      <c r="N51" s="20"/>
      <c r="O51" s="20"/>
      <c r="P51" s="20"/>
      <c r="Q51" s="21"/>
      <c r="R51" s="21"/>
      <c r="S51" s="21"/>
      <c r="T51" s="21"/>
    </row>
    <row r="52" spans="1:20" s="4" customFormat="1" ht="15" customHeight="1">
      <c r="A52" s="18"/>
      <c r="D52" s="97">
        <v>6</v>
      </c>
      <c r="E52" s="94">
        <f>COUNTIF(E5:E46,6)</f>
        <v>0</v>
      </c>
      <c r="F52" s="20"/>
      <c r="G52" s="20"/>
      <c r="H52" s="20"/>
      <c r="I52" s="21"/>
      <c r="J52" s="21"/>
      <c r="K52" s="21"/>
      <c r="L52" s="21"/>
      <c r="M52" s="21"/>
      <c r="N52" s="20"/>
      <c r="O52" s="20"/>
      <c r="P52" s="20"/>
      <c r="Q52" s="21"/>
      <c r="R52" s="21"/>
      <c r="S52" s="21"/>
      <c r="T52" s="21"/>
    </row>
    <row r="53" spans="1:20" s="4" customFormat="1" ht="15" customHeight="1">
      <c r="A53" s="18"/>
      <c r="D53" s="19"/>
      <c r="E53" s="94"/>
      <c r="F53" s="20"/>
      <c r="G53" s="20"/>
      <c r="H53" s="20"/>
      <c r="I53" s="21"/>
      <c r="J53" s="21"/>
      <c r="K53" s="21"/>
      <c r="L53" s="21"/>
      <c r="M53" s="21"/>
      <c r="N53" s="20"/>
      <c r="O53" s="20"/>
      <c r="P53" s="20"/>
      <c r="Q53" s="21"/>
      <c r="R53" s="21"/>
      <c r="S53" s="21"/>
      <c r="T53" s="21"/>
    </row>
    <row r="54" spans="1:20" s="4" customFormat="1" ht="15" customHeight="1">
      <c r="A54" s="18"/>
      <c r="D54" s="19"/>
      <c r="E54" s="94"/>
      <c r="F54" s="20"/>
      <c r="G54" s="20"/>
      <c r="H54" s="20"/>
      <c r="I54" s="21"/>
      <c r="J54" s="21"/>
      <c r="K54" s="21"/>
      <c r="L54" s="21"/>
      <c r="M54" s="21"/>
      <c r="N54" s="20"/>
      <c r="O54" s="20"/>
      <c r="P54" s="20"/>
      <c r="Q54" s="21"/>
      <c r="R54" s="21"/>
      <c r="S54" s="21"/>
      <c r="T54" s="21"/>
    </row>
    <row r="55" spans="1:20" s="4" customFormat="1" ht="15" customHeight="1">
      <c r="A55" s="18"/>
      <c r="D55" s="19"/>
      <c r="E55" s="94"/>
      <c r="F55" s="20"/>
      <c r="G55" s="20"/>
      <c r="H55" s="20"/>
      <c r="I55" s="21"/>
      <c r="J55" s="21"/>
      <c r="K55" s="21"/>
      <c r="L55" s="21"/>
      <c r="M55" s="21"/>
      <c r="N55" s="20"/>
      <c r="O55" s="20"/>
      <c r="P55" s="20"/>
      <c r="Q55" s="21"/>
      <c r="R55" s="21"/>
      <c r="S55" s="21"/>
      <c r="T55" s="21"/>
    </row>
    <row r="56" spans="1:20" s="4" customFormat="1" ht="15" customHeight="1">
      <c r="A56" s="18"/>
      <c r="D56" s="19"/>
      <c r="E56" s="94"/>
      <c r="F56" s="20"/>
      <c r="G56" s="20"/>
      <c r="H56" s="20"/>
      <c r="I56" s="21"/>
      <c r="J56" s="21"/>
      <c r="K56" s="21"/>
      <c r="L56" s="21"/>
      <c r="M56" s="21"/>
      <c r="N56" s="20"/>
      <c r="O56" s="20"/>
      <c r="P56" s="20"/>
      <c r="Q56" s="21"/>
      <c r="R56" s="21"/>
      <c r="S56" s="21"/>
      <c r="T56" s="21"/>
    </row>
    <row r="57" spans="1:20" s="4" customFormat="1" ht="15" customHeight="1">
      <c r="A57" s="18"/>
      <c r="D57" s="19"/>
      <c r="E57" s="94"/>
      <c r="F57" s="20"/>
      <c r="G57" s="20"/>
      <c r="H57" s="20"/>
      <c r="I57" s="21"/>
      <c r="J57" s="21"/>
      <c r="K57" s="21"/>
      <c r="L57" s="21"/>
      <c r="M57" s="21"/>
      <c r="N57" s="20"/>
      <c r="O57" s="20"/>
      <c r="P57" s="20"/>
      <c r="Q57" s="21"/>
      <c r="R57" s="21"/>
      <c r="S57" s="21"/>
      <c r="T57" s="21"/>
    </row>
    <row r="58" spans="1:20" s="4" customFormat="1" ht="15" customHeight="1">
      <c r="A58" s="18"/>
      <c r="D58" s="19"/>
      <c r="E58" s="94"/>
      <c r="F58" s="20"/>
      <c r="G58" s="20"/>
      <c r="H58" s="20"/>
      <c r="I58" s="21"/>
      <c r="J58" s="21"/>
      <c r="K58" s="21"/>
      <c r="L58" s="21"/>
      <c r="M58" s="21"/>
      <c r="N58" s="20"/>
      <c r="O58" s="20"/>
      <c r="P58" s="20"/>
      <c r="Q58" s="21"/>
      <c r="R58" s="21"/>
      <c r="S58" s="21"/>
      <c r="T58" s="21"/>
    </row>
    <row r="59" spans="1:20" s="4" customFormat="1" ht="15" customHeight="1">
      <c r="A59" s="18"/>
      <c r="D59" s="19"/>
      <c r="E59" s="94"/>
      <c r="F59" s="20"/>
      <c r="G59" s="20"/>
      <c r="H59" s="20"/>
      <c r="I59" s="21"/>
      <c r="J59" s="21"/>
      <c r="K59" s="21"/>
      <c r="L59" s="21"/>
      <c r="M59" s="21"/>
      <c r="N59" s="20"/>
      <c r="O59" s="20"/>
      <c r="P59" s="20"/>
      <c r="Q59" s="21"/>
      <c r="R59" s="21"/>
      <c r="S59" s="21"/>
      <c r="T59" s="21"/>
    </row>
    <row r="60" spans="1:20" s="4" customFormat="1" ht="15" customHeight="1">
      <c r="A60" s="18"/>
      <c r="D60" s="19"/>
      <c r="E60" s="94"/>
      <c r="F60" s="20"/>
      <c r="G60" s="20"/>
      <c r="H60" s="20"/>
      <c r="I60" s="21"/>
      <c r="J60" s="21"/>
      <c r="K60" s="21"/>
      <c r="L60" s="21"/>
      <c r="M60" s="21"/>
      <c r="N60" s="20"/>
      <c r="O60" s="20"/>
      <c r="P60" s="20"/>
      <c r="Q60" s="21"/>
      <c r="R60" s="21"/>
      <c r="S60" s="21"/>
      <c r="T60" s="21"/>
    </row>
    <row r="61" spans="1:20" s="4" customFormat="1" ht="15" customHeight="1">
      <c r="A61" s="18"/>
      <c r="D61" s="19"/>
      <c r="E61" s="94"/>
      <c r="F61" s="20"/>
      <c r="G61" s="20"/>
      <c r="H61" s="20"/>
      <c r="I61" s="21"/>
      <c r="J61" s="21"/>
      <c r="K61" s="21"/>
      <c r="L61" s="21"/>
      <c r="M61" s="21"/>
      <c r="N61" s="20"/>
      <c r="O61" s="20"/>
      <c r="P61" s="20"/>
      <c r="Q61" s="21"/>
      <c r="R61" s="21"/>
      <c r="S61" s="21"/>
      <c r="T61" s="21"/>
    </row>
    <row r="62" spans="1:20" s="4" customFormat="1" ht="15" customHeight="1">
      <c r="A62" s="18"/>
      <c r="D62" s="19"/>
      <c r="E62" s="94"/>
      <c r="F62" s="20"/>
      <c r="G62" s="20"/>
      <c r="H62" s="20"/>
      <c r="I62" s="21"/>
      <c r="J62" s="21"/>
      <c r="K62" s="21"/>
      <c r="L62" s="21"/>
      <c r="M62" s="21"/>
      <c r="N62" s="20"/>
      <c r="O62" s="20"/>
      <c r="P62" s="20"/>
      <c r="Q62" s="21"/>
      <c r="R62" s="21"/>
      <c r="S62" s="21"/>
      <c r="T62" s="21"/>
    </row>
    <row r="63" spans="1:20" s="4" customFormat="1" ht="15" customHeight="1">
      <c r="A63" s="18"/>
      <c r="D63" s="19"/>
      <c r="E63" s="94"/>
      <c r="F63" s="20"/>
      <c r="G63" s="20"/>
      <c r="H63" s="20"/>
      <c r="I63" s="21"/>
      <c r="J63" s="21"/>
      <c r="K63" s="21"/>
      <c r="L63" s="21"/>
      <c r="M63" s="21"/>
      <c r="N63" s="20"/>
      <c r="O63" s="20"/>
      <c r="P63" s="20"/>
      <c r="Q63" s="21"/>
      <c r="R63" s="21"/>
      <c r="S63" s="21"/>
      <c r="T63" s="21"/>
    </row>
    <row r="64" spans="1:20" s="4" customFormat="1" ht="15" customHeight="1">
      <c r="A64" s="18"/>
      <c r="D64" s="19"/>
      <c r="E64" s="94"/>
      <c r="F64" s="20"/>
      <c r="G64" s="20"/>
      <c r="H64" s="20"/>
      <c r="I64" s="21"/>
      <c r="J64" s="21"/>
      <c r="K64" s="21"/>
      <c r="L64" s="21"/>
      <c r="M64" s="21"/>
      <c r="N64" s="20"/>
      <c r="O64" s="20"/>
      <c r="P64" s="20"/>
      <c r="Q64" s="21"/>
      <c r="R64" s="21"/>
      <c r="S64" s="21"/>
      <c r="T64" s="21"/>
    </row>
    <row r="65" spans="1:20" s="4" customFormat="1" ht="15" customHeight="1">
      <c r="A65" s="18"/>
      <c r="D65" s="19"/>
      <c r="E65" s="94"/>
      <c r="F65" s="20"/>
      <c r="G65" s="20"/>
      <c r="H65" s="20"/>
      <c r="I65" s="21"/>
      <c r="J65" s="21"/>
      <c r="K65" s="21"/>
      <c r="L65" s="21"/>
      <c r="M65" s="21"/>
      <c r="N65" s="20"/>
      <c r="O65" s="20"/>
      <c r="P65" s="20"/>
      <c r="Q65" s="21"/>
      <c r="R65" s="21"/>
      <c r="S65" s="21"/>
      <c r="T65" s="21"/>
    </row>
    <row r="66" spans="1:20" s="4" customFormat="1" ht="15" customHeight="1">
      <c r="A66" s="18"/>
      <c r="D66" s="19"/>
      <c r="E66" s="94"/>
      <c r="F66" s="20"/>
      <c r="G66" s="20"/>
      <c r="H66" s="20"/>
      <c r="I66" s="21"/>
      <c r="J66" s="21"/>
      <c r="K66" s="21"/>
      <c r="L66" s="21"/>
      <c r="M66" s="21"/>
      <c r="N66" s="20"/>
      <c r="O66" s="20"/>
      <c r="P66" s="20"/>
      <c r="Q66" s="21"/>
      <c r="R66" s="21"/>
      <c r="S66" s="21"/>
      <c r="T66" s="21"/>
    </row>
    <row r="67" spans="1:20" s="4" customFormat="1" ht="15" customHeight="1">
      <c r="A67" s="18"/>
      <c r="D67" s="19"/>
      <c r="E67" s="94"/>
      <c r="F67" s="20"/>
      <c r="G67" s="20"/>
      <c r="H67" s="20"/>
      <c r="I67" s="21"/>
      <c r="J67" s="21"/>
      <c r="K67" s="21"/>
      <c r="L67" s="21"/>
      <c r="M67" s="21"/>
      <c r="N67" s="20"/>
      <c r="O67" s="20"/>
      <c r="P67" s="20"/>
      <c r="Q67" s="21"/>
      <c r="R67" s="21"/>
      <c r="S67" s="21"/>
      <c r="T67" s="21"/>
    </row>
    <row r="68" spans="1:20" s="4" customFormat="1" ht="15" customHeight="1">
      <c r="A68" s="18"/>
      <c r="D68" s="19"/>
      <c r="E68" s="94"/>
      <c r="F68" s="20"/>
      <c r="G68" s="20"/>
      <c r="H68" s="20"/>
      <c r="I68" s="21"/>
      <c r="J68" s="21"/>
      <c r="K68" s="21"/>
      <c r="L68" s="21"/>
      <c r="M68" s="21"/>
      <c r="N68" s="20"/>
      <c r="O68" s="20"/>
      <c r="P68" s="20"/>
      <c r="Q68" s="21"/>
      <c r="R68" s="21"/>
      <c r="S68" s="21"/>
      <c r="T68" s="21"/>
    </row>
    <row r="69" spans="1:20" s="4" customFormat="1" ht="15" customHeight="1">
      <c r="A69" s="18"/>
      <c r="D69" s="19"/>
      <c r="E69" s="94"/>
      <c r="F69" s="20"/>
      <c r="G69" s="20"/>
      <c r="H69" s="20"/>
      <c r="I69" s="21"/>
      <c r="J69" s="21"/>
      <c r="K69" s="21"/>
      <c r="L69" s="21"/>
      <c r="M69" s="21"/>
      <c r="N69" s="20"/>
      <c r="O69" s="20"/>
      <c r="P69" s="20"/>
      <c r="Q69" s="21"/>
      <c r="R69" s="21"/>
      <c r="S69" s="21"/>
      <c r="T69" s="21"/>
    </row>
    <row r="70" spans="1:20" s="4" customFormat="1" ht="15" customHeight="1">
      <c r="A70" s="18"/>
      <c r="D70" s="19"/>
      <c r="E70" s="94"/>
      <c r="F70" s="20"/>
      <c r="G70" s="20"/>
      <c r="H70" s="20"/>
      <c r="I70" s="21"/>
      <c r="J70" s="21"/>
      <c r="K70" s="21"/>
      <c r="L70" s="21"/>
      <c r="M70" s="21"/>
      <c r="N70" s="20"/>
      <c r="O70" s="20"/>
      <c r="P70" s="20"/>
      <c r="Q70" s="21"/>
      <c r="R70" s="21"/>
      <c r="S70" s="21"/>
      <c r="T70" s="21"/>
    </row>
    <row r="71" spans="1:20" s="4" customFormat="1" ht="15" customHeight="1">
      <c r="A71" s="18"/>
      <c r="D71" s="19"/>
      <c r="E71" s="94"/>
      <c r="F71" s="20"/>
      <c r="G71" s="20"/>
      <c r="H71" s="20"/>
      <c r="I71" s="21"/>
      <c r="J71" s="21"/>
      <c r="K71" s="21"/>
      <c r="L71" s="21"/>
      <c r="M71" s="21"/>
      <c r="N71" s="20"/>
      <c r="O71" s="20"/>
      <c r="P71" s="20"/>
      <c r="Q71" s="21"/>
      <c r="R71" s="21"/>
      <c r="S71" s="21"/>
      <c r="T71" s="21"/>
    </row>
    <row r="72" spans="1:20" s="4" customFormat="1" ht="15" customHeight="1">
      <c r="A72" s="18"/>
      <c r="D72" s="19"/>
      <c r="E72" s="94"/>
      <c r="F72" s="20"/>
      <c r="G72" s="20"/>
      <c r="H72" s="20"/>
      <c r="I72" s="21"/>
      <c r="J72" s="21"/>
      <c r="K72" s="21"/>
      <c r="L72" s="21"/>
      <c r="M72" s="21"/>
      <c r="N72" s="20"/>
      <c r="O72" s="20"/>
      <c r="P72" s="20"/>
      <c r="Q72" s="21"/>
      <c r="R72" s="21"/>
      <c r="S72" s="21"/>
      <c r="T72" s="21"/>
    </row>
    <row r="73" spans="1:20" s="4" customFormat="1" ht="15" customHeight="1">
      <c r="A73" s="18"/>
      <c r="D73" s="19"/>
      <c r="E73" s="94"/>
      <c r="F73" s="20"/>
      <c r="G73" s="20"/>
      <c r="H73" s="20"/>
      <c r="I73" s="21"/>
      <c r="J73" s="21"/>
      <c r="K73" s="21"/>
      <c r="L73" s="21"/>
      <c r="M73" s="21"/>
      <c r="N73" s="20"/>
      <c r="O73" s="20"/>
      <c r="P73" s="20"/>
      <c r="Q73" s="21"/>
      <c r="R73" s="21"/>
      <c r="S73" s="21"/>
      <c r="T73" s="21"/>
    </row>
    <row r="74" spans="1:20" s="4" customFormat="1" ht="15" customHeight="1">
      <c r="A74" s="18"/>
      <c r="D74" s="19"/>
      <c r="E74" s="94"/>
      <c r="F74" s="20"/>
      <c r="G74" s="20"/>
      <c r="H74" s="20"/>
      <c r="I74" s="21"/>
      <c r="J74" s="21"/>
      <c r="K74" s="21"/>
      <c r="L74" s="21"/>
      <c r="M74" s="21"/>
      <c r="N74" s="20"/>
      <c r="O74" s="20"/>
      <c r="P74" s="20"/>
      <c r="Q74" s="21"/>
      <c r="R74" s="21"/>
      <c r="S74" s="21"/>
      <c r="T74" s="21"/>
    </row>
    <row r="75" spans="1:20" s="4" customFormat="1" ht="15" customHeight="1">
      <c r="A75" s="18"/>
      <c r="D75" s="19"/>
      <c r="E75" s="94"/>
      <c r="F75" s="20"/>
      <c r="G75" s="20"/>
      <c r="H75" s="20"/>
      <c r="I75" s="21"/>
      <c r="J75" s="21"/>
      <c r="K75" s="21"/>
      <c r="L75" s="21"/>
      <c r="M75" s="21"/>
      <c r="N75" s="20"/>
      <c r="O75" s="20"/>
      <c r="P75" s="20"/>
      <c r="Q75" s="21"/>
      <c r="R75" s="21"/>
      <c r="S75" s="21"/>
      <c r="T75" s="21"/>
    </row>
    <row r="76" spans="1:20" s="4" customFormat="1" ht="15" customHeight="1">
      <c r="A76" s="18"/>
      <c r="D76" s="19"/>
      <c r="E76" s="94"/>
      <c r="F76" s="20"/>
      <c r="G76" s="20"/>
      <c r="H76" s="20"/>
      <c r="I76" s="21"/>
      <c r="J76" s="21"/>
      <c r="K76" s="21"/>
      <c r="L76" s="21"/>
      <c r="M76" s="21"/>
      <c r="N76" s="20"/>
      <c r="O76" s="20"/>
      <c r="P76" s="20"/>
      <c r="Q76" s="21"/>
      <c r="R76" s="21"/>
      <c r="S76" s="21"/>
      <c r="T76" s="21"/>
    </row>
    <row r="77" spans="1:20" s="4" customFormat="1" ht="15" customHeight="1">
      <c r="A77" s="18"/>
      <c r="D77" s="19"/>
      <c r="E77" s="94"/>
      <c r="F77" s="20"/>
      <c r="G77" s="20"/>
      <c r="H77" s="20"/>
      <c r="I77" s="21"/>
      <c r="J77" s="21"/>
      <c r="K77" s="21"/>
      <c r="L77" s="21"/>
      <c r="M77" s="21"/>
      <c r="N77" s="20"/>
      <c r="O77" s="20"/>
      <c r="P77" s="20"/>
      <c r="Q77" s="21"/>
      <c r="R77" s="21"/>
      <c r="S77" s="21"/>
      <c r="T77" s="21"/>
    </row>
    <row r="78" spans="1:20" s="4" customFormat="1" ht="15" customHeight="1">
      <c r="A78" s="18"/>
      <c r="D78" s="19"/>
      <c r="E78" s="94"/>
      <c r="F78" s="20"/>
      <c r="G78" s="20"/>
      <c r="H78" s="20"/>
      <c r="I78" s="21"/>
      <c r="J78" s="21"/>
      <c r="K78" s="21"/>
      <c r="L78" s="21"/>
      <c r="M78" s="21"/>
      <c r="N78" s="20"/>
      <c r="O78" s="20"/>
      <c r="P78" s="20"/>
      <c r="Q78" s="21"/>
      <c r="R78" s="21"/>
      <c r="S78" s="21"/>
      <c r="T78" s="21"/>
    </row>
    <row r="79" spans="1:20" s="4" customFormat="1" ht="15" customHeight="1">
      <c r="A79" s="18"/>
      <c r="D79" s="19"/>
      <c r="E79" s="94"/>
      <c r="F79" s="20"/>
      <c r="G79" s="20"/>
      <c r="H79" s="20"/>
      <c r="I79" s="21"/>
      <c r="J79" s="21"/>
      <c r="K79" s="21"/>
      <c r="L79" s="21"/>
      <c r="M79" s="21"/>
      <c r="N79" s="20"/>
      <c r="O79" s="20"/>
      <c r="P79" s="20"/>
      <c r="Q79" s="21"/>
      <c r="R79" s="21"/>
      <c r="S79" s="21"/>
      <c r="T79" s="21"/>
    </row>
    <row r="80" spans="1:20" s="4" customFormat="1" ht="15" customHeight="1">
      <c r="A80" s="18"/>
      <c r="D80" s="19"/>
      <c r="E80" s="94"/>
      <c r="F80" s="20"/>
      <c r="G80" s="20"/>
      <c r="H80" s="20"/>
      <c r="I80" s="21"/>
      <c r="J80" s="21"/>
      <c r="K80" s="21"/>
      <c r="L80" s="21"/>
      <c r="M80" s="21"/>
      <c r="N80" s="20"/>
      <c r="O80" s="20"/>
      <c r="P80" s="20"/>
      <c r="Q80" s="21"/>
      <c r="R80" s="21"/>
      <c r="S80" s="21"/>
      <c r="T80" s="21"/>
    </row>
    <row r="81" spans="1:20" s="4" customFormat="1" ht="15" customHeight="1">
      <c r="A81" s="18"/>
      <c r="D81" s="19"/>
      <c r="E81" s="94"/>
      <c r="F81" s="20"/>
      <c r="G81" s="20"/>
      <c r="H81" s="20"/>
      <c r="I81" s="21"/>
      <c r="J81" s="21"/>
      <c r="K81" s="21"/>
      <c r="L81" s="21"/>
      <c r="M81" s="21"/>
      <c r="N81" s="20"/>
      <c r="O81" s="20"/>
      <c r="P81" s="20"/>
      <c r="Q81" s="21"/>
      <c r="R81" s="21"/>
      <c r="S81" s="21"/>
      <c r="T81" s="21"/>
    </row>
    <row r="82" spans="1:20" s="4" customFormat="1" ht="15" customHeight="1">
      <c r="A82" s="18"/>
      <c r="D82" s="19"/>
      <c r="E82" s="94"/>
      <c r="F82" s="20"/>
      <c r="G82" s="20"/>
      <c r="H82" s="20"/>
      <c r="I82" s="21"/>
      <c r="J82" s="21"/>
      <c r="K82" s="21"/>
      <c r="L82" s="21"/>
      <c r="M82" s="21"/>
      <c r="N82" s="20"/>
      <c r="O82" s="20"/>
      <c r="P82" s="20"/>
      <c r="Q82" s="21"/>
      <c r="R82" s="21"/>
      <c r="S82" s="21"/>
      <c r="T82" s="21"/>
    </row>
    <row r="83" spans="1:20" s="4" customFormat="1" ht="15" customHeight="1">
      <c r="A83" s="18"/>
      <c r="D83" s="19"/>
      <c r="E83" s="94"/>
      <c r="F83" s="20"/>
      <c r="G83" s="20"/>
      <c r="H83" s="20"/>
      <c r="I83" s="21"/>
      <c r="J83" s="21"/>
      <c r="K83" s="21"/>
      <c r="L83" s="21"/>
      <c r="M83" s="21"/>
      <c r="N83" s="20"/>
      <c r="O83" s="20"/>
      <c r="P83" s="20"/>
      <c r="Q83" s="21"/>
      <c r="R83" s="21"/>
      <c r="S83" s="21"/>
      <c r="T83" s="21"/>
    </row>
    <row r="84" spans="1:20" s="4" customFormat="1" ht="15" customHeight="1">
      <c r="A84" s="18"/>
      <c r="D84" s="19"/>
      <c r="E84" s="94"/>
      <c r="F84" s="20"/>
      <c r="G84" s="20"/>
      <c r="H84" s="20"/>
      <c r="I84" s="21"/>
      <c r="J84" s="21"/>
      <c r="K84" s="21"/>
      <c r="L84" s="21"/>
      <c r="M84" s="21"/>
      <c r="N84" s="20"/>
      <c r="O84" s="20"/>
      <c r="P84" s="20"/>
      <c r="Q84" s="21"/>
      <c r="R84" s="21"/>
      <c r="S84" s="21"/>
      <c r="T84" s="21"/>
    </row>
    <row r="85" spans="1:20" s="4" customFormat="1" ht="15" customHeight="1">
      <c r="A85" s="18"/>
      <c r="D85" s="19"/>
      <c r="E85" s="94"/>
      <c r="F85" s="20"/>
      <c r="G85" s="20"/>
      <c r="H85" s="20"/>
      <c r="I85" s="21"/>
      <c r="J85" s="21"/>
      <c r="K85" s="21"/>
      <c r="L85" s="21"/>
      <c r="M85" s="21"/>
      <c r="N85" s="20"/>
      <c r="O85" s="20"/>
      <c r="P85" s="20"/>
      <c r="Q85" s="21"/>
      <c r="R85" s="21"/>
      <c r="S85" s="21"/>
      <c r="T85" s="21"/>
    </row>
    <row r="86" spans="1:20" s="4" customFormat="1" ht="15" customHeight="1">
      <c r="A86" s="18"/>
      <c r="D86" s="19"/>
      <c r="E86" s="94"/>
      <c r="F86" s="20"/>
      <c r="G86" s="20"/>
      <c r="H86" s="20"/>
      <c r="I86" s="21"/>
      <c r="J86" s="21"/>
      <c r="K86" s="21"/>
      <c r="L86" s="21"/>
      <c r="M86" s="21"/>
      <c r="N86" s="20"/>
      <c r="O86" s="20"/>
      <c r="P86" s="20"/>
      <c r="Q86" s="21"/>
      <c r="R86" s="21"/>
      <c r="S86" s="21"/>
      <c r="T86" s="21"/>
    </row>
    <row r="87" spans="1:20" s="4" customFormat="1" ht="15" customHeight="1">
      <c r="A87" s="18"/>
      <c r="D87" s="19"/>
      <c r="E87" s="94"/>
      <c r="F87" s="20"/>
      <c r="G87" s="20"/>
      <c r="H87" s="20"/>
      <c r="I87" s="21"/>
      <c r="J87" s="21"/>
      <c r="K87" s="21"/>
      <c r="L87" s="21"/>
      <c r="M87" s="21"/>
      <c r="N87" s="20"/>
      <c r="O87" s="20"/>
      <c r="P87" s="20"/>
      <c r="Q87" s="21"/>
      <c r="R87" s="21"/>
      <c r="S87" s="21"/>
      <c r="T87" s="21"/>
    </row>
    <row r="88" spans="1:20" s="4" customFormat="1" ht="15" customHeight="1">
      <c r="A88" s="18"/>
      <c r="D88" s="19"/>
      <c r="E88" s="94"/>
      <c r="F88" s="20"/>
      <c r="G88" s="20"/>
      <c r="H88" s="20"/>
      <c r="I88" s="21"/>
      <c r="J88" s="21"/>
      <c r="K88" s="21"/>
      <c r="L88" s="21"/>
      <c r="M88" s="21"/>
      <c r="N88" s="20"/>
      <c r="O88" s="20"/>
      <c r="P88" s="20"/>
      <c r="Q88" s="21"/>
      <c r="R88" s="21"/>
      <c r="S88" s="21"/>
      <c r="T88" s="21"/>
    </row>
    <row r="89" spans="1:20" s="4" customFormat="1" ht="15" customHeight="1">
      <c r="A89" s="18"/>
      <c r="D89" s="19"/>
      <c r="E89" s="94"/>
      <c r="F89" s="20"/>
      <c r="G89" s="20"/>
      <c r="H89" s="20"/>
      <c r="I89" s="21"/>
      <c r="J89" s="21"/>
      <c r="K89" s="21"/>
      <c r="L89" s="21"/>
      <c r="M89" s="21"/>
      <c r="N89" s="20"/>
      <c r="O89" s="20"/>
      <c r="P89" s="20"/>
      <c r="Q89" s="21"/>
      <c r="R89" s="21"/>
      <c r="S89" s="21"/>
      <c r="T89" s="21"/>
    </row>
    <row r="90" spans="1:20" s="4" customFormat="1" ht="15" customHeight="1">
      <c r="A90" s="18"/>
      <c r="D90" s="19"/>
      <c r="E90" s="94"/>
      <c r="F90" s="20"/>
      <c r="G90" s="20"/>
      <c r="H90" s="20"/>
      <c r="I90" s="21"/>
      <c r="J90" s="21"/>
      <c r="K90" s="21"/>
      <c r="L90" s="21"/>
      <c r="M90" s="21"/>
      <c r="N90" s="20"/>
      <c r="O90" s="20"/>
      <c r="P90" s="20"/>
      <c r="Q90" s="21"/>
      <c r="R90" s="21"/>
      <c r="S90" s="21"/>
      <c r="T90" s="21"/>
    </row>
    <row r="91" spans="1:20" s="4" customFormat="1" ht="15" customHeight="1">
      <c r="A91" s="18"/>
      <c r="D91" s="19"/>
      <c r="E91" s="94"/>
      <c r="F91" s="20"/>
      <c r="G91" s="20"/>
      <c r="H91" s="20"/>
      <c r="I91" s="21"/>
      <c r="J91" s="21"/>
      <c r="K91" s="21"/>
      <c r="L91" s="21"/>
      <c r="M91" s="21"/>
      <c r="N91" s="20"/>
      <c r="O91" s="20"/>
      <c r="P91" s="20"/>
      <c r="Q91" s="21"/>
      <c r="R91" s="21"/>
      <c r="S91" s="21"/>
      <c r="T91" s="21"/>
    </row>
    <row r="92" spans="1:20" s="4" customFormat="1" ht="15" customHeight="1">
      <c r="A92" s="18"/>
      <c r="D92" s="19"/>
      <c r="E92" s="94"/>
      <c r="F92" s="20"/>
      <c r="G92" s="20"/>
      <c r="H92" s="20"/>
      <c r="I92" s="21"/>
      <c r="J92" s="21"/>
      <c r="K92" s="21"/>
      <c r="L92" s="21"/>
      <c r="M92" s="21"/>
      <c r="N92" s="20"/>
      <c r="O92" s="20"/>
      <c r="P92" s="20"/>
      <c r="Q92" s="21"/>
      <c r="R92" s="21"/>
      <c r="S92" s="21"/>
      <c r="T92" s="21"/>
    </row>
    <row r="93" spans="1:20" s="4" customFormat="1" ht="15" customHeight="1">
      <c r="A93" s="18"/>
      <c r="D93" s="19"/>
      <c r="E93" s="94"/>
      <c r="F93" s="20"/>
      <c r="G93" s="20"/>
      <c r="H93" s="20"/>
      <c r="I93" s="21"/>
      <c r="J93" s="21"/>
      <c r="K93" s="21"/>
      <c r="L93" s="21"/>
      <c r="M93" s="21"/>
      <c r="N93" s="20"/>
      <c r="O93" s="20"/>
      <c r="P93" s="20"/>
      <c r="Q93" s="21"/>
      <c r="R93" s="21"/>
      <c r="S93" s="21"/>
      <c r="T93" s="21"/>
    </row>
    <row r="94" spans="1:20" s="4" customFormat="1" ht="15" customHeight="1">
      <c r="A94" s="18"/>
      <c r="D94" s="19"/>
      <c r="E94" s="94"/>
      <c r="F94" s="20"/>
      <c r="G94" s="20"/>
      <c r="H94" s="20"/>
      <c r="I94" s="21"/>
      <c r="J94" s="21"/>
      <c r="K94" s="21"/>
      <c r="L94" s="21"/>
      <c r="M94" s="21"/>
      <c r="N94" s="20"/>
      <c r="O94" s="20"/>
      <c r="P94" s="20"/>
      <c r="Q94" s="21"/>
      <c r="R94" s="21"/>
      <c r="S94" s="21"/>
      <c r="T94" s="21"/>
    </row>
    <row r="95" spans="1:20" s="4" customFormat="1" ht="15" customHeight="1">
      <c r="A95" s="18"/>
      <c r="D95" s="19"/>
      <c r="E95" s="94"/>
      <c r="F95" s="20"/>
      <c r="G95" s="20"/>
      <c r="H95" s="20"/>
      <c r="I95" s="21"/>
      <c r="J95" s="21"/>
      <c r="K95" s="21"/>
      <c r="L95" s="21"/>
      <c r="M95" s="21"/>
      <c r="N95" s="20"/>
      <c r="O95" s="20"/>
      <c r="P95" s="20"/>
      <c r="Q95" s="21"/>
      <c r="R95" s="21"/>
      <c r="S95" s="21"/>
      <c r="T95" s="21"/>
    </row>
    <row r="96" spans="1:20" s="4" customFormat="1" ht="15" customHeight="1">
      <c r="A96" s="18"/>
      <c r="D96" s="19"/>
      <c r="E96" s="94"/>
      <c r="F96" s="20"/>
      <c r="G96" s="20"/>
      <c r="H96" s="20"/>
      <c r="I96" s="21"/>
      <c r="J96" s="21"/>
      <c r="K96" s="21"/>
      <c r="L96" s="21"/>
      <c r="M96" s="21"/>
      <c r="N96" s="20"/>
      <c r="O96" s="20"/>
      <c r="P96" s="20"/>
      <c r="Q96" s="21"/>
      <c r="R96" s="21"/>
      <c r="S96" s="21"/>
      <c r="T96" s="21"/>
    </row>
    <row r="97" spans="1:20" s="4" customFormat="1" ht="15" customHeight="1">
      <c r="A97" s="18"/>
      <c r="D97" s="19"/>
      <c r="E97" s="94"/>
      <c r="F97" s="20"/>
      <c r="G97" s="20"/>
      <c r="H97" s="20"/>
      <c r="I97" s="21"/>
      <c r="J97" s="21"/>
      <c r="K97" s="21"/>
      <c r="L97" s="21"/>
      <c r="M97" s="21"/>
      <c r="N97" s="20"/>
      <c r="O97" s="20"/>
      <c r="P97" s="20"/>
      <c r="Q97" s="21"/>
      <c r="R97" s="21"/>
      <c r="S97" s="21"/>
      <c r="T97" s="21"/>
    </row>
    <row r="98" spans="1:20" s="4" customFormat="1" ht="15" customHeight="1">
      <c r="A98" s="18"/>
      <c r="D98" s="19"/>
      <c r="E98" s="94"/>
      <c r="F98" s="20"/>
      <c r="G98" s="20"/>
      <c r="H98" s="20"/>
      <c r="I98" s="21"/>
      <c r="J98" s="21"/>
      <c r="K98" s="21"/>
      <c r="L98" s="21"/>
      <c r="M98" s="21"/>
      <c r="N98" s="20"/>
      <c r="O98" s="20"/>
      <c r="P98" s="20"/>
      <c r="Q98" s="21"/>
      <c r="R98" s="21"/>
      <c r="S98" s="21"/>
      <c r="T98" s="21"/>
    </row>
    <row r="99" spans="1:20" s="4" customFormat="1" ht="15" customHeight="1">
      <c r="A99" s="18"/>
      <c r="D99" s="19"/>
      <c r="E99" s="94"/>
      <c r="F99" s="20"/>
      <c r="G99" s="20"/>
      <c r="H99" s="20"/>
      <c r="I99" s="21"/>
      <c r="J99" s="21"/>
      <c r="K99" s="21"/>
      <c r="L99" s="21"/>
      <c r="M99" s="21"/>
      <c r="N99" s="20"/>
      <c r="O99" s="20"/>
      <c r="P99" s="20"/>
      <c r="Q99" s="21"/>
      <c r="R99" s="21"/>
      <c r="S99" s="21"/>
      <c r="T99" s="21"/>
    </row>
    <row r="100" spans="1:20" s="4" customFormat="1" ht="15" customHeight="1">
      <c r="A100" s="18"/>
      <c r="D100" s="19"/>
      <c r="E100" s="94"/>
      <c r="F100" s="20"/>
      <c r="G100" s="20"/>
      <c r="H100" s="20"/>
      <c r="I100" s="21"/>
      <c r="J100" s="21"/>
      <c r="K100" s="21"/>
      <c r="L100" s="21"/>
      <c r="M100" s="21"/>
      <c r="N100" s="20"/>
      <c r="O100" s="20"/>
      <c r="P100" s="20"/>
      <c r="Q100" s="21"/>
      <c r="R100" s="21"/>
      <c r="S100" s="21"/>
      <c r="T100" s="21"/>
    </row>
    <row r="101" spans="1:20" s="4" customFormat="1" ht="15" customHeight="1">
      <c r="A101" s="18"/>
      <c r="D101" s="19"/>
      <c r="E101" s="94"/>
      <c r="F101" s="20"/>
      <c r="G101" s="20"/>
      <c r="H101" s="20"/>
      <c r="I101" s="21"/>
      <c r="J101" s="21"/>
      <c r="K101" s="21"/>
      <c r="L101" s="21"/>
      <c r="M101" s="21"/>
      <c r="N101" s="20"/>
      <c r="O101" s="20"/>
      <c r="P101" s="20"/>
      <c r="Q101" s="21"/>
      <c r="R101" s="21"/>
      <c r="S101" s="21"/>
      <c r="T101" s="21"/>
    </row>
    <row r="102" spans="1:20" s="4" customFormat="1" ht="15" customHeight="1">
      <c r="A102" s="18"/>
      <c r="D102" s="19"/>
      <c r="E102" s="94"/>
      <c r="F102" s="20"/>
      <c r="G102" s="20"/>
      <c r="H102" s="20"/>
      <c r="I102" s="21"/>
      <c r="J102" s="21"/>
      <c r="K102" s="21"/>
      <c r="L102" s="21"/>
      <c r="M102" s="21"/>
      <c r="N102" s="20"/>
      <c r="O102" s="20"/>
      <c r="P102" s="20"/>
      <c r="Q102" s="21"/>
      <c r="R102" s="21"/>
      <c r="S102" s="21"/>
      <c r="T102" s="21"/>
    </row>
    <row r="103" spans="1:20" s="4" customFormat="1" ht="15" customHeight="1">
      <c r="A103" s="18"/>
      <c r="D103" s="19"/>
      <c r="E103" s="94"/>
      <c r="F103" s="20"/>
      <c r="G103" s="20"/>
      <c r="H103" s="20"/>
      <c r="I103" s="21"/>
      <c r="J103" s="21"/>
      <c r="K103" s="21"/>
      <c r="L103" s="21"/>
      <c r="M103" s="21"/>
      <c r="N103" s="20"/>
      <c r="O103" s="20"/>
      <c r="P103" s="20"/>
      <c r="Q103" s="21"/>
      <c r="R103" s="21"/>
      <c r="S103" s="21"/>
      <c r="T103" s="21"/>
    </row>
    <row r="104" spans="1:20" s="4" customFormat="1" ht="15" customHeight="1">
      <c r="A104" s="18"/>
      <c r="D104" s="19"/>
      <c r="E104" s="94"/>
      <c r="F104" s="20"/>
      <c r="G104" s="20"/>
      <c r="H104" s="20"/>
      <c r="I104" s="21"/>
      <c r="J104" s="21"/>
      <c r="K104" s="21"/>
      <c r="L104" s="21"/>
      <c r="M104" s="21"/>
      <c r="N104" s="20"/>
      <c r="O104" s="20"/>
      <c r="P104" s="20"/>
      <c r="Q104" s="21"/>
      <c r="R104" s="21"/>
      <c r="S104" s="21"/>
      <c r="T104" s="21"/>
    </row>
    <row r="105" spans="1:20" s="4" customFormat="1" ht="15" customHeight="1">
      <c r="A105" s="18"/>
      <c r="D105" s="19"/>
      <c r="E105" s="94"/>
      <c r="F105" s="20"/>
      <c r="G105" s="20"/>
      <c r="H105" s="20"/>
      <c r="I105" s="21"/>
      <c r="J105" s="21"/>
      <c r="K105" s="21"/>
      <c r="L105" s="21"/>
      <c r="M105" s="21"/>
      <c r="N105" s="20"/>
      <c r="O105" s="20"/>
      <c r="P105" s="20"/>
      <c r="Q105" s="21"/>
      <c r="R105" s="21"/>
      <c r="S105" s="21"/>
      <c r="T105" s="21"/>
    </row>
    <row r="106" spans="1:20" s="4" customFormat="1" ht="15" customHeight="1">
      <c r="A106" s="18"/>
      <c r="D106" s="19"/>
      <c r="E106" s="94"/>
      <c r="F106" s="20"/>
      <c r="G106" s="20"/>
      <c r="H106" s="20"/>
      <c r="I106" s="21"/>
      <c r="J106" s="21"/>
      <c r="K106" s="21"/>
      <c r="L106" s="21"/>
      <c r="M106" s="21"/>
      <c r="N106" s="20"/>
      <c r="O106" s="20"/>
      <c r="P106" s="20"/>
      <c r="Q106" s="21"/>
      <c r="R106" s="21"/>
      <c r="S106" s="21"/>
      <c r="T106" s="21"/>
    </row>
    <row r="107" spans="1:20" s="4" customFormat="1" ht="15" customHeight="1">
      <c r="A107" s="18"/>
      <c r="D107" s="19"/>
      <c r="E107" s="94"/>
      <c r="F107" s="20"/>
      <c r="G107" s="20"/>
      <c r="H107" s="20"/>
      <c r="I107" s="21"/>
      <c r="J107" s="21"/>
      <c r="K107" s="21"/>
      <c r="L107" s="21"/>
      <c r="M107" s="21"/>
      <c r="N107" s="20"/>
      <c r="O107" s="20"/>
      <c r="P107" s="20"/>
      <c r="Q107" s="21"/>
      <c r="R107" s="21"/>
      <c r="S107" s="21"/>
      <c r="T107" s="21"/>
    </row>
    <row r="108" spans="1:20" s="4" customFormat="1" ht="15" customHeight="1">
      <c r="A108" s="18"/>
      <c r="D108" s="19"/>
      <c r="E108" s="94"/>
      <c r="F108" s="20"/>
      <c r="G108" s="20"/>
      <c r="H108" s="20"/>
      <c r="I108" s="21"/>
      <c r="J108" s="21"/>
      <c r="K108" s="21"/>
      <c r="L108" s="21"/>
      <c r="M108" s="21"/>
      <c r="N108" s="20"/>
      <c r="O108" s="20"/>
      <c r="P108" s="20"/>
      <c r="Q108" s="21"/>
      <c r="R108" s="21"/>
      <c r="S108" s="21"/>
      <c r="T108" s="21"/>
    </row>
    <row r="109" spans="1:20" s="4" customFormat="1" ht="15" customHeight="1">
      <c r="A109" s="18"/>
      <c r="D109" s="19"/>
      <c r="E109" s="94"/>
      <c r="F109" s="20"/>
      <c r="G109" s="20"/>
      <c r="H109" s="20"/>
      <c r="I109" s="21"/>
      <c r="J109" s="21"/>
      <c r="K109" s="21"/>
      <c r="L109" s="21"/>
      <c r="M109" s="21"/>
      <c r="N109" s="20"/>
      <c r="O109" s="20"/>
      <c r="P109" s="20"/>
      <c r="Q109" s="21"/>
      <c r="R109" s="21"/>
      <c r="S109" s="21"/>
      <c r="T109" s="21"/>
    </row>
    <row r="110" spans="1:20" s="4" customFormat="1" ht="15" customHeight="1">
      <c r="A110" s="18"/>
      <c r="D110" s="19"/>
      <c r="E110" s="94"/>
      <c r="F110" s="20"/>
      <c r="G110" s="20"/>
      <c r="H110" s="20"/>
      <c r="I110" s="21"/>
      <c r="J110" s="21"/>
      <c r="K110" s="21"/>
      <c r="L110" s="21"/>
      <c r="M110" s="21"/>
      <c r="N110" s="20"/>
      <c r="O110" s="20"/>
      <c r="P110" s="20"/>
      <c r="Q110" s="21"/>
      <c r="R110" s="21"/>
      <c r="S110" s="21"/>
      <c r="T110" s="21"/>
    </row>
    <row r="111" spans="1:20" s="4" customFormat="1" ht="15" customHeight="1">
      <c r="A111" s="18"/>
      <c r="D111" s="19"/>
      <c r="E111" s="94"/>
      <c r="F111" s="20"/>
      <c r="G111" s="20"/>
      <c r="H111" s="20"/>
      <c r="I111" s="21"/>
      <c r="J111" s="21"/>
      <c r="K111" s="21"/>
      <c r="L111" s="21"/>
      <c r="M111" s="21"/>
      <c r="N111" s="20"/>
      <c r="O111" s="20"/>
      <c r="P111" s="20"/>
      <c r="Q111" s="21"/>
      <c r="R111" s="21"/>
      <c r="S111" s="21"/>
      <c r="T111" s="21"/>
    </row>
    <row r="112" spans="1:20" s="4" customFormat="1" ht="15" customHeight="1">
      <c r="A112" s="18"/>
      <c r="D112" s="19"/>
      <c r="E112" s="94"/>
      <c r="F112" s="20"/>
      <c r="G112" s="20"/>
      <c r="H112" s="20"/>
      <c r="I112" s="21"/>
      <c r="J112" s="21"/>
      <c r="K112" s="21"/>
      <c r="L112" s="21"/>
      <c r="M112" s="21"/>
      <c r="N112" s="20"/>
      <c r="O112" s="20"/>
      <c r="P112" s="20"/>
      <c r="Q112" s="21"/>
      <c r="R112" s="21"/>
      <c r="S112" s="21"/>
      <c r="T112" s="21"/>
    </row>
    <row r="113" spans="1:20" s="4" customFormat="1" ht="15" customHeight="1">
      <c r="A113" s="18"/>
      <c r="D113" s="19"/>
      <c r="E113" s="94"/>
      <c r="F113" s="20"/>
      <c r="G113" s="20"/>
      <c r="H113" s="20"/>
      <c r="I113" s="21"/>
      <c r="J113" s="21"/>
      <c r="K113" s="21"/>
      <c r="L113" s="21"/>
      <c r="M113" s="21"/>
      <c r="N113" s="20"/>
      <c r="O113" s="20"/>
      <c r="P113" s="20"/>
      <c r="Q113" s="21"/>
      <c r="R113" s="21"/>
      <c r="S113" s="21"/>
      <c r="T113" s="21"/>
    </row>
    <row r="114" spans="1:20" s="4" customFormat="1" ht="15" customHeight="1">
      <c r="A114" s="18"/>
      <c r="D114" s="19"/>
      <c r="E114" s="94"/>
      <c r="F114" s="20"/>
      <c r="G114" s="20"/>
      <c r="H114" s="20"/>
      <c r="I114" s="21"/>
      <c r="J114" s="21"/>
      <c r="K114" s="21"/>
      <c r="L114" s="21"/>
      <c r="M114" s="21"/>
      <c r="N114" s="20"/>
      <c r="O114" s="20"/>
      <c r="P114" s="20"/>
      <c r="Q114" s="21"/>
      <c r="R114" s="21"/>
      <c r="S114" s="21"/>
      <c r="T114" s="21"/>
    </row>
    <row r="115" spans="1:20" s="4" customFormat="1" ht="15" customHeight="1">
      <c r="A115" s="18"/>
      <c r="D115" s="19"/>
      <c r="E115" s="94"/>
      <c r="F115" s="20"/>
      <c r="G115" s="20"/>
      <c r="H115" s="20"/>
      <c r="I115" s="21"/>
      <c r="J115" s="21"/>
      <c r="K115" s="21"/>
      <c r="L115" s="21"/>
      <c r="M115" s="21"/>
      <c r="N115" s="20"/>
      <c r="O115" s="20"/>
      <c r="P115" s="20"/>
      <c r="Q115" s="21"/>
      <c r="R115" s="21"/>
      <c r="S115" s="21"/>
      <c r="T115" s="21"/>
    </row>
    <row r="116" spans="1:20" s="4" customFormat="1" ht="15" customHeight="1">
      <c r="A116" s="18"/>
      <c r="D116" s="19"/>
      <c r="E116" s="94"/>
      <c r="F116" s="20"/>
      <c r="G116" s="20"/>
      <c r="H116" s="20"/>
      <c r="I116" s="21"/>
      <c r="J116" s="21"/>
      <c r="K116" s="21"/>
      <c r="L116" s="21"/>
      <c r="M116" s="21"/>
      <c r="N116" s="20"/>
      <c r="O116" s="20"/>
      <c r="P116" s="20"/>
      <c r="Q116" s="21"/>
      <c r="R116" s="21"/>
      <c r="S116" s="21"/>
      <c r="T116" s="21"/>
    </row>
    <row r="117" spans="1:20" s="4" customFormat="1" ht="15" customHeight="1">
      <c r="A117" s="18"/>
      <c r="D117" s="19"/>
      <c r="E117" s="94"/>
      <c r="F117" s="20"/>
      <c r="G117" s="20"/>
      <c r="H117" s="20"/>
      <c r="I117" s="21"/>
      <c r="J117" s="21"/>
      <c r="K117" s="21"/>
      <c r="L117" s="21"/>
      <c r="M117" s="21"/>
      <c r="N117" s="20"/>
      <c r="O117" s="20"/>
      <c r="P117" s="20"/>
      <c r="Q117" s="21"/>
      <c r="R117" s="21"/>
      <c r="S117" s="21"/>
      <c r="T117" s="21"/>
    </row>
    <row r="118" spans="1:20" s="4" customFormat="1" ht="15" customHeight="1">
      <c r="A118" s="18"/>
      <c r="D118" s="19"/>
      <c r="E118" s="94"/>
      <c r="F118" s="20"/>
      <c r="G118" s="20"/>
      <c r="H118" s="20"/>
      <c r="I118" s="21"/>
      <c r="J118" s="21"/>
      <c r="K118" s="21"/>
      <c r="L118" s="21"/>
      <c r="M118" s="21"/>
      <c r="N118" s="20"/>
      <c r="O118" s="20"/>
      <c r="P118" s="20"/>
      <c r="Q118" s="21"/>
      <c r="R118" s="21"/>
      <c r="S118" s="21"/>
      <c r="T118" s="21"/>
    </row>
    <row r="119" spans="1:20" s="4" customFormat="1" ht="15" customHeight="1">
      <c r="A119" s="18"/>
      <c r="D119" s="19"/>
      <c r="E119" s="94"/>
      <c r="F119" s="20"/>
      <c r="G119" s="20"/>
      <c r="H119" s="20"/>
      <c r="I119" s="21"/>
      <c r="J119" s="21"/>
      <c r="K119" s="21"/>
      <c r="L119" s="21"/>
      <c r="M119" s="21"/>
      <c r="N119" s="20"/>
      <c r="O119" s="20"/>
      <c r="P119" s="20"/>
      <c r="Q119" s="21"/>
      <c r="R119" s="21"/>
      <c r="S119" s="21"/>
      <c r="T119" s="21"/>
    </row>
    <row r="120" spans="1:20" s="4" customFormat="1" ht="15" customHeight="1">
      <c r="A120" s="18"/>
      <c r="D120" s="19"/>
      <c r="E120" s="94"/>
      <c r="F120" s="20"/>
      <c r="G120" s="20"/>
      <c r="H120" s="20"/>
      <c r="I120" s="21"/>
      <c r="J120" s="21"/>
      <c r="K120" s="21"/>
      <c r="L120" s="21"/>
      <c r="M120" s="21"/>
      <c r="N120" s="20"/>
      <c r="O120" s="20"/>
      <c r="P120" s="20"/>
      <c r="Q120" s="21"/>
      <c r="R120" s="21"/>
      <c r="S120" s="21"/>
      <c r="T120" s="21"/>
    </row>
    <row r="121" spans="1:20" s="4" customFormat="1" ht="15" customHeight="1">
      <c r="A121" s="18"/>
      <c r="D121" s="19"/>
      <c r="E121" s="94"/>
      <c r="F121" s="20"/>
      <c r="G121" s="20"/>
      <c r="H121" s="20"/>
      <c r="I121" s="21"/>
      <c r="J121" s="21"/>
      <c r="K121" s="21"/>
      <c r="L121" s="21"/>
      <c r="M121" s="21"/>
      <c r="N121" s="20"/>
      <c r="O121" s="20"/>
      <c r="P121" s="20"/>
      <c r="Q121" s="21"/>
      <c r="R121" s="21"/>
      <c r="S121" s="21"/>
      <c r="T121" s="21"/>
    </row>
    <row r="122" spans="1:20" s="4" customFormat="1" ht="15" customHeight="1">
      <c r="A122" s="18"/>
      <c r="D122" s="19"/>
      <c r="E122" s="94"/>
      <c r="F122" s="20"/>
      <c r="G122" s="20"/>
      <c r="H122" s="20"/>
      <c r="I122" s="21"/>
      <c r="J122" s="21"/>
      <c r="K122" s="21"/>
      <c r="L122" s="21"/>
      <c r="M122" s="21"/>
      <c r="N122" s="20"/>
      <c r="O122" s="20"/>
      <c r="P122" s="20"/>
      <c r="Q122" s="21"/>
      <c r="R122" s="21"/>
      <c r="S122" s="21"/>
      <c r="T122" s="21"/>
    </row>
    <row r="123" spans="1:20" s="4" customFormat="1" ht="15" customHeight="1">
      <c r="A123" s="18"/>
      <c r="D123" s="19"/>
      <c r="E123" s="94"/>
      <c r="F123" s="20"/>
      <c r="G123" s="20"/>
      <c r="H123" s="20"/>
      <c r="I123" s="21"/>
      <c r="J123" s="21"/>
      <c r="K123" s="21"/>
      <c r="L123" s="21"/>
      <c r="M123" s="21"/>
      <c r="N123" s="20"/>
      <c r="O123" s="20"/>
      <c r="P123" s="20"/>
      <c r="Q123" s="21"/>
      <c r="R123" s="21"/>
      <c r="S123" s="21"/>
      <c r="T123" s="21"/>
    </row>
    <row r="124" spans="1:20" s="4" customFormat="1" ht="15" customHeight="1">
      <c r="A124" s="18"/>
      <c r="D124" s="19"/>
      <c r="E124" s="94"/>
      <c r="F124" s="20"/>
      <c r="G124" s="20"/>
      <c r="H124" s="20"/>
      <c r="I124" s="21"/>
      <c r="J124" s="21"/>
      <c r="K124" s="21"/>
      <c r="L124" s="21"/>
      <c r="M124" s="21"/>
      <c r="N124" s="20"/>
      <c r="O124" s="20"/>
      <c r="P124" s="20"/>
      <c r="Q124" s="21"/>
      <c r="R124" s="21"/>
      <c r="S124" s="21"/>
      <c r="T124" s="21"/>
    </row>
    <row r="125" spans="1:20" s="4" customFormat="1" ht="15" customHeight="1">
      <c r="A125" s="18"/>
      <c r="D125" s="19"/>
      <c r="E125" s="94"/>
      <c r="F125" s="20"/>
      <c r="G125" s="20"/>
      <c r="H125" s="20"/>
      <c r="I125" s="21"/>
      <c r="J125" s="21"/>
      <c r="K125" s="21"/>
      <c r="L125" s="21"/>
      <c r="M125" s="21"/>
      <c r="N125" s="20"/>
      <c r="O125" s="20"/>
      <c r="P125" s="20"/>
      <c r="Q125" s="21"/>
      <c r="R125" s="21"/>
      <c r="S125" s="21"/>
      <c r="T125" s="21"/>
    </row>
    <row r="126" spans="1:20" s="4" customFormat="1" ht="15" customHeight="1">
      <c r="A126" s="18"/>
      <c r="D126" s="19"/>
      <c r="E126" s="94"/>
      <c r="F126" s="20"/>
      <c r="G126" s="20"/>
      <c r="H126" s="20"/>
      <c r="I126" s="21"/>
      <c r="J126" s="21"/>
      <c r="K126" s="21"/>
      <c r="L126" s="21"/>
      <c r="M126" s="21"/>
      <c r="N126" s="20"/>
      <c r="O126" s="20"/>
      <c r="P126" s="20"/>
      <c r="Q126" s="21"/>
      <c r="R126" s="21"/>
      <c r="S126" s="21"/>
      <c r="T126" s="21"/>
    </row>
    <row r="127" spans="1:20" s="4" customFormat="1" ht="15" customHeight="1">
      <c r="A127" s="18"/>
      <c r="D127" s="19"/>
      <c r="E127" s="94"/>
      <c r="F127" s="20"/>
      <c r="G127" s="20"/>
      <c r="H127" s="20"/>
      <c r="I127" s="21"/>
      <c r="J127" s="21"/>
      <c r="K127" s="21"/>
      <c r="L127" s="21"/>
      <c r="M127" s="21"/>
      <c r="N127" s="20"/>
      <c r="O127" s="20"/>
      <c r="P127" s="20"/>
      <c r="Q127" s="21"/>
      <c r="R127" s="21"/>
      <c r="S127" s="21"/>
      <c r="T127" s="21"/>
    </row>
    <row r="128" spans="1:20" s="4" customFormat="1" ht="15" customHeight="1">
      <c r="A128" s="18"/>
      <c r="D128" s="19"/>
      <c r="E128" s="94"/>
      <c r="F128" s="20"/>
      <c r="G128" s="20"/>
      <c r="H128" s="20"/>
      <c r="I128" s="21"/>
      <c r="J128" s="21"/>
      <c r="K128" s="21"/>
      <c r="L128" s="21"/>
      <c r="M128" s="21"/>
      <c r="N128" s="20"/>
      <c r="O128" s="20"/>
      <c r="P128" s="20"/>
      <c r="Q128" s="21"/>
      <c r="R128" s="21"/>
      <c r="S128" s="21"/>
      <c r="T128" s="21"/>
    </row>
    <row r="129" spans="1:20" s="4" customFormat="1" ht="15" customHeight="1">
      <c r="A129" s="18"/>
      <c r="D129" s="19"/>
      <c r="E129" s="94"/>
      <c r="F129" s="20"/>
      <c r="G129" s="20"/>
      <c r="H129" s="20"/>
      <c r="I129" s="21"/>
      <c r="J129" s="21"/>
      <c r="K129" s="21"/>
      <c r="L129" s="21"/>
      <c r="M129" s="21"/>
      <c r="N129" s="20"/>
      <c r="O129" s="20"/>
      <c r="P129" s="20"/>
      <c r="Q129" s="21"/>
      <c r="R129" s="21"/>
      <c r="S129" s="21"/>
      <c r="T129" s="21"/>
    </row>
    <row r="130" spans="1:20" s="4" customFormat="1" ht="15" customHeight="1">
      <c r="A130" s="18"/>
      <c r="D130" s="19"/>
      <c r="E130" s="94"/>
      <c r="F130" s="20"/>
      <c r="G130" s="20"/>
      <c r="H130" s="20"/>
      <c r="I130" s="21"/>
      <c r="J130" s="21"/>
      <c r="K130" s="21"/>
      <c r="L130" s="21"/>
      <c r="M130" s="21"/>
      <c r="N130" s="20"/>
      <c r="O130" s="20"/>
      <c r="P130" s="20"/>
      <c r="Q130" s="21"/>
      <c r="R130" s="21"/>
      <c r="S130" s="21"/>
      <c r="T130" s="21"/>
    </row>
    <row r="131" spans="1:20" s="4" customFormat="1" ht="15" customHeight="1">
      <c r="A131" s="18"/>
      <c r="D131" s="19"/>
      <c r="E131" s="94"/>
      <c r="F131" s="20"/>
      <c r="G131" s="20"/>
      <c r="H131" s="20"/>
      <c r="I131" s="21"/>
      <c r="J131" s="21"/>
      <c r="K131" s="21"/>
      <c r="L131" s="21"/>
      <c r="M131" s="21"/>
      <c r="N131" s="20"/>
      <c r="O131" s="20"/>
      <c r="P131" s="20"/>
      <c r="Q131" s="21"/>
      <c r="R131" s="21"/>
      <c r="S131" s="21"/>
      <c r="T131" s="21"/>
    </row>
    <row r="132" spans="1:20" s="4" customFormat="1" ht="15" customHeight="1">
      <c r="A132" s="18"/>
      <c r="D132" s="19"/>
      <c r="E132" s="94"/>
      <c r="F132" s="20"/>
      <c r="G132" s="20"/>
      <c r="H132" s="20"/>
      <c r="I132" s="21"/>
      <c r="J132" s="21"/>
      <c r="K132" s="21"/>
      <c r="L132" s="21"/>
      <c r="M132" s="21"/>
      <c r="N132" s="20"/>
      <c r="O132" s="20"/>
      <c r="P132" s="20"/>
      <c r="Q132" s="21"/>
      <c r="R132" s="21"/>
      <c r="S132" s="21"/>
      <c r="T132" s="21"/>
    </row>
    <row r="133" spans="1:20" s="4" customFormat="1" ht="15" customHeight="1">
      <c r="A133" s="18"/>
      <c r="D133" s="19"/>
      <c r="E133" s="94"/>
      <c r="F133" s="20"/>
      <c r="G133" s="20"/>
      <c r="H133" s="20"/>
      <c r="I133" s="21"/>
      <c r="J133" s="21"/>
      <c r="K133" s="21"/>
      <c r="L133" s="21"/>
      <c r="M133" s="21"/>
      <c r="N133" s="20"/>
      <c r="O133" s="20"/>
      <c r="P133" s="20"/>
      <c r="Q133" s="21"/>
      <c r="R133" s="21"/>
      <c r="S133" s="21"/>
      <c r="T133" s="21"/>
    </row>
    <row r="134" spans="1:20" s="4" customFormat="1" ht="15" customHeight="1">
      <c r="A134" s="18"/>
      <c r="D134" s="19"/>
      <c r="E134" s="94"/>
      <c r="F134" s="20"/>
      <c r="G134" s="20"/>
      <c r="H134" s="20"/>
      <c r="I134" s="21"/>
      <c r="J134" s="21"/>
      <c r="K134" s="21"/>
      <c r="L134" s="21"/>
      <c r="M134" s="21"/>
      <c r="N134" s="20"/>
      <c r="O134" s="20"/>
      <c r="P134" s="20"/>
      <c r="Q134" s="21"/>
      <c r="R134" s="21"/>
      <c r="S134" s="21"/>
      <c r="T134" s="21"/>
    </row>
    <row r="135" spans="1:20" s="4" customFormat="1" ht="15" customHeight="1">
      <c r="A135" s="18"/>
      <c r="D135" s="19"/>
      <c r="E135" s="94"/>
      <c r="F135" s="20"/>
      <c r="G135" s="20"/>
      <c r="H135" s="20"/>
      <c r="I135" s="21"/>
      <c r="J135" s="21"/>
      <c r="K135" s="21"/>
      <c r="L135" s="21"/>
      <c r="M135" s="21"/>
      <c r="N135" s="20"/>
      <c r="O135" s="20"/>
      <c r="P135" s="20"/>
      <c r="Q135" s="21"/>
      <c r="R135" s="21"/>
      <c r="S135" s="21"/>
      <c r="T135" s="21"/>
    </row>
    <row r="136" spans="1:20" s="4" customFormat="1" ht="15" customHeight="1">
      <c r="A136" s="18"/>
      <c r="D136" s="19"/>
      <c r="E136" s="94"/>
      <c r="F136" s="20"/>
      <c r="G136" s="20"/>
      <c r="H136" s="20"/>
      <c r="I136" s="21"/>
      <c r="J136" s="21"/>
      <c r="K136" s="21"/>
      <c r="L136" s="21"/>
      <c r="M136" s="21"/>
      <c r="N136" s="20"/>
      <c r="O136" s="20"/>
      <c r="P136" s="20"/>
      <c r="Q136" s="21"/>
      <c r="R136" s="21"/>
      <c r="S136" s="21"/>
      <c r="T136" s="21"/>
    </row>
    <row r="137" spans="1:20" s="4" customFormat="1" ht="15" customHeight="1">
      <c r="A137" s="18"/>
      <c r="D137" s="19"/>
      <c r="E137" s="94"/>
      <c r="F137" s="20"/>
      <c r="G137" s="20"/>
      <c r="H137" s="20"/>
      <c r="I137" s="21"/>
      <c r="J137" s="21"/>
      <c r="K137" s="21"/>
      <c r="L137" s="21"/>
      <c r="M137" s="21"/>
      <c r="N137" s="20"/>
      <c r="O137" s="20"/>
      <c r="P137" s="20"/>
      <c r="Q137" s="21"/>
      <c r="R137" s="21"/>
      <c r="S137" s="21"/>
      <c r="T137" s="21"/>
    </row>
    <row r="138" spans="1:20" s="4" customFormat="1" ht="15" customHeight="1">
      <c r="A138" s="18"/>
      <c r="D138" s="19"/>
      <c r="E138" s="94"/>
      <c r="F138" s="20"/>
      <c r="G138" s="20"/>
      <c r="H138" s="20"/>
      <c r="I138" s="21"/>
      <c r="J138" s="21"/>
      <c r="K138" s="21"/>
      <c r="L138" s="21"/>
      <c r="M138" s="21"/>
      <c r="N138" s="20"/>
      <c r="O138" s="20"/>
      <c r="P138" s="20"/>
      <c r="Q138" s="21"/>
      <c r="R138" s="21"/>
      <c r="S138" s="21"/>
      <c r="T138" s="21"/>
    </row>
    <row r="139" spans="1:20" s="4" customFormat="1" ht="15" customHeight="1">
      <c r="A139" s="18"/>
      <c r="D139" s="19"/>
      <c r="E139" s="94"/>
      <c r="F139" s="20"/>
      <c r="G139" s="20"/>
      <c r="H139" s="20"/>
      <c r="I139" s="21"/>
      <c r="J139" s="21"/>
      <c r="K139" s="21"/>
      <c r="L139" s="21"/>
      <c r="M139" s="21"/>
      <c r="N139" s="20"/>
      <c r="O139" s="20"/>
      <c r="P139" s="20"/>
      <c r="Q139" s="21"/>
      <c r="R139" s="21"/>
      <c r="S139" s="21"/>
      <c r="T139" s="21"/>
    </row>
    <row r="140" spans="1:20" s="4" customFormat="1" ht="15" customHeight="1">
      <c r="A140" s="18"/>
      <c r="D140" s="19"/>
      <c r="E140" s="94"/>
      <c r="F140" s="20"/>
      <c r="G140" s="20"/>
      <c r="H140" s="20"/>
      <c r="I140" s="21"/>
      <c r="J140" s="21"/>
      <c r="K140" s="21"/>
      <c r="L140" s="21"/>
      <c r="M140" s="21"/>
      <c r="N140" s="20"/>
      <c r="O140" s="20"/>
      <c r="P140" s="20"/>
      <c r="Q140" s="21"/>
      <c r="R140" s="21"/>
      <c r="S140" s="21"/>
      <c r="T140" s="21"/>
    </row>
    <row r="141" spans="1:20" s="4" customFormat="1" ht="15" customHeight="1">
      <c r="A141" s="18"/>
      <c r="D141" s="19"/>
      <c r="E141" s="94"/>
      <c r="F141" s="20"/>
      <c r="G141" s="20"/>
      <c r="H141" s="20"/>
      <c r="I141" s="21"/>
      <c r="J141" s="21"/>
      <c r="K141" s="21"/>
      <c r="L141" s="21"/>
      <c r="M141" s="21"/>
      <c r="N141" s="20"/>
      <c r="O141" s="20"/>
      <c r="P141" s="20"/>
      <c r="Q141" s="21"/>
      <c r="R141" s="21"/>
      <c r="S141" s="21"/>
      <c r="T141" s="21"/>
    </row>
    <row r="142" spans="1:20" s="4" customFormat="1" ht="15" customHeight="1">
      <c r="A142" s="18"/>
      <c r="D142" s="19"/>
      <c r="E142" s="94"/>
      <c r="F142" s="20"/>
      <c r="G142" s="20"/>
      <c r="H142" s="20"/>
      <c r="I142" s="21"/>
      <c r="J142" s="21"/>
      <c r="K142" s="21"/>
      <c r="L142" s="21"/>
      <c r="M142" s="21"/>
      <c r="N142" s="20"/>
      <c r="O142" s="20"/>
      <c r="P142" s="20"/>
      <c r="Q142" s="21"/>
      <c r="R142" s="21"/>
      <c r="S142" s="21"/>
      <c r="T142" s="21"/>
    </row>
    <row r="143" spans="1:20" s="4" customFormat="1" ht="15" customHeight="1">
      <c r="A143" s="18"/>
      <c r="D143" s="19"/>
      <c r="E143" s="94"/>
      <c r="F143" s="20"/>
      <c r="G143" s="20"/>
      <c r="H143" s="20"/>
      <c r="I143" s="21"/>
      <c r="J143" s="21"/>
      <c r="K143" s="21"/>
      <c r="L143" s="21"/>
      <c r="M143" s="21"/>
      <c r="N143" s="20"/>
      <c r="O143" s="20"/>
      <c r="P143" s="20"/>
      <c r="Q143" s="21"/>
      <c r="R143" s="21"/>
      <c r="S143" s="21"/>
      <c r="T143" s="21"/>
    </row>
    <row r="144" spans="1:20" s="4" customFormat="1" ht="15" customHeight="1">
      <c r="A144" s="18"/>
      <c r="D144" s="19"/>
      <c r="E144" s="94"/>
      <c r="F144" s="20"/>
      <c r="G144" s="20"/>
      <c r="H144" s="20"/>
      <c r="I144" s="21"/>
      <c r="J144" s="21"/>
      <c r="K144" s="21"/>
      <c r="L144" s="21"/>
      <c r="M144" s="21"/>
      <c r="N144" s="20"/>
      <c r="O144" s="20"/>
      <c r="P144" s="20"/>
      <c r="Q144" s="21"/>
      <c r="R144" s="21"/>
      <c r="S144" s="21"/>
      <c r="T144" s="21"/>
    </row>
    <row r="145" spans="1:20" s="4" customFormat="1" ht="15" customHeight="1">
      <c r="A145" s="18"/>
      <c r="D145" s="19"/>
      <c r="E145" s="94"/>
      <c r="F145" s="20"/>
      <c r="G145" s="20"/>
      <c r="H145" s="20"/>
      <c r="I145" s="21"/>
      <c r="J145" s="21"/>
      <c r="K145" s="21"/>
      <c r="L145" s="21"/>
      <c r="M145" s="21"/>
      <c r="N145" s="20"/>
      <c r="O145" s="20"/>
      <c r="P145" s="20"/>
      <c r="Q145" s="21"/>
      <c r="R145" s="21"/>
      <c r="S145" s="21"/>
      <c r="T145" s="21"/>
    </row>
    <row r="146" spans="1:20" s="4" customFormat="1" ht="15" customHeight="1">
      <c r="A146" s="18"/>
      <c r="D146" s="19"/>
      <c r="E146" s="94"/>
      <c r="F146" s="20"/>
      <c r="G146" s="20"/>
      <c r="H146" s="20"/>
      <c r="I146" s="21"/>
      <c r="J146" s="21"/>
      <c r="K146" s="21"/>
      <c r="L146" s="21"/>
      <c r="M146" s="21"/>
      <c r="N146" s="20"/>
      <c r="O146" s="20"/>
      <c r="P146" s="20"/>
      <c r="Q146" s="21"/>
      <c r="R146" s="21"/>
      <c r="S146" s="21"/>
      <c r="T146" s="21"/>
    </row>
    <row r="147" spans="1:20" s="4" customFormat="1" ht="15" customHeight="1">
      <c r="A147" s="18"/>
      <c r="D147" s="19"/>
      <c r="E147" s="94"/>
      <c r="F147" s="20"/>
      <c r="G147" s="20"/>
      <c r="H147" s="20"/>
      <c r="I147" s="21"/>
      <c r="J147" s="21"/>
      <c r="K147" s="21"/>
      <c r="L147" s="21"/>
      <c r="M147" s="21"/>
      <c r="N147" s="20"/>
      <c r="O147" s="20"/>
      <c r="P147" s="20"/>
      <c r="Q147" s="21"/>
      <c r="R147" s="21"/>
      <c r="S147" s="21"/>
      <c r="T147" s="21"/>
    </row>
    <row r="148" spans="1:20" s="4" customFormat="1" ht="15" customHeight="1">
      <c r="A148" s="18"/>
      <c r="D148" s="19"/>
      <c r="E148" s="94"/>
      <c r="F148" s="20"/>
      <c r="G148" s="20"/>
      <c r="H148" s="20"/>
      <c r="I148" s="21"/>
      <c r="J148" s="21"/>
      <c r="K148" s="21"/>
      <c r="L148" s="21"/>
      <c r="M148" s="21"/>
      <c r="N148" s="20"/>
      <c r="O148" s="20"/>
      <c r="P148" s="20"/>
      <c r="Q148" s="21"/>
      <c r="R148" s="21"/>
      <c r="S148" s="21"/>
      <c r="T148" s="21"/>
    </row>
    <row r="149" spans="1:20" s="4" customFormat="1" ht="15" customHeight="1">
      <c r="A149" s="18"/>
      <c r="D149" s="19"/>
      <c r="E149" s="94"/>
      <c r="F149" s="20"/>
      <c r="G149" s="20"/>
      <c r="H149" s="20"/>
      <c r="I149" s="21"/>
      <c r="J149" s="21"/>
      <c r="K149" s="21"/>
      <c r="L149" s="21"/>
      <c r="M149" s="21"/>
      <c r="N149" s="20"/>
      <c r="O149" s="20"/>
      <c r="P149" s="20"/>
      <c r="Q149" s="21"/>
      <c r="R149" s="21"/>
      <c r="S149" s="21"/>
      <c r="T149" s="21"/>
    </row>
    <row r="150" spans="1:20" s="4" customFormat="1" ht="15" customHeight="1">
      <c r="A150" s="18"/>
      <c r="D150" s="19"/>
      <c r="E150" s="94"/>
      <c r="F150" s="20"/>
      <c r="G150" s="20"/>
      <c r="H150" s="20"/>
      <c r="I150" s="21"/>
      <c r="J150" s="21"/>
      <c r="K150" s="21"/>
      <c r="L150" s="21"/>
      <c r="M150" s="21"/>
      <c r="N150" s="20"/>
      <c r="O150" s="20"/>
      <c r="P150" s="20"/>
      <c r="Q150" s="21"/>
      <c r="R150" s="21"/>
      <c r="S150" s="21"/>
      <c r="T150" s="21"/>
    </row>
    <row r="151" spans="1:20" s="4" customFormat="1" ht="15" customHeight="1">
      <c r="A151" s="18"/>
      <c r="D151" s="19"/>
      <c r="E151" s="94"/>
      <c r="F151" s="20"/>
      <c r="G151" s="20"/>
      <c r="H151" s="20"/>
      <c r="I151" s="21"/>
      <c r="J151" s="21"/>
      <c r="K151" s="21"/>
      <c r="L151" s="21"/>
      <c r="M151" s="21"/>
      <c r="N151" s="20"/>
      <c r="O151" s="20"/>
      <c r="P151" s="20"/>
      <c r="Q151" s="21"/>
      <c r="R151" s="21"/>
      <c r="S151" s="21"/>
      <c r="T151" s="21"/>
    </row>
    <row r="152" spans="1:20" s="4" customFormat="1" ht="15" customHeight="1">
      <c r="A152" s="18"/>
      <c r="D152" s="19"/>
      <c r="E152" s="94"/>
      <c r="F152" s="20"/>
      <c r="G152" s="20"/>
      <c r="H152" s="20"/>
      <c r="I152" s="21"/>
      <c r="J152" s="21"/>
      <c r="K152" s="21"/>
      <c r="L152" s="21"/>
      <c r="M152" s="21"/>
      <c r="N152" s="20"/>
      <c r="O152" s="20"/>
      <c r="P152" s="20"/>
      <c r="Q152" s="21"/>
      <c r="R152" s="21"/>
      <c r="S152" s="21"/>
      <c r="T152" s="21"/>
    </row>
    <row r="153" spans="1:20" s="4" customFormat="1" ht="15" customHeight="1">
      <c r="A153" s="18"/>
      <c r="D153" s="19"/>
      <c r="E153" s="94"/>
      <c r="F153" s="20"/>
      <c r="G153" s="20"/>
      <c r="H153" s="20"/>
      <c r="I153" s="21"/>
      <c r="J153" s="21"/>
      <c r="K153" s="21"/>
      <c r="L153" s="21"/>
      <c r="M153" s="21"/>
      <c r="N153" s="20"/>
      <c r="O153" s="20"/>
      <c r="P153" s="20"/>
      <c r="Q153" s="21"/>
      <c r="R153" s="21"/>
      <c r="S153" s="21"/>
      <c r="T153" s="21"/>
    </row>
    <row r="154" spans="1:20" s="4" customFormat="1" ht="15" customHeight="1">
      <c r="A154" s="18"/>
      <c r="D154" s="19"/>
      <c r="E154" s="94"/>
      <c r="F154" s="20"/>
      <c r="G154" s="20"/>
      <c r="H154" s="20"/>
      <c r="I154" s="21"/>
      <c r="J154" s="21"/>
      <c r="K154" s="21"/>
      <c r="L154" s="21"/>
      <c r="M154" s="21"/>
      <c r="N154" s="20"/>
      <c r="O154" s="20"/>
      <c r="P154" s="20"/>
      <c r="Q154" s="21"/>
      <c r="R154" s="21"/>
      <c r="S154" s="21"/>
      <c r="T154" s="21"/>
    </row>
    <row r="155" spans="1:20" s="4" customFormat="1" ht="15" customHeight="1">
      <c r="A155" s="18"/>
      <c r="D155" s="19"/>
      <c r="E155" s="94"/>
      <c r="F155" s="20"/>
      <c r="G155" s="20"/>
      <c r="H155" s="20"/>
      <c r="I155" s="21"/>
      <c r="J155" s="21"/>
      <c r="K155" s="21"/>
      <c r="L155" s="21"/>
      <c r="M155" s="21"/>
      <c r="N155" s="20"/>
      <c r="O155" s="20"/>
      <c r="P155" s="20"/>
      <c r="Q155" s="21"/>
      <c r="R155" s="21"/>
      <c r="S155" s="21"/>
      <c r="T155" s="21"/>
    </row>
    <row r="156" spans="1:20" s="4" customFormat="1" ht="15" customHeight="1">
      <c r="A156" s="18"/>
      <c r="D156" s="19"/>
      <c r="E156" s="94"/>
      <c r="F156" s="20"/>
      <c r="G156" s="20"/>
      <c r="H156" s="20"/>
      <c r="I156" s="21"/>
      <c r="J156" s="21"/>
      <c r="K156" s="21"/>
      <c r="L156" s="21"/>
      <c r="M156" s="21"/>
      <c r="N156" s="20"/>
      <c r="O156" s="20"/>
      <c r="P156" s="20"/>
      <c r="Q156" s="21"/>
      <c r="R156" s="21"/>
      <c r="S156" s="21"/>
      <c r="T156" s="21"/>
    </row>
    <row r="157" spans="1:20" s="4" customFormat="1" ht="15" customHeight="1">
      <c r="A157" s="18"/>
      <c r="D157" s="19"/>
      <c r="E157" s="94"/>
      <c r="F157" s="20"/>
      <c r="G157" s="20"/>
      <c r="H157" s="20"/>
      <c r="I157" s="21"/>
      <c r="J157" s="21"/>
      <c r="K157" s="21"/>
      <c r="L157" s="21"/>
      <c r="M157" s="21"/>
      <c r="N157" s="20"/>
      <c r="O157" s="20"/>
      <c r="P157" s="20"/>
      <c r="Q157" s="21"/>
      <c r="R157" s="21"/>
      <c r="S157" s="21"/>
      <c r="T157" s="21"/>
    </row>
    <row r="158" spans="1:20" s="4" customFormat="1" ht="15" customHeight="1">
      <c r="A158" s="18"/>
      <c r="D158" s="19"/>
      <c r="E158" s="94"/>
      <c r="F158" s="20"/>
      <c r="G158" s="20"/>
      <c r="H158" s="20"/>
      <c r="I158" s="21"/>
      <c r="J158" s="21"/>
      <c r="K158" s="21"/>
      <c r="L158" s="21"/>
      <c r="M158" s="21"/>
      <c r="N158" s="20"/>
      <c r="O158" s="20"/>
      <c r="P158" s="20"/>
      <c r="Q158" s="21"/>
      <c r="R158" s="21"/>
      <c r="S158" s="21"/>
      <c r="T158" s="21"/>
    </row>
    <row r="159" spans="1:20" s="4" customFormat="1" ht="15" customHeight="1">
      <c r="A159" s="18"/>
      <c r="D159" s="19"/>
      <c r="E159" s="94"/>
      <c r="F159" s="20"/>
      <c r="G159" s="20"/>
      <c r="H159" s="20"/>
      <c r="I159" s="21"/>
      <c r="J159" s="21"/>
      <c r="K159" s="21"/>
      <c r="L159" s="21"/>
      <c r="M159" s="21"/>
      <c r="N159" s="20"/>
      <c r="O159" s="20"/>
      <c r="P159" s="20"/>
      <c r="Q159" s="21"/>
      <c r="R159" s="21"/>
      <c r="S159" s="21"/>
      <c r="T159" s="21"/>
    </row>
    <row r="160" spans="1:20" s="4" customFormat="1" ht="15" customHeight="1">
      <c r="A160" s="18"/>
      <c r="D160" s="19"/>
      <c r="E160" s="94"/>
      <c r="F160" s="20"/>
      <c r="G160" s="20"/>
      <c r="H160" s="20"/>
      <c r="I160" s="21"/>
      <c r="J160" s="21"/>
      <c r="K160" s="21"/>
      <c r="L160" s="21"/>
      <c r="M160" s="21"/>
      <c r="N160" s="20"/>
      <c r="O160" s="20"/>
      <c r="P160" s="20"/>
      <c r="Q160" s="21"/>
      <c r="R160" s="21"/>
      <c r="S160" s="21"/>
      <c r="T160" s="21"/>
    </row>
    <row r="161" spans="1:20" s="4" customFormat="1" ht="15" customHeight="1">
      <c r="A161" s="18"/>
      <c r="D161" s="19"/>
      <c r="E161" s="94"/>
      <c r="F161" s="20"/>
      <c r="G161" s="20"/>
      <c r="H161" s="20"/>
      <c r="I161" s="21"/>
      <c r="J161" s="21"/>
      <c r="K161" s="21"/>
      <c r="L161" s="21"/>
      <c r="M161" s="21"/>
      <c r="N161" s="20"/>
      <c r="O161" s="20"/>
      <c r="P161" s="20"/>
      <c r="Q161" s="21"/>
      <c r="R161" s="21"/>
      <c r="S161" s="21"/>
      <c r="T161" s="21"/>
    </row>
    <row r="162" spans="1:20" s="4" customFormat="1" ht="15" customHeight="1">
      <c r="A162" s="18"/>
      <c r="D162" s="19"/>
      <c r="E162" s="94"/>
      <c r="F162" s="20"/>
      <c r="G162" s="20"/>
      <c r="H162" s="20"/>
      <c r="I162" s="21"/>
      <c r="J162" s="21"/>
      <c r="K162" s="21"/>
      <c r="L162" s="21"/>
      <c r="M162" s="21"/>
      <c r="N162" s="20"/>
      <c r="O162" s="20"/>
      <c r="P162" s="20"/>
      <c r="Q162" s="21"/>
      <c r="R162" s="21"/>
      <c r="S162" s="21"/>
      <c r="T162" s="21"/>
    </row>
    <row r="163" spans="1:20" s="4" customFormat="1" ht="15" customHeight="1">
      <c r="A163" s="18"/>
      <c r="D163" s="19"/>
      <c r="E163" s="94"/>
      <c r="F163" s="20"/>
      <c r="G163" s="20"/>
      <c r="H163" s="20"/>
      <c r="I163" s="21"/>
      <c r="J163" s="21"/>
      <c r="K163" s="21"/>
      <c r="L163" s="21"/>
      <c r="M163" s="21"/>
      <c r="N163" s="20"/>
      <c r="O163" s="20"/>
      <c r="P163" s="20"/>
      <c r="Q163" s="21"/>
      <c r="R163" s="21"/>
      <c r="S163" s="21"/>
      <c r="T163" s="21"/>
    </row>
    <row r="164" spans="1:20" s="4" customFormat="1" ht="15" customHeight="1">
      <c r="A164" s="18"/>
      <c r="D164" s="19"/>
      <c r="E164" s="94"/>
      <c r="F164" s="20"/>
      <c r="G164" s="20"/>
      <c r="H164" s="20"/>
      <c r="I164" s="21"/>
      <c r="J164" s="21"/>
      <c r="K164" s="21"/>
      <c r="L164" s="21"/>
      <c r="M164" s="21"/>
      <c r="N164" s="20"/>
      <c r="O164" s="20"/>
      <c r="P164" s="20"/>
      <c r="Q164" s="21"/>
      <c r="R164" s="21"/>
      <c r="S164" s="21"/>
      <c r="T164" s="21"/>
    </row>
    <row r="165" spans="1:20" s="4" customFormat="1" ht="15" customHeight="1">
      <c r="A165" s="18"/>
      <c r="D165" s="19"/>
      <c r="E165" s="94"/>
      <c r="F165" s="20"/>
      <c r="G165" s="20"/>
      <c r="H165" s="20"/>
      <c r="I165" s="21"/>
      <c r="J165" s="21"/>
      <c r="K165" s="21"/>
      <c r="L165" s="21"/>
      <c r="M165" s="21"/>
      <c r="N165" s="20"/>
      <c r="O165" s="20"/>
      <c r="P165" s="20"/>
      <c r="Q165" s="21"/>
      <c r="R165" s="21"/>
      <c r="S165" s="21"/>
      <c r="T165" s="21"/>
    </row>
    <row r="166" spans="1:20" s="4" customFormat="1" ht="15" customHeight="1">
      <c r="A166" s="18"/>
      <c r="D166" s="19"/>
      <c r="E166" s="94"/>
      <c r="F166" s="20"/>
      <c r="G166" s="20"/>
      <c r="H166" s="20"/>
      <c r="I166" s="21"/>
      <c r="J166" s="21"/>
      <c r="K166" s="21"/>
      <c r="L166" s="21"/>
      <c r="M166" s="21"/>
      <c r="N166" s="20"/>
      <c r="O166" s="20"/>
      <c r="P166" s="20"/>
      <c r="Q166" s="21"/>
      <c r="R166" s="21"/>
      <c r="S166" s="21"/>
      <c r="T166" s="21"/>
    </row>
    <row r="167" spans="1:20" s="4" customFormat="1" ht="15" customHeight="1">
      <c r="A167" s="18"/>
      <c r="D167" s="19"/>
      <c r="E167" s="94"/>
      <c r="F167" s="20"/>
      <c r="G167" s="20"/>
      <c r="H167" s="20"/>
      <c r="I167" s="21"/>
      <c r="J167" s="21"/>
      <c r="K167" s="21"/>
      <c r="L167" s="21"/>
      <c r="M167" s="21"/>
      <c r="N167" s="20"/>
      <c r="O167" s="20"/>
      <c r="P167" s="20"/>
      <c r="Q167" s="21"/>
      <c r="R167" s="21"/>
      <c r="S167" s="21"/>
      <c r="T167" s="21"/>
    </row>
    <row r="168" spans="1:20" s="4" customFormat="1" ht="15" customHeight="1">
      <c r="A168" s="18"/>
      <c r="D168" s="19"/>
      <c r="E168" s="94"/>
      <c r="F168" s="20"/>
      <c r="G168" s="20"/>
      <c r="H168" s="20"/>
      <c r="I168" s="21"/>
      <c r="J168" s="21"/>
      <c r="K168" s="21"/>
      <c r="L168" s="21"/>
      <c r="M168" s="21"/>
      <c r="N168" s="20"/>
      <c r="O168" s="20"/>
      <c r="P168" s="20"/>
      <c r="Q168" s="21"/>
      <c r="R168" s="21"/>
      <c r="S168" s="21"/>
      <c r="T168" s="21"/>
    </row>
    <row r="169" spans="1:20" s="4" customFormat="1" ht="15" customHeight="1">
      <c r="A169" s="18"/>
      <c r="D169" s="19"/>
      <c r="E169" s="94"/>
      <c r="F169" s="20"/>
      <c r="G169" s="20"/>
      <c r="H169" s="20"/>
      <c r="I169" s="21"/>
      <c r="J169" s="21"/>
      <c r="K169" s="21"/>
      <c r="L169" s="21"/>
      <c r="M169" s="21"/>
      <c r="N169" s="20"/>
      <c r="O169" s="20"/>
      <c r="P169" s="20"/>
      <c r="Q169" s="21"/>
      <c r="R169" s="21"/>
      <c r="S169" s="21"/>
      <c r="T169" s="21"/>
    </row>
    <row r="170" spans="1:20" s="4" customFormat="1" ht="15" customHeight="1">
      <c r="A170" s="18"/>
      <c r="D170" s="19"/>
      <c r="E170" s="94"/>
      <c r="F170" s="20"/>
      <c r="G170" s="20"/>
      <c r="H170" s="20"/>
      <c r="I170" s="21"/>
      <c r="J170" s="21"/>
      <c r="K170" s="21"/>
      <c r="L170" s="21"/>
      <c r="M170" s="21"/>
      <c r="N170" s="20"/>
      <c r="O170" s="20"/>
      <c r="P170" s="20"/>
      <c r="Q170" s="21"/>
      <c r="R170" s="21"/>
      <c r="S170" s="21"/>
      <c r="T170" s="21"/>
    </row>
    <row r="171" spans="1:20" s="4" customFormat="1" ht="15" customHeight="1">
      <c r="A171" s="18"/>
      <c r="D171" s="19"/>
      <c r="E171" s="94"/>
      <c r="F171" s="20"/>
      <c r="G171" s="20"/>
      <c r="H171" s="20"/>
      <c r="I171" s="21"/>
      <c r="J171" s="21"/>
      <c r="K171" s="21"/>
      <c r="L171" s="21"/>
      <c r="M171" s="21"/>
      <c r="N171" s="20"/>
      <c r="O171" s="20"/>
      <c r="P171" s="20"/>
      <c r="Q171" s="21"/>
      <c r="R171" s="21"/>
      <c r="S171" s="21"/>
      <c r="T171" s="21"/>
    </row>
    <row r="172" spans="1:20" s="4" customFormat="1" ht="15" customHeight="1">
      <c r="A172" s="18"/>
      <c r="D172" s="19"/>
      <c r="E172" s="94"/>
      <c r="F172" s="20"/>
      <c r="G172" s="20"/>
      <c r="H172" s="20"/>
      <c r="I172" s="21"/>
      <c r="J172" s="21"/>
      <c r="K172" s="21"/>
      <c r="L172" s="21"/>
      <c r="M172" s="21"/>
      <c r="N172" s="20"/>
      <c r="O172" s="20"/>
      <c r="P172" s="20"/>
      <c r="Q172" s="21"/>
      <c r="R172" s="21"/>
      <c r="S172" s="21"/>
      <c r="T172" s="21"/>
    </row>
    <row r="173" spans="1:20" s="4" customFormat="1" ht="15" customHeight="1">
      <c r="A173" s="18"/>
      <c r="D173" s="19"/>
      <c r="E173" s="94"/>
      <c r="F173" s="20"/>
      <c r="G173" s="20"/>
      <c r="H173" s="20"/>
      <c r="I173" s="21"/>
      <c r="J173" s="21"/>
      <c r="K173" s="21"/>
      <c r="L173" s="21"/>
      <c r="M173" s="21"/>
      <c r="N173" s="20"/>
      <c r="O173" s="20"/>
      <c r="P173" s="20"/>
      <c r="Q173" s="21"/>
      <c r="R173" s="21"/>
      <c r="S173" s="21"/>
      <c r="T173" s="21"/>
    </row>
    <row r="174" spans="1:20" s="4" customFormat="1" ht="15" customHeight="1">
      <c r="A174" s="18"/>
      <c r="D174" s="19"/>
      <c r="E174" s="94"/>
      <c r="F174" s="20"/>
      <c r="G174" s="20"/>
      <c r="H174" s="20"/>
      <c r="I174" s="21"/>
      <c r="J174" s="21"/>
      <c r="K174" s="21"/>
      <c r="L174" s="21"/>
      <c r="M174" s="21"/>
      <c r="N174" s="20"/>
      <c r="O174" s="20"/>
      <c r="P174" s="20"/>
      <c r="Q174" s="21"/>
      <c r="R174" s="21"/>
      <c r="S174" s="21"/>
      <c r="T174" s="21"/>
    </row>
    <row r="175" spans="1:20" s="4" customFormat="1" ht="15" customHeight="1">
      <c r="A175" s="18"/>
      <c r="D175" s="19"/>
      <c r="E175" s="94"/>
      <c r="F175" s="20"/>
      <c r="G175" s="20"/>
      <c r="H175" s="20"/>
      <c r="I175" s="21"/>
      <c r="J175" s="21"/>
      <c r="K175" s="21"/>
      <c r="L175" s="21"/>
      <c r="M175" s="21"/>
      <c r="N175" s="20"/>
      <c r="O175" s="20"/>
      <c r="P175" s="20"/>
      <c r="Q175" s="21"/>
      <c r="R175" s="21"/>
      <c r="S175" s="21"/>
      <c r="T175" s="21"/>
    </row>
    <row r="176" spans="1:20" s="4" customFormat="1" ht="15" customHeight="1">
      <c r="A176" s="18"/>
      <c r="D176" s="19"/>
      <c r="E176" s="94"/>
      <c r="F176" s="20"/>
      <c r="G176" s="20"/>
      <c r="H176" s="20"/>
      <c r="I176" s="21"/>
      <c r="J176" s="21"/>
      <c r="K176" s="21"/>
      <c r="L176" s="21"/>
      <c r="M176" s="21"/>
      <c r="N176" s="20"/>
      <c r="O176" s="20"/>
      <c r="P176" s="20"/>
      <c r="Q176" s="21"/>
      <c r="R176" s="21"/>
      <c r="S176" s="21"/>
      <c r="T176" s="21"/>
    </row>
    <row r="177" spans="1:20" s="4" customFormat="1" ht="15" customHeight="1">
      <c r="A177" s="18"/>
      <c r="D177" s="19"/>
      <c r="E177" s="94"/>
      <c r="F177" s="20"/>
      <c r="G177" s="20"/>
      <c r="H177" s="20"/>
      <c r="I177" s="21"/>
      <c r="J177" s="21"/>
      <c r="K177" s="21"/>
      <c r="L177" s="21"/>
      <c r="M177" s="21"/>
      <c r="N177" s="20"/>
      <c r="O177" s="20"/>
      <c r="P177" s="20"/>
      <c r="Q177" s="21"/>
      <c r="R177" s="21"/>
      <c r="S177" s="21"/>
      <c r="T177" s="21"/>
    </row>
    <row r="178" spans="1:20" s="4" customFormat="1" ht="15" customHeight="1">
      <c r="A178" s="18"/>
      <c r="D178" s="19"/>
      <c r="E178" s="94"/>
      <c r="F178" s="20"/>
      <c r="G178" s="20"/>
      <c r="H178" s="20"/>
      <c r="I178" s="21"/>
      <c r="J178" s="21"/>
      <c r="K178" s="21"/>
      <c r="L178" s="21"/>
      <c r="M178" s="21"/>
      <c r="N178" s="20"/>
      <c r="O178" s="20"/>
      <c r="P178" s="20"/>
      <c r="Q178" s="21"/>
      <c r="R178" s="21"/>
      <c r="S178" s="21"/>
      <c r="T178" s="21"/>
    </row>
    <row r="179" spans="1:20" s="4" customFormat="1" ht="15" customHeight="1">
      <c r="A179" s="18"/>
      <c r="D179" s="19"/>
      <c r="E179" s="94"/>
      <c r="F179" s="20"/>
      <c r="G179" s="20"/>
      <c r="H179" s="20"/>
      <c r="I179" s="21"/>
      <c r="J179" s="21"/>
      <c r="K179" s="21"/>
      <c r="L179" s="21"/>
      <c r="M179" s="21"/>
      <c r="N179" s="20"/>
      <c r="O179" s="20"/>
      <c r="P179" s="20"/>
      <c r="Q179" s="21"/>
      <c r="R179" s="21"/>
      <c r="S179" s="21"/>
      <c r="T179" s="21"/>
    </row>
    <row r="180" spans="1:20" s="4" customFormat="1" ht="15" customHeight="1">
      <c r="A180" s="18"/>
      <c r="D180" s="19"/>
      <c r="E180" s="94"/>
      <c r="F180" s="20"/>
      <c r="G180" s="20"/>
      <c r="H180" s="20"/>
      <c r="I180" s="21"/>
      <c r="J180" s="21"/>
      <c r="K180" s="21"/>
      <c r="L180" s="21"/>
      <c r="M180" s="21"/>
      <c r="N180" s="20"/>
      <c r="O180" s="20"/>
      <c r="P180" s="20"/>
      <c r="Q180" s="21"/>
      <c r="R180" s="21"/>
      <c r="S180" s="21"/>
      <c r="T180" s="21"/>
    </row>
    <row r="181" spans="1:20" s="4" customFormat="1" ht="15" customHeight="1">
      <c r="A181" s="18"/>
      <c r="D181" s="19"/>
      <c r="E181" s="94"/>
      <c r="F181" s="20"/>
      <c r="G181" s="20"/>
      <c r="H181" s="20"/>
      <c r="I181" s="21"/>
      <c r="J181" s="21"/>
      <c r="K181" s="21"/>
      <c r="L181" s="21"/>
      <c r="M181" s="21"/>
      <c r="N181" s="20"/>
      <c r="O181" s="20"/>
      <c r="P181" s="20"/>
      <c r="Q181" s="21"/>
      <c r="R181" s="21"/>
      <c r="S181" s="21"/>
      <c r="T181" s="21"/>
    </row>
    <row r="182" spans="1:20" s="4" customFormat="1" ht="15" customHeight="1">
      <c r="A182" s="18"/>
      <c r="D182" s="19"/>
      <c r="E182" s="94"/>
      <c r="F182" s="20"/>
      <c r="G182" s="20"/>
      <c r="H182" s="20"/>
      <c r="I182" s="21"/>
      <c r="J182" s="21"/>
      <c r="K182" s="21"/>
      <c r="L182" s="21"/>
      <c r="M182" s="21"/>
      <c r="N182" s="20"/>
      <c r="O182" s="20"/>
      <c r="P182" s="20"/>
      <c r="Q182" s="21"/>
      <c r="R182" s="21"/>
      <c r="S182" s="21"/>
      <c r="T182" s="21"/>
    </row>
    <row r="183" spans="1:20" s="4" customFormat="1" ht="15" customHeight="1">
      <c r="A183" s="18"/>
      <c r="D183" s="19"/>
      <c r="E183" s="94"/>
      <c r="F183" s="20"/>
      <c r="G183" s="20"/>
      <c r="H183" s="20"/>
      <c r="I183" s="21"/>
      <c r="J183" s="21"/>
      <c r="K183" s="21"/>
      <c r="L183" s="21"/>
      <c r="M183" s="21"/>
      <c r="N183" s="20"/>
      <c r="O183" s="20"/>
      <c r="P183" s="20"/>
      <c r="Q183" s="21"/>
      <c r="R183" s="21"/>
      <c r="S183" s="21"/>
      <c r="T183" s="21"/>
    </row>
    <row r="184" spans="1:20" s="4" customFormat="1" ht="15" customHeight="1">
      <c r="A184" s="18"/>
      <c r="D184" s="19"/>
      <c r="E184" s="94"/>
      <c r="F184" s="20"/>
      <c r="G184" s="20"/>
      <c r="H184" s="20"/>
      <c r="I184" s="21"/>
      <c r="J184" s="21"/>
      <c r="K184" s="21"/>
      <c r="L184" s="21"/>
      <c r="M184" s="21"/>
      <c r="N184" s="20"/>
      <c r="O184" s="20"/>
      <c r="P184" s="20"/>
      <c r="Q184" s="21"/>
      <c r="R184" s="21"/>
      <c r="S184" s="21"/>
      <c r="T184" s="21"/>
    </row>
    <row r="185" spans="1:20" s="4" customFormat="1" ht="15" customHeight="1">
      <c r="A185" s="18"/>
      <c r="D185" s="19"/>
      <c r="E185" s="94"/>
      <c r="F185" s="20"/>
      <c r="G185" s="20"/>
      <c r="H185" s="20"/>
      <c r="I185" s="21"/>
      <c r="J185" s="21"/>
      <c r="K185" s="21"/>
      <c r="L185" s="21"/>
      <c r="M185" s="21"/>
      <c r="N185" s="20"/>
      <c r="O185" s="20"/>
      <c r="P185" s="20"/>
      <c r="Q185" s="21"/>
      <c r="R185" s="21"/>
      <c r="S185" s="21"/>
      <c r="T185" s="21"/>
    </row>
    <row r="186" spans="1:20" s="4" customFormat="1" ht="15" customHeight="1">
      <c r="A186" s="18"/>
      <c r="D186" s="19"/>
      <c r="E186" s="94"/>
      <c r="F186" s="20"/>
      <c r="G186" s="20"/>
      <c r="H186" s="20"/>
      <c r="I186" s="21"/>
      <c r="J186" s="21"/>
      <c r="K186" s="21"/>
      <c r="L186" s="21"/>
      <c r="M186" s="21"/>
      <c r="N186" s="20"/>
      <c r="O186" s="20"/>
      <c r="P186" s="20"/>
      <c r="Q186" s="21"/>
      <c r="R186" s="21"/>
      <c r="S186" s="21"/>
      <c r="T186" s="21"/>
    </row>
    <row r="187" spans="1:20" s="4" customFormat="1" ht="15" customHeight="1">
      <c r="A187" s="18"/>
      <c r="D187" s="19"/>
      <c r="E187" s="94"/>
      <c r="F187" s="20"/>
      <c r="G187" s="20"/>
      <c r="H187" s="20"/>
      <c r="I187" s="21"/>
      <c r="J187" s="21"/>
      <c r="K187" s="21"/>
      <c r="L187" s="21"/>
      <c r="M187" s="21"/>
      <c r="N187" s="20"/>
      <c r="O187" s="20"/>
      <c r="P187" s="20"/>
      <c r="Q187" s="21"/>
      <c r="R187" s="21"/>
      <c r="S187" s="21"/>
      <c r="T187" s="21"/>
    </row>
    <row r="188" spans="1:20" s="4" customFormat="1" ht="15" customHeight="1">
      <c r="A188" s="18"/>
      <c r="D188" s="19"/>
      <c r="E188" s="94"/>
      <c r="F188" s="20"/>
      <c r="G188" s="20"/>
      <c r="H188" s="20"/>
      <c r="I188" s="21"/>
      <c r="J188" s="21"/>
      <c r="K188" s="21"/>
      <c r="L188" s="21"/>
      <c r="M188" s="21"/>
      <c r="N188" s="20"/>
      <c r="O188" s="20"/>
      <c r="P188" s="20"/>
      <c r="Q188" s="21"/>
      <c r="R188" s="21"/>
      <c r="S188" s="21"/>
      <c r="T188" s="21"/>
    </row>
    <row r="189" spans="1:20" s="4" customFormat="1" ht="15" customHeight="1">
      <c r="A189" s="18"/>
      <c r="D189" s="19"/>
      <c r="E189" s="94"/>
      <c r="F189" s="20"/>
      <c r="G189" s="20"/>
      <c r="H189" s="20"/>
      <c r="I189" s="21"/>
      <c r="J189" s="21"/>
      <c r="K189" s="21"/>
      <c r="L189" s="21"/>
      <c r="M189" s="21"/>
      <c r="N189" s="20"/>
      <c r="O189" s="20"/>
      <c r="P189" s="20"/>
      <c r="Q189" s="21"/>
      <c r="R189" s="21"/>
      <c r="S189" s="21"/>
      <c r="T189" s="21"/>
    </row>
    <row r="190" spans="1:20" s="4" customFormat="1" ht="15" customHeight="1">
      <c r="A190" s="18"/>
      <c r="D190" s="19"/>
      <c r="E190" s="94"/>
      <c r="F190" s="20"/>
      <c r="G190" s="20"/>
      <c r="H190" s="20"/>
      <c r="I190" s="21"/>
      <c r="J190" s="21"/>
      <c r="K190" s="21"/>
      <c r="L190" s="21"/>
      <c r="M190" s="21"/>
      <c r="N190" s="20"/>
      <c r="O190" s="20"/>
      <c r="P190" s="20"/>
      <c r="Q190" s="21"/>
      <c r="R190" s="21"/>
      <c r="S190" s="21"/>
      <c r="T190" s="21"/>
    </row>
    <row r="191" spans="1:20" s="4" customFormat="1" ht="15" customHeight="1">
      <c r="A191" s="18"/>
      <c r="D191" s="19"/>
      <c r="E191" s="94"/>
      <c r="F191" s="20"/>
      <c r="G191" s="20"/>
      <c r="H191" s="20"/>
      <c r="I191" s="21"/>
      <c r="J191" s="21"/>
      <c r="K191" s="21"/>
      <c r="L191" s="21"/>
      <c r="M191" s="21"/>
      <c r="N191" s="20"/>
      <c r="O191" s="20"/>
      <c r="P191" s="20"/>
      <c r="Q191" s="21"/>
      <c r="R191" s="21"/>
      <c r="S191" s="21"/>
      <c r="T191" s="21"/>
    </row>
    <row r="192" spans="1:20" s="4" customFormat="1" ht="15" customHeight="1">
      <c r="A192" s="18"/>
      <c r="D192" s="19"/>
      <c r="E192" s="94"/>
      <c r="F192" s="20"/>
      <c r="G192" s="20"/>
      <c r="H192" s="20"/>
      <c r="I192" s="21"/>
      <c r="J192" s="21"/>
      <c r="K192" s="21"/>
      <c r="L192" s="21"/>
      <c r="M192" s="21"/>
      <c r="N192" s="20"/>
      <c r="O192" s="20"/>
      <c r="P192" s="20"/>
      <c r="Q192" s="21"/>
      <c r="R192" s="21"/>
      <c r="S192" s="21"/>
      <c r="T192" s="21"/>
    </row>
    <row r="193" spans="1:20" s="4" customFormat="1" ht="15" customHeight="1">
      <c r="A193" s="18"/>
      <c r="D193" s="19"/>
      <c r="E193" s="94"/>
      <c r="F193" s="20"/>
      <c r="G193" s="20"/>
      <c r="H193" s="20"/>
      <c r="I193" s="21"/>
      <c r="J193" s="21"/>
      <c r="K193" s="21"/>
      <c r="L193" s="21"/>
      <c r="M193" s="21"/>
      <c r="N193" s="20"/>
      <c r="O193" s="20"/>
      <c r="P193" s="20"/>
      <c r="Q193" s="21"/>
      <c r="R193" s="21"/>
      <c r="S193" s="21"/>
      <c r="T193" s="21"/>
    </row>
    <row r="194" spans="1:20" s="4" customFormat="1" ht="15" customHeight="1">
      <c r="A194" s="18"/>
      <c r="D194" s="19"/>
      <c r="E194" s="94"/>
      <c r="F194" s="20"/>
      <c r="G194" s="20"/>
      <c r="H194" s="20"/>
      <c r="I194" s="21"/>
      <c r="J194" s="21"/>
      <c r="K194" s="21"/>
      <c r="L194" s="21"/>
      <c r="M194" s="21"/>
      <c r="N194" s="20"/>
      <c r="O194" s="20"/>
      <c r="P194" s="20"/>
      <c r="Q194" s="21"/>
      <c r="R194" s="21"/>
      <c r="S194" s="21"/>
      <c r="T194" s="21"/>
    </row>
    <row r="195" spans="1:20" s="4" customFormat="1" ht="15" customHeight="1">
      <c r="A195" s="18"/>
      <c r="D195" s="19"/>
      <c r="E195" s="94"/>
      <c r="F195" s="20"/>
      <c r="G195" s="20"/>
      <c r="H195" s="20"/>
      <c r="I195" s="21"/>
      <c r="J195" s="21"/>
      <c r="K195" s="21"/>
      <c r="L195" s="21"/>
      <c r="M195" s="21"/>
      <c r="N195" s="20"/>
      <c r="O195" s="20"/>
      <c r="P195" s="20"/>
      <c r="Q195" s="21"/>
      <c r="R195" s="21"/>
      <c r="S195" s="21"/>
      <c r="T195" s="21"/>
    </row>
    <row r="196" spans="1:20" s="4" customFormat="1" ht="15" customHeight="1">
      <c r="A196" s="18"/>
      <c r="D196" s="19"/>
      <c r="E196" s="94"/>
      <c r="F196" s="20"/>
      <c r="G196" s="20"/>
      <c r="H196" s="20"/>
      <c r="I196" s="21"/>
      <c r="J196" s="21"/>
      <c r="K196" s="21"/>
      <c r="L196" s="21"/>
      <c r="M196" s="21"/>
      <c r="N196" s="20"/>
      <c r="O196" s="20"/>
      <c r="P196" s="20"/>
      <c r="Q196" s="21"/>
      <c r="R196" s="21"/>
      <c r="S196" s="21"/>
      <c r="T196" s="21"/>
    </row>
    <row r="197" spans="1:20" s="4" customFormat="1" ht="15" customHeight="1">
      <c r="A197" s="18"/>
      <c r="D197" s="19"/>
      <c r="E197" s="94"/>
      <c r="F197" s="20"/>
      <c r="G197" s="20"/>
      <c r="H197" s="20"/>
      <c r="I197" s="21"/>
      <c r="J197" s="21"/>
      <c r="K197" s="21"/>
      <c r="L197" s="21"/>
      <c r="M197" s="21"/>
      <c r="N197" s="20"/>
      <c r="O197" s="20"/>
      <c r="P197" s="20"/>
      <c r="Q197" s="21"/>
      <c r="R197" s="21"/>
      <c r="S197" s="21"/>
      <c r="T197" s="21"/>
    </row>
    <row r="198" spans="1:20" s="4" customFormat="1" ht="15" customHeight="1">
      <c r="A198" s="18"/>
      <c r="D198" s="19"/>
      <c r="E198" s="94"/>
      <c r="F198" s="20"/>
      <c r="G198" s="20"/>
      <c r="H198" s="20"/>
      <c r="I198" s="21"/>
      <c r="J198" s="21"/>
      <c r="K198" s="21"/>
      <c r="L198" s="21"/>
      <c r="M198" s="21"/>
      <c r="N198" s="20"/>
      <c r="O198" s="20"/>
      <c r="P198" s="20"/>
      <c r="Q198" s="21"/>
      <c r="R198" s="21"/>
      <c r="S198" s="21"/>
      <c r="T198" s="21"/>
    </row>
    <row r="199" spans="1:20" s="4" customFormat="1" ht="15" customHeight="1">
      <c r="A199" s="18"/>
      <c r="D199" s="19"/>
      <c r="E199" s="94"/>
      <c r="F199" s="20"/>
      <c r="G199" s="20"/>
      <c r="H199" s="20"/>
      <c r="I199" s="21"/>
      <c r="J199" s="21"/>
      <c r="K199" s="21"/>
      <c r="L199" s="21"/>
      <c r="M199" s="21"/>
      <c r="N199" s="20"/>
      <c r="O199" s="20"/>
      <c r="P199" s="20"/>
      <c r="Q199" s="21"/>
      <c r="R199" s="21"/>
      <c r="S199" s="21"/>
      <c r="T199" s="21"/>
    </row>
    <row r="200" spans="1:20" s="4" customFormat="1" ht="15" customHeight="1">
      <c r="A200" s="18"/>
      <c r="D200" s="19"/>
      <c r="E200" s="94"/>
      <c r="F200" s="20"/>
      <c r="G200" s="20"/>
      <c r="H200" s="20"/>
      <c r="I200" s="21"/>
      <c r="J200" s="21"/>
      <c r="K200" s="21"/>
      <c r="L200" s="21"/>
      <c r="M200" s="21"/>
      <c r="N200" s="20"/>
      <c r="O200" s="20"/>
      <c r="P200" s="20"/>
      <c r="Q200" s="21"/>
      <c r="R200" s="21"/>
      <c r="S200" s="21"/>
      <c r="T200" s="21"/>
    </row>
    <row r="201" spans="1:20" s="4" customFormat="1" ht="15" customHeight="1">
      <c r="A201" s="18"/>
      <c r="D201" s="19"/>
      <c r="E201" s="94"/>
      <c r="F201" s="20"/>
      <c r="G201" s="20"/>
      <c r="H201" s="20"/>
      <c r="I201" s="21"/>
      <c r="J201" s="21"/>
      <c r="K201" s="21"/>
      <c r="L201" s="21"/>
      <c r="M201" s="21"/>
      <c r="N201" s="20"/>
      <c r="O201" s="20"/>
      <c r="P201" s="20"/>
      <c r="Q201" s="21"/>
      <c r="R201" s="21"/>
      <c r="S201" s="21"/>
      <c r="T201" s="21"/>
    </row>
    <row r="202" spans="1:20" s="4" customFormat="1" ht="15" customHeight="1">
      <c r="A202" s="18"/>
      <c r="D202" s="19"/>
      <c r="E202" s="94"/>
      <c r="F202" s="20"/>
      <c r="G202" s="20"/>
      <c r="H202" s="20"/>
      <c r="I202" s="21"/>
      <c r="J202" s="21"/>
      <c r="K202" s="21"/>
      <c r="L202" s="21"/>
      <c r="M202" s="21"/>
      <c r="N202" s="20"/>
      <c r="O202" s="20"/>
      <c r="P202" s="20"/>
      <c r="Q202" s="21"/>
      <c r="R202" s="21"/>
      <c r="S202" s="21"/>
      <c r="T202" s="21"/>
    </row>
    <row r="203" spans="1:20" s="4" customFormat="1" ht="15" customHeight="1">
      <c r="A203" s="18"/>
      <c r="D203" s="19"/>
      <c r="E203" s="94"/>
      <c r="F203" s="20"/>
      <c r="G203" s="20"/>
      <c r="H203" s="20"/>
      <c r="I203" s="21"/>
      <c r="J203" s="21"/>
      <c r="K203" s="21"/>
      <c r="L203" s="21"/>
      <c r="M203" s="21"/>
      <c r="N203" s="20"/>
      <c r="O203" s="20"/>
      <c r="P203" s="20"/>
      <c r="Q203" s="21"/>
      <c r="R203" s="21"/>
      <c r="S203" s="21"/>
      <c r="T203" s="21"/>
    </row>
    <row r="204" spans="1:20" s="4" customFormat="1" ht="15" customHeight="1">
      <c r="A204" s="18"/>
      <c r="D204" s="19"/>
      <c r="E204" s="94"/>
      <c r="F204" s="20"/>
      <c r="G204" s="20"/>
      <c r="H204" s="20"/>
      <c r="I204" s="21"/>
      <c r="J204" s="21"/>
      <c r="K204" s="21"/>
      <c r="L204" s="21"/>
      <c r="M204" s="21"/>
      <c r="N204" s="20"/>
      <c r="O204" s="20"/>
      <c r="P204" s="20"/>
      <c r="Q204" s="21"/>
      <c r="R204" s="21"/>
      <c r="S204" s="21"/>
      <c r="T204" s="21"/>
    </row>
    <row r="205" spans="1:20" s="4" customFormat="1" ht="15" customHeight="1">
      <c r="A205" s="18"/>
      <c r="D205" s="19"/>
      <c r="E205" s="94"/>
      <c r="F205" s="20"/>
      <c r="G205" s="20"/>
      <c r="H205" s="20"/>
      <c r="I205" s="21"/>
      <c r="J205" s="21"/>
      <c r="K205" s="21"/>
      <c r="L205" s="21"/>
      <c r="M205" s="21"/>
      <c r="N205" s="20"/>
      <c r="O205" s="20"/>
      <c r="P205" s="20"/>
      <c r="Q205" s="21"/>
      <c r="R205" s="21"/>
      <c r="S205" s="21"/>
      <c r="T205" s="21"/>
    </row>
    <row r="206" spans="1:20" s="4" customFormat="1" ht="15" customHeight="1">
      <c r="A206" s="18"/>
      <c r="D206" s="19"/>
      <c r="E206" s="94"/>
      <c r="F206" s="20"/>
      <c r="G206" s="20"/>
      <c r="H206" s="20"/>
      <c r="I206" s="21"/>
      <c r="J206" s="21"/>
      <c r="K206" s="21"/>
      <c r="L206" s="21"/>
      <c r="M206" s="21"/>
      <c r="N206" s="20"/>
      <c r="O206" s="20"/>
      <c r="P206" s="20"/>
      <c r="Q206" s="21"/>
      <c r="R206" s="21"/>
      <c r="S206" s="21"/>
      <c r="T206" s="21"/>
    </row>
    <row r="207" spans="1:20" s="4" customFormat="1" ht="15" customHeight="1">
      <c r="A207" s="18"/>
      <c r="D207" s="19"/>
      <c r="E207" s="94"/>
      <c r="F207" s="20"/>
      <c r="G207" s="20"/>
      <c r="H207" s="20"/>
      <c r="I207" s="21"/>
      <c r="J207" s="21"/>
      <c r="K207" s="21"/>
      <c r="L207" s="21"/>
      <c r="M207" s="21"/>
      <c r="N207" s="20"/>
      <c r="O207" s="20"/>
      <c r="P207" s="20"/>
      <c r="Q207" s="21"/>
      <c r="R207" s="21"/>
      <c r="S207" s="21"/>
      <c r="T207" s="21"/>
    </row>
    <row r="208" spans="1:20" s="4" customFormat="1" ht="15" customHeight="1">
      <c r="A208" s="18"/>
      <c r="D208" s="19"/>
      <c r="E208" s="94"/>
      <c r="F208" s="20"/>
      <c r="G208" s="20"/>
      <c r="H208" s="20"/>
      <c r="I208" s="21"/>
      <c r="J208" s="21"/>
      <c r="K208" s="21"/>
      <c r="L208" s="21"/>
      <c r="M208" s="21"/>
      <c r="N208" s="20"/>
      <c r="O208" s="20"/>
      <c r="P208" s="20"/>
      <c r="Q208" s="21"/>
      <c r="R208" s="21"/>
      <c r="S208" s="21"/>
      <c r="T208" s="21"/>
    </row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</sheetData>
  <sheetProtection/>
  <autoFilter ref="A1:L708"/>
  <mergeCells count="13">
    <mergeCell ref="V2:V4"/>
    <mergeCell ref="W2:W4"/>
    <mergeCell ref="G3:I3"/>
    <mergeCell ref="J3:L3"/>
    <mergeCell ref="O3:Q3"/>
    <mergeCell ref="R3:T3"/>
    <mergeCell ref="A2:A4"/>
    <mergeCell ref="B2:B4"/>
    <mergeCell ref="C2:D4"/>
    <mergeCell ref="F2:L2"/>
    <mergeCell ref="N2:T2"/>
    <mergeCell ref="U2:U4"/>
    <mergeCell ref="E2:E4"/>
  </mergeCells>
  <printOptions horizontalCentered="1"/>
  <pageMargins left="0.1968503937007874" right="0.1968503937007874" top="0.5905511811023623" bottom="0.1968503937007874" header="0.31496062992125984" footer="0.5118110236220472"/>
  <pageSetup fitToHeight="0" fitToWidth="1" horizontalDpi="300" verticalDpi="300" orientation="landscape" paperSize="8" scale="64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W397"/>
  <sheetViews>
    <sheetView tabSelected="1" view="pageBreakPreview" zoomScale="85" zoomScaleSheetLayoutView="85" zoomScalePageLayoutView="0" workbookViewId="0" topLeftCell="B1">
      <pane xSplit="3" ySplit="4" topLeftCell="G41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D74" sqref="D74"/>
    </sheetView>
  </sheetViews>
  <sheetFormatPr defaultColWidth="9.00390625" defaultRowHeight="13.5"/>
  <cols>
    <col min="1" max="1" width="4.625" style="5" hidden="1" customWidth="1"/>
    <col min="2" max="2" width="8.375" style="4" customWidth="1"/>
    <col min="3" max="3" width="4.50390625" style="4" bestFit="1" customWidth="1"/>
    <col min="4" max="4" width="38.625" style="2" customWidth="1"/>
    <col min="5" max="5" width="9.00390625" style="95" bestFit="1" customWidth="1"/>
    <col min="6" max="6" width="6.75390625" style="15" customWidth="1"/>
    <col min="7" max="8" width="13.375" style="15" customWidth="1"/>
    <col min="9" max="9" width="13.375" style="3" customWidth="1"/>
    <col min="10" max="10" width="13.00390625" style="3" customWidth="1"/>
    <col min="11" max="11" width="12.25390625" style="3" customWidth="1"/>
    <col min="12" max="12" width="13.00390625" style="3" customWidth="1"/>
    <col min="13" max="13" width="3.125" style="3" customWidth="1"/>
    <col min="14" max="14" width="6.75390625" style="15" customWidth="1"/>
    <col min="15" max="16" width="13.375" style="15" customWidth="1"/>
    <col min="17" max="17" width="13.375" style="3" customWidth="1"/>
    <col min="18" max="18" width="13.00390625" style="3" customWidth="1"/>
    <col min="19" max="19" width="12.25390625" style="3" customWidth="1"/>
    <col min="20" max="20" width="13.00390625" style="3" customWidth="1"/>
    <col min="21" max="23" width="8.75390625" style="1" customWidth="1"/>
    <col min="24" max="16384" width="9.00390625" style="1" customWidth="1"/>
  </cols>
  <sheetData>
    <row r="1" spans="1:20" s="4" customFormat="1" ht="13.5" customHeight="1">
      <c r="A1" s="18"/>
      <c r="D1" s="19"/>
      <c r="E1" s="92"/>
      <c r="F1" s="20"/>
      <c r="G1" s="20"/>
      <c r="H1" s="20"/>
      <c r="I1" s="21"/>
      <c r="J1" s="21"/>
      <c r="K1" s="21"/>
      <c r="L1" s="21"/>
      <c r="M1" s="21"/>
      <c r="N1" s="20"/>
      <c r="O1" s="20"/>
      <c r="P1" s="20"/>
      <c r="Q1" s="21"/>
      <c r="R1" s="21"/>
      <c r="S1" s="21"/>
      <c r="T1" s="21"/>
    </row>
    <row r="2" spans="1:23" s="4" customFormat="1" ht="16.5" customHeight="1" thickBot="1">
      <c r="A2" s="230"/>
      <c r="B2" s="233" t="s">
        <v>3</v>
      </c>
      <c r="C2" s="233" t="s">
        <v>18</v>
      </c>
      <c r="D2" s="234"/>
      <c r="E2" s="229" t="s">
        <v>253</v>
      </c>
      <c r="F2" s="236" t="s">
        <v>20</v>
      </c>
      <c r="G2" s="237"/>
      <c r="H2" s="237"/>
      <c r="I2" s="237"/>
      <c r="J2" s="237"/>
      <c r="K2" s="237"/>
      <c r="L2" s="237"/>
      <c r="M2" s="17"/>
      <c r="N2" s="236" t="s">
        <v>248</v>
      </c>
      <c r="O2" s="237"/>
      <c r="P2" s="237"/>
      <c r="Q2" s="237"/>
      <c r="R2" s="237"/>
      <c r="S2" s="237"/>
      <c r="T2" s="242"/>
      <c r="U2" s="243" t="s">
        <v>7</v>
      </c>
      <c r="V2" s="243" t="s">
        <v>1</v>
      </c>
      <c r="W2" s="238" t="s">
        <v>19</v>
      </c>
    </row>
    <row r="3" spans="1:23" s="4" customFormat="1" ht="16.5" customHeight="1">
      <c r="A3" s="231"/>
      <c r="B3" s="233"/>
      <c r="C3" s="235"/>
      <c r="D3" s="234"/>
      <c r="E3" s="229"/>
      <c r="F3" s="26"/>
      <c r="G3" s="226" t="s">
        <v>17</v>
      </c>
      <c r="H3" s="227"/>
      <c r="I3" s="228"/>
      <c r="J3" s="224" t="s">
        <v>16</v>
      </c>
      <c r="K3" s="224"/>
      <c r="L3" s="224"/>
      <c r="M3" s="36"/>
      <c r="N3" s="26"/>
      <c r="O3" s="226" t="s">
        <v>17</v>
      </c>
      <c r="P3" s="227"/>
      <c r="Q3" s="228"/>
      <c r="R3" s="241" t="s">
        <v>16</v>
      </c>
      <c r="S3" s="224"/>
      <c r="T3" s="225"/>
      <c r="U3" s="244"/>
      <c r="V3" s="239"/>
      <c r="W3" s="239"/>
    </row>
    <row r="4" spans="1:23" s="18" customFormat="1" ht="16.5" customHeight="1" thickBot="1">
      <c r="A4" s="232"/>
      <c r="B4" s="233"/>
      <c r="C4" s="234"/>
      <c r="D4" s="234"/>
      <c r="E4" s="229"/>
      <c r="F4" s="27" t="s">
        <v>2</v>
      </c>
      <c r="G4" s="28" t="s">
        <v>0</v>
      </c>
      <c r="H4" s="29" t="s">
        <v>6</v>
      </c>
      <c r="I4" s="30" t="s">
        <v>5</v>
      </c>
      <c r="J4" s="31" t="s">
        <v>0</v>
      </c>
      <c r="K4" s="32" t="s">
        <v>6</v>
      </c>
      <c r="L4" s="35" t="s">
        <v>5</v>
      </c>
      <c r="M4" s="36"/>
      <c r="N4" s="56" t="s">
        <v>2</v>
      </c>
      <c r="O4" s="57" t="s">
        <v>0</v>
      </c>
      <c r="P4" s="58" t="s">
        <v>6</v>
      </c>
      <c r="Q4" s="59" t="s">
        <v>5</v>
      </c>
      <c r="R4" s="178" t="s">
        <v>0</v>
      </c>
      <c r="S4" s="61" t="s">
        <v>6</v>
      </c>
      <c r="T4" s="62" t="s">
        <v>5</v>
      </c>
      <c r="U4" s="245"/>
      <c r="V4" s="240"/>
      <c r="W4" s="240"/>
    </row>
    <row r="5" spans="1:23" s="4" customFormat="1" ht="27" customHeight="1" thickTop="1">
      <c r="A5" s="16"/>
      <c r="B5" s="41" t="s">
        <v>21</v>
      </c>
      <c r="C5" s="42">
        <v>1</v>
      </c>
      <c r="D5" s="43" t="s">
        <v>42</v>
      </c>
      <c r="E5" s="93">
        <v>2</v>
      </c>
      <c r="F5" s="63">
        <v>20</v>
      </c>
      <c r="G5" s="64">
        <v>201</v>
      </c>
      <c r="H5" s="65">
        <v>3482170</v>
      </c>
      <c r="I5" s="69">
        <f aca="true" t="shared" si="0" ref="I5:I68">IF(AND(G5&gt;0,H5&gt;0),H5/G5,0)</f>
        <v>17324.228855721394</v>
      </c>
      <c r="J5" s="64">
        <v>11830.5</v>
      </c>
      <c r="K5" s="65">
        <v>3482170</v>
      </c>
      <c r="L5" s="69">
        <f aca="true" t="shared" si="1" ref="L5:L68">IF(AND(J5&gt;0,K5&gt;0),K5/J5,0)</f>
        <v>294.33836270656354</v>
      </c>
      <c r="M5" s="37"/>
      <c r="N5" s="63">
        <v>20</v>
      </c>
      <c r="O5" s="64">
        <v>175</v>
      </c>
      <c r="P5" s="65">
        <v>2962128</v>
      </c>
      <c r="Q5" s="69">
        <f aca="true" t="shared" si="2" ref="Q5:Q67">IF(AND(O5&gt;0,P5&gt;0),P5/O5,0)</f>
        <v>16926.445714285714</v>
      </c>
      <c r="R5" s="64">
        <v>9737</v>
      </c>
      <c r="S5" s="65">
        <v>2962128</v>
      </c>
      <c r="T5" s="69">
        <f aca="true" t="shared" si="3" ref="T5:T67">IF(AND(R5&gt;0,S5&gt;0),S5/R5,0)</f>
        <v>304.2136181575434</v>
      </c>
      <c r="U5" s="70"/>
      <c r="V5" s="71"/>
      <c r="W5" s="71"/>
    </row>
    <row r="6" spans="1:23" s="4" customFormat="1" ht="27" customHeight="1">
      <c r="A6" s="16"/>
      <c r="B6" s="41" t="s">
        <v>21</v>
      </c>
      <c r="C6" s="42">
        <v>2</v>
      </c>
      <c r="D6" s="43" t="s">
        <v>43</v>
      </c>
      <c r="E6" s="93">
        <v>5</v>
      </c>
      <c r="F6" s="72">
        <v>20</v>
      </c>
      <c r="G6" s="73">
        <v>314</v>
      </c>
      <c r="H6" s="74">
        <v>3968462</v>
      </c>
      <c r="I6" s="78">
        <f t="shared" si="0"/>
        <v>12638.414012738853</v>
      </c>
      <c r="J6" s="73">
        <v>30600</v>
      </c>
      <c r="K6" s="74">
        <v>3968462</v>
      </c>
      <c r="L6" s="78">
        <f t="shared" si="1"/>
        <v>129.68830065359478</v>
      </c>
      <c r="M6" s="37"/>
      <c r="N6" s="180">
        <v>20</v>
      </c>
      <c r="O6" s="181">
        <v>300</v>
      </c>
      <c r="P6" s="182">
        <v>3142261</v>
      </c>
      <c r="Q6" s="183">
        <v>10474.203333333333</v>
      </c>
      <c r="R6" s="184">
        <v>18225</v>
      </c>
      <c r="S6" s="182">
        <v>3142261</v>
      </c>
      <c r="T6" s="185">
        <v>172.4148696844993</v>
      </c>
      <c r="U6" s="79"/>
      <c r="V6" s="80"/>
      <c r="W6" s="80"/>
    </row>
    <row r="7" spans="1:23" s="4" customFormat="1" ht="27" customHeight="1">
      <c r="A7" s="16"/>
      <c r="B7" s="41" t="s">
        <v>21</v>
      </c>
      <c r="C7" s="42">
        <v>3</v>
      </c>
      <c r="D7" s="43" t="s">
        <v>44</v>
      </c>
      <c r="E7" s="93">
        <v>2</v>
      </c>
      <c r="F7" s="72">
        <v>20</v>
      </c>
      <c r="G7" s="73">
        <v>240</v>
      </c>
      <c r="H7" s="74">
        <v>3260836</v>
      </c>
      <c r="I7" s="78">
        <f t="shared" si="0"/>
        <v>13586.816666666668</v>
      </c>
      <c r="J7" s="73">
        <v>23725</v>
      </c>
      <c r="K7" s="74">
        <v>3260836</v>
      </c>
      <c r="L7" s="78">
        <f t="shared" si="1"/>
        <v>137.44303477344573</v>
      </c>
      <c r="M7" s="37"/>
      <c r="N7" s="179">
        <v>20</v>
      </c>
      <c r="O7" s="123">
        <v>244</v>
      </c>
      <c r="P7" s="124">
        <v>3568968</v>
      </c>
      <c r="Q7" s="122">
        <f t="shared" si="2"/>
        <v>14626.918032786885</v>
      </c>
      <c r="R7" s="123">
        <v>23343</v>
      </c>
      <c r="S7" s="124">
        <v>3568968</v>
      </c>
      <c r="T7" s="122">
        <f t="shared" si="3"/>
        <v>152.89243027888446</v>
      </c>
      <c r="U7" s="79"/>
      <c r="V7" s="80"/>
      <c r="W7" s="80"/>
    </row>
    <row r="8" spans="1:23" s="4" customFormat="1" ht="27" customHeight="1">
      <c r="A8" s="16"/>
      <c r="B8" s="41" t="s">
        <v>21</v>
      </c>
      <c r="C8" s="42">
        <v>4</v>
      </c>
      <c r="D8" s="204" t="s">
        <v>271</v>
      </c>
      <c r="E8" s="93">
        <v>5</v>
      </c>
      <c r="F8" s="72">
        <v>20</v>
      </c>
      <c r="G8" s="73">
        <v>156</v>
      </c>
      <c r="H8" s="74">
        <v>3996604</v>
      </c>
      <c r="I8" s="78">
        <f t="shared" si="0"/>
        <v>25619.25641025641</v>
      </c>
      <c r="J8" s="73">
        <v>18533</v>
      </c>
      <c r="K8" s="74">
        <v>3996604</v>
      </c>
      <c r="L8" s="78">
        <f t="shared" si="1"/>
        <v>215.6479792802029</v>
      </c>
      <c r="M8" s="37"/>
      <c r="N8" s="72">
        <v>20</v>
      </c>
      <c r="O8" s="73">
        <v>164</v>
      </c>
      <c r="P8" s="74">
        <v>5282805</v>
      </c>
      <c r="Q8" s="78">
        <f t="shared" si="2"/>
        <v>32212.225609756097</v>
      </c>
      <c r="R8" s="73">
        <v>19117</v>
      </c>
      <c r="S8" s="74">
        <v>5282805</v>
      </c>
      <c r="T8" s="78">
        <f t="shared" si="3"/>
        <v>276.340691531098</v>
      </c>
      <c r="U8" s="79"/>
      <c r="V8" s="80"/>
      <c r="W8" s="80"/>
    </row>
    <row r="9" spans="1:23" s="4" customFormat="1" ht="27" customHeight="1">
      <c r="A9" s="16"/>
      <c r="B9" s="41" t="s">
        <v>21</v>
      </c>
      <c r="C9" s="42">
        <v>5</v>
      </c>
      <c r="D9" s="43" t="s">
        <v>45</v>
      </c>
      <c r="E9" s="93">
        <v>2</v>
      </c>
      <c r="F9" s="72">
        <v>30</v>
      </c>
      <c r="G9" s="73">
        <v>356</v>
      </c>
      <c r="H9" s="74">
        <v>5358350</v>
      </c>
      <c r="I9" s="78">
        <f t="shared" si="0"/>
        <v>15051.544943820225</v>
      </c>
      <c r="J9" s="73">
        <v>33146.3</v>
      </c>
      <c r="K9" s="74">
        <v>5358350</v>
      </c>
      <c r="L9" s="78">
        <f t="shared" si="1"/>
        <v>161.65756057237155</v>
      </c>
      <c r="M9" s="37"/>
      <c r="N9" s="72">
        <v>30</v>
      </c>
      <c r="O9" s="73">
        <v>341</v>
      </c>
      <c r="P9" s="74">
        <v>5371371</v>
      </c>
      <c r="Q9" s="78">
        <f t="shared" si="2"/>
        <v>15751.8211143695</v>
      </c>
      <c r="R9" s="73">
        <v>33905.5</v>
      </c>
      <c r="S9" s="74">
        <v>5371371</v>
      </c>
      <c r="T9" s="78">
        <f t="shared" si="3"/>
        <v>158.42181946881774</v>
      </c>
      <c r="U9" s="79"/>
      <c r="V9" s="80"/>
      <c r="W9" s="80"/>
    </row>
    <row r="10" spans="1:23" s="4" customFormat="1" ht="27" customHeight="1">
      <c r="A10" s="16"/>
      <c r="B10" s="41" t="s">
        <v>21</v>
      </c>
      <c r="C10" s="42">
        <v>6</v>
      </c>
      <c r="D10" s="43" t="s">
        <v>46</v>
      </c>
      <c r="E10" s="93">
        <v>5</v>
      </c>
      <c r="F10" s="72">
        <v>40</v>
      </c>
      <c r="G10" s="73">
        <v>391</v>
      </c>
      <c r="H10" s="74">
        <v>5767340</v>
      </c>
      <c r="I10" s="78">
        <f t="shared" si="0"/>
        <v>14750.230179028133</v>
      </c>
      <c r="J10" s="73">
        <v>38440</v>
      </c>
      <c r="K10" s="74">
        <v>5767340</v>
      </c>
      <c r="L10" s="78">
        <f t="shared" si="1"/>
        <v>150.03485952133195</v>
      </c>
      <c r="M10" s="37"/>
      <c r="N10" s="72">
        <v>40</v>
      </c>
      <c r="O10" s="73">
        <v>426</v>
      </c>
      <c r="P10" s="74">
        <v>6080270</v>
      </c>
      <c r="Q10" s="78">
        <f t="shared" si="2"/>
        <v>14272.93427230047</v>
      </c>
      <c r="R10" s="73">
        <v>40969</v>
      </c>
      <c r="S10" s="74">
        <v>6080270</v>
      </c>
      <c r="T10" s="78">
        <f t="shared" si="3"/>
        <v>148.4114818521321</v>
      </c>
      <c r="U10" s="79"/>
      <c r="V10" s="80"/>
      <c r="W10" s="80"/>
    </row>
    <row r="11" spans="1:23" s="4" customFormat="1" ht="27" customHeight="1">
      <c r="A11" s="16"/>
      <c r="B11" s="41" t="s">
        <v>21</v>
      </c>
      <c r="C11" s="42">
        <v>7</v>
      </c>
      <c r="D11" s="43" t="s">
        <v>47</v>
      </c>
      <c r="E11" s="93">
        <v>5</v>
      </c>
      <c r="F11" s="72">
        <v>20</v>
      </c>
      <c r="G11" s="73">
        <v>217</v>
      </c>
      <c r="H11" s="74">
        <v>1936087</v>
      </c>
      <c r="I11" s="78">
        <f t="shared" si="0"/>
        <v>8922.059907834102</v>
      </c>
      <c r="J11" s="73">
        <v>8646</v>
      </c>
      <c r="K11" s="74">
        <v>1936087</v>
      </c>
      <c r="L11" s="78">
        <f t="shared" si="1"/>
        <v>223.92863752024058</v>
      </c>
      <c r="M11" s="37"/>
      <c r="N11" s="72">
        <v>10</v>
      </c>
      <c r="O11" s="73">
        <v>286</v>
      </c>
      <c r="P11" s="74">
        <v>2737543</v>
      </c>
      <c r="Q11" s="78">
        <f t="shared" si="2"/>
        <v>9571.82867132867</v>
      </c>
      <c r="R11" s="73">
        <v>11893</v>
      </c>
      <c r="S11" s="74">
        <v>2737543</v>
      </c>
      <c r="T11" s="78">
        <f t="shared" si="3"/>
        <v>230.18103085848819</v>
      </c>
      <c r="U11" s="79"/>
      <c r="V11" s="80"/>
      <c r="W11" s="80"/>
    </row>
    <row r="12" spans="1:23" s="4" customFormat="1" ht="27" customHeight="1">
      <c r="A12" s="16"/>
      <c r="B12" s="41" t="s">
        <v>21</v>
      </c>
      <c r="C12" s="42">
        <v>8</v>
      </c>
      <c r="D12" s="43" t="s">
        <v>35</v>
      </c>
      <c r="E12" s="93">
        <v>2</v>
      </c>
      <c r="F12" s="72">
        <v>30</v>
      </c>
      <c r="G12" s="73">
        <v>366</v>
      </c>
      <c r="H12" s="74">
        <v>9640993</v>
      </c>
      <c r="I12" s="78">
        <f t="shared" si="0"/>
        <v>26341.51092896175</v>
      </c>
      <c r="J12" s="73">
        <v>48060</v>
      </c>
      <c r="K12" s="74">
        <v>9640993</v>
      </c>
      <c r="L12" s="78">
        <f t="shared" si="1"/>
        <v>200.60326674989597</v>
      </c>
      <c r="M12" s="37"/>
      <c r="N12" s="72">
        <v>30</v>
      </c>
      <c r="O12" s="73">
        <v>396</v>
      </c>
      <c r="P12" s="74">
        <v>11186055</v>
      </c>
      <c r="Q12" s="78">
        <f t="shared" si="2"/>
        <v>28247.613636363636</v>
      </c>
      <c r="R12" s="73">
        <v>51288</v>
      </c>
      <c r="S12" s="74">
        <v>11186055</v>
      </c>
      <c r="T12" s="78">
        <f t="shared" si="3"/>
        <v>218.10277257838092</v>
      </c>
      <c r="U12" s="79"/>
      <c r="V12" s="80"/>
      <c r="W12" s="80"/>
    </row>
    <row r="13" spans="1:23" s="4" customFormat="1" ht="27" customHeight="1">
      <c r="A13" s="16"/>
      <c r="B13" s="41" t="s">
        <v>21</v>
      </c>
      <c r="C13" s="42">
        <v>9</v>
      </c>
      <c r="D13" s="43" t="s">
        <v>48</v>
      </c>
      <c r="E13" s="93">
        <v>1</v>
      </c>
      <c r="F13" s="72">
        <v>25</v>
      </c>
      <c r="G13" s="73">
        <v>270</v>
      </c>
      <c r="H13" s="74">
        <v>2115688</v>
      </c>
      <c r="I13" s="78">
        <f t="shared" si="0"/>
        <v>7835.881481481481</v>
      </c>
      <c r="J13" s="73">
        <v>20282</v>
      </c>
      <c r="K13" s="74">
        <v>2115688</v>
      </c>
      <c r="L13" s="78">
        <f t="shared" si="1"/>
        <v>104.31357854255005</v>
      </c>
      <c r="M13" s="37"/>
      <c r="N13" s="72">
        <v>25</v>
      </c>
      <c r="O13" s="73">
        <v>269</v>
      </c>
      <c r="P13" s="74">
        <v>2028185</v>
      </c>
      <c r="Q13" s="78">
        <f t="shared" si="2"/>
        <v>7539.721189591078</v>
      </c>
      <c r="R13" s="73">
        <v>20089.5</v>
      </c>
      <c r="S13" s="74">
        <v>2028185</v>
      </c>
      <c r="T13" s="78">
        <f t="shared" si="3"/>
        <v>100.9574653425919</v>
      </c>
      <c r="U13" s="79"/>
      <c r="V13" s="80"/>
      <c r="W13" s="80"/>
    </row>
    <row r="14" spans="1:23" s="4" customFormat="1" ht="27" customHeight="1">
      <c r="A14" s="16"/>
      <c r="B14" s="41" t="s">
        <v>21</v>
      </c>
      <c r="C14" s="42">
        <v>10</v>
      </c>
      <c r="D14" s="48" t="s">
        <v>49</v>
      </c>
      <c r="E14" s="93">
        <v>5</v>
      </c>
      <c r="F14" s="72">
        <v>20</v>
      </c>
      <c r="G14" s="73">
        <v>322</v>
      </c>
      <c r="H14" s="74">
        <v>5964873</v>
      </c>
      <c r="I14" s="78">
        <f t="shared" si="0"/>
        <v>18524.450310559005</v>
      </c>
      <c r="J14" s="73">
        <v>34686</v>
      </c>
      <c r="K14" s="74">
        <v>5964873</v>
      </c>
      <c r="L14" s="78">
        <f t="shared" si="1"/>
        <v>171.96773914547657</v>
      </c>
      <c r="M14" s="37"/>
      <c r="N14" s="72">
        <v>20</v>
      </c>
      <c r="O14" s="73">
        <v>293</v>
      </c>
      <c r="P14" s="74">
        <v>5477274</v>
      </c>
      <c r="Q14" s="78">
        <f t="shared" si="2"/>
        <v>18693.76791808874</v>
      </c>
      <c r="R14" s="73">
        <v>32606</v>
      </c>
      <c r="S14" s="74">
        <v>5477274</v>
      </c>
      <c r="T14" s="78">
        <f t="shared" si="3"/>
        <v>167.98362264613874</v>
      </c>
      <c r="U14" s="79"/>
      <c r="V14" s="80"/>
      <c r="W14" s="80"/>
    </row>
    <row r="15" spans="1:23" s="4" customFormat="1" ht="27" customHeight="1">
      <c r="A15" s="16"/>
      <c r="B15" s="41" t="s">
        <v>21</v>
      </c>
      <c r="C15" s="42">
        <v>11</v>
      </c>
      <c r="D15" s="48" t="s">
        <v>50</v>
      </c>
      <c r="E15" s="93">
        <v>2</v>
      </c>
      <c r="F15" s="72">
        <v>20</v>
      </c>
      <c r="G15" s="73">
        <v>243</v>
      </c>
      <c r="H15" s="74">
        <v>4809360</v>
      </c>
      <c r="I15" s="78">
        <f t="shared" si="0"/>
        <v>19791.604938271605</v>
      </c>
      <c r="J15" s="73">
        <v>26802.5</v>
      </c>
      <c r="K15" s="74">
        <v>4809360</v>
      </c>
      <c r="L15" s="78">
        <f t="shared" si="1"/>
        <v>179.43699281783415</v>
      </c>
      <c r="M15" s="37"/>
      <c r="N15" s="165">
        <v>20</v>
      </c>
      <c r="O15" s="181">
        <v>245</v>
      </c>
      <c r="P15" s="182">
        <v>5243593</v>
      </c>
      <c r="Q15" s="183">
        <v>21402.420408163267</v>
      </c>
      <c r="R15" s="184">
        <v>29400</v>
      </c>
      <c r="S15" s="182">
        <v>5243593</v>
      </c>
      <c r="T15" s="185">
        <v>178.35350340136054</v>
      </c>
      <c r="U15" s="79"/>
      <c r="V15" s="80"/>
      <c r="W15" s="80"/>
    </row>
    <row r="16" spans="1:23" s="4" customFormat="1" ht="27" customHeight="1">
      <c r="A16" s="16"/>
      <c r="B16" s="41" t="s">
        <v>21</v>
      </c>
      <c r="C16" s="42">
        <v>12</v>
      </c>
      <c r="D16" s="48" t="s">
        <v>51</v>
      </c>
      <c r="E16" s="93">
        <v>2</v>
      </c>
      <c r="F16" s="72">
        <v>30</v>
      </c>
      <c r="G16" s="73">
        <v>307</v>
      </c>
      <c r="H16" s="74">
        <v>7234790</v>
      </c>
      <c r="I16" s="78">
        <f t="shared" si="0"/>
        <v>23566.091205211727</v>
      </c>
      <c r="J16" s="73">
        <v>33209</v>
      </c>
      <c r="K16" s="74">
        <v>7234790</v>
      </c>
      <c r="L16" s="78">
        <f t="shared" si="1"/>
        <v>217.8563040139721</v>
      </c>
      <c r="M16" s="37"/>
      <c r="N16" s="179">
        <v>30</v>
      </c>
      <c r="O16" s="123">
        <v>334</v>
      </c>
      <c r="P16" s="124">
        <v>8176940</v>
      </c>
      <c r="Q16" s="122">
        <f t="shared" si="2"/>
        <v>24481.85628742515</v>
      </c>
      <c r="R16" s="123">
        <v>35922</v>
      </c>
      <c r="S16" s="124">
        <v>8176940</v>
      </c>
      <c r="T16" s="122">
        <f t="shared" si="3"/>
        <v>227.6304214687378</v>
      </c>
      <c r="U16" s="79"/>
      <c r="V16" s="80"/>
      <c r="W16" s="80"/>
    </row>
    <row r="17" spans="1:23" s="4" customFormat="1" ht="27" customHeight="1">
      <c r="A17" s="16"/>
      <c r="B17" s="41" t="s">
        <v>21</v>
      </c>
      <c r="C17" s="42">
        <v>13</v>
      </c>
      <c r="D17" s="48" t="s">
        <v>52</v>
      </c>
      <c r="E17" s="93">
        <v>2</v>
      </c>
      <c r="F17" s="72">
        <v>20</v>
      </c>
      <c r="G17" s="73">
        <v>245</v>
      </c>
      <c r="H17" s="74">
        <v>4442084</v>
      </c>
      <c r="I17" s="78">
        <f t="shared" si="0"/>
        <v>18130.955102040818</v>
      </c>
      <c r="J17" s="73">
        <v>23045</v>
      </c>
      <c r="K17" s="74">
        <v>4442084</v>
      </c>
      <c r="L17" s="78">
        <f t="shared" si="1"/>
        <v>192.75695378607074</v>
      </c>
      <c r="M17" s="37"/>
      <c r="N17" s="72">
        <v>20</v>
      </c>
      <c r="O17" s="73">
        <v>271</v>
      </c>
      <c r="P17" s="74">
        <v>5780856</v>
      </c>
      <c r="Q17" s="78">
        <f t="shared" si="2"/>
        <v>21331.57195571956</v>
      </c>
      <c r="R17" s="73">
        <v>25560</v>
      </c>
      <c r="S17" s="74">
        <v>5780856</v>
      </c>
      <c r="T17" s="78">
        <f t="shared" si="3"/>
        <v>226.1680751173709</v>
      </c>
      <c r="U17" s="79"/>
      <c r="V17" s="80"/>
      <c r="W17" s="80"/>
    </row>
    <row r="18" spans="1:23" s="4" customFormat="1" ht="27" customHeight="1">
      <c r="A18" s="16"/>
      <c r="B18" s="41" t="s">
        <v>21</v>
      </c>
      <c r="C18" s="42">
        <v>14</v>
      </c>
      <c r="D18" s="48" t="s">
        <v>53</v>
      </c>
      <c r="E18" s="93">
        <v>4</v>
      </c>
      <c r="F18" s="72">
        <v>15</v>
      </c>
      <c r="G18" s="73">
        <v>127</v>
      </c>
      <c r="H18" s="74">
        <v>3405285</v>
      </c>
      <c r="I18" s="78">
        <f t="shared" si="0"/>
        <v>26813.267716535433</v>
      </c>
      <c r="J18" s="73">
        <v>11997</v>
      </c>
      <c r="K18" s="74">
        <v>3405285</v>
      </c>
      <c r="L18" s="78">
        <f t="shared" si="1"/>
        <v>283.84471117779447</v>
      </c>
      <c r="M18" s="37"/>
      <c r="N18" s="72">
        <v>15</v>
      </c>
      <c r="O18" s="73">
        <v>128</v>
      </c>
      <c r="P18" s="74">
        <v>3352670</v>
      </c>
      <c r="Q18" s="78">
        <f t="shared" si="2"/>
        <v>26192.734375</v>
      </c>
      <c r="R18" s="73">
        <v>12784.5</v>
      </c>
      <c r="S18" s="74">
        <v>3352670</v>
      </c>
      <c r="T18" s="78">
        <f t="shared" si="3"/>
        <v>262.24490594078765</v>
      </c>
      <c r="U18" s="79"/>
      <c r="V18" s="80"/>
      <c r="W18" s="80"/>
    </row>
    <row r="19" spans="1:23" s="4" customFormat="1" ht="27" customHeight="1">
      <c r="A19" s="16"/>
      <c r="B19" s="41" t="s">
        <v>21</v>
      </c>
      <c r="C19" s="42">
        <v>15</v>
      </c>
      <c r="D19" s="48" t="s">
        <v>54</v>
      </c>
      <c r="E19" s="93">
        <v>2</v>
      </c>
      <c r="F19" s="72">
        <v>20</v>
      </c>
      <c r="G19" s="73">
        <v>163</v>
      </c>
      <c r="H19" s="74">
        <v>5650158</v>
      </c>
      <c r="I19" s="78">
        <f t="shared" si="0"/>
        <v>34663.54601226994</v>
      </c>
      <c r="J19" s="73">
        <v>17158</v>
      </c>
      <c r="K19" s="74">
        <v>5650158</v>
      </c>
      <c r="L19" s="78">
        <f t="shared" si="1"/>
        <v>329.3016668609395</v>
      </c>
      <c r="M19" s="37"/>
      <c r="N19" s="72">
        <v>20</v>
      </c>
      <c r="O19" s="73">
        <v>253</v>
      </c>
      <c r="P19" s="74">
        <v>7472978</v>
      </c>
      <c r="Q19" s="78">
        <f t="shared" si="2"/>
        <v>29537.462450592884</v>
      </c>
      <c r="R19" s="73">
        <v>27031</v>
      </c>
      <c r="S19" s="74">
        <v>7472978</v>
      </c>
      <c r="T19" s="78">
        <f t="shared" si="3"/>
        <v>276.45954644667233</v>
      </c>
      <c r="U19" s="79"/>
      <c r="V19" s="80"/>
      <c r="W19" s="80"/>
    </row>
    <row r="20" spans="1:23" s="4" customFormat="1" ht="27" customHeight="1">
      <c r="A20" s="16"/>
      <c r="B20" s="41" t="s">
        <v>21</v>
      </c>
      <c r="C20" s="42">
        <v>16</v>
      </c>
      <c r="D20" s="48" t="s">
        <v>55</v>
      </c>
      <c r="E20" s="93">
        <v>2</v>
      </c>
      <c r="F20" s="72">
        <v>30</v>
      </c>
      <c r="G20" s="73">
        <v>469</v>
      </c>
      <c r="H20" s="74">
        <v>3464590</v>
      </c>
      <c r="I20" s="78">
        <f t="shared" si="0"/>
        <v>7387.185501066098</v>
      </c>
      <c r="J20" s="73">
        <v>19933</v>
      </c>
      <c r="K20" s="74">
        <v>3464590</v>
      </c>
      <c r="L20" s="78">
        <f t="shared" si="1"/>
        <v>173.8117694275824</v>
      </c>
      <c r="M20" s="37"/>
      <c r="N20" s="72">
        <v>30</v>
      </c>
      <c r="O20" s="73">
        <v>517</v>
      </c>
      <c r="P20" s="74">
        <v>4274185</v>
      </c>
      <c r="Q20" s="78">
        <f t="shared" si="2"/>
        <v>8267.282398452611</v>
      </c>
      <c r="R20" s="73">
        <v>20689</v>
      </c>
      <c r="S20" s="74">
        <v>4274185</v>
      </c>
      <c r="T20" s="78">
        <f t="shared" si="3"/>
        <v>206.59215041809657</v>
      </c>
      <c r="U20" s="79"/>
      <c r="V20" s="80"/>
      <c r="W20" s="80"/>
    </row>
    <row r="21" spans="1:23" s="4" customFormat="1" ht="27" customHeight="1">
      <c r="A21" s="16"/>
      <c r="B21" s="41" t="s">
        <v>21</v>
      </c>
      <c r="C21" s="42">
        <v>17</v>
      </c>
      <c r="D21" s="48" t="s">
        <v>56</v>
      </c>
      <c r="E21" s="93">
        <v>2</v>
      </c>
      <c r="F21" s="72">
        <v>28</v>
      </c>
      <c r="G21" s="73">
        <v>348</v>
      </c>
      <c r="H21" s="74">
        <v>4340583</v>
      </c>
      <c r="I21" s="78">
        <f t="shared" si="0"/>
        <v>12472.939655172413</v>
      </c>
      <c r="J21" s="73">
        <v>14028</v>
      </c>
      <c r="K21" s="74">
        <v>4340583</v>
      </c>
      <c r="L21" s="78">
        <f t="shared" si="1"/>
        <v>309.4227972626176</v>
      </c>
      <c r="M21" s="37"/>
      <c r="N21" s="98">
        <v>40</v>
      </c>
      <c r="O21" s="99">
        <v>428</v>
      </c>
      <c r="P21" s="100">
        <v>5093732</v>
      </c>
      <c r="Q21" s="78">
        <f t="shared" si="2"/>
        <v>11901.242990654206</v>
      </c>
      <c r="R21" s="73">
        <v>18283.5</v>
      </c>
      <c r="S21" s="74">
        <v>5093732</v>
      </c>
      <c r="T21" s="78">
        <f t="shared" si="3"/>
        <v>278.59720513030874</v>
      </c>
      <c r="U21" s="79"/>
      <c r="V21" s="80"/>
      <c r="W21" s="80"/>
    </row>
    <row r="22" spans="1:23" s="4" customFormat="1" ht="27" customHeight="1">
      <c r="A22" s="16"/>
      <c r="B22" s="41" t="s">
        <v>21</v>
      </c>
      <c r="C22" s="42">
        <v>18</v>
      </c>
      <c r="D22" s="48" t="s">
        <v>57</v>
      </c>
      <c r="E22" s="93">
        <v>2</v>
      </c>
      <c r="F22" s="72">
        <v>15</v>
      </c>
      <c r="G22" s="73">
        <v>169</v>
      </c>
      <c r="H22" s="74">
        <v>1120805</v>
      </c>
      <c r="I22" s="78">
        <f t="shared" si="0"/>
        <v>6631.98224852071</v>
      </c>
      <c r="J22" s="73">
        <v>10372</v>
      </c>
      <c r="K22" s="74">
        <v>1120805</v>
      </c>
      <c r="L22" s="78">
        <f t="shared" si="1"/>
        <v>108.0606440416506</v>
      </c>
      <c r="M22" s="37"/>
      <c r="N22" s="187">
        <v>15</v>
      </c>
      <c r="O22" s="181">
        <v>183</v>
      </c>
      <c r="P22" s="189">
        <v>1231092</v>
      </c>
      <c r="Q22" s="183">
        <v>6727.2786885245905</v>
      </c>
      <c r="R22" s="184">
        <v>15840</v>
      </c>
      <c r="S22" s="182">
        <v>1231092</v>
      </c>
      <c r="T22" s="185">
        <v>77.72045454545454</v>
      </c>
      <c r="U22" s="79"/>
      <c r="V22" s="80"/>
      <c r="W22" s="80"/>
    </row>
    <row r="23" spans="1:23" s="4" customFormat="1" ht="27" customHeight="1">
      <c r="A23" s="16"/>
      <c r="B23" s="41" t="s">
        <v>21</v>
      </c>
      <c r="C23" s="42">
        <v>19</v>
      </c>
      <c r="D23" s="48" t="s">
        <v>58</v>
      </c>
      <c r="E23" s="93">
        <v>1</v>
      </c>
      <c r="F23" s="72">
        <v>20</v>
      </c>
      <c r="G23" s="73">
        <v>315</v>
      </c>
      <c r="H23" s="74">
        <v>2547320</v>
      </c>
      <c r="I23" s="78">
        <f t="shared" si="0"/>
        <v>8086.730158730159</v>
      </c>
      <c r="J23" s="73">
        <v>14848</v>
      </c>
      <c r="K23" s="74">
        <v>2547320</v>
      </c>
      <c r="L23" s="78">
        <f t="shared" si="1"/>
        <v>171.55980603448276</v>
      </c>
      <c r="M23" s="37"/>
      <c r="N23" s="188">
        <v>20</v>
      </c>
      <c r="O23" s="123">
        <v>367</v>
      </c>
      <c r="P23" s="74">
        <v>3144856</v>
      </c>
      <c r="Q23" s="122">
        <f t="shared" si="2"/>
        <v>8569.089918256132</v>
      </c>
      <c r="R23" s="123">
        <v>17268</v>
      </c>
      <c r="S23" s="124">
        <v>3144856</v>
      </c>
      <c r="T23" s="122">
        <f t="shared" si="3"/>
        <v>182.12045401899468</v>
      </c>
      <c r="U23" s="79"/>
      <c r="V23" s="80"/>
      <c r="W23" s="80"/>
    </row>
    <row r="24" spans="1:23" s="4" customFormat="1" ht="27" customHeight="1">
      <c r="A24" s="16"/>
      <c r="B24" s="41" t="s">
        <v>21</v>
      </c>
      <c r="C24" s="42">
        <v>20</v>
      </c>
      <c r="D24" s="48" t="s">
        <v>59</v>
      </c>
      <c r="E24" s="93">
        <v>2</v>
      </c>
      <c r="F24" s="72">
        <v>20</v>
      </c>
      <c r="G24" s="73">
        <v>227</v>
      </c>
      <c r="H24" s="74">
        <v>1668025</v>
      </c>
      <c r="I24" s="78">
        <f t="shared" si="0"/>
        <v>7348.127753303965</v>
      </c>
      <c r="J24" s="73">
        <v>13311</v>
      </c>
      <c r="K24" s="74">
        <v>1668025</v>
      </c>
      <c r="L24" s="78">
        <f t="shared" si="1"/>
        <v>125.31177221846593</v>
      </c>
      <c r="M24" s="37"/>
      <c r="N24" s="72">
        <v>20</v>
      </c>
      <c r="O24" s="73">
        <v>216</v>
      </c>
      <c r="P24" s="74">
        <v>2177580</v>
      </c>
      <c r="Q24" s="78">
        <f t="shared" si="2"/>
        <v>10081.388888888889</v>
      </c>
      <c r="R24" s="73">
        <v>12573</v>
      </c>
      <c r="S24" s="74">
        <v>2177580</v>
      </c>
      <c r="T24" s="78">
        <f t="shared" si="3"/>
        <v>173.19494154139824</v>
      </c>
      <c r="U24" s="79"/>
      <c r="V24" s="80"/>
      <c r="W24" s="80"/>
    </row>
    <row r="25" spans="1:23" s="4" customFormat="1" ht="27" customHeight="1">
      <c r="A25" s="16"/>
      <c r="B25" s="41" t="s">
        <v>21</v>
      </c>
      <c r="C25" s="42">
        <v>21</v>
      </c>
      <c r="D25" s="48" t="s">
        <v>60</v>
      </c>
      <c r="E25" s="93">
        <v>5</v>
      </c>
      <c r="F25" s="72">
        <v>28</v>
      </c>
      <c r="G25" s="73">
        <v>423</v>
      </c>
      <c r="H25" s="74">
        <v>4927601</v>
      </c>
      <c r="I25" s="78">
        <f t="shared" si="0"/>
        <v>11649.174940898345</v>
      </c>
      <c r="J25" s="73">
        <v>39249</v>
      </c>
      <c r="K25" s="74">
        <v>4927601</v>
      </c>
      <c r="L25" s="78">
        <f t="shared" si="1"/>
        <v>125.54717317638666</v>
      </c>
      <c r="M25" s="37"/>
      <c r="N25" s="72">
        <v>28</v>
      </c>
      <c r="O25" s="73">
        <v>411</v>
      </c>
      <c r="P25" s="74">
        <v>5729333</v>
      </c>
      <c r="Q25" s="78">
        <f t="shared" si="2"/>
        <v>13939.98296836983</v>
      </c>
      <c r="R25" s="73">
        <v>40190</v>
      </c>
      <c r="S25" s="74">
        <v>5729333</v>
      </c>
      <c r="T25" s="78">
        <f t="shared" si="3"/>
        <v>142.55618313013187</v>
      </c>
      <c r="U25" s="79"/>
      <c r="V25" s="80"/>
      <c r="W25" s="80"/>
    </row>
    <row r="26" spans="1:23" s="4" customFormat="1" ht="27" customHeight="1">
      <c r="A26" s="16"/>
      <c r="B26" s="41" t="s">
        <v>21</v>
      </c>
      <c r="C26" s="42">
        <v>22</v>
      </c>
      <c r="D26" s="48" t="s">
        <v>61</v>
      </c>
      <c r="E26" s="93">
        <v>5</v>
      </c>
      <c r="F26" s="72">
        <v>20</v>
      </c>
      <c r="G26" s="73">
        <v>180</v>
      </c>
      <c r="H26" s="74">
        <v>592000</v>
      </c>
      <c r="I26" s="78">
        <f t="shared" si="0"/>
        <v>3288.8888888888887</v>
      </c>
      <c r="J26" s="73">
        <v>11992</v>
      </c>
      <c r="K26" s="74">
        <v>592000</v>
      </c>
      <c r="L26" s="78">
        <f t="shared" si="1"/>
        <v>49.36624416277518</v>
      </c>
      <c r="M26" s="37"/>
      <c r="N26" s="72">
        <v>20</v>
      </c>
      <c r="O26" s="73">
        <v>179</v>
      </c>
      <c r="P26" s="74">
        <v>699600</v>
      </c>
      <c r="Q26" s="78">
        <f t="shared" si="2"/>
        <v>3908.3798882681563</v>
      </c>
      <c r="R26" s="73">
        <v>10217</v>
      </c>
      <c r="S26" s="74">
        <v>699600</v>
      </c>
      <c r="T26" s="78">
        <f t="shared" si="3"/>
        <v>68.4741117744935</v>
      </c>
      <c r="U26" s="79"/>
      <c r="V26" s="80"/>
      <c r="W26" s="80"/>
    </row>
    <row r="27" spans="1:23" s="4" customFormat="1" ht="27" customHeight="1">
      <c r="A27" s="16"/>
      <c r="B27" s="41" t="s">
        <v>21</v>
      </c>
      <c r="C27" s="42">
        <v>23</v>
      </c>
      <c r="D27" s="48" t="s">
        <v>62</v>
      </c>
      <c r="E27" s="93">
        <v>3</v>
      </c>
      <c r="F27" s="72">
        <v>20</v>
      </c>
      <c r="G27" s="73">
        <v>401</v>
      </c>
      <c r="H27" s="74">
        <v>16054372</v>
      </c>
      <c r="I27" s="78">
        <f t="shared" si="0"/>
        <v>40035.840399002496</v>
      </c>
      <c r="J27" s="73">
        <v>33432</v>
      </c>
      <c r="K27" s="74">
        <v>16054372</v>
      </c>
      <c r="L27" s="78">
        <f t="shared" si="1"/>
        <v>480.2097391720507</v>
      </c>
      <c r="M27" s="37"/>
      <c r="N27" s="72">
        <v>20</v>
      </c>
      <c r="O27" s="73">
        <v>340</v>
      </c>
      <c r="P27" s="74">
        <v>8892100</v>
      </c>
      <c r="Q27" s="78">
        <f t="shared" si="2"/>
        <v>26153.235294117647</v>
      </c>
      <c r="R27" s="73">
        <v>24480</v>
      </c>
      <c r="S27" s="74">
        <v>8892100</v>
      </c>
      <c r="T27" s="78">
        <f t="shared" si="3"/>
        <v>363.2393790849673</v>
      </c>
      <c r="U27" s="79"/>
      <c r="V27" s="80"/>
      <c r="W27" s="80"/>
    </row>
    <row r="28" spans="1:23" s="4" customFormat="1" ht="27" customHeight="1">
      <c r="A28" s="16"/>
      <c r="B28" s="41" t="s">
        <v>21</v>
      </c>
      <c r="C28" s="42">
        <v>24</v>
      </c>
      <c r="D28" s="48" t="s">
        <v>63</v>
      </c>
      <c r="E28" s="93">
        <v>2</v>
      </c>
      <c r="F28" s="72">
        <v>10</v>
      </c>
      <c r="G28" s="73">
        <v>120</v>
      </c>
      <c r="H28" s="74">
        <v>1333430</v>
      </c>
      <c r="I28" s="78">
        <f t="shared" si="0"/>
        <v>11111.916666666666</v>
      </c>
      <c r="J28" s="73">
        <v>10324</v>
      </c>
      <c r="K28" s="74">
        <v>1333430</v>
      </c>
      <c r="L28" s="78">
        <f t="shared" si="1"/>
        <v>129.1582719876017</v>
      </c>
      <c r="M28" s="37"/>
      <c r="N28" s="180">
        <v>10</v>
      </c>
      <c r="O28" s="181">
        <v>138</v>
      </c>
      <c r="P28" s="182">
        <v>1118550</v>
      </c>
      <c r="Q28" s="183">
        <v>8105.434782608696</v>
      </c>
      <c r="R28" s="184">
        <v>14132</v>
      </c>
      <c r="S28" s="182">
        <v>1118550</v>
      </c>
      <c r="T28" s="185">
        <v>79.15015567506369</v>
      </c>
      <c r="U28" s="79"/>
      <c r="V28" s="80"/>
      <c r="W28" s="80"/>
    </row>
    <row r="29" spans="1:23" s="4" customFormat="1" ht="27" customHeight="1">
      <c r="A29" s="16"/>
      <c r="B29" s="41" t="s">
        <v>21</v>
      </c>
      <c r="C29" s="42">
        <v>25</v>
      </c>
      <c r="D29" s="48" t="s">
        <v>64</v>
      </c>
      <c r="E29" s="93">
        <v>5</v>
      </c>
      <c r="F29" s="72">
        <v>30</v>
      </c>
      <c r="G29" s="73">
        <v>515</v>
      </c>
      <c r="H29" s="74">
        <v>6120158</v>
      </c>
      <c r="I29" s="78">
        <f t="shared" si="0"/>
        <v>11883.801941747573</v>
      </c>
      <c r="J29" s="73">
        <v>36850</v>
      </c>
      <c r="K29" s="74">
        <v>6120158</v>
      </c>
      <c r="L29" s="78">
        <f t="shared" si="1"/>
        <v>166.08298507462686</v>
      </c>
      <c r="M29" s="37"/>
      <c r="N29" s="179">
        <v>30</v>
      </c>
      <c r="O29" s="123">
        <v>504</v>
      </c>
      <c r="P29" s="124">
        <v>6396971</v>
      </c>
      <c r="Q29" s="122">
        <f t="shared" si="2"/>
        <v>12692.402777777777</v>
      </c>
      <c r="R29" s="123">
        <v>48383</v>
      </c>
      <c r="S29" s="124">
        <v>6396971</v>
      </c>
      <c r="T29" s="122">
        <f t="shared" si="3"/>
        <v>132.215261558812</v>
      </c>
      <c r="U29" s="79"/>
      <c r="V29" s="80"/>
      <c r="W29" s="80"/>
    </row>
    <row r="30" spans="1:23" s="4" customFormat="1" ht="27" customHeight="1">
      <c r="A30" s="16"/>
      <c r="B30" s="41" t="s">
        <v>21</v>
      </c>
      <c r="C30" s="42">
        <v>26</v>
      </c>
      <c r="D30" s="48" t="s">
        <v>65</v>
      </c>
      <c r="E30" s="93">
        <v>2</v>
      </c>
      <c r="F30" s="72">
        <v>30</v>
      </c>
      <c r="G30" s="73">
        <v>338</v>
      </c>
      <c r="H30" s="74">
        <v>1365500</v>
      </c>
      <c r="I30" s="78">
        <f t="shared" si="0"/>
        <v>4039.940828402367</v>
      </c>
      <c r="J30" s="73">
        <v>23880</v>
      </c>
      <c r="K30" s="74">
        <v>1365500</v>
      </c>
      <c r="L30" s="78">
        <f t="shared" si="1"/>
        <v>57.18174204355109</v>
      </c>
      <c r="M30" s="37"/>
      <c r="N30" s="72">
        <v>30</v>
      </c>
      <c r="O30" s="73">
        <v>384</v>
      </c>
      <c r="P30" s="74">
        <v>1511600</v>
      </c>
      <c r="Q30" s="78">
        <f t="shared" si="2"/>
        <v>3936.4583333333335</v>
      </c>
      <c r="R30" s="73">
        <v>23412</v>
      </c>
      <c r="S30" s="74">
        <v>1511600</v>
      </c>
      <c r="T30" s="78">
        <f t="shared" si="3"/>
        <v>64.56518024944472</v>
      </c>
      <c r="U30" s="79"/>
      <c r="V30" s="80"/>
      <c r="W30" s="80"/>
    </row>
    <row r="31" spans="1:23" s="4" customFormat="1" ht="27" customHeight="1">
      <c r="A31" s="16"/>
      <c r="B31" s="41" t="s">
        <v>21</v>
      </c>
      <c r="C31" s="42">
        <v>27</v>
      </c>
      <c r="D31" s="48" t="s">
        <v>66</v>
      </c>
      <c r="E31" s="93">
        <v>2</v>
      </c>
      <c r="F31" s="72">
        <v>10</v>
      </c>
      <c r="G31" s="73">
        <v>132</v>
      </c>
      <c r="H31" s="74">
        <v>713450</v>
      </c>
      <c r="I31" s="78">
        <f t="shared" si="0"/>
        <v>5404.924242424242</v>
      </c>
      <c r="J31" s="73">
        <v>10120</v>
      </c>
      <c r="K31" s="74">
        <v>713450</v>
      </c>
      <c r="L31" s="78">
        <f t="shared" si="1"/>
        <v>70.49901185770752</v>
      </c>
      <c r="M31" s="37"/>
      <c r="N31" s="72">
        <v>10</v>
      </c>
      <c r="O31" s="73">
        <v>132</v>
      </c>
      <c r="P31" s="74">
        <v>726000</v>
      </c>
      <c r="Q31" s="78">
        <f t="shared" si="2"/>
        <v>5500</v>
      </c>
      <c r="R31" s="73">
        <v>10692</v>
      </c>
      <c r="S31" s="74">
        <v>726000</v>
      </c>
      <c r="T31" s="78">
        <f t="shared" si="3"/>
        <v>67.90123456790124</v>
      </c>
      <c r="U31" s="79"/>
      <c r="V31" s="80"/>
      <c r="W31" s="80"/>
    </row>
    <row r="32" spans="1:23" s="4" customFormat="1" ht="27" customHeight="1">
      <c r="A32" s="16"/>
      <c r="B32" s="41" t="s">
        <v>21</v>
      </c>
      <c r="C32" s="42">
        <v>28</v>
      </c>
      <c r="D32" s="48" t="s">
        <v>67</v>
      </c>
      <c r="E32" s="93">
        <v>2</v>
      </c>
      <c r="F32" s="72">
        <v>30</v>
      </c>
      <c r="G32" s="73">
        <v>432</v>
      </c>
      <c r="H32" s="74">
        <v>5411500</v>
      </c>
      <c r="I32" s="78">
        <f t="shared" si="0"/>
        <v>12526.62037037037</v>
      </c>
      <c r="J32" s="73">
        <v>30221</v>
      </c>
      <c r="K32" s="74">
        <v>5411500</v>
      </c>
      <c r="L32" s="78">
        <f t="shared" si="1"/>
        <v>179.06422686211576</v>
      </c>
      <c r="M32" s="37"/>
      <c r="N32" s="72">
        <v>30</v>
      </c>
      <c r="O32" s="73">
        <v>471</v>
      </c>
      <c r="P32" s="74">
        <v>6214220</v>
      </c>
      <c r="Q32" s="78">
        <f t="shared" si="2"/>
        <v>13193.673036093418</v>
      </c>
      <c r="R32" s="73">
        <v>33894</v>
      </c>
      <c r="S32" s="74">
        <v>6214220</v>
      </c>
      <c r="T32" s="78">
        <f t="shared" si="3"/>
        <v>183.3427745323656</v>
      </c>
      <c r="U32" s="79"/>
      <c r="V32" s="80"/>
      <c r="W32" s="80"/>
    </row>
    <row r="33" spans="1:23" s="4" customFormat="1" ht="27" customHeight="1">
      <c r="A33" s="16"/>
      <c r="B33" s="41" t="s">
        <v>21</v>
      </c>
      <c r="C33" s="42">
        <v>29</v>
      </c>
      <c r="D33" s="48" t="s">
        <v>68</v>
      </c>
      <c r="E33" s="93">
        <v>2</v>
      </c>
      <c r="F33" s="72">
        <v>30</v>
      </c>
      <c r="G33" s="73">
        <v>427</v>
      </c>
      <c r="H33" s="74">
        <v>5234407</v>
      </c>
      <c r="I33" s="78">
        <f t="shared" si="0"/>
        <v>12258.564402810305</v>
      </c>
      <c r="J33" s="73">
        <v>34076</v>
      </c>
      <c r="K33" s="74">
        <v>5234407</v>
      </c>
      <c r="L33" s="78">
        <f t="shared" si="1"/>
        <v>153.609784012208</v>
      </c>
      <c r="M33" s="37"/>
      <c r="N33" s="72">
        <v>30</v>
      </c>
      <c r="O33" s="73">
        <v>432</v>
      </c>
      <c r="P33" s="74">
        <v>6854376</v>
      </c>
      <c r="Q33" s="78">
        <f t="shared" si="2"/>
        <v>15866.611111111111</v>
      </c>
      <c r="R33" s="73">
        <v>34820</v>
      </c>
      <c r="S33" s="74">
        <v>6854376</v>
      </c>
      <c r="T33" s="78">
        <f t="shared" si="3"/>
        <v>196.85169442848937</v>
      </c>
      <c r="U33" s="79"/>
      <c r="V33" s="80"/>
      <c r="W33" s="80"/>
    </row>
    <row r="34" spans="1:23" s="4" customFormat="1" ht="27" customHeight="1">
      <c r="A34" s="16"/>
      <c r="B34" s="41" t="s">
        <v>21</v>
      </c>
      <c r="C34" s="42">
        <v>30</v>
      </c>
      <c r="D34" s="48" t="s">
        <v>69</v>
      </c>
      <c r="E34" s="93">
        <v>2</v>
      </c>
      <c r="F34" s="72">
        <v>65</v>
      </c>
      <c r="G34" s="73">
        <v>948</v>
      </c>
      <c r="H34" s="74">
        <v>6246450</v>
      </c>
      <c r="I34" s="78">
        <f t="shared" si="0"/>
        <v>6589.0822784810125</v>
      </c>
      <c r="J34" s="73">
        <v>94800</v>
      </c>
      <c r="K34" s="74">
        <v>6246450</v>
      </c>
      <c r="L34" s="78">
        <f t="shared" si="1"/>
        <v>65.89082278481013</v>
      </c>
      <c r="M34" s="37"/>
      <c r="N34" s="180">
        <v>40</v>
      </c>
      <c r="O34" s="181">
        <v>828</v>
      </c>
      <c r="P34" s="182">
        <v>6037000</v>
      </c>
      <c r="Q34" s="183">
        <v>7291.062801932367</v>
      </c>
      <c r="R34" s="184">
        <v>82800</v>
      </c>
      <c r="S34" s="182">
        <v>6037000</v>
      </c>
      <c r="T34" s="185">
        <v>72.91062801932367</v>
      </c>
      <c r="U34" s="79"/>
      <c r="V34" s="80"/>
      <c r="W34" s="80"/>
    </row>
    <row r="35" spans="1:23" s="4" customFormat="1" ht="27" customHeight="1">
      <c r="A35" s="16"/>
      <c r="B35" s="41" t="s">
        <v>21</v>
      </c>
      <c r="C35" s="42">
        <v>31</v>
      </c>
      <c r="D35" s="48" t="s">
        <v>70</v>
      </c>
      <c r="E35" s="93">
        <v>2</v>
      </c>
      <c r="F35" s="72">
        <v>10</v>
      </c>
      <c r="G35" s="73">
        <v>144</v>
      </c>
      <c r="H35" s="74">
        <v>2014650</v>
      </c>
      <c r="I35" s="78">
        <f t="shared" si="0"/>
        <v>13990.625</v>
      </c>
      <c r="J35" s="73">
        <v>7950</v>
      </c>
      <c r="K35" s="74">
        <v>2014650</v>
      </c>
      <c r="L35" s="78">
        <f t="shared" si="1"/>
        <v>253.41509433962264</v>
      </c>
      <c r="M35" s="37"/>
      <c r="N35" s="179">
        <v>10</v>
      </c>
      <c r="O35" s="123">
        <v>148</v>
      </c>
      <c r="P35" s="124">
        <v>2365075</v>
      </c>
      <c r="Q35" s="122">
        <f t="shared" si="2"/>
        <v>15980.236486486487</v>
      </c>
      <c r="R35" s="123">
        <v>9322</v>
      </c>
      <c r="S35" s="124">
        <v>2365075</v>
      </c>
      <c r="T35" s="122">
        <f t="shared" si="3"/>
        <v>253.70896803261104</v>
      </c>
      <c r="U35" s="79"/>
      <c r="V35" s="80"/>
      <c r="W35" s="80"/>
    </row>
    <row r="36" spans="1:23" s="4" customFormat="1" ht="27" customHeight="1">
      <c r="A36" s="16"/>
      <c r="B36" s="41" t="s">
        <v>21</v>
      </c>
      <c r="C36" s="42">
        <v>32</v>
      </c>
      <c r="D36" s="48" t="s">
        <v>71</v>
      </c>
      <c r="E36" s="93">
        <v>2</v>
      </c>
      <c r="F36" s="72">
        <v>20</v>
      </c>
      <c r="G36" s="73">
        <v>168</v>
      </c>
      <c r="H36" s="74">
        <v>928355</v>
      </c>
      <c r="I36" s="78">
        <f t="shared" si="0"/>
        <v>5525.922619047619</v>
      </c>
      <c r="J36" s="73">
        <v>15797</v>
      </c>
      <c r="K36" s="74">
        <v>928355</v>
      </c>
      <c r="L36" s="78">
        <f t="shared" si="1"/>
        <v>58.76780401342027</v>
      </c>
      <c r="M36" s="37"/>
      <c r="N36" s="72">
        <v>20</v>
      </c>
      <c r="O36" s="73">
        <v>168</v>
      </c>
      <c r="P36" s="74">
        <v>1013939</v>
      </c>
      <c r="Q36" s="78">
        <f t="shared" si="2"/>
        <v>6035.351190476191</v>
      </c>
      <c r="R36" s="73">
        <v>14983</v>
      </c>
      <c r="S36" s="74">
        <v>1013939</v>
      </c>
      <c r="T36" s="78">
        <f t="shared" si="3"/>
        <v>67.67262897951011</v>
      </c>
      <c r="U36" s="79"/>
      <c r="V36" s="80"/>
      <c r="W36" s="80"/>
    </row>
    <row r="37" spans="1:23" s="4" customFormat="1" ht="27" customHeight="1">
      <c r="A37" s="16"/>
      <c r="B37" s="41" t="s">
        <v>21</v>
      </c>
      <c r="C37" s="42">
        <v>33</v>
      </c>
      <c r="D37" s="48" t="s">
        <v>72</v>
      </c>
      <c r="E37" s="93">
        <v>2</v>
      </c>
      <c r="F37" s="72">
        <v>40</v>
      </c>
      <c r="G37" s="73">
        <v>470</v>
      </c>
      <c r="H37" s="74">
        <v>6826486</v>
      </c>
      <c r="I37" s="78">
        <f t="shared" si="0"/>
        <v>14524.43829787234</v>
      </c>
      <c r="J37" s="73">
        <v>24562.72</v>
      </c>
      <c r="K37" s="74">
        <v>6826486</v>
      </c>
      <c r="L37" s="78">
        <f t="shared" si="1"/>
        <v>277.9206048841496</v>
      </c>
      <c r="M37" s="37"/>
      <c r="N37" s="72">
        <v>40</v>
      </c>
      <c r="O37" s="73">
        <v>391</v>
      </c>
      <c r="P37" s="74">
        <v>6059171</v>
      </c>
      <c r="Q37" s="78">
        <f t="shared" si="2"/>
        <v>15496.601023017904</v>
      </c>
      <c r="R37" s="73">
        <v>25533.75</v>
      </c>
      <c r="S37" s="74">
        <v>6059171</v>
      </c>
      <c r="T37" s="78">
        <f t="shared" si="3"/>
        <v>237.30047486170264</v>
      </c>
      <c r="U37" s="79"/>
      <c r="V37" s="80"/>
      <c r="W37" s="80"/>
    </row>
    <row r="38" spans="1:23" s="4" customFormat="1" ht="27" customHeight="1">
      <c r="A38" s="16"/>
      <c r="B38" s="41" t="s">
        <v>21</v>
      </c>
      <c r="C38" s="42">
        <v>34</v>
      </c>
      <c r="D38" s="48" t="s">
        <v>73</v>
      </c>
      <c r="E38" s="93">
        <v>5</v>
      </c>
      <c r="F38" s="72">
        <v>30</v>
      </c>
      <c r="G38" s="73">
        <v>417</v>
      </c>
      <c r="H38" s="74">
        <v>3896620</v>
      </c>
      <c r="I38" s="78">
        <f t="shared" si="0"/>
        <v>9344.41247002398</v>
      </c>
      <c r="J38" s="73">
        <v>25487</v>
      </c>
      <c r="K38" s="74">
        <v>3896620</v>
      </c>
      <c r="L38" s="78">
        <f t="shared" si="1"/>
        <v>152.88656962372974</v>
      </c>
      <c r="M38" s="37"/>
      <c r="N38" s="72">
        <v>30</v>
      </c>
      <c r="O38" s="73">
        <v>447</v>
      </c>
      <c r="P38" s="74">
        <v>3719550</v>
      </c>
      <c r="Q38" s="78">
        <f t="shared" si="2"/>
        <v>8321.140939597315</v>
      </c>
      <c r="R38" s="73">
        <v>27930</v>
      </c>
      <c r="S38" s="74">
        <v>3719550</v>
      </c>
      <c r="T38" s="78">
        <f t="shared" si="3"/>
        <v>133.17400644468313</v>
      </c>
      <c r="U38" s="79"/>
      <c r="V38" s="80"/>
      <c r="W38" s="80"/>
    </row>
    <row r="39" spans="1:23" s="4" customFormat="1" ht="27" customHeight="1">
      <c r="A39" s="16"/>
      <c r="B39" s="41" t="s">
        <v>21</v>
      </c>
      <c r="C39" s="42">
        <v>35</v>
      </c>
      <c r="D39" s="48" t="s">
        <v>74</v>
      </c>
      <c r="E39" s="93">
        <v>5</v>
      </c>
      <c r="F39" s="72">
        <v>29</v>
      </c>
      <c r="G39" s="73">
        <v>338</v>
      </c>
      <c r="H39" s="74">
        <v>4056928</v>
      </c>
      <c r="I39" s="78">
        <f t="shared" si="0"/>
        <v>12002.745562130178</v>
      </c>
      <c r="J39" s="73">
        <v>30900</v>
      </c>
      <c r="K39" s="74">
        <v>4056928</v>
      </c>
      <c r="L39" s="78">
        <f t="shared" si="1"/>
        <v>131.29216828478965</v>
      </c>
      <c r="M39" s="37"/>
      <c r="N39" s="72">
        <v>28</v>
      </c>
      <c r="O39" s="73">
        <v>304</v>
      </c>
      <c r="P39" s="74">
        <v>4887997</v>
      </c>
      <c r="Q39" s="78">
        <f t="shared" si="2"/>
        <v>16078.9375</v>
      </c>
      <c r="R39" s="73">
        <v>28340</v>
      </c>
      <c r="S39" s="74">
        <v>4887997</v>
      </c>
      <c r="T39" s="78">
        <f t="shared" si="3"/>
        <v>172.47695836273817</v>
      </c>
      <c r="U39" s="79"/>
      <c r="V39" s="80"/>
      <c r="W39" s="80"/>
    </row>
    <row r="40" spans="1:23" s="4" customFormat="1" ht="27" customHeight="1">
      <c r="A40" s="16"/>
      <c r="B40" s="41" t="s">
        <v>21</v>
      </c>
      <c r="C40" s="42">
        <v>36</v>
      </c>
      <c r="D40" s="48" t="s">
        <v>75</v>
      </c>
      <c r="E40" s="93">
        <v>2</v>
      </c>
      <c r="F40" s="72">
        <v>30</v>
      </c>
      <c r="G40" s="73">
        <v>448</v>
      </c>
      <c r="H40" s="74">
        <v>5651392</v>
      </c>
      <c r="I40" s="78">
        <f t="shared" si="0"/>
        <v>12614.714285714286</v>
      </c>
      <c r="J40" s="73">
        <v>45818.5</v>
      </c>
      <c r="K40" s="74">
        <v>5651392</v>
      </c>
      <c r="L40" s="78">
        <f t="shared" si="1"/>
        <v>123.34301646714755</v>
      </c>
      <c r="M40" s="37"/>
      <c r="N40" s="180">
        <v>60</v>
      </c>
      <c r="O40" s="181">
        <v>732</v>
      </c>
      <c r="P40" s="182">
        <v>10316168</v>
      </c>
      <c r="Q40" s="183">
        <v>14093.125683060109</v>
      </c>
      <c r="R40" s="184">
        <v>73466.25</v>
      </c>
      <c r="S40" s="182">
        <v>10316168</v>
      </c>
      <c r="T40" s="185">
        <v>140.42050601466659</v>
      </c>
      <c r="U40" s="79"/>
      <c r="V40" s="80"/>
      <c r="W40" s="80"/>
    </row>
    <row r="41" spans="1:23" s="4" customFormat="1" ht="27" customHeight="1">
      <c r="A41" s="16"/>
      <c r="B41" s="41" t="s">
        <v>21</v>
      </c>
      <c r="C41" s="42">
        <v>37</v>
      </c>
      <c r="D41" s="48" t="s">
        <v>76</v>
      </c>
      <c r="E41" s="93">
        <v>4</v>
      </c>
      <c r="F41" s="72">
        <v>12</v>
      </c>
      <c r="G41" s="73">
        <v>184</v>
      </c>
      <c r="H41" s="74">
        <v>4428515</v>
      </c>
      <c r="I41" s="78">
        <f t="shared" si="0"/>
        <v>24068.016304347828</v>
      </c>
      <c r="J41" s="73">
        <v>18630</v>
      </c>
      <c r="K41" s="74">
        <v>4428515</v>
      </c>
      <c r="L41" s="78">
        <f t="shared" si="1"/>
        <v>237.70880300590446</v>
      </c>
      <c r="M41" s="37"/>
      <c r="N41" s="179">
        <v>12</v>
      </c>
      <c r="O41" s="123">
        <v>182</v>
      </c>
      <c r="P41" s="124">
        <v>3750740</v>
      </c>
      <c r="Q41" s="122">
        <f t="shared" si="2"/>
        <v>20608.46153846154</v>
      </c>
      <c r="R41" s="123">
        <v>17495</v>
      </c>
      <c r="S41" s="124">
        <v>3750740</v>
      </c>
      <c r="T41" s="122">
        <f t="shared" si="3"/>
        <v>214.38925407259217</v>
      </c>
      <c r="U41" s="79"/>
      <c r="V41" s="80"/>
      <c r="W41" s="80"/>
    </row>
    <row r="42" spans="1:23" s="4" customFormat="1" ht="27" customHeight="1">
      <c r="A42" s="16"/>
      <c r="B42" s="41" t="s">
        <v>21</v>
      </c>
      <c r="C42" s="42">
        <v>38</v>
      </c>
      <c r="D42" s="48" t="s">
        <v>77</v>
      </c>
      <c r="E42" s="93">
        <v>1</v>
      </c>
      <c r="F42" s="72">
        <v>50</v>
      </c>
      <c r="G42" s="73">
        <v>480</v>
      </c>
      <c r="H42" s="74">
        <v>4702470</v>
      </c>
      <c r="I42" s="78">
        <f t="shared" si="0"/>
        <v>9796.8125</v>
      </c>
      <c r="J42" s="73">
        <v>39077</v>
      </c>
      <c r="K42" s="74">
        <v>4702470</v>
      </c>
      <c r="L42" s="78">
        <f t="shared" si="1"/>
        <v>120.33856232566471</v>
      </c>
      <c r="M42" s="37"/>
      <c r="N42" s="72">
        <v>50</v>
      </c>
      <c r="O42" s="73">
        <v>475</v>
      </c>
      <c r="P42" s="74">
        <v>5696040</v>
      </c>
      <c r="Q42" s="78">
        <f t="shared" si="2"/>
        <v>11991.663157894736</v>
      </c>
      <c r="R42" s="73">
        <v>37804</v>
      </c>
      <c r="S42" s="74">
        <v>5696040</v>
      </c>
      <c r="T42" s="78">
        <f t="shared" si="3"/>
        <v>150.67294466194053</v>
      </c>
      <c r="U42" s="79"/>
      <c r="V42" s="80"/>
      <c r="W42" s="80"/>
    </row>
    <row r="43" spans="1:23" s="4" customFormat="1" ht="27" customHeight="1">
      <c r="A43" s="16"/>
      <c r="B43" s="41" t="s">
        <v>21</v>
      </c>
      <c r="C43" s="42">
        <v>39</v>
      </c>
      <c r="D43" s="48" t="s">
        <v>78</v>
      </c>
      <c r="E43" s="93">
        <v>2</v>
      </c>
      <c r="F43" s="72">
        <v>40</v>
      </c>
      <c r="G43" s="73">
        <v>469</v>
      </c>
      <c r="H43" s="74">
        <v>12584349</v>
      </c>
      <c r="I43" s="78">
        <f t="shared" si="0"/>
        <v>26832.30063965885</v>
      </c>
      <c r="J43" s="73">
        <v>29344</v>
      </c>
      <c r="K43" s="74">
        <v>12584349</v>
      </c>
      <c r="L43" s="78">
        <f t="shared" si="1"/>
        <v>428.85595010905126</v>
      </c>
      <c r="M43" s="37"/>
      <c r="N43" s="72">
        <v>40</v>
      </c>
      <c r="O43" s="73">
        <v>517</v>
      </c>
      <c r="P43" s="74">
        <v>13465117</v>
      </c>
      <c r="Q43" s="78">
        <f t="shared" si="2"/>
        <v>26044.713733075434</v>
      </c>
      <c r="R43" s="73">
        <v>30337</v>
      </c>
      <c r="S43" s="74">
        <v>13465117</v>
      </c>
      <c r="T43" s="78">
        <f t="shared" si="3"/>
        <v>443.8513036885651</v>
      </c>
      <c r="U43" s="79"/>
      <c r="V43" s="80"/>
      <c r="W43" s="80"/>
    </row>
    <row r="44" spans="1:23" s="4" customFormat="1" ht="27" customHeight="1">
      <c r="A44" s="16"/>
      <c r="B44" s="41" t="s">
        <v>21</v>
      </c>
      <c r="C44" s="42">
        <v>40</v>
      </c>
      <c r="D44" s="48" t="s">
        <v>79</v>
      </c>
      <c r="E44" s="93">
        <v>2</v>
      </c>
      <c r="F44" s="72">
        <v>15</v>
      </c>
      <c r="G44" s="73">
        <v>156</v>
      </c>
      <c r="H44" s="74">
        <v>1734181</v>
      </c>
      <c r="I44" s="78">
        <f t="shared" si="0"/>
        <v>11116.544871794871</v>
      </c>
      <c r="J44" s="73">
        <v>19656</v>
      </c>
      <c r="K44" s="74">
        <v>1734181</v>
      </c>
      <c r="L44" s="78">
        <f t="shared" si="1"/>
        <v>88.2265466015466</v>
      </c>
      <c r="M44" s="37"/>
      <c r="N44" s="72">
        <v>12</v>
      </c>
      <c r="O44" s="73">
        <v>144</v>
      </c>
      <c r="P44" s="74">
        <v>1608277</v>
      </c>
      <c r="Q44" s="78">
        <f t="shared" si="2"/>
        <v>11168.590277777777</v>
      </c>
      <c r="R44" s="73">
        <v>18144</v>
      </c>
      <c r="S44" s="74">
        <v>1608277</v>
      </c>
      <c r="T44" s="78">
        <f t="shared" si="3"/>
        <v>88.63960537918871</v>
      </c>
      <c r="U44" s="79"/>
      <c r="V44" s="80"/>
      <c r="W44" s="80"/>
    </row>
    <row r="45" spans="1:23" s="4" customFormat="1" ht="27" customHeight="1">
      <c r="A45" s="16"/>
      <c r="B45" s="41" t="s">
        <v>21</v>
      </c>
      <c r="C45" s="42">
        <v>41</v>
      </c>
      <c r="D45" s="48" t="s">
        <v>80</v>
      </c>
      <c r="E45" s="93">
        <v>1</v>
      </c>
      <c r="F45" s="72">
        <v>30</v>
      </c>
      <c r="G45" s="73">
        <v>318</v>
      </c>
      <c r="H45" s="74">
        <v>3634163</v>
      </c>
      <c r="I45" s="78">
        <f t="shared" si="0"/>
        <v>11428.185534591195</v>
      </c>
      <c r="J45" s="73">
        <v>28160</v>
      </c>
      <c r="K45" s="74">
        <v>3634163</v>
      </c>
      <c r="L45" s="78">
        <f t="shared" si="1"/>
        <v>129.05408380681817</v>
      </c>
      <c r="M45" s="37"/>
      <c r="N45" s="72">
        <v>30</v>
      </c>
      <c r="O45" s="73">
        <v>321</v>
      </c>
      <c r="P45" s="74">
        <v>4382412</v>
      </c>
      <c r="Q45" s="78">
        <f t="shared" si="2"/>
        <v>13652.373831775702</v>
      </c>
      <c r="R45" s="73">
        <v>27210</v>
      </c>
      <c r="S45" s="74">
        <v>4382412</v>
      </c>
      <c r="T45" s="78">
        <f t="shared" si="3"/>
        <v>161.05887541345095</v>
      </c>
      <c r="U45" s="79"/>
      <c r="V45" s="80"/>
      <c r="W45" s="80"/>
    </row>
    <row r="46" spans="1:23" s="4" customFormat="1" ht="27" customHeight="1">
      <c r="A46" s="16"/>
      <c r="B46" s="41" t="s">
        <v>21</v>
      </c>
      <c r="C46" s="42">
        <v>42</v>
      </c>
      <c r="D46" s="48" t="s">
        <v>81</v>
      </c>
      <c r="E46" s="93">
        <v>5</v>
      </c>
      <c r="F46" s="72">
        <v>20</v>
      </c>
      <c r="G46" s="73">
        <v>440</v>
      </c>
      <c r="H46" s="74">
        <v>2879135</v>
      </c>
      <c r="I46" s="78">
        <f t="shared" si="0"/>
        <v>6543.488636363636</v>
      </c>
      <c r="J46" s="73">
        <v>15998</v>
      </c>
      <c r="K46" s="74">
        <v>2879135</v>
      </c>
      <c r="L46" s="78">
        <f t="shared" si="1"/>
        <v>179.96843355419426</v>
      </c>
      <c r="M46" s="37"/>
      <c r="N46" s="72">
        <v>20</v>
      </c>
      <c r="O46" s="73">
        <v>411</v>
      </c>
      <c r="P46" s="74">
        <v>2376956</v>
      </c>
      <c r="Q46" s="78">
        <f t="shared" si="2"/>
        <v>5783.347931873479</v>
      </c>
      <c r="R46" s="73">
        <v>11588</v>
      </c>
      <c r="S46" s="74">
        <v>2376956</v>
      </c>
      <c r="T46" s="78">
        <f t="shared" si="3"/>
        <v>205.12219537452538</v>
      </c>
      <c r="U46" s="79"/>
      <c r="V46" s="80"/>
      <c r="W46" s="80"/>
    </row>
    <row r="47" spans="1:23" s="4" customFormat="1" ht="27" customHeight="1">
      <c r="A47" s="16"/>
      <c r="B47" s="41" t="s">
        <v>21</v>
      </c>
      <c r="C47" s="42">
        <v>43</v>
      </c>
      <c r="D47" s="49" t="s">
        <v>82</v>
      </c>
      <c r="E47" s="93">
        <v>2</v>
      </c>
      <c r="F47" s="72">
        <v>38</v>
      </c>
      <c r="G47" s="73">
        <v>531</v>
      </c>
      <c r="H47" s="74">
        <v>7172684</v>
      </c>
      <c r="I47" s="78">
        <f t="shared" si="0"/>
        <v>13507.879472693032</v>
      </c>
      <c r="J47" s="73">
        <v>46200</v>
      </c>
      <c r="K47" s="74">
        <v>7172684</v>
      </c>
      <c r="L47" s="78">
        <f t="shared" si="1"/>
        <v>155.25290043290045</v>
      </c>
      <c r="M47" s="37"/>
      <c r="N47" s="72">
        <v>38</v>
      </c>
      <c r="O47" s="73">
        <v>527</v>
      </c>
      <c r="P47" s="74">
        <v>7641296</v>
      </c>
      <c r="Q47" s="78">
        <f t="shared" si="2"/>
        <v>14499.612903225807</v>
      </c>
      <c r="R47" s="73">
        <v>46095</v>
      </c>
      <c r="S47" s="74">
        <v>7641296</v>
      </c>
      <c r="T47" s="78">
        <f t="shared" si="3"/>
        <v>165.77277361969846</v>
      </c>
      <c r="U47" s="79"/>
      <c r="V47" s="80"/>
      <c r="W47" s="80"/>
    </row>
    <row r="48" spans="1:23" s="4" customFormat="1" ht="27" customHeight="1">
      <c r="A48" s="16"/>
      <c r="B48" s="41" t="s">
        <v>21</v>
      </c>
      <c r="C48" s="42">
        <v>44</v>
      </c>
      <c r="D48" s="48" t="s">
        <v>83</v>
      </c>
      <c r="E48" s="93">
        <v>5</v>
      </c>
      <c r="F48" s="72">
        <v>20</v>
      </c>
      <c r="G48" s="73">
        <v>322</v>
      </c>
      <c r="H48" s="74">
        <v>8164336</v>
      </c>
      <c r="I48" s="78">
        <f t="shared" si="0"/>
        <v>25355.080745341616</v>
      </c>
      <c r="J48" s="73">
        <v>18565.58</v>
      </c>
      <c r="K48" s="74">
        <v>8164336</v>
      </c>
      <c r="L48" s="78">
        <f t="shared" si="1"/>
        <v>439.756581803531</v>
      </c>
      <c r="M48" s="37"/>
      <c r="N48" s="72">
        <v>20</v>
      </c>
      <c r="O48" s="73">
        <v>343</v>
      </c>
      <c r="P48" s="74">
        <v>7587930</v>
      </c>
      <c r="Q48" s="78">
        <f t="shared" si="2"/>
        <v>22122.244897959183</v>
      </c>
      <c r="R48" s="73">
        <v>20647</v>
      </c>
      <c r="S48" s="74">
        <v>7587930</v>
      </c>
      <c r="T48" s="78">
        <f t="shared" si="3"/>
        <v>367.5076282268611</v>
      </c>
      <c r="U48" s="79"/>
      <c r="V48" s="80"/>
      <c r="W48" s="80"/>
    </row>
    <row r="49" spans="1:23" s="4" customFormat="1" ht="27" customHeight="1">
      <c r="A49" s="16"/>
      <c r="B49" s="41" t="s">
        <v>21</v>
      </c>
      <c r="C49" s="42">
        <v>45</v>
      </c>
      <c r="D49" s="48" t="s">
        <v>84</v>
      </c>
      <c r="E49" s="93">
        <v>2</v>
      </c>
      <c r="F49" s="72">
        <v>20</v>
      </c>
      <c r="G49" s="73">
        <v>274</v>
      </c>
      <c r="H49" s="74">
        <v>1343525</v>
      </c>
      <c r="I49" s="78">
        <f t="shared" si="0"/>
        <v>4903.375912408759</v>
      </c>
      <c r="J49" s="73">
        <v>5886.5</v>
      </c>
      <c r="K49" s="74">
        <v>1343525</v>
      </c>
      <c r="L49" s="78">
        <f t="shared" si="1"/>
        <v>228.23834196891193</v>
      </c>
      <c r="M49" s="37"/>
      <c r="N49" s="72">
        <v>10</v>
      </c>
      <c r="O49" s="73">
        <v>144</v>
      </c>
      <c r="P49" s="74">
        <v>792742</v>
      </c>
      <c r="Q49" s="78">
        <f t="shared" si="2"/>
        <v>5505.152777777777</v>
      </c>
      <c r="R49" s="73">
        <v>15525</v>
      </c>
      <c r="S49" s="74">
        <v>792742</v>
      </c>
      <c r="T49" s="78">
        <f t="shared" si="3"/>
        <v>51.06228663446055</v>
      </c>
      <c r="U49" s="79"/>
      <c r="V49" s="81" t="s">
        <v>268</v>
      </c>
      <c r="W49" s="81" t="s">
        <v>290</v>
      </c>
    </row>
    <row r="50" spans="1:23" s="4" customFormat="1" ht="27" customHeight="1">
      <c r="A50" s="16"/>
      <c r="B50" s="41" t="s">
        <v>21</v>
      </c>
      <c r="C50" s="42">
        <v>46</v>
      </c>
      <c r="D50" s="48" t="s">
        <v>85</v>
      </c>
      <c r="E50" s="93">
        <v>5</v>
      </c>
      <c r="F50" s="72">
        <v>10</v>
      </c>
      <c r="G50" s="73">
        <v>119</v>
      </c>
      <c r="H50" s="74">
        <v>2260578</v>
      </c>
      <c r="I50" s="78">
        <f t="shared" si="0"/>
        <v>18996.453781512606</v>
      </c>
      <c r="J50" s="73">
        <v>8190</v>
      </c>
      <c r="K50" s="74">
        <v>2260578</v>
      </c>
      <c r="L50" s="78">
        <f t="shared" si="1"/>
        <v>276.0168498168498</v>
      </c>
      <c r="M50" s="37"/>
      <c r="N50" s="72">
        <v>20</v>
      </c>
      <c r="O50" s="73">
        <v>218</v>
      </c>
      <c r="P50" s="74">
        <v>4204194</v>
      </c>
      <c r="Q50" s="78">
        <f t="shared" si="2"/>
        <v>19285.29357798165</v>
      </c>
      <c r="R50" s="73">
        <v>15123</v>
      </c>
      <c r="S50" s="74">
        <v>4204194</v>
      </c>
      <c r="T50" s="78">
        <f t="shared" si="3"/>
        <v>278</v>
      </c>
      <c r="U50" s="79"/>
      <c r="V50" s="80"/>
      <c r="W50" s="80"/>
    </row>
    <row r="51" spans="1:23" s="4" customFormat="1" ht="27" customHeight="1">
      <c r="A51" s="16"/>
      <c r="B51" s="41" t="s">
        <v>21</v>
      </c>
      <c r="C51" s="42">
        <v>47</v>
      </c>
      <c r="D51" s="50" t="s">
        <v>86</v>
      </c>
      <c r="E51" s="93">
        <v>5</v>
      </c>
      <c r="F51" s="72">
        <v>10</v>
      </c>
      <c r="G51" s="73">
        <v>62</v>
      </c>
      <c r="H51" s="74">
        <v>9900</v>
      </c>
      <c r="I51" s="78">
        <f t="shared" si="0"/>
        <v>159.67741935483872</v>
      </c>
      <c r="J51" s="73">
        <v>310</v>
      </c>
      <c r="K51" s="74">
        <v>9900</v>
      </c>
      <c r="L51" s="78">
        <f t="shared" si="1"/>
        <v>31.93548387096774</v>
      </c>
      <c r="M51" s="37"/>
      <c r="N51" s="72">
        <v>10</v>
      </c>
      <c r="O51" s="73">
        <v>0</v>
      </c>
      <c r="P51" s="74">
        <v>0</v>
      </c>
      <c r="Q51" s="78">
        <f t="shared" si="2"/>
        <v>0</v>
      </c>
      <c r="R51" s="73">
        <v>0</v>
      </c>
      <c r="S51" s="74">
        <v>0</v>
      </c>
      <c r="T51" s="78">
        <f t="shared" si="3"/>
        <v>0</v>
      </c>
      <c r="U51" s="79"/>
      <c r="V51" s="81" t="s">
        <v>268</v>
      </c>
      <c r="W51" s="80"/>
    </row>
    <row r="52" spans="1:23" s="4" customFormat="1" ht="27" customHeight="1">
      <c r="A52" s="16"/>
      <c r="B52" s="41" t="s">
        <v>21</v>
      </c>
      <c r="C52" s="42">
        <v>48</v>
      </c>
      <c r="D52" s="50" t="s">
        <v>87</v>
      </c>
      <c r="E52" s="93">
        <v>5</v>
      </c>
      <c r="F52" s="72">
        <v>20</v>
      </c>
      <c r="G52" s="73">
        <v>213</v>
      </c>
      <c r="H52" s="74">
        <v>1384260</v>
      </c>
      <c r="I52" s="78">
        <f t="shared" si="0"/>
        <v>6498.87323943662</v>
      </c>
      <c r="J52" s="73">
        <v>11575</v>
      </c>
      <c r="K52" s="74">
        <v>1384260</v>
      </c>
      <c r="L52" s="78">
        <f t="shared" si="1"/>
        <v>119.59049676025919</v>
      </c>
      <c r="M52" s="37"/>
      <c r="N52" s="72">
        <v>20</v>
      </c>
      <c r="O52" s="73">
        <v>182</v>
      </c>
      <c r="P52" s="74">
        <v>1152660</v>
      </c>
      <c r="Q52" s="78">
        <f t="shared" si="2"/>
        <v>6333.2967032967035</v>
      </c>
      <c r="R52" s="73">
        <v>9928.5</v>
      </c>
      <c r="S52" s="74">
        <v>1152660</v>
      </c>
      <c r="T52" s="78">
        <f t="shared" si="3"/>
        <v>116.09608702220879</v>
      </c>
      <c r="U52" s="79"/>
      <c r="V52" s="80"/>
      <c r="W52" s="80"/>
    </row>
    <row r="53" spans="1:23" s="4" customFormat="1" ht="27" customHeight="1">
      <c r="A53" s="16"/>
      <c r="B53" s="41" t="s">
        <v>21</v>
      </c>
      <c r="C53" s="42">
        <v>49</v>
      </c>
      <c r="D53" s="50" t="s">
        <v>88</v>
      </c>
      <c r="E53" s="93">
        <v>5</v>
      </c>
      <c r="F53" s="72">
        <v>20</v>
      </c>
      <c r="G53" s="73">
        <v>154</v>
      </c>
      <c r="H53" s="74">
        <v>1446723</v>
      </c>
      <c r="I53" s="78">
        <f t="shared" si="0"/>
        <v>9394.305194805194</v>
      </c>
      <c r="J53" s="73">
        <v>13275</v>
      </c>
      <c r="K53" s="74">
        <v>1446723</v>
      </c>
      <c r="L53" s="78">
        <f t="shared" si="1"/>
        <v>108.98101694915255</v>
      </c>
      <c r="M53" s="37"/>
      <c r="N53" s="72">
        <v>20</v>
      </c>
      <c r="O53" s="73">
        <v>167</v>
      </c>
      <c r="P53" s="74">
        <v>1504724</v>
      </c>
      <c r="Q53" s="78">
        <f t="shared" si="2"/>
        <v>9010.323353293414</v>
      </c>
      <c r="R53" s="73">
        <v>14587</v>
      </c>
      <c r="S53" s="74">
        <v>1504724</v>
      </c>
      <c r="T53" s="78">
        <f t="shared" si="3"/>
        <v>103.15513813669706</v>
      </c>
      <c r="U53" s="79"/>
      <c r="V53" s="80"/>
      <c r="W53" s="80"/>
    </row>
    <row r="54" spans="1:23" s="4" customFormat="1" ht="27" customHeight="1">
      <c r="A54" s="16"/>
      <c r="B54" s="41" t="s">
        <v>21</v>
      </c>
      <c r="C54" s="42">
        <v>50</v>
      </c>
      <c r="D54" s="50" t="s">
        <v>89</v>
      </c>
      <c r="E54" s="93">
        <v>5</v>
      </c>
      <c r="F54" s="72">
        <v>20</v>
      </c>
      <c r="G54" s="73">
        <v>210</v>
      </c>
      <c r="H54" s="74">
        <v>1391829</v>
      </c>
      <c r="I54" s="78">
        <f t="shared" si="0"/>
        <v>6627.757142857143</v>
      </c>
      <c r="J54" s="73">
        <v>16800</v>
      </c>
      <c r="K54" s="74">
        <v>1391829</v>
      </c>
      <c r="L54" s="78">
        <f t="shared" si="1"/>
        <v>82.84696428571428</v>
      </c>
      <c r="M54" s="37"/>
      <c r="N54" s="180">
        <v>20</v>
      </c>
      <c r="O54" s="181">
        <v>210</v>
      </c>
      <c r="P54" s="182">
        <v>1901335</v>
      </c>
      <c r="Q54" s="183">
        <v>9053.97619047619</v>
      </c>
      <c r="R54" s="184">
        <v>12870</v>
      </c>
      <c r="S54" s="182">
        <v>1901335</v>
      </c>
      <c r="T54" s="185">
        <v>147.73387723387722</v>
      </c>
      <c r="U54" s="79"/>
      <c r="V54" s="80"/>
      <c r="W54" s="80"/>
    </row>
    <row r="55" spans="1:23" s="4" customFormat="1" ht="27" customHeight="1">
      <c r="A55" s="16"/>
      <c r="B55" s="41" t="s">
        <v>21</v>
      </c>
      <c r="C55" s="42">
        <v>51</v>
      </c>
      <c r="D55" s="50" t="s">
        <v>90</v>
      </c>
      <c r="E55" s="93">
        <v>1</v>
      </c>
      <c r="F55" s="72">
        <v>20</v>
      </c>
      <c r="G55" s="73">
        <v>127</v>
      </c>
      <c r="H55" s="74">
        <v>2965302</v>
      </c>
      <c r="I55" s="78">
        <f t="shared" si="0"/>
        <v>23348.834645669293</v>
      </c>
      <c r="J55" s="73">
        <v>11968</v>
      </c>
      <c r="K55" s="74">
        <v>2965302</v>
      </c>
      <c r="L55" s="78">
        <f t="shared" si="1"/>
        <v>247.7692179144385</v>
      </c>
      <c r="M55" s="37"/>
      <c r="N55" s="179">
        <v>20</v>
      </c>
      <c r="O55" s="123">
        <v>142</v>
      </c>
      <c r="P55" s="124">
        <v>3952057</v>
      </c>
      <c r="Q55" s="122">
        <f t="shared" si="2"/>
        <v>27831.38732394366</v>
      </c>
      <c r="R55" s="123">
        <v>13129.5</v>
      </c>
      <c r="S55" s="124">
        <v>3952057</v>
      </c>
      <c r="T55" s="122">
        <f t="shared" si="3"/>
        <v>301.00590273810883</v>
      </c>
      <c r="U55" s="79"/>
      <c r="V55" s="80"/>
      <c r="W55" s="80"/>
    </row>
    <row r="56" spans="1:23" s="4" customFormat="1" ht="27" customHeight="1">
      <c r="A56" s="16"/>
      <c r="B56" s="41" t="s">
        <v>21</v>
      </c>
      <c r="C56" s="42">
        <v>52</v>
      </c>
      <c r="D56" s="50" t="s">
        <v>66</v>
      </c>
      <c r="E56" s="93">
        <v>2</v>
      </c>
      <c r="F56" s="72">
        <v>30</v>
      </c>
      <c r="G56" s="73">
        <v>347</v>
      </c>
      <c r="H56" s="74">
        <v>3854000</v>
      </c>
      <c r="I56" s="78">
        <f t="shared" si="0"/>
        <v>11106.628242074928</v>
      </c>
      <c r="J56" s="73">
        <v>34700</v>
      </c>
      <c r="K56" s="74">
        <v>3854000</v>
      </c>
      <c r="L56" s="78">
        <f t="shared" si="1"/>
        <v>111.06628242074927</v>
      </c>
      <c r="M56" s="37"/>
      <c r="N56" s="72">
        <v>30</v>
      </c>
      <c r="O56" s="73">
        <v>218</v>
      </c>
      <c r="P56" s="74">
        <v>3112000</v>
      </c>
      <c r="Q56" s="78">
        <f t="shared" si="2"/>
        <v>14275.229357798165</v>
      </c>
      <c r="R56" s="73">
        <v>22895</v>
      </c>
      <c r="S56" s="74">
        <v>3112000</v>
      </c>
      <c r="T56" s="78">
        <f t="shared" si="3"/>
        <v>135.92487442673072</v>
      </c>
      <c r="U56" s="79"/>
      <c r="V56" s="80"/>
      <c r="W56" s="80"/>
    </row>
    <row r="57" spans="1:23" s="4" customFormat="1" ht="27" customHeight="1">
      <c r="A57" s="16"/>
      <c r="B57" s="41" t="s">
        <v>21</v>
      </c>
      <c r="C57" s="42">
        <v>53</v>
      </c>
      <c r="D57" s="50" t="s">
        <v>91</v>
      </c>
      <c r="E57" s="93">
        <v>2</v>
      </c>
      <c r="F57" s="72">
        <v>20</v>
      </c>
      <c r="G57" s="73">
        <v>156</v>
      </c>
      <c r="H57" s="74">
        <v>2576965</v>
      </c>
      <c r="I57" s="78">
        <f t="shared" si="0"/>
        <v>16519.00641025641</v>
      </c>
      <c r="J57" s="73">
        <v>12688</v>
      </c>
      <c r="K57" s="74">
        <v>2576965</v>
      </c>
      <c r="L57" s="78">
        <f t="shared" si="1"/>
        <v>203.10253783102144</v>
      </c>
      <c r="M57" s="37"/>
      <c r="N57" s="72">
        <v>20</v>
      </c>
      <c r="O57" s="73">
        <v>179</v>
      </c>
      <c r="P57" s="74">
        <v>2039628</v>
      </c>
      <c r="Q57" s="78">
        <f t="shared" si="2"/>
        <v>11394.569832402234</v>
      </c>
      <c r="R57" s="73">
        <v>12736</v>
      </c>
      <c r="S57" s="74">
        <v>2039628</v>
      </c>
      <c r="T57" s="78">
        <f t="shared" si="3"/>
        <v>160.14667085427135</v>
      </c>
      <c r="U57" s="79"/>
      <c r="V57" s="80"/>
      <c r="W57" s="80"/>
    </row>
    <row r="58" spans="1:23" s="4" customFormat="1" ht="27" customHeight="1">
      <c r="A58" s="16"/>
      <c r="B58" s="41" t="s">
        <v>21</v>
      </c>
      <c r="C58" s="42">
        <v>54</v>
      </c>
      <c r="D58" s="50" t="s">
        <v>92</v>
      </c>
      <c r="E58" s="93">
        <v>2</v>
      </c>
      <c r="F58" s="72">
        <v>10</v>
      </c>
      <c r="G58" s="73">
        <v>130</v>
      </c>
      <c r="H58" s="74">
        <v>729800</v>
      </c>
      <c r="I58" s="78">
        <f t="shared" si="0"/>
        <v>5613.846153846154</v>
      </c>
      <c r="J58" s="73">
        <v>8640</v>
      </c>
      <c r="K58" s="74">
        <v>729800</v>
      </c>
      <c r="L58" s="78">
        <f t="shared" si="1"/>
        <v>84.4675925925926</v>
      </c>
      <c r="M58" s="37"/>
      <c r="N58" s="72">
        <v>10</v>
      </c>
      <c r="O58" s="73">
        <v>110</v>
      </c>
      <c r="P58" s="74">
        <v>970500</v>
      </c>
      <c r="Q58" s="78">
        <f t="shared" si="2"/>
        <v>8822.727272727272</v>
      </c>
      <c r="R58" s="73">
        <v>10060</v>
      </c>
      <c r="S58" s="74">
        <v>970500</v>
      </c>
      <c r="T58" s="78">
        <f t="shared" si="3"/>
        <v>96.47117296222665</v>
      </c>
      <c r="U58" s="79"/>
      <c r="V58" s="80"/>
      <c r="W58" s="80"/>
    </row>
    <row r="59" spans="1:23" s="4" customFormat="1" ht="27" customHeight="1">
      <c r="A59" s="16"/>
      <c r="B59" s="41" t="s">
        <v>21</v>
      </c>
      <c r="C59" s="42">
        <v>55</v>
      </c>
      <c r="D59" s="50" t="s">
        <v>93</v>
      </c>
      <c r="E59" s="93">
        <v>5</v>
      </c>
      <c r="F59" s="72">
        <v>20</v>
      </c>
      <c r="G59" s="73">
        <v>236</v>
      </c>
      <c r="H59" s="74">
        <v>8143620</v>
      </c>
      <c r="I59" s="78">
        <f t="shared" si="0"/>
        <v>34506.86440677966</v>
      </c>
      <c r="J59" s="73">
        <v>26609</v>
      </c>
      <c r="K59" s="74">
        <v>8143620</v>
      </c>
      <c r="L59" s="78">
        <f t="shared" si="1"/>
        <v>306.04757788718103</v>
      </c>
      <c r="M59" s="37"/>
      <c r="N59" s="72">
        <v>20</v>
      </c>
      <c r="O59" s="73">
        <v>275</v>
      </c>
      <c r="P59" s="74">
        <v>8660045</v>
      </c>
      <c r="Q59" s="78">
        <f t="shared" si="2"/>
        <v>31491.072727272727</v>
      </c>
      <c r="R59" s="73">
        <v>28281</v>
      </c>
      <c r="S59" s="74">
        <v>8660045</v>
      </c>
      <c r="T59" s="78">
        <f t="shared" si="3"/>
        <v>306.2142427778367</v>
      </c>
      <c r="U59" s="79"/>
      <c r="V59" s="80"/>
      <c r="W59" s="80"/>
    </row>
    <row r="60" spans="1:23" s="4" customFormat="1" ht="27" customHeight="1">
      <c r="A60" s="16"/>
      <c r="B60" s="41" t="s">
        <v>21</v>
      </c>
      <c r="C60" s="42">
        <v>56</v>
      </c>
      <c r="D60" s="50" t="s">
        <v>94</v>
      </c>
      <c r="E60" s="93">
        <v>2</v>
      </c>
      <c r="F60" s="72">
        <v>14</v>
      </c>
      <c r="G60" s="73">
        <v>247</v>
      </c>
      <c r="H60" s="74">
        <v>2403254</v>
      </c>
      <c r="I60" s="78">
        <f t="shared" si="0"/>
        <v>9729.773279352226</v>
      </c>
      <c r="J60" s="73">
        <v>24082</v>
      </c>
      <c r="K60" s="74">
        <v>2403254</v>
      </c>
      <c r="L60" s="78">
        <f t="shared" si="1"/>
        <v>99.79461838717714</v>
      </c>
      <c r="M60" s="37"/>
      <c r="N60" s="72">
        <v>14</v>
      </c>
      <c r="O60" s="73">
        <v>293</v>
      </c>
      <c r="P60" s="74">
        <v>2380718</v>
      </c>
      <c r="Q60" s="78">
        <f t="shared" si="2"/>
        <v>8125.317406143345</v>
      </c>
      <c r="R60" s="73">
        <v>33610</v>
      </c>
      <c r="S60" s="74">
        <v>2380718</v>
      </c>
      <c r="T60" s="78">
        <f t="shared" si="3"/>
        <v>70.83362094614698</v>
      </c>
      <c r="U60" s="79"/>
      <c r="V60" s="80"/>
      <c r="W60" s="80"/>
    </row>
    <row r="61" spans="1:23" s="4" customFormat="1" ht="27" customHeight="1">
      <c r="A61" s="16"/>
      <c r="B61" s="41" t="s">
        <v>21</v>
      </c>
      <c r="C61" s="42">
        <v>57</v>
      </c>
      <c r="D61" s="50" t="s">
        <v>95</v>
      </c>
      <c r="E61" s="93">
        <v>2</v>
      </c>
      <c r="F61" s="72">
        <v>30</v>
      </c>
      <c r="G61" s="73">
        <v>345</v>
      </c>
      <c r="H61" s="74">
        <v>2584385</v>
      </c>
      <c r="I61" s="78">
        <f t="shared" si="0"/>
        <v>7490.971014492754</v>
      </c>
      <c r="J61" s="73">
        <v>33359.5</v>
      </c>
      <c r="K61" s="74">
        <v>2584385</v>
      </c>
      <c r="L61" s="78">
        <f t="shared" si="1"/>
        <v>77.47073547265397</v>
      </c>
      <c r="M61" s="37"/>
      <c r="N61" s="72">
        <v>30</v>
      </c>
      <c r="O61" s="73">
        <v>390</v>
      </c>
      <c r="P61" s="74">
        <v>3134541</v>
      </c>
      <c r="Q61" s="78">
        <f t="shared" si="2"/>
        <v>8037.284615384616</v>
      </c>
      <c r="R61" s="73">
        <v>41340.5</v>
      </c>
      <c r="S61" s="74">
        <v>3134541</v>
      </c>
      <c r="T61" s="78">
        <f t="shared" si="3"/>
        <v>75.82252270775632</v>
      </c>
      <c r="U61" s="79"/>
      <c r="V61" s="80"/>
      <c r="W61" s="80"/>
    </row>
    <row r="62" spans="1:23" s="4" customFormat="1" ht="27" customHeight="1">
      <c r="A62" s="16"/>
      <c r="B62" s="41" t="s">
        <v>21</v>
      </c>
      <c r="C62" s="42">
        <v>58</v>
      </c>
      <c r="D62" s="50" t="s">
        <v>96</v>
      </c>
      <c r="E62" s="93">
        <v>2</v>
      </c>
      <c r="F62" s="72">
        <v>20</v>
      </c>
      <c r="G62" s="73">
        <v>359</v>
      </c>
      <c r="H62" s="74">
        <v>4636693</v>
      </c>
      <c r="I62" s="78">
        <f t="shared" si="0"/>
        <v>12915.57938718663</v>
      </c>
      <c r="J62" s="73">
        <v>15425</v>
      </c>
      <c r="K62" s="74">
        <v>4636693</v>
      </c>
      <c r="L62" s="78">
        <f t="shared" si="1"/>
        <v>300.59598055105346</v>
      </c>
      <c r="M62" s="37"/>
      <c r="N62" s="72">
        <v>20</v>
      </c>
      <c r="O62" s="73">
        <v>306</v>
      </c>
      <c r="P62" s="74">
        <v>1957854</v>
      </c>
      <c r="Q62" s="78">
        <f t="shared" si="2"/>
        <v>6398.21568627451</v>
      </c>
      <c r="R62" s="73">
        <v>9377.5</v>
      </c>
      <c r="S62" s="74">
        <v>1957854</v>
      </c>
      <c r="T62" s="78">
        <f t="shared" si="3"/>
        <v>208.7820847773927</v>
      </c>
      <c r="U62" s="79"/>
      <c r="V62" s="80"/>
      <c r="W62" s="80"/>
    </row>
    <row r="63" spans="1:23" s="4" customFormat="1" ht="27" customHeight="1">
      <c r="A63" s="16"/>
      <c r="B63" s="41" t="s">
        <v>21</v>
      </c>
      <c r="C63" s="42">
        <v>59</v>
      </c>
      <c r="D63" s="50" t="s">
        <v>97</v>
      </c>
      <c r="E63" s="93">
        <v>5</v>
      </c>
      <c r="F63" s="72">
        <v>20</v>
      </c>
      <c r="G63" s="73">
        <v>292</v>
      </c>
      <c r="H63" s="74">
        <v>4603326</v>
      </c>
      <c r="I63" s="78">
        <f t="shared" si="0"/>
        <v>15764.815068493152</v>
      </c>
      <c r="J63" s="73">
        <v>20138</v>
      </c>
      <c r="K63" s="74">
        <v>4603326</v>
      </c>
      <c r="L63" s="78">
        <f t="shared" si="1"/>
        <v>228.58903565398748</v>
      </c>
      <c r="M63" s="37"/>
      <c r="N63" s="72">
        <v>20</v>
      </c>
      <c r="O63" s="73">
        <v>312</v>
      </c>
      <c r="P63" s="74">
        <v>5287205</v>
      </c>
      <c r="Q63" s="78">
        <f t="shared" si="2"/>
        <v>16946.16987179487</v>
      </c>
      <c r="R63" s="73">
        <v>21905.5</v>
      </c>
      <c r="S63" s="74">
        <v>5287205</v>
      </c>
      <c r="T63" s="78">
        <f t="shared" si="3"/>
        <v>241.36426924744927</v>
      </c>
      <c r="U63" s="79"/>
      <c r="V63" s="80"/>
      <c r="W63" s="80"/>
    </row>
    <row r="64" spans="1:23" s="4" customFormat="1" ht="27" customHeight="1">
      <c r="A64" s="16"/>
      <c r="B64" s="41" t="s">
        <v>21</v>
      </c>
      <c r="C64" s="42">
        <v>60</v>
      </c>
      <c r="D64" s="50" t="s">
        <v>98</v>
      </c>
      <c r="E64" s="93">
        <v>5</v>
      </c>
      <c r="F64" s="72">
        <v>30</v>
      </c>
      <c r="G64" s="73">
        <v>314</v>
      </c>
      <c r="H64" s="74">
        <v>1647750</v>
      </c>
      <c r="I64" s="78">
        <f t="shared" si="0"/>
        <v>5247.611464968153</v>
      </c>
      <c r="J64" s="73">
        <v>16597</v>
      </c>
      <c r="K64" s="74">
        <v>1647750</v>
      </c>
      <c r="L64" s="78">
        <f t="shared" si="1"/>
        <v>99.27999035970356</v>
      </c>
      <c r="M64" s="37"/>
      <c r="N64" s="72">
        <v>30</v>
      </c>
      <c r="O64" s="73">
        <v>326</v>
      </c>
      <c r="P64" s="74">
        <v>2419210</v>
      </c>
      <c r="Q64" s="78">
        <f t="shared" si="2"/>
        <v>7420.889570552147</v>
      </c>
      <c r="R64" s="73">
        <v>17842.1</v>
      </c>
      <c r="S64" s="74">
        <v>2419210</v>
      </c>
      <c r="T64" s="78">
        <f t="shared" si="3"/>
        <v>135.5899809999944</v>
      </c>
      <c r="U64" s="79"/>
      <c r="V64" s="80"/>
      <c r="W64" s="80"/>
    </row>
    <row r="65" spans="1:23" s="4" customFormat="1" ht="27" customHeight="1">
      <c r="A65" s="16"/>
      <c r="B65" s="41" t="s">
        <v>21</v>
      </c>
      <c r="C65" s="42">
        <v>61</v>
      </c>
      <c r="D65" s="51" t="s">
        <v>99</v>
      </c>
      <c r="E65" s="93">
        <v>5</v>
      </c>
      <c r="F65" s="72">
        <v>20</v>
      </c>
      <c r="G65" s="73">
        <v>218</v>
      </c>
      <c r="H65" s="74">
        <v>806151</v>
      </c>
      <c r="I65" s="78">
        <f t="shared" si="0"/>
        <v>3697.940366972477</v>
      </c>
      <c r="J65" s="73">
        <v>12049</v>
      </c>
      <c r="K65" s="74">
        <v>806151</v>
      </c>
      <c r="L65" s="78">
        <f t="shared" si="1"/>
        <v>66.90605029463026</v>
      </c>
      <c r="M65" s="37"/>
      <c r="N65" s="72">
        <v>20</v>
      </c>
      <c r="O65" s="73">
        <v>212</v>
      </c>
      <c r="P65" s="74">
        <v>1203754</v>
      </c>
      <c r="Q65" s="78">
        <f t="shared" si="2"/>
        <v>5678.084905660377</v>
      </c>
      <c r="R65" s="73">
        <v>11448</v>
      </c>
      <c r="S65" s="74">
        <v>1203754</v>
      </c>
      <c r="T65" s="78">
        <f t="shared" si="3"/>
        <v>105.14972047519217</v>
      </c>
      <c r="U65" s="79"/>
      <c r="V65" s="80"/>
      <c r="W65" s="80"/>
    </row>
    <row r="66" spans="1:23" s="4" customFormat="1" ht="27" customHeight="1">
      <c r="A66" s="16"/>
      <c r="B66" s="41" t="s">
        <v>21</v>
      </c>
      <c r="C66" s="42">
        <v>62</v>
      </c>
      <c r="D66" s="50" t="s">
        <v>100</v>
      </c>
      <c r="E66" s="93">
        <v>5</v>
      </c>
      <c r="F66" s="72">
        <v>20</v>
      </c>
      <c r="G66" s="73">
        <v>205</v>
      </c>
      <c r="H66" s="74">
        <v>3521533</v>
      </c>
      <c r="I66" s="78">
        <f t="shared" si="0"/>
        <v>17178.20975609756</v>
      </c>
      <c r="J66" s="73">
        <v>23442</v>
      </c>
      <c r="K66" s="74">
        <v>3521533</v>
      </c>
      <c r="L66" s="78">
        <f t="shared" si="1"/>
        <v>150.22323180615987</v>
      </c>
      <c r="M66" s="37"/>
      <c r="N66" s="72">
        <v>20</v>
      </c>
      <c r="O66" s="73">
        <v>234</v>
      </c>
      <c r="P66" s="74">
        <v>4142550</v>
      </c>
      <c r="Q66" s="78">
        <f t="shared" si="2"/>
        <v>17703.20512820513</v>
      </c>
      <c r="R66" s="73">
        <v>24264</v>
      </c>
      <c r="S66" s="74">
        <v>4142550</v>
      </c>
      <c r="T66" s="78">
        <f t="shared" si="3"/>
        <v>170.7282393669634</v>
      </c>
      <c r="U66" s="79"/>
      <c r="V66" s="80"/>
      <c r="W66" s="80"/>
    </row>
    <row r="67" spans="1:23" s="4" customFormat="1" ht="27" customHeight="1">
      <c r="A67" s="16"/>
      <c r="B67" s="41" t="s">
        <v>21</v>
      </c>
      <c r="C67" s="42">
        <v>63</v>
      </c>
      <c r="D67" s="50" t="s">
        <v>101</v>
      </c>
      <c r="E67" s="93">
        <v>5</v>
      </c>
      <c r="F67" s="72">
        <v>30</v>
      </c>
      <c r="G67" s="73">
        <v>204</v>
      </c>
      <c r="H67" s="74">
        <v>4060610</v>
      </c>
      <c r="I67" s="78">
        <f t="shared" si="0"/>
        <v>19904.950980392157</v>
      </c>
      <c r="J67" s="73">
        <v>14652</v>
      </c>
      <c r="K67" s="74">
        <v>4060610</v>
      </c>
      <c r="L67" s="78">
        <f t="shared" si="1"/>
        <v>277.13690963690965</v>
      </c>
      <c r="M67" s="37"/>
      <c r="N67" s="72">
        <v>30</v>
      </c>
      <c r="O67" s="73">
        <v>240</v>
      </c>
      <c r="P67" s="74">
        <v>4060410</v>
      </c>
      <c r="Q67" s="78">
        <f t="shared" si="2"/>
        <v>16918.375</v>
      </c>
      <c r="R67" s="73">
        <v>26631</v>
      </c>
      <c r="S67" s="74">
        <v>4060410</v>
      </c>
      <c r="T67" s="78">
        <f t="shared" si="3"/>
        <v>152.46930269235102</v>
      </c>
      <c r="U67" s="79"/>
      <c r="V67" s="80"/>
      <c r="W67" s="80"/>
    </row>
    <row r="68" spans="1:23" s="4" customFormat="1" ht="27" customHeight="1">
      <c r="A68" s="16"/>
      <c r="B68" s="41" t="s">
        <v>21</v>
      </c>
      <c r="C68" s="42">
        <v>64</v>
      </c>
      <c r="D68" s="50" t="s">
        <v>102</v>
      </c>
      <c r="E68" s="93">
        <v>6</v>
      </c>
      <c r="F68" s="72">
        <v>10</v>
      </c>
      <c r="G68" s="73">
        <v>92</v>
      </c>
      <c r="H68" s="74">
        <v>1038283</v>
      </c>
      <c r="I68" s="78">
        <f t="shared" si="0"/>
        <v>11285.684782608696</v>
      </c>
      <c r="J68" s="73">
        <v>7584</v>
      </c>
      <c r="K68" s="74">
        <v>1038283</v>
      </c>
      <c r="L68" s="78">
        <f t="shared" si="1"/>
        <v>136.90440400843883</v>
      </c>
      <c r="M68" s="37"/>
      <c r="N68" s="72">
        <v>10</v>
      </c>
      <c r="O68" s="73">
        <v>101</v>
      </c>
      <c r="P68" s="74">
        <v>955892</v>
      </c>
      <c r="Q68" s="78">
        <f aca="true" t="shared" si="4" ref="Q68:Q128">IF(AND(O68&gt;0,P68&gt;0),P68/O68,0)</f>
        <v>9464.277227722772</v>
      </c>
      <c r="R68" s="73">
        <v>8288</v>
      </c>
      <c r="S68" s="74">
        <v>955892</v>
      </c>
      <c r="T68" s="78">
        <f aca="true" t="shared" si="5" ref="T68:T128">IF(AND(R68&gt;0,S68&gt;0),S68/R68,0)</f>
        <v>115.33445945945945</v>
      </c>
      <c r="U68" s="79"/>
      <c r="V68" s="80"/>
      <c r="W68" s="80"/>
    </row>
    <row r="69" spans="1:23" s="4" customFormat="1" ht="27" customHeight="1">
      <c r="A69" s="16"/>
      <c r="B69" s="41" t="s">
        <v>21</v>
      </c>
      <c r="C69" s="42">
        <v>65</v>
      </c>
      <c r="D69" s="50" t="s">
        <v>103</v>
      </c>
      <c r="E69" s="93">
        <v>2</v>
      </c>
      <c r="F69" s="72">
        <v>25</v>
      </c>
      <c r="G69" s="73">
        <v>132</v>
      </c>
      <c r="H69" s="74">
        <v>1235000</v>
      </c>
      <c r="I69" s="78">
        <f aca="true" t="shared" si="6" ref="I69:I132">IF(AND(G69&gt;0,H69&gt;0),H69/G69,0)</f>
        <v>9356.060606060606</v>
      </c>
      <c r="J69" s="73">
        <v>18480</v>
      </c>
      <c r="K69" s="74">
        <v>1235000</v>
      </c>
      <c r="L69" s="78">
        <f aca="true" t="shared" si="7" ref="L69:L132">IF(AND(J69&gt;0,K69&gt;0),K69/J69,0)</f>
        <v>66.82900432900433</v>
      </c>
      <c r="M69" s="37"/>
      <c r="N69" s="72">
        <v>25</v>
      </c>
      <c r="O69" s="73">
        <v>120</v>
      </c>
      <c r="P69" s="74">
        <v>1189000</v>
      </c>
      <c r="Q69" s="78">
        <f t="shared" si="4"/>
        <v>9908.333333333334</v>
      </c>
      <c r="R69" s="73">
        <v>16290</v>
      </c>
      <c r="S69" s="74">
        <v>1189000</v>
      </c>
      <c r="T69" s="78">
        <f t="shared" si="5"/>
        <v>72.98956414978514</v>
      </c>
      <c r="U69" s="79"/>
      <c r="V69" s="80"/>
      <c r="W69" s="80"/>
    </row>
    <row r="70" spans="1:23" s="4" customFormat="1" ht="27" customHeight="1">
      <c r="A70" s="16"/>
      <c r="B70" s="41" t="s">
        <v>21</v>
      </c>
      <c r="C70" s="42">
        <v>66</v>
      </c>
      <c r="D70" s="50" t="s">
        <v>104</v>
      </c>
      <c r="E70" s="93">
        <v>2</v>
      </c>
      <c r="F70" s="72">
        <v>80</v>
      </c>
      <c r="G70" s="73">
        <v>940</v>
      </c>
      <c r="H70" s="74">
        <v>14335561</v>
      </c>
      <c r="I70" s="78">
        <f t="shared" si="6"/>
        <v>15250.596808510638</v>
      </c>
      <c r="J70" s="73">
        <v>81571</v>
      </c>
      <c r="K70" s="74">
        <v>14335561</v>
      </c>
      <c r="L70" s="78">
        <f t="shared" si="7"/>
        <v>175.74335241691287</v>
      </c>
      <c r="M70" s="37"/>
      <c r="N70" s="72">
        <v>80</v>
      </c>
      <c r="O70" s="73">
        <v>947</v>
      </c>
      <c r="P70" s="74">
        <v>13973695</v>
      </c>
      <c r="Q70" s="78">
        <f t="shared" si="4"/>
        <v>14755.749736008447</v>
      </c>
      <c r="R70" s="73">
        <v>81496</v>
      </c>
      <c r="S70" s="74">
        <v>13973695</v>
      </c>
      <c r="T70" s="78">
        <f t="shared" si="5"/>
        <v>171.46479581819966</v>
      </c>
      <c r="U70" s="79"/>
      <c r="V70" s="80"/>
      <c r="W70" s="80"/>
    </row>
    <row r="71" spans="1:23" s="4" customFormat="1" ht="27" customHeight="1">
      <c r="A71" s="16"/>
      <c r="B71" s="41" t="s">
        <v>21</v>
      </c>
      <c r="C71" s="42">
        <v>67</v>
      </c>
      <c r="D71" s="50" t="s">
        <v>106</v>
      </c>
      <c r="E71" s="93">
        <v>2</v>
      </c>
      <c r="F71" s="72">
        <v>40</v>
      </c>
      <c r="G71" s="73">
        <v>575</v>
      </c>
      <c r="H71" s="74">
        <v>7052395</v>
      </c>
      <c r="I71" s="78">
        <f t="shared" si="6"/>
        <v>12265.034782608696</v>
      </c>
      <c r="J71" s="73">
        <v>17272</v>
      </c>
      <c r="K71" s="74">
        <v>7052395</v>
      </c>
      <c r="L71" s="78">
        <f t="shared" si="7"/>
        <v>408.31374478925426</v>
      </c>
      <c r="M71" s="37"/>
      <c r="N71" s="72">
        <v>40</v>
      </c>
      <c r="O71" s="73">
        <v>607</v>
      </c>
      <c r="P71" s="74">
        <v>7861975</v>
      </c>
      <c r="Q71" s="78">
        <f t="shared" si="4"/>
        <v>12952.182866556837</v>
      </c>
      <c r="R71" s="73">
        <v>21381</v>
      </c>
      <c r="S71" s="74">
        <v>7861975</v>
      </c>
      <c r="T71" s="78">
        <f t="shared" si="5"/>
        <v>367.708479491137</v>
      </c>
      <c r="U71" s="79"/>
      <c r="V71" s="80"/>
      <c r="W71" s="80"/>
    </row>
    <row r="72" spans="1:23" s="4" customFormat="1" ht="27" customHeight="1">
      <c r="A72" s="16"/>
      <c r="B72" s="41" t="s">
        <v>21</v>
      </c>
      <c r="C72" s="42">
        <v>68</v>
      </c>
      <c r="D72" s="50" t="s">
        <v>107</v>
      </c>
      <c r="E72" s="93">
        <v>5</v>
      </c>
      <c r="F72" s="72">
        <v>20</v>
      </c>
      <c r="G72" s="73">
        <v>301</v>
      </c>
      <c r="H72" s="74">
        <v>2970432</v>
      </c>
      <c r="I72" s="78">
        <f t="shared" si="6"/>
        <v>9868.54485049834</v>
      </c>
      <c r="J72" s="73">
        <v>18237.719999999998</v>
      </c>
      <c r="K72" s="74">
        <v>2970432</v>
      </c>
      <c r="L72" s="78">
        <f t="shared" si="7"/>
        <v>162.87299070278524</v>
      </c>
      <c r="M72" s="37"/>
      <c r="N72" s="72">
        <v>20</v>
      </c>
      <c r="O72" s="73">
        <v>244</v>
      </c>
      <c r="P72" s="74">
        <v>3167543</v>
      </c>
      <c r="Q72" s="78">
        <f t="shared" si="4"/>
        <v>12981.733606557376</v>
      </c>
      <c r="R72" s="73">
        <v>20244</v>
      </c>
      <c r="S72" s="74">
        <v>3167543</v>
      </c>
      <c r="T72" s="78">
        <f t="shared" si="5"/>
        <v>156.46823750246986</v>
      </c>
      <c r="U72" s="79"/>
      <c r="V72" s="80"/>
      <c r="W72" s="80"/>
    </row>
    <row r="73" spans="1:23" s="4" customFormat="1" ht="27" customHeight="1">
      <c r="A73" s="16"/>
      <c r="B73" s="41" t="s">
        <v>21</v>
      </c>
      <c r="C73" s="42">
        <v>69</v>
      </c>
      <c r="D73" s="51" t="s">
        <v>295</v>
      </c>
      <c r="E73" s="93">
        <v>5</v>
      </c>
      <c r="F73" s="72">
        <v>24</v>
      </c>
      <c r="G73" s="73">
        <v>337</v>
      </c>
      <c r="H73" s="74">
        <v>3576000</v>
      </c>
      <c r="I73" s="78">
        <f t="shared" si="6"/>
        <v>10611.27596439169</v>
      </c>
      <c r="J73" s="73">
        <v>25723</v>
      </c>
      <c r="K73" s="74">
        <v>3576000</v>
      </c>
      <c r="L73" s="78">
        <f t="shared" si="7"/>
        <v>139.01955448431366</v>
      </c>
      <c r="M73" s="37"/>
      <c r="N73" s="180">
        <v>28</v>
      </c>
      <c r="O73" s="181">
        <v>328</v>
      </c>
      <c r="P73" s="182">
        <v>3862925</v>
      </c>
      <c r="Q73" s="183">
        <v>11777.210365853658</v>
      </c>
      <c r="R73" s="184">
        <v>26320</v>
      </c>
      <c r="S73" s="182">
        <v>3862925</v>
      </c>
      <c r="T73" s="185">
        <v>146.76766717325228</v>
      </c>
      <c r="U73" s="79"/>
      <c r="V73" s="80"/>
      <c r="W73" s="80"/>
    </row>
    <row r="74" spans="1:23" s="4" customFormat="1" ht="27" customHeight="1">
      <c r="A74" s="16"/>
      <c r="B74" s="41" t="s">
        <v>21</v>
      </c>
      <c r="C74" s="42">
        <v>70</v>
      </c>
      <c r="D74" s="50" t="s">
        <v>108</v>
      </c>
      <c r="E74" s="93">
        <v>2</v>
      </c>
      <c r="F74" s="72">
        <v>25</v>
      </c>
      <c r="G74" s="73">
        <v>480</v>
      </c>
      <c r="H74" s="74">
        <v>4893653</v>
      </c>
      <c r="I74" s="78">
        <f t="shared" si="6"/>
        <v>10195.110416666666</v>
      </c>
      <c r="J74" s="73">
        <v>29314.25</v>
      </c>
      <c r="K74" s="74">
        <v>4893653</v>
      </c>
      <c r="L74" s="78">
        <f t="shared" si="7"/>
        <v>166.9376838909404</v>
      </c>
      <c r="M74" s="37"/>
      <c r="N74" s="72">
        <v>20</v>
      </c>
      <c r="O74" s="73">
        <v>448</v>
      </c>
      <c r="P74" s="74">
        <v>4767902</v>
      </c>
      <c r="Q74" s="78">
        <f t="shared" si="4"/>
        <v>10642.638392857143</v>
      </c>
      <c r="R74" s="73">
        <v>27955</v>
      </c>
      <c r="S74" s="74">
        <v>4767902</v>
      </c>
      <c r="T74" s="78">
        <f t="shared" si="5"/>
        <v>170.55632266142013</v>
      </c>
      <c r="U74" s="79"/>
      <c r="V74" s="80"/>
      <c r="W74" s="80"/>
    </row>
    <row r="75" spans="1:23" s="4" customFormat="1" ht="27" customHeight="1">
      <c r="A75" s="16"/>
      <c r="B75" s="41" t="s">
        <v>21</v>
      </c>
      <c r="C75" s="42">
        <v>71</v>
      </c>
      <c r="D75" s="50" t="s">
        <v>109</v>
      </c>
      <c r="E75" s="93">
        <v>6</v>
      </c>
      <c r="F75" s="72">
        <v>35</v>
      </c>
      <c r="G75" s="73">
        <v>408</v>
      </c>
      <c r="H75" s="74">
        <v>4115964</v>
      </c>
      <c r="I75" s="78">
        <f t="shared" si="6"/>
        <v>10088.14705882353</v>
      </c>
      <c r="J75" s="73">
        <v>37317</v>
      </c>
      <c r="K75" s="74">
        <v>4115964</v>
      </c>
      <c r="L75" s="78">
        <f t="shared" si="7"/>
        <v>110.29729077900153</v>
      </c>
      <c r="M75" s="37"/>
      <c r="N75" s="180">
        <v>35</v>
      </c>
      <c r="O75" s="181">
        <v>390</v>
      </c>
      <c r="P75" s="182">
        <v>4404786</v>
      </c>
      <c r="Q75" s="183">
        <v>11294.323076923078</v>
      </c>
      <c r="R75" s="184">
        <v>40693</v>
      </c>
      <c r="S75" s="182">
        <v>4404786</v>
      </c>
      <c r="T75" s="185">
        <v>108.2443172044332</v>
      </c>
      <c r="U75" s="79"/>
      <c r="V75" s="80"/>
      <c r="W75" s="80"/>
    </row>
    <row r="76" spans="1:23" s="4" customFormat="1" ht="27" customHeight="1">
      <c r="A76" s="16"/>
      <c r="B76" s="41" t="s">
        <v>21</v>
      </c>
      <c r="C76" s="42">
        <v>72</v>
      </c>
      <c r="D76" s="50" t="s">
        <v>110</v>
      </c>
      <c r="E76" s="93">
        <v>2</v>
      </c>
      <c r="F76" s="72">
        <v>24</v>
      </c>
      <c r="G76" s="73">
        <v>272</v>
      </c>
      <c r="H76" s="74">
        <v>11504240</v>
      </c>
      <c r="I76" s="78">
        <f t="shared" si="6"/>
        <v>42295</v>
      </c>
      <c r="J76" s="73">
        <v>33006</v>
      </c>
      <c r="K76" s="74">
        <v>11504240</v>
      </c>
      <c r="L76" s="78">
        <f t="shared" si="7"/>
        <v>348.54996061322186</v>
      </c>
      <c r="M76" s="37"/>
      <c r="N76" s="179">
        <v>24</v>
      </c>
      <c r="O76" s="123">
        <v>262</v>
      </c>
      <c r="P76" s="124">
        <v>11108800</v>
      </c>
      <c r="Q76" s="122">
        <f t="shared" si="4"/>
        <v>42400</v>
      </c>
      <c r="R76" s="123">
        <v>33408</v>
      </c>
      <c r="S76" s="124">
        <v>11108800</v>
      </c>
      <c r="T76" s="122">
        <f t="shared" si="5"/>
        <v>332.5191570881226</v>
      </c>
      <c r="U76" s="79"/>
      <c r="V76" s="80"/>
      <c r="W76" s="80"/>
    </row>
    <row r="77" spans="1:23" s="4" customFormat="1" ht="27" customHeight="1">
      <c r="A77" s="16"/>
      <c r="B77" s="41" t="s">
        <v>21</v>
      </c>
      <c r="C77" s="42">
        <v>73</v>
      </c>
      <c r="D77" s="50" t="s">
        <v>111</v>
      </c>
      <c r="E77" s="93">
        <v>5</v>
      </c>
      <c r="F77" s="72">
        <v>20</v>
      </c>
      <c r="G77" s="73">
        <v>300</v>
      </c>
      <c r="H77" s="74">
        <v>1574049</v>
      </c>
      <c r="I77" s="78">
        <f t="shared" si="6"/>
        <v>5246.83</v>
      </c>
      <c r="J77" s="73">
        <v>19886</v>
      </c>
      <c r="K77" s="74">
        <v>1574049</v>
      </c>
      <c r="L77" s="78">
        <f t="shared" si="7"/>
        <v>79.1536256662979</v>
      </c>
      <c r="M77" s="37"/>
      <c r="N77" s="72">
        <v>20</v>
      </c>
      <c r="O77" s="73">
        <v>290</v>
      </c>
      <c r="P77" s="74">
        <v>1487672</v>
      </c>
      <c r="Q77" s="78">
        <f t="shared" si="4"/>
        <v>5129.9034482758625</v>
      </c>
      <c r="R77" s="73">
        <v>17104</v>
      </c>
      <c r="S77" s="74">
        <v>1487672</v>
      </c>
      <c r="T77" s="78">
        <f t="shared" si="5"/>
        <v>86.97801683816651</v>
      </c>
      <c r="U77" s="79"/>
      <c r="V77" s="80"/>
      <c r="W77" s="80"/>
    </row>
    <row r="78" spans="1:23" s="4" customFormat="1" ht="27" customHeight="1">
      <c r="A78" s="16"/>
      <c r="B78" s="41" t="s">
        <v>21</v>
      </c>
      <c r="C78" s="42">
        <v>74</v>
      </c>
      <c r="D78" s="50" t="s">
        <v>112</v>
      </c>
      <c r="E78" s="93">
        <v>2</v>
      </c>
      <c r="F78" s="72">
        <v>20</v>
      </c>
      <c r="G78" s="73">
        <v>209</v>
      </c>
      <c r="H78" s="74">
        <v>2251546</v>
      </c>
      <c r="I78" s="78">
        <f t="shared" si="6"/>
        <v>10772.947368421053</v>
      </c>
      <c r="J78" s="73">
        <v>13412</v>
      </c>
      <c r="K78" s="74">
        <v>2251546</v>
      </c>
      <c r="L78" s="78">
        <f t="shared" si="7"/>
        <v>167.87548464062033</v>
      </c>
      <c r="M78" s="37"/>
      <c r="N78" s="72">
        <v>20</v>
      </c>
      <c r="O78" s="73">
        <v>222</v>
      </c>
      <c r="P78" s="74">
        <v>3551564</v>
      </c>
      <c r="Q78" s="78">
        <f t="shared" si="4"/>
        <v>15998.036036036036</v>
      </c>
      <c r="R78" s="73">
        <v>10344</v>
      </c>
      <c r="S78" s="74">
        <v>3551564</v>
      </c>
      <c r="T78" s="78">
        <f t="shared" si="5"/>
        <v>343.34532095901005</v>
      </c>
      <c r="U78" s="79"/>
      <c r="V78" s="80"/>
      <c r="W78" s="80"/>
    </row>
    <row r="79" spans="1:23" s="4" customFormat="1" ht="27" customHeight="1">
      <c r="A79" s="16"/>
      <c r="B79" s="41" t="s">
        <v>21</v>
      </c>
      <c r="C79" s="42">
        <v>75</v>
      </c>
      <c r="D79" s="50" t="s">
        <v>113</v>
      </c>
      <c r="E79" s="93">
        <v>2</v>
      </c>
      <c r="F79" s="72">
        <v>20</v>
      </c>
      <c r="G79" s="73">
        <v>259</v>
      </c>
      <c r="H79" s="74">
        <v>4028796</v>
      </c>
      <c r="I79" s="78">
        <f t="shared" si="6"/>
        <v>15555.196911196912</v>
      </c>
      <c r="J79" s="73">
        <v>11776.5</v>
      </c>
      <c r="K79" s="74">
        <v>4028796</v>
      </c>
      <c r="L79" s="78">
        <f t="shared" si="7"/>
        <v>342.1047000382117</v>
      </c>
      <c r="M79" s="37"/>
      <c r="N79" s="72">
        <v>20</v>
      </c>
      <c r="O79" s="73">
        <v>384</v>
      </c>
      <c r="P79" s="74">
        <v>6951072</v>
      </c>
      <c r="Q79" s="78">
        <f t="shared" si="4"/>
        <v>18101.75</v>
      </c>
      <c r="R79" s="73">
        <v>19396</v>
      </c>
      <c r="S79" s="74">
        <v>6951072</v>
      </c>
      <c r="T79" s="78">
        <f t="shared" si="5"/>
        <v>358.37657248917304</v>
      </c>
      <c r="U79" s="79"/>
      <c r="V79" s="80"/>
      <c r="W79" s="80"/>
    </row>
    <row r="80" spans="1:23" s="4" customFormat="1" ht="27" customHeight="1">
      <c r="A80" s="16"/>
      <c r="B80" s="41" t="s">
        <v>21</v>
      </c>
      <c r="C80" s="42">
        <v>76</v>
      </c>
      <c r="D80" s="50" t="s">
        <v>114</v>
      </c>
      <c r="E80" s="93">
        <v>2</v>
      </c>
      <c r="F80" s="72">
        <v>12</v>
      </c>
      <c r="G80" s="73">
        <v>217</v>
      </c>
      <c r="H80" s="74">
        <v>1411393</v>
      </c>
      <c r="I80" s="78">
        <f t="shared" si="6"/>
        <v>6504.115207373272</v>
      </c>
      <c r="J80" s="73">
        <v>15220</v>
      </c>
      <c r="K80" s="74">
        <v>1411393</v>
      </c>
      <c r="L80" s="78">
        <f t="shared" si="7"/>
        <v>92.73278580814717</v>
      </c>
      <c r="M80" s="37"/>
      <c r="N80" s="72">
        <v>12</v>
      </c>
      <c r="O80" s="73">
        <v>214</v>
      </c>
      <c r="P80" s="74">
        <v>1407982</v>
      </c>
      <c r="Q80" s="78">
        <f t="shared" si="4"/>
        <v>6579.355140186916</v>
      </c>
      <c r="R80" s="73">
        <v>13720</v>
      </c>
      <c r="S80" s="74">
        <v>1407982</v>
      </c>
      <c r="T80" s="78">
        <f t="shared" si="5"/>
        <v>102.62259475218659</v>
      </c>
      <c r="U80" s="79"/>
      <c r="V80" s="80"/>
      <c r="W80" s="80"/>
    </row>
    <row r="81" spans="1:23" s="4" customFormat="1" ht="27" customHeight="1">
      <c r="A81" s="16"/>
      <c r="B81" s="41" t="s">
        <v>21</v>
      </c>
      <c r="C81" s="42">
        <v>77</v>
      </c>
      <c r="D81" s="51" t="s">
        <v>115</v>
      </c>
      <c r="E81" s="93">
        <v>2</v>
      </c>
      <c r="F81" s="72">
        <v>60</v>
      </c>
      <c r="G81" s="73">
        <v>831</v>
      </c>
      <c r="H81" s="74">
        <v>14666128</v>
      </c>
      <c r="I81" s="78">
        <f t="shared" si="6"/>
        <v>17648.770156438026</v>
      </c>
      <c r="J81" s="73">
        <v>92964</v>
      </c>
      <c r="K81" s="74">
        <v>14666128</v>
      </c>
      <c r="L81" s="78">
        <f t="shared" si="7"/>
        <v>157.76136999268533</v>
      </c>
      <c r="M81" s="37"/>
      <c r="N81" s="72">
        <v>60</v>
      </c>
      <c r="O81" s="73">
        <v>713</v>
      </c>
      <c r="P81" s="74">
        <v>15930266</v>
      </c>
      <c r="Q81" s="78">
        <f t="shared" si="4"/>
        <v>22342.589060308554</v>
      </c>
      <c r="R81" s="73">
        <v>81478</v>
      </c>
      <c r="S81" s="74">
        <v>15930266</v>
      </c>
      <c r="T81" s="78">
        <f t="shared" si="5"/>
        <v>195.51616387245636</v>
      </c>
      <c r="U81" s="79"/>
      <c r="V81" s="80"/>
      <c r="W81" s="80"/>
    </row>
    <row r="82" spans="1:23" s="4" customFormat="1" ht="27" customHeight="1">
      <c r="A82" s="16"/>
      <c r="B82" s="41" t="s">
        <v>21</v>
      </c>
      <c r="C82" s="42">
        <v>78</v>
      </c>
      <c r="D82" s="50" t="s">
        <v>116</v>
      </c>
      <c r="E82" s="93">
        <v>2</v>
      </c>
      <c r="F82" s="72">
        <v>20</v>
      </c>
      <c r="G82" s="73">
        <v>283</v>
      </c>
      <c r="H82" s="74">
        <v>3755312</v>
      </c>
      <c r="I82" s="78">
        <f t="shared" si="6"/>
        <v>13269.65371024735</v>
      </c>
      <c r="J82" s="73">
        <v>27234</v>
      </c>
      <c r="K82" s="74">
        <v>3755312</v>
      </c>
      <c r="L82" s="78">
        <f t="shared" si="7"/>
        <v>137.89057795402806</v>
      </c>
      <c r="M82" s="37"/>
      <c r="N82" s="72">
        <v>20</v>
      </c>
      <c r="O82" s="73">
        <v>308</v>
      </c>
      <c r="P82" s="74">
        <v>6607842</v>
      </c>
      <c r="Q82" s="78">
        <f t="shared" si="4"/>
        <v>21454.032467532466</v>
      </c>
      <c r="R82" s="73">
        <v>32085.5</v>
      </c>
      <c r="S82" s="74">
        <v>6607842</v>
      </c>
      <c r="T82" s="78">
        <f t="shared" si="5"/>
        <v>205.9448037275405</v>
      </c>
      <c r="U82" s="79"/>
      <c r="V82" s="80"/>
      <c r="W82" s="80"/>
    </row>
    <row r="83" spans="1:23" s="4" customFormat="1" ht="27" customHeight="1">
      <c r="A83" s="16"/>
      <c r="B83" s="41" t="s">
        <v>21</v>
      </c>
      <c r="C83" s="42">
        <v>79</v>
      </c>
      <c r="D83" s="50" t="s">
        <v>117</v>
      </c>
      <c r="E83" s="93">
        <v>2</v>
      </c>
      <c r="F83" s="72">
        <v>28</v>
      </c>
      <c r="G83" s="73">
        <v>287</v>
      </c>
      <c r="H83" s="74">
        <v>1093875</v>
      </c>
      <c r="I83" s="78">
        <f t="shared" si="6"/>
        <v>3811.411149825784</v>
      </c>
      <c r="J83" s="73">
        <v>27861</v>
      </c>
      <c r="K83" s="74">
        <v>1093875</v>
      </c>
      <c r="L83" s="78">
        <f t="shared" si="7"/>
        <v>39.26187143318617</v>
      </c>
      <c r="M83" s="37"/>
      <c r="N83" s="72">
        <v>28</v>
      </c>
      <c r="O83" s="73">
        <v>262</v>
      </c>
      <c r="P83" s="74">
        <v>1165442</v>
      </c>
      <c r="Q83" s="78">
        <f t="shared" si="4"/>
        <v>4448.251908396946</v>
      </c>
      <c r="R83" s="73">
        <v>26230.5</v>
      </c>
      <c r="S83" s="74">
        <v>1165442</v>
      </c>
      <c r="T83" s="78">
        <f t="shared" si="5"/>
        <v>44.43079621051829</v>
      </c>
      <c r="U83" s="79"/>
      <c r="V83" s="80"/>
      <c r="W83" s="80"/>
    </row>
    <row r="84" spans="1:23" s="4" customFormat="1" ht="27" customHeight="1">
      <c r="A84" s="16"/>
      <c r="B84" s="41" t="s">
        <v>21</v>
      </c>
      <c r="C84" s="42">
        <v>80</v>
      </c>
      <c r="D84" s="50" t="s">
        <v>118</v>
      </c>
      <c r="E84" s="93">
        <v>2</v>
      </c>
      <c r="F84" s="72">
        <v>20</v>
      </c>
      <c r="G84" s="73">
        <v>242</v>
      </c>
      <c r="H84" s="74">
        <v>5439364</v>
      </c>
      <c r="I84" s="78">
        <f t="shared" si="6"/>
        <v>22476.710743801654</v>
      </c>
      <c r="J84" s="73">
        <v>22340</v>
      </c>
      <c r="K84" s="74">
        <v>5439364</v>
      </c>
      <c r="L84" s="78">
        <f t="shared" si="7"/>
        <v>243.48093106535362</v>
      </c>
      <c r="M84" s="37"/>
      <c r="N84" s="72">
        <v>20</v>
      </c>
      <c r="O84" s="73">
        <v>228</v>
      </c>
      <c r="P84" s="74">
        <v>5456550</v>
      </c>
      <c r="Q84" s="78">
        <f t="shared" si="4"/>
        <v>23932.236842105263</v>
      </c>
      <c r="R84" s="73">
        <v>15632</v>
      </c>
      <c r="S84" s="74">
        <v>5456550</v>
      </c>
      <c r="T84" s="78">
        <f t="shared" si="5"/>
        <v>349.0628198567042</v>
      </c>
      <c r="U84" s="79"/>
      <c r="V84" s="80"/>
      <c r="W84" s="80"/>
    </row>
    <row r="85" spans="1:23" s="4" customFormat="1" ht="27" customHeight="1">
      <c r="A85" s="16"/>
      <c r="B85" s="41" t="s">
        <v>21</v>
      </c>
      <c r="C85" s="42">
        <v>81</v>
      </c>
      <c r="D85" s="50" t="s">
        <v>119</v>
      </c>
      <c r="E85" s="93">
        <v>2</v>
      </c>
      <c r="F85" s="72">
        <v>15</v>
      </c>
      <c r="G85" s="73">
        <v>192</v>
      </c>
      <c r="H85" s="74">
        <v>5007770</v>
      </c>
      <c r="I85" s="78">
        <f t="shared" si="6"/>
        <v>26082.135416666668</v>
      </c>
      <c r="J85" s="73">
        <v>23040</v>
      </c>
      <c r="K85" s="74">
        <v>5007770</v>
      </c>
      <c r="L85" s="78">
        <f t="shared" si="7"/>
        <v>217.35112847222223</v>
      </c>
      <c r="M85" s="37"/>
      <c r="N85" s="72">
        <v>15</v>
      </c>
      <c r="O85" s="73">
        <v>210</v>
      </c>
      <c r="P85" s="74">
        <v>5101332</v>
      </c>
      <c r="Q85" s="78">
        <f t="shared" si="4"/>
        <v>24292.057142857142</v>
      </c>
      <c r="R85" s="73">
        <v>15120</v>
      </c>
      <c r="S85" s="74">
        <v>5101332</v>
      </c>
      <c r="T85" s="78">
        <f t="shared" si="5"/>
        <v>337.38968253968255</v>
      </c>
      <c r="U85" s="79"/>
      <c r="V85" s="80"/>
      <c r="W85" s="80"/>
    </row>
    <row r="86" spans="1:23" s="4" customFormat="1" ht="27" customHeight="1">
      <c r="A86" s="16"/>
      <c r="B86" s="41" t="s">
        <v>21</v>
      </c>
      <c r="C86" s="42">
        <v>82</v>
      </c>
      <c r="D86" s="50" t="s">
        <v>120</v>
      </c>
      <c r="E86" s="93">
        <v>5</v>
      </c>
      <c r="F86" s="72">
        <v>14</v>
      </c>
      <c r="G86" s="73">
        <v>122</v>
      </c>
      <c r="H86" s="74">
        <v>706400</v>
      </c>
      <c r="I86" s="78">
        <f t="shared" si="6"/>
        <v>5790.163934426229</v>
      </c>
      <c r="J86" s="73">
        <v>3025</v>
      </c>
      <c r="K86" s="74">
        <v>706400</v>
      </c>
      <c r="L86" s="78">
        <f t="shared" si="7"/>
        <v>233.5206611570248</v>
      </c>
      <c r="M86" s="37"/>
      <c r="N86" s="180">
        <v>14</v>
      </c>
      <c r="O86" s="181">
        <v>189</v>
      </c>
      <c r="P86" s="182">
        <v>818500</v>
      </c>
      <c r="Q86" s="183">
        <v>4330.687830687831</v>
      </c>
      <c r="R86" s="184">
        <v>4428.58</v>
      </c>
      <c r="S86" s="182">
        <v>818500</v>
      </c>
      <c r="T86" s="185">
        <v>184.82222292472983</v>
      </c>
      <c r="U86" s="79"/>
      <c r="V86" s="80"/>
      <c r="W86" s="80"/>
    </row>
    <row r="87" spans="1:23" s="4" customFormat="1" ht="27" customHeight="1">
      <c r="A87" s="16"/>
      <c r="B87" s="41" t="s">
        <v>21</v>
      </c>
      <c r="C87" s="42">
        <v>83</v>
      </c>
      <c r="D87" s="50" t="s">
        <v>121</v>
      </c>
      <c r="E87" s="93">
        <v>2</v>
      </c>
      <c r="F87" s="72">
        <v>20</v>
      </c>
      <c r="G87" s="73">
        <v>259</v>
      </c>
      <c r="H87" s="74">
        <v>5448680</v>
      </c>
      <c r="I87" s="78">
        <f t="shared" si="6"/>
        <v>21037.374517374516</v>
      </c>
      <c r="J87" s="73">
        <v>32158</v>
      </c>
      <c r="K87" s="74">
        <v>5448680</v>
      </c>
      <c r="L87" s="78">
        <f t="shared" si="7"/>
        <v>169.43466633497107</v>
      </c>
      <c r="M87" s="37"/>
      <c r="N87" s="179">
        <v>20</v>
      </c>
      <c r="O87" s="123">
        <v>264</v>
      </c>
      <c r="P87" s="124">
        <v>5401356</v>
      </c>
      <c r="Q87" s="122">
        <f t="shared" si="4"/>
        <v>20459.68181818182</v>
      </c>
      <c r="R87" s="123">
        <v>34106</v>
      </c>
      <c r="S87" s="124">
        <v>5401356</v>
      </c>
      <c r="T87" s="122">
        <f t="shared" si="5"/>
        <v>158.369671025626</v>
      </c>
      <c r="U87" s="79"/>
      <c r="V87" s="80"/>
      <c r="W87" s="80"/>
    </row>
    <row r="88" spans="1:23" s="4" customFormat="1" ht="27" customHeight="1">
      <c r="A88" s="16"/>
      <c r="B88" s="41" t="s">
        <v>21</v>
      </c>
      <c r="C88" s="42">
        <v>84</v>
      </c>
      <c r="D88" s="50" t="s">
        <v>122</v>
      </c>
      <c r="E88" s="93">
        <v>2</v>
      </c>
      <c r="F88" s="72">
        <v>10</v>
      </c>
      <c r="G88" s="73">
        <v>148</v>
      </c>
      <c r="H88" s="74">
        <v>1385380</v>
      </c>
      <c r="I88" s="78">
        <f t="shared" si="6"/>
        <v>9360.675675675675</v>
      </c>
      <c r="J88" s="73">
        <v>8880</v>
      </c>
      <c r="K88" s="74">
        <v>1385380</v>
      </c>
      <c r="L88" s="78">
        <f t="shared" si="7"/>
        <v>156.01126126126127</v>
      </c>
      <c r="M88" s="37"/>
      <c r="N88" s="72">
        <v>10</v>
      </c>
      <c r="O88" s="73">
        <v>160</v>
      </c>
      <c r="P88" s="74">
        <v>1905141</v>
      </c>
      <c r="Q88" s="78">
        <f t="shared" si="4"/>
        <v>11907.13125</v>
      </c>
      <c r="R88" s="73">
        <v>13335</v>
      </c>
      <c r="S88" s="74">
        <v>1905141</v>
      </c>
      <c r="T88" s="78">
        <f t="shared" si="5"/>
        <v>142.86771653543306</v>
      </c>
      <c r="U88" s="79"/>
      <c r="V88" s="80"/>
      <c r="W88" s="80"/>
    </row>
    <row r="89" spans="1:23" s="4" customFormat="1" ht="27" customHeight="1">
      <c r="A89" s="16"/>
      <c r="B89" s="41" t="s">
        <v>21</v>
      </c>
      <c r="C89" s="42">
        <v>85</v>
      </c>
      <c r="D89" s="50" t="s">
        <v>123</v>
      </c>
      <c r="E89" s="93">
        <v>2</v>
      </c>
      <c r="F89" s="72">
        <v>36</v>
      </c>
      <c r="G89" s="73">
        <v>402</v>
      </c>
      <c r="H89" s="74">
        <v>6313005</v>
      </c>
      <c r="I89" s="78">
        <f t="shared" si="6"/>
        <v>15703.992537313432</v>
      </c>
      <c r="J89" s="73">
        <v>40566</v>
      </c>
      <c r="K89" s="74">
        <v>6313005</v>
      </c>
      <c r="L89" s="78">
        <f t="shared" si="7"/>
        <v>155.6230587191244</v>
      </c>
      <c r="M89" s="37"/>
      <c r="N89" s="72">
        <v>36</v>
      </c>
      <c r="O89" s="73">
        <v>465</v>
      </c>
      <c r="P89" s="74">
        <v>7292847</v>
      </c>
      <c r="Q89" s="78">
        <f t="shared" si="4"/>
        <v>15683.54193548387</v>
      </c>
      <c r="R89" s="73">
        <v>42813</v>
      </c>
      <c r="S89" s="74">
        <v>7292847</v>
      </c>
      <c r="T89" s="78">
        <f t="shared" si="5"/>
        <v>170.34188213860276</v>
      </c>
      <c r="U89" s="79"/>
      <c r="V89" s="80"/>
      <c r="W89" s="80"/>
    </row>
    <row r="90" spans="1:23" s="4" customFormat="1" ht="27" customHeight="1">
      <c r="A90" s="16"/>
      <c r="B90" s="41" t="s">
        <v>21</v>
      </c>
      <c r="C90" s="42">
        <v>86</v>
      </c>
      <c r="D90" s="50" t="s">
        <v>124</v>
      </c>
      <c r="E90" s="93">
        <v>2</v>
      </c>
      <c r="F90" s="72">
        <v>20</v>
      </c>
      <c r="G90" s="73">
        <v>146</v>
      </c>
      <c r="H90" s="74">
        <v>7706583</v>
      </c>
      <c r="I90" s="78">
        <f t="shared" si="6"/>
        <v>52784.81506849315</v>
      </c>
      <c r="J90" s="73">
        <v>17701</v>
      </c>
      <c r="K90" s="74">
        <v>7706583</v>
      </c>
      <c r="L90" s="78">
        <f t="shared" si="7"/>
        <v>435.3755720015818</v>
      </c>
      <c r="M90" s="37"/>
      <c r="N90" s="72">
        <v>20</v>
      </c>
      <c r="O90" s="73">
        <v>264</v>
      </c>
      <c r="P90" s="74">
        <v>7458278</v>
      </c>
      <c r="Q90" s="78">
        <f t="shared" si="4"/>
        <v>28251.053030303032</v>
      </c>
      <c r="R90" s="73">
        <v>22491.5</v>
      </c>
      <c r="S90" s="74">
        <v>7458278</v>
      </c>
      <c r="T90" s="78">
        <f t="shared" si="5"/>
        <v>331.6042949558722</v>
      </c>
      <c r="U90" s="79"/>
      <c r="V90" s="80"/>
      <c r="W90" s="80"/>
    </row>
    <row r="91" spans="1:23" s="4" customFormat="1" ht="27" customHeight="1">
      <c r="A91" s="16"/>
      <c r="B91" s="41" t="s">
        <v>21</v>
      </c>
      <c r="C91" s="42">
        <v>87</v>
      </c>
      <c r="D91" s="52" t="s">
        <v>125</v>
      </c>
      <c r="E91" s="93">
        <v>2</v>
      </c>
      <c r="F91" s="72">
        <v>16</v>
      </c>
      <c r="G91" s="73">
        <v>155</v>
      </c>
      <c r="H91" s="74">
        <v>4559615</v>
      </c>
      <c r="I91" s="78">
        <f t="shared" si="6"/>
        <v>29416.870967741936</v>
      </c>
      <c r="J91" s="73">
        <v>15710</v>
      </c>
      <c r="K91" s="74">
        <v>4559615</v>
      </c>
      <c r="L91" s="78">
        <f t="shared" si="7"/>
        <v>290.23647358370465</v>
      </c>
      <c r="M91" s="37"/>
      <c r="N91" s="72">
        <v>20</v>
      </c>
      <c r="O91" s="73">
        <v>227</v>
      </c>
      <c r="P91" s="74">
        <v>4512052</v>
      </c>
      <c r="Q91" s="78">
        <f t="shared" si="4"/>
        <v>19876.88105726872</v>
      </c>
      <c r="R91" s="73">
        <v>23949.5</v>
      </c>
      <c r="S91" s="74">
        <v>4512052</v>
      </c>
      <c r="T91" s="78">
        <f t="shared" si="5"/>
        <v>188.39858869705003</v>
      </c>
      <c r="U91" s="79"/>
      <c r="V91" s="80"/>
      <c r="W91" s="80"/>
    </row>
    <row r="92" spans="1:23" s="4" customFormat="1" ht="27" customHeight="1">
      <c r="A92" s="16"/>
      <c r="B92" s="41" t="s">
        <v>21</v>
      </c>
      <c r="C92" s="42">
        <v>88</v>
      </c>
      <c r="D92" s="53" t="s">
        <v>126</v>
      </c>
      <c r="E92" s="93">
        <v>2</v>
      </c>
      <c r="F92" s="72">
        <v>20</v>
      </c>
      <c r="G92" s="73">
        <v>190</v>
      </c>
      <c r="H92" s="74">
        <v>1510319</v>
      </c>
      <c r="I92" s="78">
        <f t="shared" si="6"/>
        <v>7949.047368421053</v>
      </c>
      <c r="J92" s="73">
        <v>13572</v>
      </c>
      <c r="K92" s="74">
        <v>1510319</v>
      </c>
      <c r="L92" s="78">
        <f t="shared" si="7"/>
        <v>111.28197760094312</v>
      </c>
      <c r="M92" s="37"/>
      <c r="N92" s="72">
        <v>20</v>
      </c>
      <c r="O92" s="73">
        <v>190</v>
      </c>
      <c r="P92" s="74">
        <v>1952352</v>
      </c>
      <c r="Q92" s="78">
        <f t="shared" si="4"/>
        <v>10275.536842105263</v>
      </c>
      <c r="R92" s="73">
        <v>13433</v>
      </c>
      <c r="S92" s="74">
        <v>1952352</v>
      </c>
      <c r="T92" s="78">
        <f t="shared" si="5"/>
        <v>145.33998362242238</v>
      </c>
      <c r="U92" s="79"/>
      <c r="V92" s="80"/>
      <c r="W92" s="80"/>
    </row>
    <row r="93" spans="1:23" s="4" customFormat="1" ht="27" customHeight="1">
      <c r="A93" s="16"/>
      <c r="B93" s="41" t="s">
        <v>21</v>
      </c>
      <c r="C93" s="42">
        <v>89</v>
      </c>
      <c r="D93" s="53" t="s">
        <v>127</v>
      </c>
      <c r="E93" s="93">
        <v>5</v>
      </c>
      <c r="F93" s="72">
        <v>20</v>
      </c>
      <c r="G93" s="73">
        <v>507</v>
      </c>
      <c r="H93" s="74">
        <v>3233850</v>
      </c>
      <c r="I93" s="78">
        <f t="shared" si="6"/>
        <v>6378.402366863906</v>
      </c>
      <c r="J93" s="73">
        <v>13367</v>
      </c>
      <c r="K93" s="74">
        <v>3233850</v>
      </c>
      <c r="L93" s="78">
        <f t="shared" si="7"/>
        <v>241.9278820977033</v>
      </c>
      <c r="M93" s="37"/>
      <c r="N93" s="72">
        <v>20</v>
      </c>
      <c r="O93" s="73">
        <v>416</v>
      </c>
      <c r="P93" s="74">
        <v>3502860</v>
      </c>
      <c r="Q93" s="78">
        <f t="shared" si="4"/>
        <v>8420.336538461539</v>
      </c>
      <c r="R93" s="73">
        <v>12961</v>
      </c>
      <c r="S93" s="74">
        <v>3502860</v>
      </c>
      <c r="T93" s="78">
        <f t="shared" si="5"/>
        <v>270.26155389244656</v>
      </c>
      <c r="U93" s="79"/>
      <c r="V93" s="80"/>
      <c r="W93" s="80"/>
    </row>
    <row r="94" spans="1:23" s="4" customFormat="1" ht="27" customHeight="1">
      <c r="A94" s="16"/>
      <c r="B94" s="41" t="s">
        <v>21</v>
      </c>
      <c r="C94" s="42">
        <v>90</v>
      </c>
      <c r="D94" s="53" t="s">
        <v>128</v>
      </c>
      <c r="E94" s="93">
        <v>4</v>
      </c>
      <c r="F94" s="72">
        <v>20</v>
      </c>
      <c r="G94" s="73">
        <v>213</v>
      </c>
      <c r="H94" s="74">
        <v>3251785</v>
      </c>
      <c r="I94" s="78">
        <f t="shared" si="6"/>
        <v>15266.596244131455</v>
      </c>
      <c r="J94" s="73">
        <v>22032</v>
      </c>
      <c r="K94" s="74">
        <v>3251785</v>
      </c>
      <c r="L94" s="78">
        <f t="shared" si="7"/>
        <v>147.5937273057371</v>
      </c>
      <c r="M94" s="37"/>
      <c r="N94" s="72">
        <v>20</v>
      </c>
      <c r="O94" s="73">
        <v>238</v>
      </c>
      <c r="P94" s="74">
        <v>3731730</v>
      </c>
      <c r="Q94" s="78">
        <f t="shared" si="4"/>
        <v>15679.53781512605</v>
      </c>
      <c r="R94" s="73">
        <v>21348</v>
      </c>
      <c r="S94" s="74">
        <v>3731730</v>
      </c>
      <c r="T94" s="78">
        <f t="shared" si="5"/>
        <v>174.80466554243958</v>
      </c>
      <c r="U94" s="79"/>
      <c r="V94" s="80"/>
      <c r="W94" s="80"/>
    </row>
    <row r="95" spans="1:23" s="4" customFormat="1" ht="27" customHeight="1">
      <c r="A95" s="16"/>
      <c r="B95" s="41" t="s">
        <v>21</v>
      </c>
      <c r="C95" s="42">
        <v>91</v>
      </c>
      <c r="D95" s="53" t="s">
        <v>129</v>
      </c>
      <c r="E95" s="93">
        <v>5</v>
      </c>
      <c r="F95" s="72">
        <v>14</v>
      </c>
      <c r="G95" s="73">
        <v>232</v>
      </c>
      <c r="H95" s="74">
        <v>2585372</v>
      </c>
      <c r="I95" s="78">
        <f t="shared" si="6"/>
        <v>11143.844827586207</v>
      </c>
      <c r="J95" s="73">
        <v>24244</v>
      </c>
      <c r="K95" s="74">
        <v>2585372</v>
      </c>
      <c r="L95" s="78">
        <f t="shared" si="7"/>
        <v>106.63966342187757</v>
      </c>
      <c r="M95" s="37"/>
      <c r="N95" s="72">
        <v>20</v>
      </c>
      <c r="O95" s="73">
        <v>280</v>
      </c>
      <c r="P95" s="74">
        <v>2334597</v>
      </c>
      <c r="Q95" s="78">
        <f t="shared" si="4"/>
        <v>8337.846428571429</v>
      </c>
      <c r="R95" s="73">
        <v>18528</v>
      </c>
      <c r="S95" s="74">
        <v>2334597</v>
      </c>
      <c r="T95" s="78">
        <f t="shared" si="5"/>
        <v>126.00372409326425</v>
      </c>
      <c r="U95" s="79"/>
      <c r="V95" s="80"/>
      <c r="W95" s="80"/>
    </row>
    <row r="96" spans="1:23" s="4" customFormat="1" ht="27" customHeight="1">
      <c r="A96" s="16"/>
      <c r="B96" s="41" t="s">
        <v>21</v>
      </c>
      <c r="C96" s="42">
        <v>92</v>
      </c>
      <c r="D96" s="53" t="s">
        <v>130</v>
      </c>
      <c r="E96" s="93">
        <v>5</v>
      </c>
      <c r="F96" s="72">
        <v>27</v>
      </c>
      <c r="G96" s="73">
        <v>300</v>
      </c>
      <c r="H96" s="74">
        <v>3542930</v>
      </c>
      <c r="I96" s="78">
        <f t="shared" si="6"/>
        <v>11809.766666666666</v>
      </c>
      <c r="J96" s="73">
        <v>33900</v>
      </c>
      <c r="K96" s="74">
        <v>3542930</v>
      </c>
      <c r="L96" s="78">
        <f t="shared" si="7"/>
        <v>104.51120943952802</v>
      </c>
      <c r="M96" s="37"/>
      <c r="N96" s="72">
        <v>27</v>
      </c>
      <c r="O96" s="73">
        <v>300</v>
      </c>
      <c r="P96" s="74">
        <v>3337320</v>
      </c>
      <c r="Q96" s="78">
        <f t="shared" si="4"/>
        <v>11124.4</v>
      </c>
      <c r="R96" s="73">
        <v>26333</v>
      </c>
      <c r="S96" s="74">
        <v>3337320</v>
      </c>
      <c r="T96" s="78">
        <f t="shared" si="5"/>
        <v>126.73527513006493</v>
      </c>
      <c r="U96" s="79"/>
      <c r="V96" s="80"/>
      <c r="W96" s="80"/>
    </row>
    <row r="97" spans="1:23" s="4" customFormat="1" ht="27" customHeight="1">
      <c r="A97" s="16"/>
      <c r="B97" s="41" t="s">
        <v>21</v>
      </c>
      <c r="C97" s="42">
        <v>93</v>
      </c>
      <c r="D97" s="53" t="s">
        <v>131</v>
      </c>
      <c r="E97" s="93">
        <v>2</v>
      </c>
      <c r="F97" s="72">
        <v>10</v>
      </c>
      <c r="G97" s="73">
        <v>96</v>
      </c>
      <c r="H97" s="74">
        <v>556965</v>
      </c>
      <c r="I97" s="78">
        <f t="shared" si="6"/>
        <v>5801.71875</v>
      </c>
      <c r="J97" s="73">
        <v>8208</v>
      </c>
      <c r="K97" s="74">
        <v>556965</v>
      </c>
      <c r="L97" s="78">
        <f t="shared" si="7"/>
        <v>67.85635964912281</v>
      </c>
      <c r="M97" s="37"/>
      <c r="N97" s="72">
        <v>20</v>
      </c>
      <c r="O97" s="73">
        <v>287</v>
      </c>
      <c r="P97" s="74">
        <v>1322965</v>
      </c>
      <c r="Q97" s="78">
        <f t="shared" si="4"/>
        <v>4609.634146341464</v>
      </c>
      <c r="R97" s="73">
        <v>6293.75</v>
      </c>
      <c r="S97" s="74">
        <v>1322965</v>
      </c>
      <c r="T97" s="78">
        <f t="shared" si="5"/>
        <v>210.20297914597816</v>
      </c>
      <c r="U97" s="79"/>
      <c r="V97" s="80"/>
      <c r="W97" s="80"/>
    </row>
    <row r="98" spans="1:23" s="4" customFormat="1" ht="27" customHeight="1">
      <c r="A98" s="16"/>
      <c r="B98" s="41" t="s">
        <v>21</v>
      </c>
      <c r="C98" s="42">
        <v>94</v>
      </c>
      <c r="D98" s="53" t="s">
        <v>132</v>
      </c>
      <c r="E98" s="93">
        <v>5</v>
      </c>
      <c r="F98" s="72">
        <v>14</v>
      </c>
      <c r="G98" s="73">
        <v>145</v>
      </c>
      <c r="H98" s="74">
        <v>3592396</v>
      </c>
      <c r="I98" s="78">
        <f t="shared" si="6"/>
        <v>24775.144827586206</v>
      </c>
      <c r="J98" s="73">
        <v>15289.5</v>
      </c>
      <c r="K98" s="74">
        <v>3592396</v>
      </c>
      <c r="L98" s="78">
        <f t="shared" si="7"/>
        <v>234.9583701232872</v>
      </c>
      <c r="M98" s="37"/>
      <c r="N98" s="72">
        <v>14</v>
      </c>
      <c r="O98" s="73">
        <v>123</v>
      </c>
      <c r="P98" s="74">
        <v>3045625</v>
      </c>
      <c r="Q98" s="78">
        <f t="shared" si="4"/>
        <v>24761.17886178862</v>
      </c>
      <c r="R98" s="73">
        <v>12182.5</v>
      </c>
      <c r="S98" s="74">
        <v>3045625</v>
      </c>
      <c r="T98" s="78">
        <f t="shared" si="5"/>
        <v>250</v>
      </c>
      <c r="U98" s="79"/>
      <c r="V98" s="80"/>
      <c r="W98" s="80"/>
    </row>
    <row r="99" spans="1:23" s="4" customFormat="1" ht="27" customHeight="1">
      <c r="A99" s="16"/>
      <c r="B99" s="41" t="s">
        <v>21</v>
      </c>
      <c r="C99" s="42">
        <v>95</v>
      </c>
      <c r="D99" s="53" t="s">
        <v>133</v>
      </c>
      <c r="E99" s="93">
        <v>4</v>
      </c>
      <c r="F99" s="72">
        <v>10</v>
      </c>
      <c r="G99" s="73">
        <v>84</v>
      </c>
      <c r="H99" s="74">
        <v>872800</v>
      </c>
      <c r="I99" s="78">
        <f t="shared" si="6"/>
        <v>10390.47619047619</v>
      </c>
      <c r="J99" s="73">
        <v>2772</v>
      </c>
      <c r="K99" s="74">
        <v>872800</v>
      </c>
      <c r="L99" s="78">
        <f t="shared" si="7"/>
        <v>314.86291486291486</v>
      </c>
      <c r="M99" s="37"/>
      <c r="N99" s="72">
        <v>10</v>
      </c>
      <c r="O99" s="73">
        <v>55</v>
      </c>
      <c r="P99" s="74">
        <v>571250</v>
      </c>
      <c r="Q99" s="78">
        <f t="shared" si="4"/>
        <v>10386.363636363636</v>
      </c>
      <c r="R99" s="73">
        <v>1650</v>
      </c>
      <c r="S99" s="74">
        <v>571250</v>
      </c>
      <c r="T99" s="78">
        <f t="shared" si="5"/>
        <v>346.2121212121212</v>
      </c>
      <c r="U99" s="79"/>
      <c r="V99" s="81" t="s">
        <v>268</v>
      </c>
      <c r="W99" s="80"/>
    </row>
    <row r="100" spans="1:23" s="4" customFormat="1" ht="27" customHeight="1">
      <c r="A100" s="16"/>
      <c r="B100" s="41" t="s">
        <v>21</v>
      </c>
      <c r="C100" s="42">
        <v>96</v>
      </c>
      <c r="D100" s="53" t="s">
        <v>134</v>
      </c>
      <c r="E100" s="93">
        <v>2</v>
      </c>
      <c r="F100" s="72">
        <v>10</v>
      </c>
      <c r="G100" s="73">
        <v>124</v>
      </c>
      <c r="H100" s="74">
        <v>612042</v>
      </c>
      <c r="I100" s="78">
        <f t="shared" si="6"/>
        <v>4935.822580645161</v>
      </c>
      <c r="J100" s="73">
        <v>14754</v>
      </c>
      <c r="K100" s="74">
        <v>612042</v>
      </c>
      <c r="L100" s="78">
        <f t="shared" si="7"/>
        <v>41.48312322082147</v>
      </c>
      <c r="M100" s="37"/>
      <c r="N100" s="180">
        <v>10</v>
      </c>
      <c r="O100" s="181">
        <v>118</v>
      </c>
      <c r="P100" s="182">
        <v>772720</v>
      </c>
      <c r="Q100" s="183">
        <v>6548.474576271186</v>
      </c>
      <c r="R100" s="184">
        <v>14244</v>
      </c>
      <c r="S100" s="182">
        <v>772720</v>
      </c>
      <c r="T100" s="185">
        <v>54.24880651502387</v>
      </c>
      <c r="U100" s="79"/>
      <c r="V100" s="80"/>
      <c r="W100" s="80"/>
    </row>
    <row r="101" spans="1:23" s="4" customFormat="1" ht="27" customHeight="1">
      <c r="A101" s="16"/>
      <c r="B101" s="41" t="s">
        <v>21</v>
      </c>
      <c r="C101" s="42">
        <v>97</v>
      </c>
      <c r="D101" s="53" t="s">
        <v>135</v>
      </c>
      <c r="E101" s="93">
        <v>2</v>
      </c>
      <c r="F101" s="72">
        <v>14</v>
      </c>
      <c r="G101" s="73">
        <v>92</v>
      </c>
      <c r="H101" s="74">
        <v>1447623</v>
      </c>
      <c r="I101" s="78">
        <f t="shared" si="6"/>
        <v>15735.032608695652</v>
      </c>
      <c r="J101" s="73">
        <v>9267</v>
      </c>
      <c r="K101" s="74">
        <v>1447623</v>
      </c>
      <c r="L101" s="78">
        <f t="shared" si="7"/>
        <v>156.21269019100032</v>
      </c>
      <c r="M101" s="37"/>
      <c r="N101" s="179">
        <v>14</v>
      </c>
      <c r="O101" s="123">
        <v>98</v>
      </c>
      <c r="P101" s="124">
        <v>1302818</v>
      </c>
      <c r="Q101" s="122">
        <f t="shared" si="4"/>
        <v>13294.061224489797</v>
      </c>
      <c r="R101" s="123">
        <v>10586</v>
      </c>
      <c r="S101" s="124">
        <v>1302818</v>
      </c>
      <c r="T101" s="122">
        <f t="shared" si="5"/>
        <v>123.06990364632533</v>
      </c>
      <c r="U101" s="79"/>
      <c r="V101" s="80"/>
      <c r="W101" s="80"/>
    </row>
    <row r="102" spans="1:23" s="4" customFormat="1" ht="27" customHeight="1">
      <c r="A102" s="16"/>
      <c r="B102" s="41" t="s">
        <v>21</v>
      </c>
      <c r="C102" s="42">
        <v>98</v>
      </c>
      <c r="D102" s="53" t="s">
        <v>136</v>
      </c>
      <c r="E102" s="93">
        <v>4</v>
      </c>
      <c r="F102" s="72">
        <v>20</v>
      </c>
      <c r="G102" s="73">
        <v>256</v>
      </c>
      <c r="H102" s="74">
        <v>3488755</v>
      </c>
      <c r="I102" s="78">
        <f t="shared" si="6"/>
        <v>13627.94921875</v>
      </c>
      <c r="J102" s="73">
        <v>20480</v>
      </c>
      <c r="K102" s="74">
        <v>3488755</v>
      </c>
      <c r="L102" s="78">
        <f t="shared" si="7"/>
        <v>170.349365234375</v>
      </c>
      <c r="M102" s="37"/>
      <c r="N102" s="72">
        <v>20</v>
      </c>
      <c r="O102" s="73">
        <v>288</v>
      </c>
      <c r="P102" s="74">
        <v>3636703</v>
      </c>
      <c r="Q102" s="78">
        <f t="shared" si="4"/>
        <v>12627.440972222223</v>
      </c>
      <c r="R102" s="73">
        <v>32256</v>
      </c>
      <c r="S102" s="74">
        <v>3636703</v>
      </c>
      <c r="T102" s="78">
        <f t="shared" si="5"/>
        <v>112.74500868055556</v>
      </c>
      <c r="U102" s="79"/>
      <c r="V102" s="80"/>
      <c r="W102" s="80"/>
    </row>
    <row r="103" spans="1:23" s="4" customFormat="1" ht="27" customHeight="1">
      <c r="A103" s="16"/>
      <c r="B103" s="41" t="s">
        <v>21</v>
      </c>
      <c r="C103" s="42">
        <v>99</v>
      </c>
      <c r="D103" s="53" t="s">
        <v>137</v>
      </c>
      <c r="E103" s="93">
        <v>5</v>
      </c>
      <c r="F103" s="72">
        <v>40</v>
      </c>
      <c r="G103" s="73">
        <v>229</v>
      </c>
      <c r="H103" s="74">
        <v>3017980</v>
      </c>
      <c r="I103" s="78">
        <f t="shared" si="6"/>
        <v>13178.951965065502</v>
      </c>
      <c r="J103" s="73">
        <v>25430</v>
      </c>
      <c r="K103" s="74">
        <v>3017980</v>
      </c>
      <c r="L103" s="78">
        <f t="shared" si="7"/>
        <v>118.67793944160441</v>
      </c>
      <c r="M103" s="37"/>
      <c r="N103" s="72">
        <v>40</v>
      </c>
      <c r="O103" s="73">
        <v>255</v>
      </c>
      <c r="P103" s="74">
        <v>3418700</v>
      </c>
      <c r="Q103" s="78">
        <f t="shared" si="4"/>
        <v>13406.666666666666</v>
      </c>
      <c r="R103" s="73">
        <v>27795.5</v>
      </c>
      <c r="S103" s="74">
        <v>3418700</v>
      </c>
      <c r="T103" s="78">
        <f t="shared" si="5"/>
        <v>122.99472936266662</v>
      </c>
      <c r="U103" s="79"/>
      <c r="V103" s="80"/>
      <c r="W103" s="80"/>
    </row>
    <row r="104" spans="1:23" s="4" customFormat="1" ht="27" customHeight="1">
      <c r="A104" s="16"/>
      <c r="B104" s="41" t="s">
        <v>21</v>
      </c>
      <c r="C104" s="42">
        <v>100</v>
      </c>
      <c r="D104" s="53" t="s">
        <v>138</v>
      </c>
      <c r="E104" s="93">
        <v>5</v>
      </c>
      <c r="F104" s="72">
        <v>40</v>
      </c>
      <c r="G104" s="73">
        <v>496</v>
      </c>
      <c r="H104" s="74">
        <v>4656950</v>
      </c>
      <c r="I104" s="78">
        <f t="shared" si="6"/>
        <v>9389.012096774193</v>
      </c>
      <c r="J104" s="73">
        <v>35802</v>
      </c>
      <c r="K104" s="74">
        <v>4656950</v>
      </c>
      <c r="L104" s="78">
        <f t="shared" si="7"/>
        <v>130.07513546729234</v>
      </c>
      <c r="M104" s="37"/>
      <c r="N104" s="72">
        <v>40</v>
      </c>
      <c r="O104" s="73">
        <v>382</v>
      </c>
      <c r="P104" s="74">
        <v>4855060</v>
      </c>
      <c r="Q104" s="78">
        <f t="shared" si="4"/>
        <v>12709.58115183246</v>
      </c>
      <c r="R104" s="73">
        <v>36696</v>
      </c>
      <c r="S104" s="74">
        <v>4855060</v>
      </c>
      <c r="T104" s="78">
        <f t="shared" si="5"/>
        <v>132.30488336603443</v>
      </c>
      <c r="U104" s="79"/>
      <c r="V104" s="80"/>
      <c r="W104" s="80"/>
    </row>
    <row r="105" spans="1:23" s="4" customFormat="1" ht="27" customHeight="1">
      <c r="A105" s="16"/>
      <c r="B105" s="41" t="s">
        <v>21</v>
      </c>
      <c r="C105" s="42">
        <v>101</v>
      </c>
      <c r="D105" s="53" t="s">
        <v>139</v>
      </c>
      <c r="E105" s="93">
        <v>2</v>
      </c>
      <c r="F105" s="72">
        <v>20</v>
      </c>
      <c r="G105" s="73">
        <v>216</v>
      </c>
      <c r="H105" s="74">
        <v>5602077</v>
      </c>
      <c r="I105" s="78">
        <f t="shared" si="6"/>
        <v>25935.541666666668</v>
      </c>
      <c r="J105" s="73">
        <v>19456</v>
      </c>
      <c r="K105" s="74">
        <v>5602077</v>
      </c>
      <c r="L105" s="78">
        <f t="shared" si="7"/>
        <v>287.93570106907896</v>
      </c>
      <c r="M105" s="37"/>
      <c r="N105" s="72">
        <v>20</v>
      </c>
      <c r="O105" s="73">
        <v>219</v>
      </c>
      <c r="P105" s="74">
        <v>6014783</v>
      </c>
      <c r="Q105" s="78">
        <f t="shared" si="4"/>
        <v>27464.762557077625</v>
      </c>
      <c r="R105" s="73">
        <v>20538</v>
      </c>
      <c r="S105" s="74">
        <v>6014783</v>
      </c>
      <c r="T105" s="78">
        <f t="shared" si="5"/>
        <v>292.86118414646023</v>
      </c>
      <c r="U105" s="79"/>
      <c r="V105" s="80"/>
      <c r="W105" s="80"/>
    </row>
    <row r="106" spans="1:23" s="4" customFormat="1" ht="27" customHeight="1">
      <c r="A106" s="16"/>
      <c r="B106" s="41" t="s">
        <v>21</v>
      </c>
      <c r="C106" s="42">
        <v>102</v>
      </c>
      <c r="D106" s="53" t="s">
        <v>140</v>
      </c>
      <c r="E106" s="93">
        <v>5</v>
      </c>
      <c r="F106" s="72">
        <v>20</v>
      </c>
      <c r="G106" s="73">
        <v>641</v>
      </c>
      <c r="H106" s="74">
        <v>6855021</v>
      </c>
      <c r="I106" s="78">
        <f t="shared" si="6"/>
        <v>10694.260530421217</v>
      </c>
      <c r="J106" s="73">
        <v>25352</v>
      </c>
      <c r="K106" s="74">
        <v>6855021</v>
      </c>
      <c r="L106" s="78">
        <f t="shared" si="7"/>
        <v>270.3936967497633</v>
      </c>
      <c r="M106" s="37"/>
      <c r="N106" s="72">
        <v>20</v>
      </c>
      <c r="O106" s="73">
        <v>652</v>
      </c>
      <c r="P106" s="74">
        <v>9041718</v>
      </c>
      <c r="Q106" s="78">
        <f t="shared" si="4"/>
        <v>13867.665644171779</v>
      </c>
      <c r="R106" s="73">
        <v>30098.5</v>
      </c>
      <c r="S106" s="74">
        <v>9041718</v>
      </c>
      <c r="T106" s="78">
        <f t="shared" si="5"/>
        <v>300.40427263817134</v>
      </c>
      <c r="U106" s="79"/>
      <c r="V106" s="80"/>
      <c r="W106" s="80"/>
    </row>
    <row r="107" spans="1:23" s="4" customFormat="1" ht="27" customHeight="1">
      <c r="A107" s="16"/>
      <c r="B107" s="41" t="s">
        <v>21</v>
      </c>
      <c r="C107" s="42">
        <v>103</v>
      </c>
      <c r="D107" s="53" t="s">
        <v>141</v>
      </c>
      <c r="E107" s="93">
        <v>2</v>
      </c>
      <c r="F107" s="72">
        <v>10</v>
      </c>
      <c r="G107" s="73">
        <v>86</v>
      </c>
      <c r="H107" s="74">
        <v>669652</v>
      </c>
      <c r="I107" s="78">
        <f t="shared" si="6"/>
        <v>7786.6511627906975</v>
      </c>
      <c r="J107" s="73">
        <v>5743</v>
      </c>
      <c r="K107" s="74">
        <v>669652</v>
      </c>
      <c r="L107" s="78">
        <f t="shared" si="7"/>
        <v>116.60316907539614</v>
      </c>
      <c r="M107" s="37"/>
      <c r="N107" s="72">
        <v>10</v>
      </c>
      <c r="O107" s="73">
        <v>96</v>
      </c>
      <c r="P107" s="74">
        <v>1211854</v>
      </c>
      <c r="Q107" s="78">
        <f t="shared" si="4"/>
        <v>12623.479166666666</v>
      </c>
      <c r="R107" s="73">
        <v>7666</v>
      </c>
      <c r="S107" s="74">
        <v>1211854</v>
      </c>
      <c r="T107" s="78">
        <f t="shared" si="5"/>
        <v>158.08165927471953</v>
      </c>
      <c r="U107" s="79"/>
      <c r="V107" s="80"/>
      <c r="W107" s="80"/>
    </row>
    <row r="108" spans="1:23" s="4" customFormat="1" ht="27" customHeight="1">
      <c r="A108" s="16"/>
      <c r="B108" s="41" t="s">
        <v>21</v>
      </c>
      <c r="C108" s="42">
        <v>104</v>
      </c>
      <c r="D108" s="53" t="s">
        <v>142</v>
      </c>
      <c r="E108" s="93">
        <v>4</v>
      </c>
      <c r="F108" s="72">
        <v>10</v>
      </c>
      <c r="G108" s="73">
        <v>203</v>
      </c>
      <c r="H108" s="74">
        <v>3167856</v>
      </c>
      <c r="I108" s="78">
        <f t="shared" si="6"/>
        <v>15605.20197044335</v>
      </c>
      <c r="J108" s="73">
        <v>25344</v>
      </c>
      <c r="K108" s="74">
        <v>3167856</v>
      </c>
      <c r="L108" s="78">
        <f t="shared" si="7"/>
        <v>124.99431818181819</v>
      </c>
      <c r="M108" s="37"/>
      <c r="N108" s="72">
        <v>10</v>
      </c>
      <c r="O108" s="73">
        <v>131</v>
      </c>
      <c r="P108" s="74">
        <v>1949368</v>
      </c>
      <c r="Q108" s="78">
        <f t="shared" si="4"/>
        <v>14880.67175572519</v>
      </c>
      <c r="R108" s="73">
        <v>15666</v>
      </c>
      <c r="S108" s="74">
        <v>1949368</v>
      </c>
      <c r="T108" s="78">
        <f t="shared" si="5"/>
        <v>124.43303970381719</v>
      </c>
      <c r="U108" s="79"/>
      <c r="V108" s="81" t="s">
        <v>268</v>
      </c>
      <c r="W108" s="80"/>
    </row>
    <row r="109" spans="1:23" s="4" customFormat="1" ht="27" customHeight="1">
      <c r="A109" s="16"/>
      <c r="B109" s="41" t="s">
        <v>21</v>
      </c>
      <c r="C109" s="42">
        <v>105</v>
      </c>
      <c r="D109" s="53" t="s">
        <v>143</v>
      </c>
      <c r="E109" s="93">
        <v>2</v>
      </c>
      <c r="F109" s="72">
        <v>28</v>
      </c>
      <c r="G109" s="73">
        <v>340</v>
      </c>
      <c r="H109" s="74">
        <v>5152820</v>
      </c>
      <c r="I109" s="78">
        <f t="shared" si="6"/>
        <v>15155.35294117647</v>
      </c>
      <c r="J109" s="73">
        <v>22558</v>
      </c>
      <c r="K109" s="74">
        <v>5152820</v>
      </c>
      <c r="L109" s="78">
        <f t="shared" si="7"/>
        <v>228.42539232201437</v>
      </c>
      <c r="M109" s="37"/>
      <c r="N109" s="72">
        <v>28</v>
      </c>
      <c r="O109" s="73">
        <v>327</v>
      </c>
      <c r="P109" s="74">
        <v>5023920</v>
      </c>
      <c r="Q109" s="78">
        <f t="shared" si="4"/>
        <v>15363.669724770642</v>
      </c>
      <c r="R109" s="73">
        <v>22851.75</v>
      </c>
      <c r="S109" s="74">
        <v>5023920</v>
      </c>
      <c r="T109" s="78">
        <f t="shared" si="5"/>
        <v>219.84837047490893</v>
      </c>
      <c r="U109" s="79"/>
      <c r="V109" s="80"/>
      <c r="W109" s="80"/>
    </row>
    <row r="110" spans="1:23" s="4" customFormat="1" ht="27" customHeight="1">
      <c r="A110" s="16"/>
      <c r="B110" s="41" t="s">
        <v>21</v>
      </c>
      <c r="C110" s="42">
        <v>106</v>
      </c>
      <c r="D110" s="53" t="s">
        <v>144</v>
      </c>
      <c r="E110" s="93">
        <v>1</v>
      </c>
      <c r="F110" s="72">
        <v>10</v>
      </c>
      <c r="G110" s="73">
        <v>99</v>
      </c>
      <c r="H110" s="74">
        <v>749985</v>
      </c>
      <c r="I110" s="78">
        <f t="shared" si="6"/>
        <v>7575.606060606061</v>
      </c>
      <c r="J110" s="73">
        <v>9128</v>
      </c>
      <c r="K110" s="74">
        <v>749985</v>
      </c>
      <c r="L110" s="78">
        <f t="shared" si="7"/>
        <v>82.16312445223488</v>
      </c>
      <c r="M110" s="37"/>
      <c r="N110" s="191">
        <v>10</v>
      </c>
      <c r="O110" s="190">
        <v>88</v>
      </c>
      <c r="P110" s="182">
        <v>739996</v>
      </c>
      <c r="Q110" s="183">
        <v>8409.045454545454</v>
      </c>
      <c r="R110" s="184">
        <v>5732</v>
      </c>
      <c r="S110" s="182">
        <v>739996</v>
      </c>
      <c r="T110" s="185">
        <v>129.09909281228192</v>
      </c>
      <c r="U110" s="79"/>
      <c r="V110" s="80"/>
      <c r="W110" s="80"/>
    </row>
    <row r="111" spans="1:23" s="4" customFormat="1" ht="27" customHeight="1">
      <c r="A111" s="16"/>
      <c r="B111" s="41" t="s">
        <v>21</v>
      </c>
      <c r="C111" s="42">
        <v>107</v>
      </c>
      <c r="D111" s="53" t="s">
        <v>145</v>
      </c>
      <c r="E111" s="93">
        <v>5</v>
      </c>
      <c r="F111" s="72">
        <v>37</v>
      </c>
      <c r="G111" s="73">
        <v>293</v>
      </c>
      <c r="H111" s="74">
        <v>1770195</v>
      </c>
      <c r="I111" s="78">
        <f t="shared" si="6"/>
        <v>6041.621160409556</v>
      </c>
      <c r="J111" s="73">
        <v>25000</v>
      </c>
      <c r="K111" s="74">
        <v>1770195</v>
      </c>
      <c r="L111" s="78">
        <f t="shared" si="7"/>
        <v>70.8078</v>
      </c>
      <c r="M111" s="37"/>
      <c r="N111" s="188">
        <v>25</v>
      </c>
      <c r="O111" s="73">
        <v>280</v>
      </c>
      <c r="P111" s="124">
        <v>1907656</v>
      </c>
      <c r="Q111" s="122">
        <f t="shared" si="4"/>
        <v>6813.057142857143</v>
      </c>
      <c r="R111" s="123">
        <v>27400</v>
      </c>
      <c r="S111" s="124">
        <v>1907656</v>
      </c>
      <c r="T111" s="122">
        <f t="shared" si="5"/>
        <v>69.62248175182482</v>
      </c>
      <c r="U111" s="79"/>
      <c r="V111" s="80"/>
      <c r="W111" s="80"/>
    </row>
    <row r="112" spans="1:23" s="4" customFormat="1" ht="27" customHeight="1">
      <c r="A112" s="16"/>
      <c r="B112" s="41" t="s">
        <v>21</v>
      </c>
      <c r="C112" s="42">
        <v>108</v>
      </c>
      <c r="D112" s="43" t="s">
        <v>146</v>
      </c>
      <c r="E112" s="93">
        <v>6</v>
      </c>
      <c r="F112" s="72">
        <v>20</v>
      </c>
      <c r="G112" s="73">
        <v>138</v>
      </c>
      <c r="H112" s="74">
        <v>3351036</v>
      </c>
      <c r="I112" s="78">
        <f t="shared" si="6"/>
        <v>24282.869565217392</v>
      </c>
      <c r="J112" s="73">
        <v>16260.1</v>
      </c>
      <c r="K112" s="74">
        <v>3351036</v>
      </c>
      <c r="L112" s="78">
        <f t="shared" si="7"/>
        <v>206.08950744460367</v>
      </c>
      <c r="M112" s="37"/>
      <c r="N112" s="72">
        <v>20</v>
      </c>
      <c r="O112" s="73">
        <v>120</v>
      </c>
      <c r="P112" s="74">
        <v>1735134</v>
      </c>
      <c r="Q112" s="78">
        <f t="shared" si="4"/>
        <v>14459.45</v>
      </c>
      <c r="R112" s="73">
        <v>14229</v>
      </c>
      <c r="S112" s="74">
        <v>1735134</v>
      </c>
      <c r="T112" s="78">
        <f t="shared" si="5"/>
        <v>121.94349567784103</v>
      </c>
      <c r="U112" s="79"/>
      <c r="V112" s="80"/>
      <c r="W112" s="80"/>
    </row>
    <row r="113" spans="1:23" s="4" customFormat="1" ht="27" customHeight="1">
      <c r="A113" s="16"/>
      <c r="B113" s="41" t="s">
        <v>21</v>
      </c>
      <c r="C113" s="42">
        <v>109</v>
      </c>
      <c r="D113" s="50" t="s">
        <v>147</v>
      </c>
      <c r="E113" s="93">
        <v>2</v>
      </c>
      <c r="F113" s="72">
        <v>25</v>
      </c>
      <c r="G113" s="73">
        <v>569</v>
      </c>
      <c r="H113" s="74">
        <v>4857750</v>
      </c>
      <c r="I113" s="78">
        <f t="shared" si="6"/>
        <v>8537.346221441125</v>
      </c>
      <c r="J113" s="73">
        <v>28750</v>
      </c>
      <c r="K113" s="74">
        <v>4857750</v>
      </c>
      <c r="L113" s="78">
        <f t="shared" si="7"/>
        <v>168.96521739130435</v>
      </c>
      <c r="M113" s="37"/>
      <c r="N113" s="191">
        <v>25</v>
      </c>
      <c r="O113" s="181">
        <v>568</v>
      </c>
      <c r="P113" s="182">
        <v>5518568</v>
      </c>
      <c r="Q113" s="183">
        <v>9715.788732394367</v>
      </c>
      <c r="R113" s="184">
        <v>28790</v>
      </c>
      <c r="S113" s="182">
        <v>5518568</v>
      </c>
      <c r="T113" s="185">
        <v>191.6835012156999</v>
      </c>
      <c r="U113" s="79"/>
      <c r="V113" s="80"/>
      <c r="W113" s="80"/>
    </row>
    <row r="114" spans="1:23" s="4" customFormat="1" ht="27" customHeight="1">
      <c r="A114" s="16"/>
      <c r="B114" s="41" t="s">
        <v>21</v>
      </c>
      <c r="C114" s="42">
        <v>110</v>
      </c>
      <c r="D114" s="50" t="s">
        <v>148</v>
      </c>
      <c r="E114" s="93">
        <v>2</v>
      </c>
      <c r="F114" s="72">
        <v>50</v>
      </c>
      <c r="G114" s="73">
        <v>600</v>
      </c>
      <c r="H114" s="74">
        <v>9688860</v>
      </c>
      <c r="I114" s="78">
        <f t="shared" si="6"/>
        <v>16148.1</v>
      </c>
      <c r="J114" s="73">
        <v>38170.5</v>
      </c>
      <c r="K114" s="74">
        <v>9688860</v>
      </c>
      <c r="L114" s="78">
        <f t="shared" si="7"/>
        <v>253.83109993319448</v>
      </c>
      <c r="M114" s="37"/>
      <c r="N114" s="188">
        <v>50</v>
      </c>
      <c r="O114" s="123">
        <v>627</v>
      </c>
      <c r="P114" s="124">
        <v>13047900</v>
      </c>
      <c r="Q114" s="122">
        <f t="shared" si="4"/>
        <v>20810.047846889953</v>
      </c>
      <c r="R114" s="123">
        <v>39464</v>
      </c>
      <c r="S114" s="124">
        <v>13047900</v>
      </c>
      <c r="T114" s="122">
        <f t="shared" si="5"/>
        <v>330.6279140482465</v>
      </c>
      <c r="U114" s="79"/>
      <c r="V114" s="80"/>
      <c r="W114" s="80"/>
    </row>
    <row r="115" spans="1:23" s="4" customFormat="1" ht="27" customHeight="1">
      <c r="A115" s="16"/>
      <c r="B115" s="41" t="s">
        <v>21</v>
      </c>
      <c r="C115" s="42">
        <v>111</v>
      </c>
      <c r="D115" s="50" t="s">
        <v>149</v>
      </c>
      <c r="E115" s="93">
        <v>2</v>
      </c>
      <c r="F115" s="72">
        <v>35</v>
      </c>
      <c r="G115" s="73">
        <v>482</v>
      </c>
      <c r="H115" s="74">
        <v>11765293</v>
      </c>
      <c r="I115" s="78">
        <f t="shared" si="6"/>
        <v>24409.321576763487</v>
      </c>
      <c r="J115" s="73">
        <v>49764</v>
      </c>
      <c r="K115" s="74">
        <v>11765293</v>
      </c>
      <c r="L115" s="78">
        <f t="shared" si="7"/>
        <v>236.42177075797767</v>
      </c>
      <c r="M115" s="37"/>
      <c r="N115" s="72">
        <v>40</v>
      </c>
      <c r="O115" s="73">
        <v>488</v>
      </c>
      <c r="P115" s="74">
        <v>12449931</v>
      </c>
      <c r="Q115" s="78">
        <f t="shared" si="4"/>
        <v>25512.15368852459</v>
      </c>
      <c r="R115" s="73">
        <v>51593</v>
      </c>
      <c r="S115" s="74">
        <v>12449931</v>
      </c>
      <c r="T115" s="78">
        <f t="shared" si="5"/>
        <v>241.31046847440544</v>
      </c>
      <c r="U115" s="79"/>
      <c r="V115" s="80"/>
      <c r="W115" s="80"/>
    </row>
    <row r="116" spans="1:23" s="4" customFormat="1" ht="27" customHeight="1">
      <c r="A116" s="16"/>
      <c r="B116" s="41" t="s">
        <v>21</v>
      </c>
      <c r="C116" s="42">
        <v>112</v>
      </c>
      <c r="D116" s="50" t="s">
        <v>150</v>
      </c>
      <c r="E116" s="93">
        <v>2</v>
      </c>
      <c r="F116" s="72">
        <v>34</v>
      </c>
      <c r="G116" s="73">
        <v>362</v>
      </c>
      <c r="H116" s="74">
        <v>5904431</v>
      </c>
      <c r="I116" s="78">
        <f t="shared" si="6"/>
        <v>16310.582872928177</v>
      </c>
      <c r="J116" s="73">
        <v>39815</v>
      </c>
      <c r="K116" s="74">
        <v>5904431</v>
      </c>
      <c r="L116" s="78">
        <f t="shared" si="7"/>
        <v>148.29664699233956</v>
      </c>
      <c r="M116" s="37"/>
      <c r="N116" s="72">
        <v>34</v>
      </c>
      <c r="O116" s="73">
        <v>426</v>
      </c>
      <c r="P116" s="74">
        <v>7169733</v>
      </c>
      <c r="Q116" s="78">
        <f t="shared" si="4"/>
        <v>16830.359154929578</v>
      </c>
      <c r="R116" s="73">
        <v>39266</v>
      </c>
      <c r="S116" s="74">
        <v>7169733</v>
      </c>
      <c r="T116" s="78">
        <f t="shared" si="5"/>
        <v>182.59392349615445</v>
      </c>
      <c r="U116" s="79"/>
      <c r="V116" s="80"/>
      <c r="W116" s="80"/>
    </row>
    <row r="117" spans="1:23" s="4" customFormat="1" ht="27" customHeight="1">
      <c r="A117" s="16"/>
      <c r="B117" s="41" t="s">
        <v>21</v>
      </c>
      <c r="C117" s="42">
        <v>113</v>
      </c>
      <c r="D117" s="50" t="s">
        <v>151</v>
      </c>
      <c r="E117" s="93">
        <v>2</v>
      </c>
      <c r="F117" s="72">
        <v>35</v>
      </c>
      <c r="G117" s="73">
        <v>384</v>
      </c>
      <c r="H117" s="74">
        <v>3005896</v>
      </c>
      <c r="I117" s="78">
        <f t="shared" si="6"/>
        <v>7827.854166666667</v>
      </c>
      <c r="J117" s="73">
        <v>38842</v>
      </c>
      <c r="K117" s="74">
        <v>3005896</v>
      </c>
      <c r="L117" s="78">
        <f t="shared" si="7"/>
        <v>77.38777611863446</v>
      </c>
      <c r="M117" s="37"/>
      <c r="N117" s="72">
        <v>32</v>
      </c>
      <c r="O117" s="73">
        <v>352</v>
      </c>
      <c r="P117" s="74">
        <v>2913513</v>
      </c>
      <c r="Q117" s="78">
        <f t="shared" si="4"/>
        <v>8277.025568181818</v>
      </c>
      <c r="R117" s="73">
        <v>36509</v>
      </c>
      <c r="S117" s="74">
        <v>2913513</v>
      </c>
      <c r="T117" s="78">
        <f t="shared" si="5"/>
        <v>79.8025966200115</v>
      </c>
      <c r="U117" s="79"/>
      <c r="V117" s="80"/>
      <c r="W117" s="80"/>
    </row>
    <row r="118" spans="1:23" s="4" customFormat="1" ht="27" customHeight="1">
      <c r="A118" s="16"/>
      <c r="B118" s="41" t="s">
        <v>21</v>
      </c>
      <c r="C118" s="42">
        <v>114</v>
      </c>
      <c r="D118" s="50" t="s">
        <v>152</v>
      </c>
      <c r="E118" s="93">
        <v>2</v>
      </c>
      <c r="F118" s="72">
        <v>30</v>
      </c>
      <c r="G118" s="73">
        <v>450</v>
      </c>
      <c r="H118" s="74">
        <v>4536100</v>
      </c>
      <c r="I118" s="78">
        <f t="shared" si="6"/>
        <v>10080.222222222223</v>
      </c>
      <c r="J118" s="73">
        <v>25200</v>
      </c>
      <c r="K118" s="74">
        <v>4536100</v>
      </c>
      <c r="L118" s="78">
        <f t="shared" si="7"/>
        <v>180.00396825396825</v>
      </c>
      <c r="M118" s="37"/>
      <c r="N118" s="72">
        <v>30</v>
      </c>
      <c r="O118" s="73">
        <v>444</v>
      </c>
      <c r="P118" s="74">
        <v>3567375</v>
      </c>
      <c r="Q118" s="78">
        <f t="shared" si="4"/>
        <v>8034.628378378378</v>
      </c>
      <c r="R118" s="73">
        <v>32781</v>
      </c>
      <c r="S118" s="74">
        <v>3567375</v>
      </c>
      <c r="T118" s="78">
        <f t="shared" si="5"/>
        <v>108.82447149263292</v>
      </c>
      <c r="U118" s="79"/>
      <c r="V118" s="80"/>
      <c r="W118" s="80"/>
    </row>
    <row r="119" spans="1:23" s="4" customFormat="1" ht="27" customHeight="1">
      <c r="A119" s="16"/>
      <c r="B119" s="41" t="s">
        <v>21</v>
      </c>
      <c r="C119" s="42">
        <v>115</v>
      </c>
      <c r="D119" s="50" t="s">
        <v>153</v>
      </c>
      <c r="E119" s="93">
        <v>2</v>
      </c>
      <c r="F119" s="72">
        <v>40</v>
      </c>
      <c r="G119" s="73">
        <v>540</v>
      </c>
      <c r="H119" s="74">
        <v>2544375</v>
      </c>
      <c r="I119" s="78">
        <f t="shared" si="6"/>
        <v>4711.805555555556</v>
      </c>
      <c r="J119" s="73">
        <v>72979</v>
      </c>
      <c r="K119" s="74">
        <v>2544375</v>
      </c>
      <c r="L119" s="78">
        <f t="shared" si="7"/>
        <v>34.86448156318941</v>
      </c>
      <c r="M119" s="37"/>
      <c r="N119" s="72">
        <v>40</v>
      </c>
      <c r="O119" s="73">
        <v>514</v>
      </c>
      <c r="P119" s="74">
        <v>2581344</v>
      </c>
      <c r="Q119" s="78">
        <f t="shared" si="4"/>
        <v>5022.070038910506</v>
      </c>
      <c r="R119" s="73">
        <v>38763</v>
      </c>
      <c r="S119" s="74">
        <v>2581344</v>
      </c>
      <c r="T119" s="78">
        <f t="shared" si="5"/>
        <v>66.59298815881124</v>
      </c>
      <c r="U119" s="79"/>
      <c r="V119" s="80"/>
      <c r="W119" s="80"/>
    </row>
    <row r="120" spans="1:23" s="4" customFormat="1" ht="27" customHeight="1">
      <c r="A120" s="16"/>
      <c r="B120" s="41" t="s">
        <v>21</v>
      </c>
      <c r="C120" s="42">
        <v>116</v>
      </c>
      <c r="D120" s="50" t="s">
        <v>154</v>
      </c>
      <c r="E120" s="93">
        <v>2</v>
      </c>
      <c r="F120" s="72">
        <v>20</v>
      </c>
      <c r="G120" s="73">
        <v>203</v>
      </c>
      <c r="H120" s="74">
        <v>3479039</v>
      </c>
      <c r="I120" s="78">
        <f t="shared" si="6"/>
        <v>17138.12315270936</v>
      </c>
      <c r="J120" s="73">
        <v>20805</v>
      </c>
      <c r="K120" s="74">
        <v>3479039</v>
      </c>
      <c r="L120" s="78">
        <f t="shared" si="7"/>
        <v>167.22129295842345</v>
      </c>
      <c r="M120" s="37"/>
      <c r="N120" s="72">
        <v>20</v>
      </c>
      <c r="O120" s="73">
        <v>227</v>
      </c>
      <c r="P120" s="74">
        <v>4298637</v>
      </c>
      <c r="Q120" s="78">
        <f t="shared" si="4"/>
        <v>18936.726872246694</v>
      </c>
      <c r="R120" s="73">
        <v>22110</v>
      </c>
      <c r="S120" s="74">
        <v>4298637</v>
      </c>
      <c r="T120" s="78">
        <f t="shared" si="5"/>
        <v>194.42048846675712</v>
      </c>
      <c r="U120" s="79"/>
      <c r="V120" s="80"/>
      <c r="W120" s="80"/>
    </row>
    <row r="121" spans="1:23" s="4" customFormat="1" ht="27" customHeight="1">
      <c r="A121" s="16"/>
      <c r="B121" s="41" t="s">
        <v>21</v>
      </c>
      <c r="C121" s="42">
        <v>117</v>
      </c>
      <c r="D121" s="50" t="s">
        <v>155</v>
      </c>
      <c r="E121" s="93">
        <v>2</v>
      </c>
      <c r="F121" s="72">
        <v>29</v>
      </c>
      <c r="G121" s="73">
        <v>336</v>
      </c>
      <c r="H121" s="74">
        <v>3401985</v>
      </c>
      <c r="I121" s="78">
        <f t="shared" si="6"/>
        <v>10124.955357142857</v>
      </c>
      <c r="J121" s="73">
        <v>36654</v>
      </c>
      <c r="K121" s="74">
        <v>3401985</v>
      </c>
      <c r="L121" s="78">
        <f t="shared" si="7"/>
        <v>92.81347192666557</v>
      </c>
      <c r="M121" s="37"/>
      <c r="N121" s="72">
        <v>29</v>
      </c>
      <c r="O121" s="73">
        <v>336</v>
      </c>
      <c r="P121" s="74">
        <v>3867908</v>
      </c>
      <c r="Q121" s="78">
        <f t="shared" si="4"/>
        <v>11511.630952380952</v>
      </c>
      <c r="R121" s="73">
        <v>38620</v>
      </c>
      <c r="S121" s="74">
        <v>3867908</v>
      </c>
      <c r="T121" s="78">
        <f t="shared" si="5"/>
        <v>100.15297773174521</v>
      </c>
      <c r="U121" s="79"/>
      <c r="V121" s="80"/>
      <c r="W121" s="80"/>
    </row>
    <row r="122" spans="1:23" s="4" customFormat="1" ht="27" customHeight="1">
      <c r="A122" s="16"/>
      <c r="B122" s="41" t="s">
        <v>21</v>
      </c>
      <c r="C122" s="42">
        <v>118</v>
      </c>
      <c r="D122" s="54" t="s">
        <v>156</v>
      </c>
      <c r="E122" s="93">
        <v>2</v>
      </c>
      <c r="F122" s="72">
        <v>25</v>
      </c>
      <c r="G122" s="73">
        <v>271</v>
      </c>
      <c r="H122" s="74">
        <v>6023550</v>
      </c>
      <c r="I122" s="78">
        <f t="shared" si="6"/>
        <v>22227.121771217713</v>
      </c>
      <c r="J122" s="73">
        <v>36102</v>
      </c>
      <c r="K122" s="74">
        <v>6023550</v>
      </c>
      <c r="L122" s="78">
        <f t="shared" si="7"/>
        <v>166.84809705833473</v>
      </c>
      <c r="M122" s="37"/>
      <c r="N122" s="72">
        <v>25</v>
      </c>
      <c r="O122" s="73">
        <v>489</v>
      </c>
      <c r="P122" s="74">
        <v>7553410</v>
      </c>
      <c r="Q122" s="78">
        <f t="shared" si="4"/>
        <v>15446.646216768917</v>
      </c>
      <c r="R122" s="73">
        <v>75775</v>
      </c>
      <c r="S122" s="74">
        <v>7553410</v>
      </c>
      <c r="T122" s="78">
        <f t="shared" si="5"/>
        <v>99.6820851204223</v>
      </c>
      <c r="U122" s="79"/>
      <c r="V122" s="80"/>
      <c r="W122" s="80"/>
    </row>
    <row r="123" spans="1:23" s="4" customFormat="1" ht="27" customHeight="1">
      <c r="A123" s="16"/>
      <c r="B123" s="41" t="s">
        <v>21</v>
      </c>
      <c r="C123" s="42">
        <v>119</v>
      </c>
      <c r="D123" s="52" t="s">
        <v>157</v>
      </c>
      <c r="E123" s="93">
        <v>2</v>
      </c>
      <c r="F123" s="72">
        <v>60</v>
      </c>
      <c r="G123" s="73">
        <v>755</v>
      </c>
      <c r="H123" s="74">
        <v>7664074</v>
      </c>
      <c r="I123" s="78">
        <f t="shared" si="6"/>
        <v>10151.091390728478</v>
      </c>
      <c r="J123" s="73">
        <v>74533</v>
      </c>
      <c r="K123" s="74">
        <v>7664074</v>
      </c>
      <c r="L123" s="78">
        <f t="shared" si="7"/>
        <v>102.82792856855353</v>
      </c>
      <c r="M123" s="37"/>
      <c r="N123" s="72">
        <v>60</v>
      </c>
      <c r="O123" s="73">
        <v>734</v>
      </c>
      <c r="P123" s="74">
        <v>8146750</v>
      </c>
      <c r="Q123" s="78">
        <f t="shared" si="4"/>
        <v>11099.114441416894</v>
      </c>
      <c r="R123" s="73">
        <v>69027</v>
      </c>
      <c r="S123" s="74">
        <v>8146750</v>
      </c>
      <c r="T123" s="78">
        <f t="shared" si="5"/>
        <v>118.0226578005708</v>
      </c>
      <c r="U123" s="79"/>
      <c r="V123" s="80"/>
      <c r="W123" s="80"/>
    </row>
    <row r="124" spans="1:23" s="4" customFormat="1" ht="27" customHeight="1">
      <c r="A124" s="16"/>
      <c r="B124" s="41" t="s">
        <v>21</v>
      </c>
      <c r="C124" s="42">
        <v>120</v>
      </c>
      <c r="D124" s="53" t="s">
        <v>158</v>
      </c>
      <c r="E124" s="93">
        <v>5</v>
      </c>
      <c r="F124" s="72">
        <v>20</v>
      </c>
      <c r="G124" s="73">
        <v>180</v>
      </c>
      <c r="H124" s="74">
        <v>1277772</v>
      </c>
      <c r="I124" s="78">
        <f t="shared" si="6"/>
        <v>7098.733333333334</v>
      </c>
      <c r="J124" s="73">
        <v>12607</v>
      </c>
      <c r="K124" s="74">
        <v>1277772</v>
      </c>
      <c r="L124" s="78">
        <f t="shared" si="7"/>
        <v>101.35416831918775</v>
      </c>
      <c r="M124" s="37"/>
      <c r="N124" s="72">
        <v>20</v>
      </c>
      <c r="O124" s="73">
        <v>196</v>
      </c>
      <c r="P124" s="74">
        <v>1695251</v>
      </c>
      <c r="Q124" s="78">
        <f t="shared" si="4"/>
        <v>8649.239795918367</v>
      </c>
      <c r="R124" s="73">
        <v>13591</v>
      </c>
      <c r="S124" s="74">
        <v>1695251</v>
      </c>
      <c r="T124" s="78">
        <f t="shared" si="5"/>
        <v>124.73335295416084</v>
      </c>
      <c r="U124" s="79"/>
      <c r="V124" s="80"/>
      <c r="W124" s="80"/>
    </row>
    <row r="125" spans="1:23" s="4" customFormat="1" ht="27" customHeight="1">
      <c r="A125" s="16"/>
      <c r="B125" s="41" t="s">
        <v>21</v>
      </c>
      <c r="C125" s="42">
        <v>121</v>
      </c>
      <c r="D125" s="53" t="s">
        <v>159</v>
      </c>
      <c r="E125" s="93">
        <v>5</v>
      </c>
      <c r="F125" s="72">
        <v>20</v>
      </c>
      <c r="G125" s="73">
        <v>239</v>
      </c>
      <c r="H125" s="74">
        <v>1140257</v>
      </c>
      <c r="I125" s="78">
        <f t="shared" si="6"/>
        <v>4770.949790794979</v>
      </c>
      <c r="J125" s="73">
        <v>11604</v>
      </c>
      <c r="K125" s="74">
        <v>1140257</v>
      </c>
      <c r="L125" s="78">
        <f t="shared" si="7"/>
        <v>98.26413305756635</v>
      </c>
      <c r="M125" s="37"/>
      <c r="N125" s="191">
        <v>14</v>
      </c>
      <c r="O125" s="181">
        <v>203</v>
      </c>
      <c r="P125" s="182">
        <v>865505</v>
      </c>
      <c r="Q125" s="183">
        <v>4263.571428571428</v>
      </c>
      <c r="R125" s="184">
        <v>9200</v>
      </c>
      <c r="S125" s="182">
        <v>865505</v>
      </c>
      <c r="T125" s="185">
        <v>94.07663043478261</v>
      </c>
      <c r="U125" s="79"/>
      <c r="V125" s="80"/>
      <c r="W125" s="80"/>
    </row>
    <row r="126" spans="1:23" s="4" customFormat="1" ht="27" customHeight="1">
      <c r="A126" s="16"/>
      <c r="B126" s="41" t="s">
        <v>21</v>
      </c>
      <c r="C126" s="42">
        <v>122</v>
      </c>
      <c r="D126" s="53" t="s">
        <v>160</v>
      </c>
      <c r="E126" s="93">
        <v>5</v>
      </c>
      <c r="F126" s="72">
        <v>20</v>
      </c>
      <c r="G126" s="73">
        <v>175</v>
      </c>
      <c r="H126" s="74">
        <v>3732685</v>
      </c>
      <c r="I126" s="78">
        <f t="shared" si="6"/>
        <v>21329.628571428573</v>
      </c>
      <c r="J126" s="73">
        <v>9963.5</v>
      </c>
      <c r="K126" s="74">
        <v>3732685</v>
      </c>
      <c r="L126" s="78">
        <f t="shared" si="7"/>
        <v>374.635921112059</v>
      </c>
      <c r="M126" s="37"/>
      <c r="N126" s="188">
        <v>20</v>
      </c>
      <c r="O126" s="123">
        <v>237</v>
      </c>
      <c r="P126" s="124">
        <v>4591093</v>
      </c>
      <c r="Q126" s="122">
        <f t="shared" si="4"/>
        <v>19371.70042194093</v>
      </c>
      <c r="R126" s="123">
        <v>13735</v>
      </c>
      <c r="S126" s="124">
        <v>4591093</v>
      </c>
      <c r="T126" s="122">
        <f t="shared" si="5"/>
        <v>334.2623225336731</v>
      </c>
      <c r="U126" s="79"/>
      <c r="V126" s="80"/>
      <c r="W126" s="80"/>
    </row>
    <row r="127" spans="1:23" s="4" customFormat="1" ht="27" customHeight="1">
      <c r="A127" s="16"/>
      <c r="B127" s="41" t="s">
        <v>21</v>
      </c>
      <c r="C127" s="42">
        <v>123</v>
      </c>
      <c r="D127" s="53" t="s">
        <v>161</v>
      </c>
      <c r="E127" s="93">
        <v>5</v>
      </c>
      <c r="F127" s="72">
        <v>20</v>
      </c>
      <c r="G127" s="73">
        <v>164</v>
      </c>
      <c r="H127" s="74">
        <v>887098</v>
      </c>
      <c r="I127" s="78">
        <f t="shared" si="6"/>
        <v>5409.134146341464</v>
      </c>
      <c r="J127" s="73">
        <v>10182</v>
      </c>
      <c r="K127" s="74">
        <v>887098</v>
      </c>
      <c r="L127" s="78">
        <f t="shared" si="7"/>
        <v>87.12414064034571</v>
      </c>
      <c r="M127" s="37"/>
      <c r="N127" s="72">
        <v>20</v>
      </c>
      <c r="O127" s="73">
        <v>167</v>
      </c>
      <c r="P127" s="74">
        <v>1337732</v>
      </c>
      <c r="Q127" s="78">
        <f t="shared" si="4"/>
        <v>8010.37125748503</v>
      </c>
      <c r="R127" s="73">
        <v>13261</v>
      </c>
      <c r="S127" s="74">
        <v>1337732</v>
      </c>
      <c r="T127" s="78">
        <f t="shared" si="5"/>
        <v>100.87715858532539</v>
      </c>
      <c r="U127" s="79"/>
      <c r="V127" s="80"/>
      <c r="W127" s="80"/>
    </row>
    <row r="128" spans="1:23" s="4" customFormat="1" ht="27" customHeight="1">
      <c r="A128" s="16"/>
      <c r="B128" s="41" t="s">
        <v>21</v>
      </c>
      <c r="C128" s="42">
        <v>124</v>
      </c>
      <c r="D128" s="53" t="s">
        <v>162</v>
      </c>
      <c r="E128" s="93">
        <v>2</v>
      </c>
      <c r="F128" s="72">
        <v>10</v>
      </c>
      <c r="G128" s="73">
        <v>95</v>
      </c>
      <c r="H128" s="74">
        <v>668560</v>
      </c>
      <c r="I128" s="78">
        <f t="shared" si="6"/>
        <v>7037.473684210527</v>
      </c>
      <c r="J128" s="73">
        <v>12513</v>
      </c>
      <c r="K128" s="74">
        <v>668560</v>
      </c>
      <c r="L128" s="78">
        <f t="shared" si="7"/>
        <v>53.42923359705906</v>
      </c>
      <c r="M128" s="37"/>
      <c r="N128" s="188">
        <v>10</v>
      </c>
      <c r="O128" s="73">
        <v>162</v>
      </c>
      <c r="P128" s="100">
        <v>1022985</v>
      </c>
      <c r="Q128" s="78">
        <f t="shared" si="4"/>
        <v>6314.722222222223</v>
      </c>
      <c r="R128" s="73">
        <v>16545</v>
      </c>
      <c r="S128" s="74">
        <v>1022985</v>
      </c>
      <c r="T128" s="78">
        <f t="shared" si="5"/>
        <v>61.830462375339984</v>
      </c>
      <c r="U128" s="79"/>
      <c r="V128" s="80"/>
      <c r="W128" s="80"/>
    </row>
    <row r="129" spans="1:23" s="4" customFormat="1" ht="27" customHeight="1">
      <c r="A129" s="16"/>
      <c r="B129" s="41" t="s">
        <v>21</v>
      </c>
      <c r="C129" s="42">
        <v>125</v>
      </c>
      <c r="D129" s="53" t="s">
        <v>163</v>
      </c>
      <c r="E129" s="93">
        <v>2</v>
      </c>
      <c r="F129" s="72">
        <v>20</v>
      </c>
      <c r="G129" s="73">
        <v>239</v>
      </c>
      <c r="H129" s="74">
        <v>1219754</v>
      </c>
      <c r="I129" s="78">
        <f t="shared" si="6"/>
        <v>5103.573221757322</v>
      </c>
      <c r="J129" s="73">
        <v>24955</v>
      </c>
      <c r="K129" s="74">
        <v>1219754</v>
      </c>
      <c r="L129" s="78">
        <f t="shared" si="7"/>
        <v>48.87814065317571</v>
      </c>
      <c r="M129" s="37"/>
      <c r="N129" s="192">
        <v>20</v>
      </c>
      <c r="O129" s="190">
        <v>216</v>
      </c>
      <c r="P129" s="182">
        <v>1228577</v>
      </c>
      <c r="Q129" s="183">
        <v>5687.856481481482</v>
      </c>
      <c r="R129" s="193">
        <v>21048</v>
      </c>
      <c r="S129" s="194">
        <v>1228577</v>
      </c>
      <c r="T129" s="195">
        <v>58.37024895477005</v>
      </c>
      <c r="U129" s="79"/>
      <c r="V129" s="80"/>
      <c r="W129" s="80"/>
    </row>
    <row r="130" spans="1:23" s="4" customFormat="1" ht="27" customHeight="1">
      <c r="A130" s="16"/>
      <c r="B130" s="41" t="s">
        <v>21</v>
      </c>
      <c r="C130" s="42">
        <v>126</v>
      </c>
      <c r="D130" s="53" t="s">
        <v>164</v>
      </c>
      <c r="E130" s="93">
        <v>2</v>
      </c>
      <c r="F130" s="72">
        <v>25</v>
      </c>
      <c r="G130" s="73">
        <v>239</v>
      </c>
      <c r="H130" s="74">
        <v>2615750</v>
      </c>
      <c r="I130" s="78">
        <f t="shared" si="6"/>
        <v>10944.560669456067</v>
      </c>
      <c r="J130" s="73">
        <v>22603</v>
      </c>
      <c r="K130" s="74">
        <v>2615750</v>
      </c>
      <c r="L130" s="78">
        <f t="shared" si="7"/>
        <v>115.72578861213114</v>
      </c>
      <c r="M130" s="37"/>
      <c r="N130" s="179">
        <v>25</v>
      </c>
      <c r="O130" s="73">
        <v>230</v>
      </c>
      <c r="P130" s="124">
        <v>2120903</v>
      </c>
      <c r="Q130" s="122">
        <f aca="true" t="shared" si="8" ref="Q130:Q191">IF(AND(O130&gt;0,P130&gt;0),P130/O130,0)</f>
        <v>9221.317391304348</v>
      </c>
      <c r="R130" s="123">
        <v>19909</v>
      </c>
      <c r="S130" s="124">
        <v>2120903</v>
      </c>
      <c r="T130" s="122">
        <f aca="true" t="shared" si="9" ref="T130:T192">IF(AND(R130&gt;0,S130&gt;0),S130/R130,0)</f>
        <v>106.5298608669446</v>
      </c>
      <c r="U130" s="79"/>
      <c r="V130" s="80"/>
      <c r="W130" s="80"/>
    </row>
    <row r="131" spans="1:23" s="4" customFormat="1" ht="27" customHeight="1">
      <c r="A131" s="16"/>
      <c r="B131" s="41" t="s">
        <v>21</v>
      </c>
      <c r="C131" s="42">
        <v>127</v>
      </c>
      <c r="D131" s="53" t="s">
        <v>165</v>
      </c>
      <c r="E131" s="93">
        <v>5</v>
      </c>
      <c r="F131" s="72">
        <v>20</v>
      </c>
      <c r="G131" s="73">
        <v>188</v>
      </c>
      <c r="H131" s="74">
        <v>974300</v>
      </c>
      <c r="I131" s="78">
        <f t="shared" si="6"/>
        <v>5182.446808510638</v>
      </c>
      <c r="J131" s="73">
        <v>9300</v>
      </c>
      <c r="K131" s="74">
        <v>974300</v>
      </c>
      <c r="L131" s="78">
        <f t="shared" si="7"/>
        <v>104.76344086021506</v>
      </c>
      <c r="M131" s="37"/>
      <c r="N131" s="72">
        <v>20</v>
      </c>
      <c r="O131" s="73">
        <v>222</v>
      </c>
      <c r="P131" s="74">
        <v>1306575</v>
      </c>
      <c r="Q131" s="78">
        <f t="shared" si="8"/>
        <v>5885.472972972973</v>
      </c>
      <c r="R131" s="73">
        <v>11310</v>
      </c>
      <c r="S131" s="74">
        <v>1306575</v>
      </c>
      <c r="T131" s="78">
        <f t="shared" si="9"/>
        <v>115.5238726790451</v>
      </c>
      <c r="U131" s="79"/>
      <c r="V131" s="80"/>
      <c r="W131" s="80"/>
    </row>
    <row r="132" spans="1:23" s="4" customFormat="1" ht="27" customHeight="1">
      <c r="A132" s="16"/>
      <c r="B132" s="41" t="s">
        <v>21</v>
      </c>
      <c r="C132" s="42">
        <v>128</v>
      </c>
      <c r="D132" s="53" t="s">
        <v>166</v>
      </c>
      <c r="E132" s="93">
        <v>2</v>
      </c>
      <c r="F132" s="72">
        <v>20</v>
      </c>
      <c r="G132" s="73">
        <v>227</v>
      </c>
      <c r="H132" s="74">
        <v>2778167</v>
      </c>
      <c r="I132" s="78">
        <f t="shared" si="6"/>
        <v>12238.621145374449</v>
      </c>
      <c r="J132" s="73">
        <v>27641</v>
      </c>
      <c r="K132" s="74">
        <v>2778167</v>
      </c>
      <c r="L132" s="78">
        <f t="shared" si="7"/>
        <v>100.5089179117977</v>
      </c>
      <c r="M132" s="37"/>
      <c r="N132" s="72">
        <v>20</v>
      </c>
      <c r="O132" s="73">
        <v>239</v>
      </c>
      <c r="P132" s="74">
        <v>3153535</v>
      </c>
      <c r="Q132" s="78">
        <f t="shared" si="8"/>
        <v>13194.707112970711</v>
      </c>
      <c r="R132" s="73">
        <v>26724</v>
      </c>
      <c r="S132" s="74">
        <v>3153535</v>
      </c>
      <c r="T132" s="78">
        <f t="shared" si="9"/>
        <v>118.0038542134411</v>
      </c>
      <c r="U132" s="79"/>
      <c r="V132" s="80"/>
      <c r="W132" s="80"/>
    </row>
    <row r="133" spans="1:23" s="4" customFormat="1" ht="27" customHeight="1">
      <c r="A133" s="16"/>
      <c r="B133" s="41" t="s">
        <v>21</v>
      </c>
      <c r="C133" s="42">
        <v>129</v>
      </c>
      <c r="D133" s="53" t="s">
        <v>167</v>
      </c>
      <c r="E133" s="93">
        <v>2</v>
      </c>
      <c r="F133" s="72">
        <v>24</v>
      </c>
      <c r="G133" s="73">
        <v>410</v>
      </c>
      <c r="H133" s="74">
        <v>7737741</v>
      </c>
      <c r="I133" s="78">
        <f aca="true" t="shared" si="10" ref="I133:I196">IF(AND(G133&gt;0,H133&gt;0),H133/G133,0)</f>
        <v>18872.539024390244</v>
      </c>
      <c r="J133" s="73">
        <v>15187</v>
      </c>
      <c r="K133" s="74">
        <v>7737741</v>
      </c>
      <c r="L133" s="78">
        <f aca="true" t="shared" si="11" ref="L133:L196">IF(AND(J133&gt;0,K133&gt;0),K133/J133,0)</f>
        <v>509.49766247448474</v>
      </c>
      <c r="M133" s="37"/>
      <c r="N133" s="72">
        <v>24</v>
      </c>
      <c r="O133" s="73">
        <v>400</v>
      </c>
      <c r="P133" s="74">
        <v>7470507</v>
      </c>
      <c r="Q133" s="78">
        <f t="shared" si="8"/>
        <v>18676.2675</v>
      </c>
      <c r="R133" s="73">
        <v>15627</v>
      </c>
      <c r="S133" s="74">
        <v>7470507</v>
      </c>
      <c r="T133" s="78">
        <f t="shared" si="9"/>
        <v>478.0512574390478</v>
      </c>
      <c r="U133" s="79"/>
      <c r="V133" s="80"/>
      <c r="W133" s="80"/>
    </row>
    <row r="134" spans="1:23" s="4" customFormat="1" ht="27" customHeight="1">
      <c r="A134" s="16"/>
      <c r="B134" s="41" t="s">
        <v>21</v>
      </c>
      <c r="C134" s="42">
        <v>130</v>
      </c>
      <c r="D134" s="53" t="s">
        <v>168</v>
      </c>
      <c r="E134" s="93">
        <v>5</v>
      </c>
      <c r="F134" s="72">
        <v>20</v>
      </c>
      <c r="G134" s="73">
        <v>228</v>
      </c>
      <c r="H134" s="74">
        <v>5364646</v>
      </c>
      <c r="I134" s="78">
        <f t="shared" si="10"/>
        <v>23529.14912280702</v>
      </c>
      <c r="J134" s="73">
        <v>21185</v>
      </c>
      <c r="K134" s="74">
        <v>5364646</v>
      </c>
      <c r="L134" s="78">
        <f t="shared" si="11"/>
        <v>253.22851073873022</v>
      </c>
      <c r="M134" s="37"/>
      <c r="N134" s="72">
        <v>20</v>
      </c>
      <c r="O134" s="73">
        <v>232</v>
      </c>
      <c r="P134" s="74">
        <v>7117151</v>
      </c>
      <c r="Q134" s="78">
        <f t="shared" si="8"/>
        <v>30677.375</v>
      </c>
      <c r="R134" s="73">
        <v>21357</v>
      </c>
      <c r="S134" s="74">
        <v>7117151</v>
      </c>
      <c r="T134" s="78">
        <f t="shared" si="9"/>
        <v>333.2467575033947</v>
      </c>
      <c r="U134" s="79"/>
      <c r="V134" s="80"/>
      <c r="W134" s="80"/>
    </row>
    <row r="135" spans="1:23" s="4" customFormat="1" ht="27" customHeight="1">
      <c r="A135" s="16"/>
      <c r="B135" s="41" t="s">
        <v>21</v>
      </c>
      <c r="C135" s="42">
        <v>131</v>
      </c>
      <c r="D135" s="53" t="s">
        <v>169</v>
      </c>
      <c r="E135" s="93">
        <v>4</v>
      </c>
      <c r="F135" s="72">
        <v>10</v>
      </c>
      <c r="G135" s="73">
        <v>95</v>
      </c>
      <c r="H135" s="74">
        <v>1397082</v>
      </c>
      <c r="I135" s="78">
        <f t="shared" si="10"/>
        <v>14706.126315789474</v>
      </c>
      <c r="J135" s="73">
        <v>12142</v>
      </c>
      <c r="K135" s="74">
        <v>1397082</v>
      </c>
      <c r="L135" s="78">
        <f t="shared" si="11"/>
        <v>115.06193378356119</v>
      </c>
      <c r="M135" s="37"/>
      <c r="N135" s="72">
        <v>10</v>
      </c>
      <c r="O135" s="73">
        <v>102</v>
      </c>
      <c r="P135" s="74">
        <v>1229582</v>
      </c>
      <c r="Q135" s="78">
        <f t="shared" si="8"/>
        <v>12054.725490196079</v>
      </c>
      <c r="R135" s="73">
        <v>11549</v>
      </c>
      <c r="S135" s="74">
        <v>1229582</v>
      </c>
      <c r="T135" s="78">
        <f t="shared" si="9"/>
        <v>106.46653389903888</v>
      </c>
      <c r="U135" s="79"/>
      <c r="V135" s="81" t="s">
        <v>268</v>
      </c>
      <c r="W135" s="80"/>
    </row>
    <row r="136" spans="1:23" s="4" customFormat="1" ht="27" customHeight="1">
      <c r="A136" s="16"/>
      <c r="B136" s="41" t="s">
        <v>21</v>
      </c>
      <c r="C136" s="42">
        <v>132</v>
      </c>
      <c r="D136" s="53" t="s">
        <v>170</v>
      </c>
      <c r="E136" s="93">
        <v>2</v>
      </c>
      <c r="F136" s="72">
        <v>40</v>
      </c>
      <c r="G136" s="73">
        <v>462</v>
      </c>
      <c r="H136" s="74">
        <v>2887990</v>
      </c>
      <c r="I136" s="78">
        <f t="shared" si="10"/>
        <v>6251.060606060606</v>
      </c>
      <c r="J136" s="73">
        <v>33936</v>
      </c>
      <c r="K136" s="74">
        <v>2887990</v>
      </c>
      <c r="L136" s="78">
        <f t="shared" si="11"/>
        <v>85.10107260726073</v>
      </c>
      <c r="M136" s="37"/>
      <c r="N136" s="72">
        <v>40</v>
      </c>
      <c r="O136" s="73">
        <v>484</v>
      </c>
      <c r="P136" s="74">
        <v>3277580</v>
      </c>
      <c r="Q136" s="104">
        <f t="shared" si="8"/>
        <v>6771.859504132231</v>
      </c>
      <c r="R136" s="99">
        <v>28350</v>
      </c>
      <c r="S136" s="100">
        <v>3277580</v>
      </c>
      <c r="T136" s="104">
        <f t="shared" si="9"/>
        <v>115.61128747795415</v>
      </c>
      <c r="U136" s="79"/>
      <c r="V136" s="80"/>
      <c r="W136" s="80"/>
    </row>
    <row r="137" spans="1:23" s="4" customFormat="1" ht="27" customHeight="1">
      <c r="A137" s="16"/>
      <c r="B137" s="41" t="s">
        <v>21</v>
      </c>
      <c r="C137" s="42">
        <v>133</v>
      </c>
      <c r="D137" s="53" t="s">
        <v>171</v>
      </c>
      <c r="E137" s="93">
        <v>2</v>
      </c>
      <c r="F137" s="72">
        <v>50</v>
      </c>
      <c r="G137" s="73">
        <v>340</v>
      </c>
      <c r="H137" s="74">
        <v>1694539</v>
      </c>
      <c r="I137" s="78">
        <f t="shared" si="10"/>
        <v>4983.9382352941175</v>
      </c>
      <c r="J137" s="73">
        <v>34704</v>
      </c>
      <c r="K137" s="74">
        <v>1694539</v>
      </c>
      <c r="L137" s="78">
        <f t="shared" si="11"/>
        <v>48.82834831719686</v>
      </c>
      <c r="M137" s="37"/>
      <c r="N137" s="191">
        <v>50</v>
      </c>
      <c r="O137" s="190">
        <v>348</v>
      </c>
      <c r="P137" s="196">
        <v>2088000</v>
      </c>
      <c r="Q137" s="183">
        <v>6000</v>
      </c>
      <c r="R137" s="197">
        <v>45936</v>
      </c>
      <c r="S137" s="182">
        <v>2088000</v>
      </c>
      <c r="T137" s="185">
        <v>45.45454545454545</v>
      </c>
      <c r="U137" s="79"/>
      <c r="V137" s="80"/>
      <c r="W137" s="80"/>
    </row>
    <row r="138" spans="1:23" s="4" customFormat="1" ht="27" customHeight="1">
      <c r="A138" s="16"/>
      <c r="B138" s="41" t="s">
        <v>21</v>
      </c>
      <c r="C138" s="42">
        <v>134</v>
      </c>
      <c r="D138" s="53" t="s">
        <v>172</v>
      </c>
      <c r="E138" s="93">
        <v>5</v>
      </c>
      <c r="F138" s="72">
        <v>20</v>
      </c>
      <c r="G138" s="73">
        <v>147</v>
      </c>
      <c r="H138" s="74">
        <v>730540</v>
      </c>
      <c r="I138" s="78">
        <f t="shared" si="10"/>
        <v>4969.659863945578</v>
      </c>
      <c r="J138" s="73">
        <v>9372</v>
      </c>
      <c r="K138" s="74">
        <v>730540</v>
      </c>
      <c r="L138" s="78">
        <f t="shared" si="11"/>
        <v>77.94921041399914</v>
      </c>
      <c r="M138" s="186"/>
      <c r="N138" s="188">
        <v>20</v>
      </c>
      <c r="O138" s="73">
        <v>145</v>
      </c>
      <c r="P138" s="72">
        <v>680150</v>
      </c>
      <c r="Q138" s="78">
        <f t="shared" si="8"/>
        <v>4690.689655172414</v>
      </c>
      <c r="R138" s="73">
        <v>9632</v>
      </c>
      <c r="S138" s="74">
        <v>680150</v>
      </c>
      <c r="T138" s="78">
        <f t="shared" si="9"/>
        <v>70.61357973421927</v>
      </c>
      <c r="U138" s="79"/>
      <c r="V138" s="80"/>
      <c r="W138" s="80"/>
    </row>
    <row r="139" spans="1:23" s="4" customFormat="1" ht="27" customHeight="1">
      <c r="A139" s="16"/>
      <c r="B139" s="41" t="s">
        <v>21</v>
      </c>
      <c r="C139" s="42">
        <v>135</v>
      </c>
      <c r="D139" s="53" t="s">
        <v>173</v>
      </c>
      <c r="E139" s="93">
        <v>2</v>
      </c>
      <c r="F139" s="72">
        <v>20</v>
      </c>
      <c r="G139" s="73">
        <v>257</v>
      </c>
      <c r="H139" s="74">
        <v>3042190</v>
      </c>
      <c r="I139" s="78">
        <f t="shared" si="10"/>
        <v>11837.315175097276</v>
      </c>
      <c r="J139" s="73">
        <v>17176</v>
      </c>
      <c r="K139" s="74">
        <v>3042190</v>
      </c>
      <c r="L139" s="78">
        <f t="shared" si="11"/>
        <v>177.11865393572427</v>
      </c>
      <c r="M139" s="37"/>
      <c r="N139" s="72">
        <v>20</v>
      </c>
      <c r="O139" s="73">
        <v>182</v>
      </c>
      <c r="P139" s="74">
        <v>2720041</v>
      </c>
      <c r="Q139" s="78">
        <f t="shared" si="8"/>
        <v>14945.28021978022</v>
      </c>
      <c r="R139" s="73">
        <v>13992</v>
      </c>
      <c r="S139" s="74">
        <v>2720041</v>
      </c>
      <c r="T139" s="78">
        <f t="shared" si="9"/>
        <v>194.39972841623785</v>
      </c>
      <c r="U139" s="79"/>
      <c r="V139" s="80"/>
      <c r="W139" s="80"/>
    </row>
    <row r="140" spans="1:23" s="4" customFormat="1" ht="27" customHeight="1">
      <c r="A140" s="16"/>
      <c r="B140" s="41" t="s">
        <v>21</v>
      </c>
      <c r="C140" s="42">
        <v>136</v>
      </c>
      <c r="D140" s="53" t="s">
        <v>174</v>
      </c>
      <c r="E140" s="93">
        <v>5</v>
      </c>
      <c r="F140" s="72">
        <v>10</v>
      </c>
      <c r="G140" s="73">
        <v>108</v>
      </c>
      <c r="H140" s="74">
        <v>665250</v>
      </c>
      <c r="I140" s="78">
        <f t="shared" si="10"/>
        <v>6159.722222222223</v>
      </c>
      <c r="J140" s="73">
        <v>12960</v>
      </c>
      <c r="K140" s="74">
        <v>665250</v>
      </c>
      <c r="L140" s="78">
        <f t="shared" si="11"/>
        <v>51.33101851851852</v>
      </c>
      <c r="M140" s="37"/>
      <c r="N140" s="72">
        <v>10</v>
      </c>
      <c r="O140" s="73">
        <v>98</v>
      </c>
      <c r="P140" s="74">
        <v>732500</v>
      </c>
      <c r="Q140" s="78">
        <f t="shared" si="8"/>
        <v>7474.489795918367</v>
      </c>
      <c r="R140" s="73">
        <v>11556</v>
      </c>
      <c r="S140" s="74">
        <v>732500</v>
      </c>
      <c r="T140" s="78">
        <f t="shared" si="9"/>
        <v>63.38698511595708</v>
      </c>
      <c r="U140" s="79"/>
      <c r="V140" s="80"/>
      <c r="W140" s="80"/>
    </row>
    <row r="141" spans="1:23" s="4" customFormat="1" ht="27" customHeight="1">
      <c r="A141" s="16"/>
      <c r="B141" s="41" t="s">
        <v>21</v>
      </c>
      <c r="C141" s="42">
        <v>137</v>
      </c>
      <c r="D141" s="53" t="s">
        <v>175</v>
      </c>
      <c r="E141" s="93">
        <v>5</v>
      </c>
      <c r="F141" s="72">
        <v>20</v>
      </c>
      <c r="G141" s="73">
        <v>249</v>
      </c>
      <c r="H141" s="74">
        <v>939850</v>
      </c>
      <c r="I141" s="78">
        <f t="shared" si="10"/>
        <v>3774.4979919678717</v>
      </c>
      <c r="J141" s="73">
        <v>15729</v>
      </c>
      <c r="K141" s="74">
        <v>939850</v>
      </c>
      <c r="L141" s="78">
        <f t="shared" si="11"/>
        <v>59.75268612117744</v>
      </c>
      <c r="M141" s="37"/>
      <c r="N141" s="72">
        <v>20</v>
      </c>
      <c r="O141" s="73">
        <v>134</v>
      </c>
      <c r="P141" s="74">
        <v>560850</v>
      </c>
      <c r="Q141" s="78">
        <f t="shared" si="8"/>
        <v>4185.44776119403</v>
      </c>
      <c r="R141" s="73">
        <v>10857</v>
      </c>
      <c r="S141" s="74">
        <v>560850</v>
      </c>
      <c r="T141" s="78">
        <f t="shared" si="9"/>
        <v>51.657916551533575</v>
      </c>
      <c r="U141" s="79"/>
      <c r="V141" s="80"/>
      <c r="W141" s="80"/>
    </row>
    <row r="142" spans="1:23" s="4" customFormat="1" ht="27" customHeight="1">
      <c r="A142" s="16"/>
      <c r="B142" s="41" t="s">
        <v>21</v>
      </c>
      <c r="C142" s="42">
        <v>138</v>
      </c>
      <c r="D142" s="53" t="s">
        <v>176</v>
      </c>
      <c r="E142" s="93">
        <v>2</v>
      </c>
      <c r="F142" s="72">
        <v>20</v>
      </c>
      <c r="G142" s="73">
        <v>213</v>
      </c>
      <c r="H142" s="74">
        <v>1076670</v>
      </c>
      <c r="I142" s="78">
        <f t="shared" si="10"/>
        <v>5054.788732394366</v>
      </c>
      <c r="J142" s="73">
        <v>11140.5</v>
      </c>
      <c r="K142" s="74">
        <v>1076670</v>
      </c>
      <c r="L142" s="78">
        <f t="shared" si="11"/>
        <v>96.64467483506127</v>
      </c>
      <c r="M142" s="37"/>
      <c r="N142" s="72">
        <v>20</v>
      </c>
      <c r="O142" s="73">
        <v>235</v>
      </c>
      <c r="P142" s="74">
        <v>1389420</v>
      </c>
      <c r="Q142" s="78">
        <f t="shared" si="8"/>
        <v>5912.425531914893</v>
      </c>
      <c r="R142" s="73">
        <v>14399</v>
      </c>
      <c r="S142" s="74">
        <v>1389420</v>
      </c>
      <c r="T142" s="78">
        <f t="shared" si="9"/>
        <v>96.49420098617959</v>
      </c>
      <c r="U142" s="79"/>
      <c r="V142" s="80"/>
      <c r="W142" s="80"/>
    </row>
    <row r="143" spans="1:23" s="4" customFormat="1" ht="27" customHeight="1">
      <c r="A143" s="16"/>
      <c r="B143" s="41" t="s">
        <v>21</v>
      </c>
      <c r="C143" s="42">
        <v>139</v>
      </c>
      <c r="D143" s="53" t="s">
        <v>177</v>
      </c>
      <c r="E143" s="93">
        <v>5</v>
      </c>
      <c r="F143" s="72">
        <v>20</v>
      </c>
      <c r="G143" s="73">
        <v>242</v>
      </c>
      <c r="H143" s="74">
        <v>747577</v>
      </c>
      <c r="I143" s="78">
        <f t="shared" si="10"/>
        <v>3089.1611570247933</v>
      </c>
      <c r="J143" s="73">
        <v>6315.04</v>
      </c>
      <c r="K143" s="74">
        <v>747577</v>
      </c>
      <c r="L143" s="78">
        <f t="shared" si="11"/>
        <v>118.3804061415288</v>
      </c>
      <c r="M143" s="37"/>
      <c r="N143" s="72">
        <v>20</v>
      </c>
      <c r="O143" s="73">
        <v>258</v>
      </c>
      <c r="P143" s="74">
        <v>1000953</v>
      </c>
      <c r="Q143" s="78">
        <f t="shared" si="8"/>
        <v>3879.6627906976746</v>
      </c>
      <c r="R143" s="73">
        <v>7604.5</v>
      </c>
      <c r="S143" s="74">
        <v>1000953</v>
      </c>
      <c r="T143" s="78">
        <f t="shared" si="9"/>
        <v>131.6264054178447</v>
      </c>
      <c r="U143" s="79"/>
      <c r="V143" s="80"/>
      <c r="W143" s="80"/>
    </row>
    <row r="144" spans="1:23" s="4" customFormat="1" ht="27" customHeight="1">
      <c r="A144" s="16"/>
      <c r="B144" s="41" t="s">
        <v>21</v>
      </c>
      <c r="C144" s="42">
        <v>140</v>
      </c>
      <c r="D144" s="53" t="s">
        <v>178</v>
      </c>
      <c r="E144" s="93">
        <v>5</v>
      </c>
      <c r="F144" s="72">
        <v>20</v>
      </c>
      <c r="G144" s="73">
        <v>229</v>
      </c>
      <c r="H144" s="74">
        <v>844400</v>
      </c>
      <c r="I144" s="78">
        <f t="shared" si="10"/>
        <v>3687.3362445414846</v>
      </c>
      <c r="J144" s="73">
        <v>10535</v>
      </c>
      <c r="K144" s="74">
        <v>844400</v>
      </c>
      <c r="L144" s="78">
        <f t="shared" si="11"/>
        <v>80.15187470336971</v>
      </c>
      <c r="M144" s="37"/>
      <c r="N144" s="72">
        <v>20</v>
      </c>
      <c r="O144" s="73">
        <v>250</v>
      </c>
      <c r="P144" s="74">
        <v>1863500</v>
      </c>
      <c r="Q144" s="78">
        <f t="shared" si="8"/>
        <v>7454</v>
      </c>
      <c r="R144" s="73">
        <v>8971</v>
      </c>
      <c r="S144" s="74">
        <v>1863500</v>
      </c>
      <c r="T144" s="78">
        <f t="shared" si="9"/>
        <v>207.72489131646415</v>
      </c>
      <c r="U144" s="79"/>
      <c r="V144" s="80"/>
      <c r="W144" s="80"/>
    </row>
    <row r="145" spans="1:23" s="4" customFormat="1" ht="27" customHeight="1">
      <c r="A145" s="16"/>
      <c r="B145" s="41" t="s">
        <v>21</v>
      </c>
      <c r="C145" s="42">
        <v>141</v>
      </c>
      <c r="D145" s="52" t="s">
        <v>179</v>
      </c>
      <c r="E145" s="93">
        <v>5</v>
      </c>
      <c r="F145" s="72">
        <v>20</v>
      </c>
      <c r="G145" s="73">
        <v>49</v>
      </c>
      <c r="H145" s="74">
        <v>747000</v>
      </c>
      <c r="I145" s="78">
        <f t="shared" si="10"/>
        <v>15244.897959183674</v>
      </c>
      <c r="J145" s="73">
        <v>6258</v>
      </c>
      <c r="K145" s="74">
        <v>747000</v>
      </c>
      <c r="L145" s="78">
        <f t="shared" si="11"/>
        <v>119.36720997123682</v>
      </c>
      <c r="M145" s="37"/>
      <c r="N145" s="72">
        <v>20</v>
      </c>
      <c r="O145" s="73">
        <v>71</v>
      </c>
      <c r="P145" s="74">
        <v>1507670</v>
      </c>
      <c r="Q145" s="78">
        <f t="shared" si="8"/>
        <v>21234.788732394365</v>
      </c>
      <c r="R145" s="73">
        <v>8958</v>
      </c>
      <c r="S145" s="74">
        <v>1507670</v>
      </c>
      <c r="T145" s="78">
        <f t="shared" si="9"/>
        <v>168.3043089975441</v>
      </c>
      <c r="U145" s="79"/>
      <c r="V145" s="80"/>
      <c r="W145" s="80"/>
    </row>
    <row r="146" spans="1:23" s="4" customFormat="1" ht="27" customHeight="1">
      <c r="A146" s="16"/>
      <c r="B146" s="41" t="s">
        <v>21</v>
      </c>
      <c r="C146" s="42">
        <v>142</v>
      </c>
      <c r="D146" s="50" t="s">
        <v>180</v>
      </c>
      <c r="E146" s="93">
        <v>2</v>
      </c>
      <c r="F146" s="72">
        <v>30</v>
      </c>
      <c r="G146" s="73">
        <v>291</v>
      </c>
      <c r="H146" s="74">
        <v>2533000</v>
      </c>
      <c r="I146" s="78">
        <f t="shared" si="10"/>
        <v>8704.46735395189</v>
      </c>
      <c r="J146" s="73">
        <v>22152</v>
      </c>
      <c r="K146" s="74">
        <v>2533000</v>
      </c>
      <c r="L146" s="78">
        <f t="shared" si="11"/>
        <v>114.34633441675695</v>
      </c>
      <c r="M146" s="37"/>
      <c r="N146" s="72">
        <v>30</v>
      </c>
      <c r="O146" s="73">
        <v>275</v>
      </c>
      <c r="P146" s="74">
        <v>2983000</v>
      </c>
      <c r="Q146" s="78">
        <f t="shared" si="8"/>
        <v>10847.272727272728</v>
      </c>
      <c r="R146" s="73">
        <v>21064</v>
      </c>
      <c r="S146" s="74">
        <v>2983000</v>
      </c>
      <c r="T146" s="78">
        <f t="shared" si="9"/>
        <v>141.61602734523356</v>
      </c>
      <c r="U146" s="79"/>
      <c r="V146" s="80"/>
      <c r="W146" s="80"/>
    </row>
    <row r="147" spans="1:23" s="4" customFormat="1" ht="27" customHeight="1">
      <c r="A147" s="16"/>
      <c r="B147" s="41" t="s">
        <v>21</v>
      </c>
      <c r="C147" s="42">
        <v>143</v>
      </c>
      <c r="D147" s="50" t="s">
        <v>181</v>
      </c>
      <c r="E147" s="93">
        <v>2</v>
      </c>
      <c r="F147" s="72">
        <v>20</v>
      </c>
      <c r="G147" s="73">
        <v>318</v>
      </c>
      <c r="H147" s="74">
        <v>2656997</v>
      </c>
      <c r="I147" s="78">
        <f t="shared" si="10"/>
        <v>8355.336477987421</v>
      </c>
      <c r="J147" s="73">
        <v>30240</v>
      </c>
      <c r="K147" s="74">
        <v>2656997</v>
      </c>
      <c r="L147" s="78">
        <f t="shared" si="11"/>
        <v>87.8636574074074</v>
      </c>
      <c r="M147" s="37"/>
      <c r="N147" s="72">
        <v>20</v>
      </c>
      <c r="O147" s="73">
        <v>326</v>
      </c>
      <c r="P147" s="74">
        <v>3061141</v>
      </c>
      <c r="Q147" s="78">
        <f t="shared" si="8"/>
        <v>9390.003067484662</v>
      </c>
      <c r="R147" s="73">
        <v>29500</v>
      </c>
      <c r="S147" s="74">
        <v>3061141</v>
      </c>
      <c r="T147" s="78">
        <f t="shared" si="9"/>
        <v>103.76749152542372</v>
      </c>
      <c r="U147" s="79"/>
      <c r="V147" s="80"/>
      <c r="W147" s="80"/>
    </row>
    <row r="148" spans="1:23" s="4" customFormat="1" ht="27" customHeight="1">
      <c r="A148" s="16"/>
      <c r="B148" s="41" t="s">
        <v>21</v>
      </c>
      <c r="C148" s="42">
        <v>144</v>
      </c>
      <c r="D148" s="55" t="s">
        <v>182</v>
      </c>
      <c r="E148" s="93">
        <v>2</v>
      </c>
      <c r="F148" s="72">
        <v>40</v>
      </c>
      <c r="G148" s="73">
        <v>445</v>
      </c>
      <c r="H148" s="74">
        <v>5158888</v>
      </c>
      <c r="I148" s="78">
        <f t="shared" si="10"/>
        <v>11593.006741573034</v>
      </c>
      <c r="J148" s="73">
        <v>46031</v>
      </c>
      <c r="K148" s="74">
        <v>5158888</v>
      </c>
      <c r="L148" s="78">
        <f t="shared" si="11"/>
        <v>112.07421085790011</v>
      </c>
      <c r="M148" s="37"/>
      <c r="N148" s="72">
        <v>40</v>
      </c>
      <c r="O148" s="73">
        <v>478</v>
      </c>
      <c r="P148" s="74">
        <v>5546390</v>
      </c>
      <c r="Q148" s="78">
        <f t="shared" si="8"/>
        <v>11603.326359832636</v>
      </c>
      <c r="R148" s="73">
        <v>47178</v>
      </c>
      <c r="S148" s="74">
        <v>5546390</v>
      </c>
      <c r="T148" s="78">
        <f t="shared" si="9"/>
        <v>117.5630590529484</v>
      </c>
      <c r="U148" s="79"/>
      <c r="V148" s="80"/>
      <c r="W148" s="80"/>
    </row>
    <row r="149" spans="1:23" s="4" customFormat="1" ht="27" customHeight="1">
      <c r="A149" s="16"/>
      <c r="B149" s="41" t="s">
        <v>21</v>
      </c>
      <c r="C149" s="42">
        <v>145</v>
      </c>
      <c r="D149" s="55" t="s">
        <v>183</v>
      </c>
      <c r="E149" s="93">
        <v>5</v>
      </c>
      <c r="F149" s="72">
        <v>25</v>
      </c>
      <c r="G149" s="73">
        <v>436</v>
      </c>
      <c r="H149" s="74">
        <v>6141184</v>
      </c>
      <c r="I149" s="78">
        <f t="shared" si="10"/>
        <v>14085.284403669724</v>
      </c>
      <c r="J149" s="73">
        <v>27584.5</v>
      </c>
      <c r="K149" s="74">
        <v>6141184</v>
      </c>
      <c r="L149" s="78">
        <f t="shared" si="11"/>
        <v>222.63169533614894</v>
      </c>
      <c r="M149" s="37"/>
      <c r="N149" s="72">
        <v>25</v>
      </c>
      <c r="O149" s="73">
        <v>467</v>
      </c>
      <c r="P149" s="74">
        <v>7197260</v>
      </c>
      <c r="Q149" s="78">
        <f t="shared" si="8"/>
        <v>15411.69164882227</v>
      </c>
      <c r="R149" s="73">
        <v>28629</v>
      </c>
      <c r="S149" s="74">
        <v>7197260</v>
      </c>
      <c r="T149" s="78">
        <f t="shared" si="9"/>
        <v>251.39753396905235</v>
      </c>
      <c r="U149" s="79"/>
      <c r="V149" s="80"/>
      <c r="W149" s="80"/>
    </row>
    <row r="150" spans="1:23" s="4" customFormat="1" ht="27" customHeight="1">
      <c r="A150" s="16"/>
      <c r="B150" s="41" t="s">
        <v>21</v>
      </c>
      <c r="C150" s="42">
        <v>146</v>
      </c>
      <c r="D150" s="55" t="s">
        <v>184</v>
      </c>
      <c r="E150" s="93">
        <v>5</v>
      </c>
      <c r="F150" s="72">
        <v>24</v>
      </c>
      <c r="G150" s="73">
        <v>226</v>
      </c>
      <c r="H150" s="74">
        <v>3479490</v>
      </c>
      <c r="I150" s="78">
        <f t="shared" si="10"/>
        <v>15395.973451327434</v>
      </c>
      <c r="J150" s="73">
        <v>24028</v>
      </c>
      <c r="K150" s="74">
        <v>3479490</v>
      </c>
      <c r="L150" s="78">
        <f t="shared" si="11"/>
        <v>144.8098052272349</v>
      </c>
      <c r="M150" s="37"/>
      <c r="N150" s="72">
        <v>24</v>
      </c>
      <c r="O150" s="73">
        <v>264</v>
      </c>
      <c r="P150" s="74">
        <v>4118312</v>
      </c>
      <c r="Q150" s="78">
        <f t="shared" si="8"/>
        <v>15599.666666666666</v>
      </c>
      <c r="R150" s="73">
        <v>33250</v>
      </c>
      <c r="S150" s="74">
        <v>4118312</v>
      </c>
      <c r="T150" s="78">
        <f t="shared" si="9"/>
        <v>123.85900751879699</v>
      </c>
      <c r="U150" s="79"/>
      <c r="V150" s="80"/>
      <c r="W150" s="80"/>
    </row>
    <row r="151" spans="1:23" s="4" customFormat="1" ht="27" customHeight="1">
      <c r="A151" s="16"/>
      <c r="B151" s="41" t="s">
        <v>21</v>
      </c>
      <c r="C151" s="42">
        <v>147</v>
      </c>
      <c r="D151" s="55" t="s">
        <v>185</v>
      </c>
      <c r="E151" s="93">
        <v>6</v>
      </c>
      <c r="F151" s="72">
        <v>20</v>
      </c>
      <c r="G151" s="73">
        <v>150</v>
      </c>
      <c r="H151" s="74">
        <v>1330960</v>
      </c>
      <c r="I151" s="78">
        <f t="shared" si="10"/>
        <v>8873.066666666668</v>
      </c>
      <c r="J151" s="73">
        <v>9678</v>
      </c>
      <c r="K151" s="74">
        <v>1330960</v>
      </c>
      <c r="L151" s="78">
        <f t="shared" si="11"/>
        <v>137.52428187642076</v>
      </c>
      <c r="M151" s="37"/>
      <c r="N151" s="72">
        <v>20</v>
      </c>
      <c r="O151" s="73">
        <v>153</v>
      </c>
      <c r="P151" s="74">
        <v>1282657</v>
      </c>
      <c r="Q151" s="78">
        <f t="shared" si="8"/>
        <v>8383.37908496732</v>
      </c>
      <c r="R151" s="73">
        <v>10216</v>
      </c>
      <c r="S151" s="74">
        <v>1282657</v>
      </c>
      <c r="T151" s="78">
        <f t="shared" si="9"/>
        <v>125.55373923257635</v>
      </c>
      <c r="U151" s="79"/>
      <c r="V151" s="80"/>
      <c r="W151" s="80"/>
    </row>
    <row r="152" spans="1:23" s="4" customFormat="1" ht="27" customHeight="1">
      <c r="A152" s="16"/>
      <c r="B152" s="41" t="s">
        <v>21</v>
      </c>
      <c r="C152" s="42">
        <v>148</v>
      </c>
      <c r="D152" s="55" t="s">
        <v>186</v>
      </c>
      <c r="E152" s="93">
        <v>5</v>
      </c>
      <c r="F152" s="72">
        <v>20</v>
      </c>
      <c r="G152" s="73">
        <v>233</v>
      </c>
      <c r="H152" s="74">
        <v>1244450</v>
      </c>
      <c r="I152" s="78">
        <f t="shared" si="10"/>
        <v>5340.98712446352</v>
      </c>
      <c r="J152" s="73">
        <v>19385</v>
      </c>
      <c r="K152" s="74">
        <v>1244450</v>
      </c>
      <c r="L152" s="78">
        <f t="shared" si="11"/>
        <v>64.19654371937065</v>
      </c>
      <c r="M152" s="37"/>
      <c r="N152" s="72">
        <v>20</v>
      </c>
      <c r="O152" s="73">
        <v>243</v>
      </c>
      <c r="P152" s="74">
        <v>1127770</v>
      </c>
      <c r="Q152" s="78">
        <f t="shared" si="8"/>
        <v>4641.028806584362</v>
      </c>
      <c r="R152" s="73">
        <v>21128</v>
      </c>
      <c r="S152" s="74">
        <v>1127770</v>
      </c>
      <c r="T152" s="78">
        <f t="shared" si="9"/>
        <v>53.377981825066264</v>
      </c>
      <c r="U152" s="79"/>
      <c r="V152" s="80"/>
      <c r="W152" s="80"/>
    </row>
    <row r="153" spans="1:23" s="4" customFormat="1" ht="27" customHeight="1">
      <c r="A153" s="16"/>
      <c r="B153" s="41" t="s">
        <v>21</v>
      </c>
      <c r="C153" s="42">
        <v>149</v>
      </c>
      <c r="D153" s="55" t="s">
        <v>187</v>
      </c>
      <c r="E153" s="93">
        <v>2</v>
      </c>
      <c r="F153" s="72">
        <v>30</v>
      </c>
      <c r="G153" s="73">
        <v>420</v>
      </c>
      <c r="H153" s="74">
        <v>8351160</v>
      </c>
      <c r="I153" s="78">
        <f t="shared" si="10"/>
        <v>19883.714285714286</v>
      </c>
      <c r="J153" s="73">
        <v>55220</v>
      </c>
      <c r="K153" s="74">
        <v>8351160</v>
      </c>
      <c r="L153" s="78">
        <f t="shared" si="11"/>
        <v>151.23433538572982</v>
      </c>
      <c r="M153" s="37"/>
      <c r="N153" s="72">
        <v>30</v>
      </c>
      <c r="O153" s="73">
        <v>412</v>
      </c>
      <c r="P153" s="74">
        <v>7840220</v>
      </c>
      <c r="Q153" s="78">
        <f t="shared" si="8"/>
        <v>19029.660194174758</v>
      </c>
      <c r="R153" s="73">
        <v>47418</v>
      </c>
      <c r="S153" s="74">
        <v>7840220</v>
      </c>
      <c r="T153" s="78">
        <f t="shared" si="9"/>
        <v>165.34269686616898</v>
      </c>
      <c r="U153" s="79"/>
      <c r="V153" s="80"/>
      <c r="W153" s="80"/>
    </row>
    <row r="154" spans="1:23" s="4" customFormat="1" ht="27" customHeight="1">
      <c r="A154" s="16"/>
      <c r="B154" s="41" t="s">
        <v>21</v>
      </c>
      <c r="C154" s="42">
        <v>150</v>
      </c>
      <c r="D154" s="55" t="s">
        <v>188</v>
      </c>
      <c r="E154" s="93">
        <v>6</v>
      </c>
      <c r="F154" s="72">
        <v>20</v>
      </c>
      <c r="G154" s="73">
        <v>265</v>
      </c>
      <c r="H154" s="74">
        <v>1908074</v>
      </c>
      <c r="I154" s="78">
        <f t="shared" si="10"/>
        <v>7200.279245283019</v>
      </c>
      <c r="J154" s="73">
        <v>22956</v>
      </c>
      <c r="K154" s="74">
        <v>1908074</v>
      </c>
      <c r="L154" s="78">
        <f t="shared" si="11"/>
        <v>83.1187489109601</v>
      </c>
      <c r="M154" s="37"/>
      <c r="N154" s="72">
        <v>20</v>
      </c>
      <c r="O154" s="73">
        <v>276</v>
      </c>
      <c r="P154" s="74">
        <v>2431685</v>
      </c>
      <c r="Q154" s="78">
        <f t="shared" si="8"/>
        <v>8810.452898550724</v>
      </c>
      <c r="R154" s="73">
        <v>23946</v>
      </c>
      <c r="S154" s="74">
        <v>2431685</v>
      </c>
      <c r="T154" s="78">
        <f t="shared" si="9"/>
        <v>101.5486928923411</v>
      </c>
      <c r="U154" s="79"/>
      <c r="V154" s="80"/>
      <c r="W154" s="80"/>
    </row>
    <row r="155" spans="1:23" s="4" customFormat="1" ht="27" customHeight="1">
      <c r="A155" s="16"/>
      <c r="B155" s="41" t="s">
        <v>21</v>
      </c>
      <c r="C155" s="42">
        <v>151</v>
      </c>
      <c r="D155" s="55" t="s">
        <v>189</v>
      </c>
      <c r="E155" s="93">
        <v>5</v>
      </c>
      <c r="F155" s="72">
        <v>20</v>
      </c>
      <c r="G155" s="73">
        <v>253</v>
      </c>
      <c r="H155" s="74">
        <v>7957466</v>
      </c>
      <c r="I155" s="78">
        <f t="shared" si="10"/>
        <v>31452.434782608696</v>
      </c>
      <c r="J155" s="73">
        <v>21663</v>
      </c>
      <c r="K155" s="74">
        <v>7957466</v>
      </c>
      <c r="L155" s="78">
        <f t="shared" si="11"/>
        <v>367.3298250473157</v>
      </c>
      <c r="M155" s="37"/>
      <c r="N155" s="72">
        <v>20</v>
      </c>
      <c r="O155" s="73">
        <v>283</v>
      </c>
      <c r="P155" s="74">
        <v>8178212</v>
      </c>
      <c r="Q155" s="78">
        <f t="shared" si="8"/>
        <v>28898.27561837456</v>
      </c>
      <c r="R155" s="73">
        <v>24404</v>
      </c>
      <c r="S155" s="74">
        <v>8178212</v>
      </c>
      <c r="T155" s="78">
        <f t="shared" si="9"/>
        <v>335.11768562530733</v>
      </c>
      <c r="U155" s="79"/>
      <c r="V155" s="80"/>
      <c r="W155" s="80"/>
    </row>
    <row r="156" spans="1:23" s="4" customFormat="1" ht="27" customHeight="1">
      <c r="A156" s="16"/>
      <c r="B156" s="41" t="s">
        <v>21</v>
      </c>
      <c r="C156" s="42">
        <v>152</v>
      </c>
      <c r="D156" s="55" t="s">
        <v>190</v>
      </c>
      <c r="E156" s="93">
        <v>4</v>
      </c>
      <c r="F156" s="72">
        <v>20</v>
      </c>
      <c r="G156" s="73">
        <v>249</v>
      </c>
      <c r="H156" s="74">
        <v>759000</v>
      </c>
      <c r="I156" s="78">
        <f t="shared" si="10"/>
        <v>3048.1927710843374</v>
      </c>
      <c r="J156" s="73">
        <v>16363</v>
      </c>
      <c r="K156" s="74">
        <v>759000</v>
      </c>
      <c r="L156" s="78">
        <f t="shared" si="11"/>
        <v>46.38513719977999</v>
      </c>
      <c r="M156" s="37"/>
      <c r="N156" s="72">
        <v>20</v>
      </c>
      <c r="O156" s="73">
        <v>254</v>
      </c>
      <c r="P156" s="74">
        <v>763500</v>
      </c>
      <c r="Q156" s="78">
        <f t="shared" si="8"/>
        <v>3005.9055118110236</v>
      </c>
      <c r="R156" s="73">
        <v>17110</v>
      </c>
      <c r="S156" s="74">
        <v>763500</v>
      </c>
      <c r="T156" s="78">
        <f t="shared" si="9"/>
        <v>44.62302746931619</v>
      </c>
      <c r="U156" s="79"/>
      <c r="V156" s="80"/>
      <c r="W156" s="80"/>
    </row>
    <row r="157" spans="1:23" s="4" customFormat="1" ht="27" customHeight="1">
      <c r="A157" s="16"/>
      <c r="B157" s="41" t="s">
        <v>21</v>
      </c>
      <c r="C157" s="42">
        <v>153</v>
      </c>
      <c r="D157" s="55" t="s">
        <v>191</v>
      </c>
      <c r="E157" s="93">
        <v>5</v>
      </c>
      <c r="F157" s="72">
        <v>20</v>
      </c>
      <c r="G157" s="73">
        <v>247</v>
      </c>
      <c r="H157" s="74">
        <v>892554</v>
      </c>
      <c r="I157" s="78">
        <f t="shared" si="10"/>
        <v>3613.5789473684213</v>
      </c>
      <c r="J157" s="73">
        <v>5688</v>
      </c>
      <c r="K157" s="74">
        <v>892554</v>
      </c>
      <c r="L157" s="78">
        <f t="shared" si="11"/>
        <v>156.918776371308</v>
      </c>
      <c r="M157" s="37"/>
      <c r="N157" s="72">
        <v>20</v>
      </c>
      <c r="O157" s="73">
        <v>221</v>
      </c>
      <c r="P157" s="74">
        <v>1096184</v>
      </c>
      <c r="Q157" s="78">
        <f t="shared" si="8"/>
        <v>4960.108597285068</v>
      </c>
      <c r="R157" s="73">
        <v>5575</v>
      </c>
      <c r="S157" s="74">
        <v>1096184</v>
      </c>
      <c r="T157" s="78">
        <f t="shared" si="9"/>
        <v>196.624932735426</v>
      </c>
      <c r="U157" s="79"/>
      <c r="V157" s="80"/>
      <c r="W157" s="80"/>
    </row>
    <row r="158" spans="1:23" s="4" customFormat="1" ht="27" customHeight="1">
      <c r="A158" s="16"/>
      <c r="B158" s="41" t="s">
        <v>21</v>
      </c>
      <c r="C158" s="42">
        <v>154</v>
      </c>
      <c r="D158" s="55" t="s">
        <v>192</v>
      </c>
      <c r="E158" s="93">
        <v>2</v>
      </c>
      <c r="F158" s="72">
        <v>20</v>
      </c>
      <c r="G158" s="73">
        <v>286</v>
      </c>
      <c r="H158" s="74">
        <v>3563000</v>
      </c>
      <c r="I158" s="78">
        <f t="shared" si="10"/>
        <v>12458.041958041958</v>
      </c>
      <c r="J158" s="73">
        <v>25896</v>
      </c>
      <c r="K158" s="74">
        <v>3563000</v>
      </c>
      <c r="L158" s="78">
        <f t="shared" si="11"/>
        <v>137.58881680568427</v>
      </c>
      <c r="M158" s="37"/>
      <c r="N158" s="72">
        <v>20</v>
      </c>
      <c r="O158" s="73">
        <v>357</v>
      </c>
      <c r="P158" s="74">
        <v>4793250</v>
      </c>
      <c r="Q158" s="78">
        <f t="shared" si="8"/>
        <v>13426.470588235294</v>
      </c>
      <c r="R158" s="73">
        <v>26290</v>
      </c>
      <c r="S158" s="74">
        <v>4793250</v>
      </c>
      <c r="T158" s="78">
        <f t="shared" si="9"/>
        <v>182.32217573221757</v>
      </c>
      <c r="U158" s="79"/>
      <c r="V158" s="80"/>
      <c r="W158" s="80"/>
    </row>
    <row r="159" spans="1:23" s="4" customFormat="1" ht="27" customHeight="1">
      <c r="A159" s="16"/>
      <c r="B159" s="41" t="s">
        <v>21</v>
      </c>
      <c r="C159" s="42">
        <v>155</v>
      </c>
      <c r="D159" s="55" t="s">
        <v>193</v>
      </c>
      <c r="E159" s="93">
        <v>5</v>
      </c>
      <c r="F159" s="72">
        <v>20</v>
      </c>
      <c r="G159" s="73">
        <v>92</v>
      </c>
      <c r="H159" s="74">
        <v>1144099</v>
      </c>
      <c r="I159" s="78">
        <f t="shared" si="10"/>
        <v>12435.858695652174</v>
      </c>
      <c r="J159" s="73">
        <v>3289</v>
      </c>
      <c r="K159" s="74">
        <v>1144099</v>
      </c>
      <c r="L159" s="78">
        <f t="shared" si="11"/>
        <v>347.8561872909699</v>
      </c>
      <c r="M159" s="37"/>
      <c r="N159" s="180">
        <v>20</v>
      </c>
      <c r="O159" s="181">
        <v>197</v>
      </c>
      <c r="P159" s="182">
        <v>1658046</v>
      </c>
      <c r="Q159" s="183">
        <v>8416.477157360407</v>
      </c>
      <c r="R159" s="184">
        <v>5487</v>
      </c>
      <c r="S159" s="182">
        <v>1658046</v>
      </c>
      <c r="T159" s="185">
        <v>302.1771459814106</v>
      </c>
      <c r="U159" s="79"/>
      <c r="V159" s="80"/>
      <c r="W159" s="80"/>
    </row>
    <row r="160" spans="1:23" s="4" customFormat="1" ht="27" customHeight="1">
      <c r="A160" s="16"/>
      <c r="B160" s="41" t="s">
        <v>21</v>
      </c>
      <c r="C160" s="42">
        <v>156</v>
      </c>
      <c r="D160" s="55" t="s">
        <v>194</v>
      </c>
      <c r="E160" s="93">
        <v>2</v>
      </c>
      <c r="F160" s="72">
        <v>20</v>
      </c>
      <c r="G160" s="73">
        <v>144</v>
      </c>
      <c r="H160" s="74">
        <v>1593300</v>
      </c>
      <c r="I160" s="78">
        <f t="shared" si="10"/>
        <v>11064.583333333334</v>
      </c>
      <c r="J160" s="73">
        <v>16247</v>
      </c>
      <c r="K160" s="74">
        <v>1593300</v>
      </c>
      <c r="L160" s="78">
        <f t="shared" si="11"/>
        <v>98.0673355080938</v>
      </c>
      <c r="M160" s="37"/>
      <c r="N160" s="179">
        <v>20</v>
      </c>
      <c r="O160" s="123">
        <v>144</v>
      </c>
      <c r="P160" s="124">
        <v>2263923</v>
      </c>
      <c r="Q160" s="122">
        <f t="shared" si="8"/>
        <v>15721.6875</v>
      </c>
      <c r="R160" s="123">
        <v>15262.5</v>
      </c>
      <c r="S160" s="124">
        <v>2263923</v>
      </c>
      <c r="T160" s="122">
        <f t="shared" si="9"/>
        <v>148.3323832923833</v>
      </c>
      <c r="U160" s="79"/>
      <c r="V160" s="80"/>
      <c r="W160" s="80"/>
    </row>
    <row r="161" spans="1:23" s="4" customFormat="1" ht="27" customHeight="1">
      <c r="A161" s="16"/>
      <c r="B161" s="41" t="s">
        <v>21</v>
      </c>
      <c r="C161" s="42">
        <v>157</v>
      </c>
      <c r="D161" s="55" t="s">
        <v>195</v>
      </c>
      <c r="E161" s="93">
        <v>2</v>
      </c>
      <c r="F161" s="72">
        <v>40</v>
      </c>
      <c r="G161" s="73">
        <v>507</v>
      </c>
      <c r="H161" s="74">
        <v>9698280</v>
      </c>
      <c r="I161" s="78">
        <f t="shared" si="10"/>
        <v>19128.757396449702</v>
      </c>
      <c r="J161" s="73">
        <v>43041</v>
      </c>
      <c r="K161" s="74">
        <v>9698280</v>
      </c>
      <c r="L161" s="78">
        <f t="shared" si="11"/>
        <v>225.32654910434238</v>
      </c>
      <c r="M161" s="37"/>
      <c r="N161" s="72">
        <v>40</v>
      </c>
      <c r="O161" s="73">
        <v>514</v>
      </c>
      <c r="P161" s="74">
        <v>9841565</v>
      </c>
      <c r="Q161" s="78">
        <f t="shared" si="8"/>
        <v>19147.013618677043</v>
      </c>
      <c r="R161" s="73">
        <v>43498</v>
      </c>
      <c r="S161" s="74">
        <v>9841565</v>
      </c>
      <c r="T161" s="78">
        <f t="shared" si="9"/>
        <v>226.25327601269024</v>
      </c>
      <c r="U161" s="79"/>
      <c r="V161" s="80"/>
      <c r="W161" s="80"/>
    </row>
    <row r="162" spans="1:23" s="4" customFormat="1" ht="27" customHeight="1">
      <c r="A162" s="16"/>
      <c r="B162" s="41" t="s">
        <v>21</v>
      </c>
      <c r="C162" s="42">
        <v>158</v>
      </c>
      <c r="D162" s="55" t="s">
        <v>196</v>
      </c>
      <c r="E162" s="93">
        <v>5</v>
      </c>
      <c r="F162" s="72">
        <v>20</v>
      </c>
      <c r="G162" s="73">
        <v>200</v>
      </c>
      <c r="H162" s="74">
        <v>3431568</v>
      </c>
      <c r="I162" s="78">
        <f t="shared" si="10"/>
        <v>17157.84</v>
      </c>
      <c r="J162" s="73">
        <v>14417.9</v>
      </c>
      <c r="K162" s="74">
        <v>3431568</v>
      </c>
      <c r="L162" s="78">
        <f t="shared" si="11"/>
        <v>238.0074768170122</v>
      </c>
      <c r="M162" s="37"/>
      <c r="N162" s="72">
        <v>20</v>
      </c>
      <c r="O162" s="73">
        <v>205</v>
      </c>
      <c r="P162" s="74">
        <v>4230814</v>
      </c>
      <c r="Q162" s="78">
        <f t="shared" si="8"/>
        <v>20638.11707317073</v>
      </c>
      <c r="R162" s="73">
        <v>10468</v>
      </c>
      <c r="S162" s="74">
        <v>4230814</v>
      </c>
      <c r="T162" s="78">
        <f t="shared" si="9"/>
        <v>404.16641192204816</v>
      </c>
      <c r="U162" s="79"/>
      <c r="V162" s="80"/>
      <c r="W162" s="80"/>
    </row>
    <row r="163" spans="1:23" s="4" customFormat="1" ht="27" customHeight="1">
      <c r="A163" s="16"/>
      <c r="B163" s="41" t="s">
        <v>21</v>
      </c>
      <c r="C163" s="42">
        <v>159</v>
      </c>
      <c r="D163" s="55" t="s">
        <v>197</v>
      </c>
      <c r="E163" s="93">
        <v>3</v>
      </c>
      <c r="F163" s="72">
        <v>14</v>
      </c>
      <c r="G163" s="73">
        <v>217</v>
      </c>
      <c r="H163" s="74">
        <v>2021124</v>
      </c>
      <c r="I163" s="78">
        <f t="shared" si="10"/>
        <v>9313.935483870968</v>
      </c>
      <c r="J163" s="73">
        <v>10105</v>
      </c>
      <c r="K163" s="74">
        <v>2021124</v>
      </c>
      <c r="L163" s="78">
        <f t="shared" si="11"/>
        <v>200.0122711528946</v>
      </c>
      <c r="M163" s="37"/>
      <c r="N163" s="72">
        <v>10</v>
      </c>
      <c r="O163" s="73">
        <v>190</v>
      </c>
      <c r="P163" s="74">
        <v>1823252</v>
      </c>
      <c r="Q163" s="78">
        <f t="shared" si="8"/>
        <v>9596.063157894738</v>
      </c>
      <c r="R163" s="73">
        <v>9089</v>
      </c>
      <c r="S163" s="74">
        <v>1823252</v>
      </c>
      <c r="T163" s="78">
        <f t="shared" si="9"/>
        <v>200.5998459676532</v>
      </c>
      <c r="U163" s="79"/>
      <c r="V163" s="80"/>
      <c r="W163" s="80"/>
    </row>
    <row r="164" spans="1:23" s="4" customFormat="1" ht="27" customHeight="1">
      <c r="A164" s="16"/>
      <c r="B164" s="41" t="s">
        <v>21</v>
      </c>
      <c r="C164" s="42">
        <v>160</v>
      </c>
      <c r="D164" s="55" t="s">
        <v>198</v>
      </c>
      <c r="E164" s="93">
        <v>2</v>
      </c>
      <c r="F164" s="72">
        <v>15</v>
      </c>
      <c r="G164" s="73">
        <v>168</v>
      </c>
      <c r="H164" s="74">
        <v>1217856</v>
      </c>
      <c r="I164" s="78">
        <f t="shared" si="10"/>
        <v>7249.142857142857</v>
      </c>
      <c r="J164" s="73">
        <v>15141</v>
      </c>
      <c r="K164" s="74">
        <v>1217856</v>
      </c>
      <c r="L164" s="78">
        <f t="shared" si="11"/>
        <v>80.4343174162869</v>
      </c>
      <c r="M164" s="37"/>
      <c r="N164" s="72">
        <v>20</v>
      </c>
      <c r="O164" s="73">
        <v>213</v>
      </c>
      <c r="P164" s="74">
        <v>2120909</v>
      </c>
      <c r="Q164" s="78">
        <f t="shared" si="8"/>
        <v>9957.31924882629</v>
      </c>
      <c r="R164" s="73">
        <v>19116</v>
      </c>
      <c r="S164" s="74">
        <v>2120909</v>
      </c>
      <c r="T164" s="78">
        <f t="shared" si="9"/>
        <v>110.94941410336891</v>
      </c>
      <c r="U164" s="79"/>
      <c r="V164" s="80"/>
      <c r="W164" s="80"/>
    </row>
    <row r="165" spans="1:23" s="4" customFormat="1" ht="27" customHeight="1">
      <c r="A165" s="16"/>
      <c r="B165" s="41" t="s">
        <v>21</v>
      </c>
      <c r="C165" s="42">
        <v>161</v>
      </c>
      <c r="D165" s="55" t="s">
        <v>199</v>
      </c>
      <c r="E165" s="93">
        <v>2</v>
      </c>
      <c r="F165" s="72">
        <v>10</v>
      </c>
      <c r="G165" s="73">
        <v>196</v>
      </c>
      <c r="H165" s="74">
        <v>1967768</v>
      </c>
      <c r="I165" s="78">
        <f t="shared" si="10"/>
        <v>10039.632653061224</v>
      </c>
      <c r="J165" s="73">
        <v>14162</v>
      </c>
      <c r="K165" s="74">
        <v>1967768</v>
      </c>
      <c r="L165" s="78">
        <f t="shared" si="11"/>
        <v>138.9470413783364</v>
      </c>
      <c r="M165" s="37"/>
      <c r="N165" s="72">
        <v>10</v>
      </c>
      <c r="O165" s="73">
        <v>179</v>
      </c>
      <c r="P165" s="74">
        <v>2115129</v>
      </c>
      <c r="Q165" s="78">
        <f t="shared" si="8"/>
        <v>11816.363128491621</v>
      </c>
      <c r="R165" s="73">
        <v>19690</v>
      </c>
      <c r="S165" s="74">
        <v>2115129</v>
      </c>
      <c r="T165" s="78">
        <f t="shared" si="9"/>
        <v>107.42148298628746</v>
      </c>
      <c r="U165" s="79"/>
      <c r="V165" s="80"/>
      <c r="W165" s="80"/>
    </row>
    <row r="166" spans="1:23" s="4" customFormat="1" ht="27" customHeight="1">
      <c r="A166" s="16"/>
      <c r="B166" s="41" t="s">
        <v>21</v>
      </c>
      <c r="C166" s="42">
        <v>162</v>
      </c>
      <c r="D166" s="55" t="s">
        <v>200</v>
      </c>
      <c r="E166" s="93">
        <v>2</v>
      </c>
      <c r="F166" s="72">
        <v>10</v>
      </c>
      <c r="G166" s="73">
        <v>60</v>
      </c>
      <c r="H166" s="74">
        <v>807300</v>
      </c>
      <c r="I166" s="78">
        <f t="shared" si="10"/>
        <v>13455</v>
      </c>
      <c r="J166" s="73">
        <v>5980</v>
      </c>
      <c r="K166" s="74">
        <v>807300</v>
      </c>
      <c r="L166" s="78">
        <f t="shared" si="11"/>
        <v>135</v>
      </c>
      <c r="M166" s="37"/>
      <c r="N166" s="72">
        <v>10</v>
      </c>
      <c r="O166" s="73">
        <v>94</v>
      </c>
      <c r="P166" s="74">
        <v>1458306</v>
      </c>
      <c r="Q166" s="78">
        <f t="shared" si="8"/>
        <v>15513.893617021276</v>
      </c>
      <c r="R166" s="73">
        <v>10040</v>
      </c>
      <c r="S166" s="74">
        <v>1458306</v>
      </c>
      <c r="T166" s="78">
        <f t="shared" si="9"/>
        <v>145.2496015936255</v>
      </c>
      <c r="U166" s="79"/>
      <c r="V166" s="80"/>
      <c r="W166" s="80"/>
    </row>
    <row r="167" spans="1:23" s="4" customFormat="1" ht="27" customHeight="1">
      <c r="A167" s="16"/>
      <c r="B167" s="41" t="s">
        <v>21</v>
      </c>
      <c r="C167" s="42">
        <v>163</v>
      </c>
      <c r="D167" s="55" t="s">
        <v>201</v>
      </c>
      <c r="E167" s="93">
        <v>2</v>
      </c>
      <c r="F167" s="72">
        <v>20</v>
      </c>
      <c r="G167" s="73">
        <v>36</v>
      </c>
      <c r="H167" s="74">
        <v>381670</v>
      </c>
      <c r="I167" s="78">
        <f t="shared" si="10"/>
        <v>10601.944444444445</v>
      </c>
      <c r="J167" s="73">
        <v>4159</v>
      </c>
      <c r="K167" s="74">
        <v>381670</v>
      </c>
      <c r="L167" s="78">
        <f t="shared" si="11"/>
        <v>91.76965616734792</v>
      </c>
      <c r="M167" s="37"/>
      <c r="N167" s="72">
        <v>20</v>
      </c>
      <c r="O167" s="73">
        <v>121</v>
      </c>
      <c r="P167" s="74">
        <v>1440415</v>
      </c>
      <c r="Q167" s="78">
        <f t="shared" si="8"/>
        <v>11904.256198347108</v>
      </c>
      <c r="R167" s="73">
        <v>15483</v>
      </c>
      <c r="S167" s="74">
        <v>1440415</v>
      </c>
      <c r="T167" s="78">
        <f t="shared" si="9"/>
        <v>93.0320351353097</v>
      </c>
      <c r="U167" s="79"/>
      <c r="V167" s="80"/>
      <c r="W167" s="80"/>
    </row>
    <row r="168" spans="1:23" s="4" customFormat="1" ht="27" customHeight="1">
      <c r="A168" s="16"/>
      <c r="B168" s="41" t="s">
        <v>21</v>
      </c>
      <c r="C168" s="42">
        <v>164</v>
      </c>
      <c r="D168" s="55" t="s">
        <v>202</v>
      </c>
      <c r="E168" s="93">
        <v>5</v>
      </c>
      <c r="F168" s="72">
        <v>20</v>
      </c>
      <c r="G168" s="73">
        <v>198</v>
      </c>
      <c r="H168" s="74">
        <v>2129847</v>
      </c>
      <c r="I168" s="78">
        <f t="shared" si="10"/>
        <v>10756.80303030303</v>
      </c>
      <c r="J168" s="73">
        <v>15712</v>
      </c>
      <c r="K168" s="74">
        <v>2129847</v>
      </c>
      <c r="L168" s="78">
        <f t="shared" si="11"/>
        <v>135.55543533604887</v>
      </c>
      <c r="M168" s="37"/>
      <c r="N168" s="72">
        <v>20</v>
      </c>
      <c r="O168" s="73">
        <v>242</v>
      </c>
      <c r="P168" s="74">
        <v>3025218</v>
      </c>
      <c r="Q168" s="78">
        <f t="shared" si="8"/>
        <v>12500.900826446281</v>
      </c>
      <c r="R168" s="73">
        <v>25200</v>
      </c>
      <c r="S168" s="74">
        <v>3025218</v>
      </c>
      <c r="T168" s="78">
        <f t="shared" si="9"/>
        <v>120.04833333333333</v>
      </c>
      <c r="U168" s="79"/>
      <c r="V168" s="80"/>
      <c r="W168" s="80"/>
    </row>
    <row r="169" spans="1:23" s="4" customFormat="1" ht="27" customHeight="1">
      <c r="A169" s="16"/>
      <c r="B169" s="41" t="s">
        <v>21</v>
      </c>
      <c r="C169" s="42">
        <v>165</v>
      </c>
      <c r="D169" s="55" t="s">
        <v>203</v>
      </c>
      <c r="E169" s="93"/>
      <c r="F169" s="72">
        <v>20</v>
      </c>
      <c r="G169" s="73">
        <v>118</v>
      </c>
      <c r="H169" s="74">
        <v>739099</v>
      </c>
      <c r="I169" s="78">
        <f t="shared" si="10"/>
        <v>6263.550847457627</v>
      </c>
      <c r="J169" s="73">
        <v>13101.25</v>
      </c>
      <c r="K169" s="74">
        <v>739099</v>
      </c>
      <c r="L169" s="78">
        <f t="shared" si="11"/>
        <v>56.41438794008205</v>
      </c>
      <c r="M169" s="37"/>
      <c r="N169" s="72"/>
      <c r="O169" s="73"/>
      <c r="P169" s="74"/>
      <c r="Q169" s="78">
        <f t="shared" si="8"/>
        <v>0</v>
      </c>
      <c r="R169" s="73"/>
      <c r="S169" s="74"/>
      <c r="T169" s="78">
        <f t="shared" si="9"/>
        <v>0</v>
      </c>
      <c r="U169" s="79"/>
      <c r="V169" s="80"/>
      <c r="W169" s="81" t="s">
        <v>289</v>
      </c>
    </row>
    <row r="170" spans="1:23" s="4" customFormat="1" ht="27" customHeight="1">
      <c r="A170" s="16"/>
      <c r="B170" s="41" t="s">
        <v>21</v>
      </c>
      <c r="C170" s="42">
        <v>166</v>
      </c>
      <c r="D170" s="203" t="s">
        <v>293</v>
      </c>
      <c r="E170" s="93">
        <v>4</v>
      </c>
      <c r="F170" s="72">
        <v>20</v>
      </c>
      <c r="G170" s="73">
        <v>91</v>
      </c>
      <c r="H170" s="74">
        <v>511790</v>
      </c>
      <c r="I170" s="78">
        <f t="shared" si="10"/>
        <v>5624.065934065934</v>
      </c>
      <c r="J170" s="73">
        <v>2568</v>
      </c>
      <c r="K170" s="74">
        <v>511790</v>
      </c>
      <c r="L170" s="78">
        <f t="shared" si="11"/>
        <v>199.29517133956386</v>
      </c>
      <c r="M170" s="37"/>
      <c r="N170" s="72">
        <v>14</v>
      </c>
      <c r="O170" s="73">
        <v>102</v>
      </c>
      <c r="P170" s="74">
        <v>902263</v>
      </c>
      <c r="Q170" s="78">
        <f t="shared" si="8"/>
        <v>8845.71568627451</v>
      </c>
      <c r="R170" s="73">
        <v>2795</v>
      </c>
      <c r="S170" s="74">
        <v>902263</v>
      </c>
      <c r="T170" s="78">
        <f t="shared" si="9"/>
        <v>322.81323792486586</v>
      </c>
      <c r="U170" s="79"/>
      <c r="V170" s="80"/>
      <c r="W170" s="80"/>
    </row>
    <row r="171" spans="1:23" s="4" customFormat="1" ht="27" customHeight="1">
      <c r="A171" s="16"/>
      <c r="B171" s="41" t="s">
        <v>21</v>
      </c>
      <c r="C171" s="42">
        <v>167</v>
      </c>
      <c r="D171" s="55" t="s">
        <v>204</v>
      </c>
      <c r="E171" s="93">
        <v>5</v>
      </c>
      <c r="F171" s="72">
        <v>20</v>
      </c>
      <c r="G171" s="73">
        <v>206</v>
      </c>
      <c r="H171" s="74">
        <v>1491500</v>
      </c>
      <c r="I171" s="78">
        <f t="shared" si="10"/>
        <v>7240.291262135922</v>
      </c>
      <c r="J171" s="73">
        <v>4972</v>
      </c>
      <c r="K171" s="74">
        <v>1491500</v>
      </c>
      <c r="L171" s="78">
        <f t="shared" si="11"/>
        <v>299.9798873692679</v>
      </c>
      <c r="M171" s="37"/>
      <c r="N171" s="72">
        <v>20</v>
      </c>
      <c r="O171" s="73">
        <v>168</v>
      </c>
      <c r="P171" s="74">
        <v>1272750</v>
      </c>
      <c r="Q171" s="78">
        <f t="shared" si="8"/>
        <v>7575.892857142857</v>
      </c>
      <c r="R171" s="73">
        <v>4242</v>
      </c>
      <c r="S171" s="74">
        <v>1272750</v>
      </c>
      <c r="T171" s="78">
        <f t="shared" si="9"/>
        <v>300.03536067892503</v>
      </c>
      <c r="U171" s="79"/>
      <c r="V171" s="80"/>
      <c r="W171" s="80"/>
    </row>
    <row r="172" spans="1:23" s="4" customFormat="1" ht="27" customHeight="1">
      <c r="A172" s="16"/>
      <c r="B172" s="41" t="s">
        <v>21</v>
      </c>
      <c r="C172" s="42">
        <v>168</v>
      </c>
      <c r="D172" s="55" t="s">
        <v>205</v>
      </c>
      <c r="E172" s="93">
        <v>4</v>
      </c>
      <c r="F172" s="72">
        <v>25</v>
      </c>
      <c r="G172" s="73">
        <v>257</v>
      </c>
      <c r="H172" s="74">
        <v>5441250</v>
      </c>
      <c r="I172" s="78">
        <f t="shared" si="10"/>
        <v>21172.178988326847</v>
      </c>
      <c r="J172" s="73">
        <v>18137.5</v>
      </c>
      <c r="K172" s="74">
        <v>5441250</v>
      </c>
      <c r="L172" s="78">
        <f t="shared" si="11"/>
        <v>300</v>
      </c>
      <c r="M172" s="37"/>
      <c r="N172" s="72">
        <v>25</v>
      </c>
      <c r="O172" s="73">
        <v>410</v>
      </c>
      <c r="P172" s="74">
        <v>9642650</v>
      </c>
      <c r="Q172" s="78">
        <f t="shared" si="8"/>
        <v>23518.658536585364</v>
      </c>
      <c r="R172" s="73">
        <v>31623.5</v>
      </c>
      <c r="S172" s="74">
        <v>9642650</v>
      </c>
      <c r="T172" s="78">
        <f t="shared" si="9"/>
        <v>304.92039148101884</v>
      </c>
      <c r="U172" s="79"/>
      <c r="V172" s="80"/>
      <c r="W172" s="80"/>
    </row>
    <row r="173" spans="1:23" s="4" customFormat="1" ht="27" customHeight="1">
      <c r="A173" s="16"/>
      <c r="B173" s="41" t="s">
        <v>21</v>
      </c>
      <c r="C173" s="42">
        <v>169</v>
      </c>
      <c r="D173" s="55" t="s">
        <v>206</v>
      </c>
      <c r="E173" s="93">
        <v>2</v>
      </c>
      <c r="F173" s="72">
        <v>20</v>
      </c>
      <c r="G173" s="73">
        <v>156</v>
      </c>
      <c r="H173" s="74">
        <v>1138974</v>
      </c>
      <c r="I173" s="78">
        <f t="shared" si="10"/>
        <v>7301.115384615385</v>
      </c>
      <c r="J173" s="73">
        <v>8488</v>
      </c>
      <c r="K173" s="74">
        <v>1138974</v>
      </c>
      <c r="L173" s="78">
        <f t="shared" si="11"/>
        <v>134.18638077285578</v>
      </c>
      <c r="M173" s="37"/>
      <c r="N173" s="72">
        <v>20</v>
      </c>
      <c r="O173" s="73">
        <v>216</v>
      </c>
      <c r="P173" s="74">
        <v>1472507</v>
      </c>
      <c r="Q173" s="78">
        <f t="shared" si="8"/>
        <v>6817.162037037037</v>
      </c>
      <c r="R173" s="73">
        <v>10368</v>
      </c>
      <c r="S173" s="74">
        <v>1472507</v>
      </c>
      <c r="T173" s="78">
        <f t="shared" si="9"/>
        <v>142.02420910493828</v>
      </c>
      <c r="U173" s="79"/>
      <c r="V173" s="80"/>
      <c r="W173" s="80"/>
    </row>
    <row r="174" spans="1:23" s="4" customFormat="1" ht="27" customHeight="1">
      <c r="A174" s="16"/>
      <c r="B174" s="41" t="s">
        <v>21</v>
      </c>
      <c r="C174" s="42">
        <v>170</v>
      </c>
      <c r="D174" s="55" t="s">
        <v>207</v>
      </c>
      <c r="E174" s="93">
        <v>4</v>
      </c>
      <c r="F174" s="72">
        <v>20</v>
      </c>
      <c r="G174" s="73">
        <v>189</v>
      </c>
      <c r="H174" s="74">
        <v>584254</v>
      </c>
      <c r="I174" s="78">
        <f t="shared" si="10"/>
        <v>3091.291005291005</v>
      </c>
      <c r="J174" s="73">
        <v>5053</v>
      </c>
      <c r="K174" s="74">
        <v>584254</v>
      </c>
      <c r="L174" s="78">
        <f t="shared" si="11"/>
        <v>115.62517316445675</v>
      </c>
      <c r="M174" s="37"/>
      <c r="N174" s="72">
        <v>20</v>
      </c>
      <c r="O174" s="73">
        <v>299</v>
      </c>
      <c r="P174" s="74">
        <v>1498888</v>
      </c>
      <c r="Q174" s="78">
        <f t="shared" si="8"/>
        <v>5013.003344481605</v>
      </c>
      <c r="R174" s="73">
        <v>8126.5</v>
      </c>
      <c r="S174" s="74">
        <v>1498888</v>
      </c>
      <c r="T174" s="78">
        <f t="shared" si="9"/>
        <v>184.4444717898234</v>
      </c>
      <c r="U174" s="79"/>
      <c r="V174" s="80"/>
      <c r="W174" s="80"/>
    </row>
    <row r="175" spans="1:23" s="4" customFormat="1" ht="27" customHeight="1">
      <c r="A175" s="16"/>
      <c r="B175" s="41" t="s">
        <v>21</v>
      </c>
      <c r="C175" s="42">
        <v>171</v>
      </c>
      <c r="D175" s="55" t="s">
        <v>208</v>
      </c>
      <c r="E175" s="93">
        <v>5</v>
      </c>
      <c r="F175" s="72">
        <v>20</v>
      </c>
      <c r="G175" s="73">
        <v>217</v>
      </c>
      <c r="H175" s="74">
        <v>1778070</v>
      </c>
      <c r="I175" s="78">
        <f t="shared" si="10"/>
        <v>8193.870967741936</v>
      </c>
      <c r="J175" s="73">
        <v>14103</v>
      </c>
      <c r="K175" s="74">
        <v>1778070</v>
      </c>
      <c r="L175" s="78">
        <f t="shared" si="11"/>
        <v>126.07743033397149</v>
      </c>
      <c r="M175" s="37"/>
      <c r="N175" s="72">
        <v>20</v>
      </c>
      <c r="O175" s="73">
        <v>269</v>
      </c>
      <c r="P175" s="74">
        <v>3326762</v>
      </c>
      <c r="Q175" s="78">
        <f t="shared" si="8"/>
        <v>12367.144981412639</v>
      </c>
      <c r="R175" s="73">
        <v>16821</v>
      </c>
      <c r="S175" s="74">
        <v>3326762</v>
      </c>
      <c r="T175" s="78">
        <f t="shared" si="9"/>
        <v>197.774329706914</v>
      </c>
      <c r="U175" s="79"/>
      <c r="V175" s="80"/>
      <c r="W175" s="80"/>
    </row>
    <row r="176" spans="1:23" s="4" customFormat="1" ht="27" customHeight="1">
      <c r="A176" s="16"/>
      <c r="B176" s="41" t="s">
        <v>21</v>
      </c>
      <c r="C176" s="42">
        <v>172</v>
      </c>
      <c r="D176" s="52" t="s">
        <v>209</v>
      </c>
      <c r="E176" s="93">
        <v>4</v>
      </c>
      <c r="F176" s="72">
        <v>14</v>
      </c>
      <c r="G176" s="73">
        <v>98</v>
      </c>
      <c r="H176" s="74">
        <v>583800</v>
      </c>
      <c r="I176" s="78">
        <f t="shared" si="10"/>
        <v>5957.142857142857</v>
      </c>
      <c r="J176" s="73">
        <v>7800</v>
      </c>
      <c r="K176" s="74">
        <v>583800</v>
      </c>
      <c r="L176" s="78">
        <f t="shared" si="11"/>
        <v>74.84615384615384</v>
      </c>
      <c r="M176" s="37"/>
      <c r="N176" s="72">
        <v>14</v>
      </c>
      <c r="O176" s="73">
        <v>137</v>
      </c>
      <c r="P176" s="74">
        <v>1141359</v>
      </c>
      <c r="Q176" s="78">
        <f t="shared" si="8"/>
        <v>8331.087591240876</v>
      </c>
      <c r="R176" s="73">
        <v>11398.4</v>
      </c>
      <c r="S176" s="74">
        <v>1141359</v>
      </c>
      <c r="T176" s="78">
        <f t="shared" si="9"/>
        <v>100.13326431779899</v>
      </c>
      <c r="U176" s="79"/>
      <c r="V176" s="80"/>
      <c r="W176" s="80"/>
    </row>
    <row r="177" spans="1:23" s="4" customFormat="1" ht="27" customHeight="1">
      <c r="A177" s="16"/>
      <c r="B177" s="41" t="s">
        <v>21</v>
      </c>
      <c r="C177" s="42">
        <v>173</v>
      </c>
      <c r="D177" s="53" t="s">
        <v>210</v>
      </c>
      <c r="E177" s="93">
        <v>2</v>
      </c>
      <c r="F177" s="72">
        <v>20</v>
      </c>
      <c r="G177" s="73">
        <v>240</v>
      </c>
      <c r="H177" s="74">
        <v>3519000</v>
      </c>
      <c r="I177" s="78">
        <f t="shared" si="10"/>
        <v>14662.5</v>
      </c>
      <c r="J177" s="73">
        <v>20160</v>
      </c>
      <c r="K177" s="74">
        <v>3519000</v>
      </c>
      <c r="L177" s="78">
        <f t="shared" si="11"/>
        <v>174.55357142857142</v>
      </c>
      <c r="M177" s="37"/>
      <c r="N177" s="72">
        <v>10</v>
      </c>
      <c r="O177" s="73">
        <v>125</v>
      </c>
      <c r="P177" s="74">
        <v>2704100</v>
      </c>
      <c r="Q177" s="78">
        <f t="shared" si="8"/>
        <v>21632.8</v>
      </c>
      <c r="R177" s="73">
        <v>13386</v>
      </c>
      <c r="S177" s="74">
        <v>2704100</v>
      </c>
      <c r="T177" s="78">
        <f t="shared" si="9"/>
        <v>202.00956222919467</v>
      </c>
      <c r="U177" s="79"/>
      <c r="V177" s="80"/>
      <c r="W177" s="80"/>
    </row>
    <row r="178" spans="1:23" s="4" customFormat="1" ht="27" customHeight="1">
      <c r="A178" s="16"/>
      <c r="B178" s="41" t="s">
        <v>21</v>
      </c>
      <c r="C178" s="42">
        <v>174</v>
      </c>
      <c r="D178" s="53" t="s">
        <v>211</v>
      </c>
      <c r="E178" s="93">
        <v>5</v>
      </c>
      <c r="F178" s="72">
        <v>8</v>
      </c>
      <c r="G178" s="73">
        <v>79</v>
      </c>
      <c r="H178" s="74">
        <v>395532</v>
      </c>
      <c r="I178" s="78">
        <f t="shared" si="10"/>
        <v>5006.734177215189</v>
      </c>
      <c r="J178" s="73">
        <v>10618</v>
      </c>
      <c r="K178" s="74">
        <v>395532</v>
      </c>
      <c r="L178" s="78">
        <f t="shared" si="11"/>
        <v>37.251083066490864</v>
      </c>
      <c r="M178" s="37"/>
      <c r="N178" s="72">
        <v>12</v>
      </c>
      <c r="O178" s="73">
        <v>104</v>
      </c>
      <c r="P178" s="74">
        <v>527410</v>
      </c>
      <c r="Q178" s="78">
        <f t="shared" si="8"/>
        <v>5071.25</v>
      </c>
      <c r="R178" s="73">
        <v>12792</v>
      </c>
      <c r="S178" s="74">
        <v>527410</v>
      </c>
      <c r="T178" s="78">
        <f t="shared" si="9"/>
        <v>41.229674796747965</v>
      </c>
      <c r="U178" s="79"/>
      <c r="V178" s="80"/>
      <c r="W178" s="80"/>
    </row>
    <row r="179" spans="1:23" s="4" customFormat="1" ht="27" customHeight="1">
      <c r="A179" s="16"/>
      <c r="B179" s="41" t="s">
        <v>21</v>
      </c>
      <c r="C179" s="42">
        <v>175</v>
      </c>
      <c r="D179" s="53" t="s">
        <v>212</v>
      </c>
      <c r="E179" s="93">
        <v>2</v>
      </c>
      <c r="F179" s="72">
        <v>20</v>
      </c>
      <c r="G179" s="73">
        <v>89</v>
      </c>
      <c r="H179" s="74">
        <v>891300</v>
      </c>
      <c r="I179" s="78">
        <f t="shared" si="10"/>
        <v>10014.606741573034</v>
      </c>
      <c r="J179" s="73">
        <v>7639</v>
      </c>
      <c r="K179" s="74">
        <v>891300</v>
      </c>
      <c r="L179" s="78">
        <f t="shared" si="11"/>
        <v>116.67757559890038</v>
      </c>
      <c r="M179" s="37"/>
      <c r="N179" s="72">
        <v>20</v>
      </c>
      <c r="O179" s="73">
        <v>81</v>
      </c>
      <c r="P179" s="74">
        <v>962100</v>
      </c>
      <c r="Q179" s="78">
        <f t="shared" si="8"/>
        <v>11877.777777777777</v>
      </c>
      <c r="R179" s="73">
        <v>7766</v>
      </c>
      <c r="S179" s="74">
        <v>962100</v>
      </c>
      <c r="T179" s="78">
        <f t="shared" si="9"/>
        <v>123.88617048673706</v>
      </c>
      <c r="U179" s="79"/>
      <c r="V179" s="80"/>
      <c r="W179" s="80"/>
    </row>
    <row r="180" spans="1:23" s="4" customFormat="1" ht="27" customHeight="1">
      <c r="A180" s="16"/>
      <c r="B180" s="41" t="s">
        <v>21</v>
      </c>
      <c r="C180" s="42">
        <v>176</v>
      </c>
      <c r="D180" s="53" t="s">
        <v>213</v>
      </c>
      <c r="E180" s="93">
        <v>4</v>
      </c>
      <c r="F180" s="72">
        <v>15</v>
      </c>
      <c r="G180" s="73">
        <v>193</v>
      </c>
      <c r="H180" s="74">
        <v>1322200</v>
      </c>
      <c r="I180" s="78">
        <f t="shared" si="10"/>
        <v>6850.777202072539</v>
      </c>
      <c r="J180" s="73">
        <v>26634</v>
      </c>
      <c r="K180" s="74">
        <v>1322200</v>
      </c>
      <c r="L180" s="78">
        <f t="shared" si="11"/>
        <v>49.64331305849666</v>
      </c>
      <c r="M180" s="37"/>
      <c r="N180" s="180">
        <v>15</v>
      </c>
      <c r="O180" s="181">
        <v>82</v>
      </c>
      <c r="P180" s="182">
        <v>688070</v>
      </c>
      <c r="Q180" s="183">
        <v>8391.09756097561</v>
      </c>
      <c r="R180" s="184">
        <v>11256</v>
      </c>
      <c r="S180" s="182">
        <v>688070</v>
      </c>
      <c r="T180" s="185">
        <v>61.129175550817344</v>
      </c>
      <c r="U180" s="79"/>
      <c r="V180" s="80"/>
      <c r="W180" s="80"/>
    </row>
    <row r="181" spans="1:23" s="4" customFormat="1" ht="27" customHeight="1">
      <c r="A181" s="16"/>
      <c r="B181" s="41" t="s">
        <v>21</v>
      </c>
      <c r="C181" s="42">
        <v>177</v>
      </c>
      <c r="D181" s="53" t="s">
        <v>214</v>
      </c>
      <c r="E181" s="93">
        <v>4</v>
      </c>
      <c r="F181" s="72">
        <v>20</v>
      </c>
      <c r="G181" s="73">
        <v>274</v>
      </c>
      <c r="H181" s="74">
        <v>1792800</v>
      </c>
      <c r="I181" s="78">
        <f t="shared" si="10"/>
        <v>6543.065693430657</v>
      </c>
      <c r="J181" s="73">
        <v>24480</v>
      </c>
      <c r="K181" s="74">
        <v>1792800</v>
      </c>
      <c r="L181" s="78">
        <f t="shared" si="11"/>
        <v>73.23529411764706</v>
      </c>
      <c r="M181" s="37"/>
      <c r="N181" s="179">
        <v>10</v>
      </c>
      <c r="O181" s="123">
        <v>132</v>
      </c>
      <c r="P181" s="124">
        <v>940100</v>
      </c>
      <c r="Q181" s="122">
        <f t="shared" si="8"/>
        <v>7121.969696969697</v>
      </c>
      <c r="R181" s="123">
        <v>11035</v>
      </c>
      <c r="S181" s="124">
        <v>940100</v>
      </c>
      <c r="T181" s="122">
        <f t="shared" si="9"/>
        <v>85.19256909832352</v>
      </c>
      <c r="U181" s="79"/>
      <c r="V181" s="80"/>
      <c r="W181" s="80"/>
    </row>
    <row r="182" spans="1:23" s="4" customFormat="1" ht="27" customHeight="1">
      <c r="A182" s="16"/>
      <c r="B182" s="41" t="s">
        <v>21</v>
      </c>
      <c r="C182" s="42">
        <v>178</v>
      </c>
      <c r="D182" s="53" t="s">
        <v>215</v>
      </c>
      <c r="E182" s="93">
        <v>5</v>
      </c>
      <c r="F182" s="72">
        <v>20</v>
      </c>
      <c r="G182" s="73">
        <v>164</v>
      </c>
      <c r="H182" s="74">
        <v>1109274</v>
      </c>
      <c r="I182" s="78">
        <f t="shared" si="10"/>
        <v>6763.865853658536</v>
      </c>
      <c r="J182" s="73">
        <v>14280</v>
      </c>
      <c r="K182" s="74">
        <v>1109274</v>
      </c>
      <c r="L182" s="78">
        <f t="shared" si="11"/>
        <v>77.68025210084033</v>
      </c>
      <c r="M182" s="37"/>
      <c r="N182" s="72">
        <v>20</v>
      </c>
      <c r="O182" s="73">
        <v>129</v>
      </c>
      <c r="P182" s="74">
        <v>696045</v>
      </c>
      <c r="Q182" s="78">
        <f t="shared" si="8"/>
        <v>5395.697674418605</v>
      </c>
      <c r="R182" s="73">
        <v>7842</v>
      </c>
      <c r="S182" s="74">
        <v>696045</v>
      </c>
      <c r="T182" s="78">
        <f t="shared" si="9"/>
        <v>88.75860749808723</v>
      </c>
      <c r="U182" s="79"/>
      <c r="V182" s="80"/>
      <c r="W182" s="80"/>
    </row>
    <row r="183" spans="1:23" s="4" customFormat="1" ht="27" customHeight="1">
      <c r="A183" s="16"/>
      <c r="B183" s="41" t="s">
        <v>21</v>
      </c>
      <c r="C183" s="42">
        <v>179</v>
      </c>
      <c r="D183" s="24" t="s">
        <v>223</v>
      </c>
      <c r="E183" s="93">
        <v>4</v>
      </c>
      <c r="F183" s="72">
        <v>20</v>
      </c>
      <c r="G183" s="73">
        <v>112</v>
      </c>
      <c r="H183" s="74">
        <v>365022</v>
      </c>
      <c r="I183" s="78">
        <f t="shared" si="10"/>
        <v>3259.125</v>
      </c>
      <c r="J183" s="76">
        <v>8960</v>
      </c>
      <c r="K183" s="77">
        <v>365022</v>
      </c>
      <c r="L183" s="78">
        <f t="shared" si="11"/>
        <v>40.7390625</v>
      </c>
      <c r="M183" s="37"/>
      <c r="N183" s="72">
        <v>20</v>
      </c>
      <c r="O183" s="73">
        <v>197</v>
      </c>
      <c r="P183" s="74">
        <v>778400</v>
      </c>
      <c r="Q183" s="78">
        <f t="shared" si="8"/>
        <v>3951.269035532995</v>
      </c>
      <c r="R183" s="76">
        <v>22064</v>
      </c>
      <c r="S183" s="77">
        <v>778400</v>
      </c>
      <c r="T183" s="78">
        <f t="shared" si="9"/>
        <v>35.27918781725889</v>
      </c>
      <c r="U183" s="82"/>
      <c r="V183" s="80"/>
      <c r="W183" s="80"/>
    </row>
    <row r="184" spans="1:23" s="4" customFormat="1" ht="27" customHeight="1">
      <c r="A184" s="16"/>
      <c r="B184" s="41" t="s">
        <v>21</v>
      </c>
      <c r="C184" s="42">
        <v>180</v>
      </c>
      <c r="D184" s="25" t="s">
        <v>224</v>
      </c>
      <c r="E184" s="93">
        <v>4</v>
      </c>
      <c r="F184" s="72">
        <v>20</v>
      </c>
      <c r="G184" s="73">
        <v>83</v>
      </c>
      <c r="H184" s="74">
        <v>1131221</v>
      </c>
      <c r="I184" s="78">
        <f t="shared" si="10"/>
        <v>13629.168674698794</v>
      </c>
      <c r="J184" s="76">
        <v>10356</v>
      </c>
      <c r="K184" s="77">
        <v>1131221</v>
      </c>
      <c r="L184" s="78">
        <f t="shared" si="11"/>
        <v>109.2333912707609</v>
      </c>
      <c r="M184" s="37"/>
      <c r="N184" s="72">
        <v>20</v>
      </c>
      <c r="O184" s="73">
        <v>108</v>
      </c>
      <c r="P184" s="74">
        <v>1550921</v>
      </c>
      <c r="Q184" s="78">
        <f aca="true" t="shared" si="12" ref="Q184:Q228">IF(AND(O184&gt;0,P184&gt;0),P184/O184,0)</f>
        <v>14360.37962962963</v>
      </c>
      <c r="R184" s="76">
        <v>2052</v>
      </c>
      <c r="S184" s="77">
        <v>1550921</v>
      </c>
      <c r="T184" s="78">
        <f t="shared" si="9"/>
        <v>755.8094541910332</v>
      </c>
      <c r="U184" s="82"/>
      <c r="V184" s="81" t="s">
        <v>268</v>
      </c>
      <c r="W184" s="80"/>
    </row>
    <row r="185" spans="1:23" s="4" customFormat="1" ht="27" customHeight="1">
      <c r="A185" s="16"/>
      <c r="B185" s="41" t="s">
        <v>21</v>
      </c>
      <c r="C185" s="42">
        <v>181</v>
      </c>
      <c r="D185" s="25" t="s">
        <v>105</v>
      </c>
      <c r="E185" s="93">
        <v>2</v>
      </c>
      <c r="F185" s="72">
        <v>50</v>
      </c>
      <c r="G185" s="73">
        <v>633</v>
      </c>
      <c r="H185" s="74">
        <v>13658716</v>
      </c>
      <c r="I185" s="78">
        <f t="shared" si="10"/>
        <v>21577.75039494471</v>
      </c>
      <c r="J185" s="76">
        <v>70090</v>
      </c>
      <c r="K185" s="77">
        <v>13658716</v>
      </c>
      <c r="L185" s="78">
        <f t="shared" si="11"/>
        <v>194.8739620487944</v>
      </c>
      <c r="M185" s="37"/>
      <c r="N185" s="72">
        <v>50</v>
      </c>
      <c r="O185" s="73">
        <v>641</v>
      </c>
      <c r="P185" s="74">
        <v>14136637</v>
      </c>
      <c r="Q185" s="78">
        <f t="shared" si="8"/>
        <v>22054.03588143526</v>
      </c>
      <c r="R185" s="76">
        <v>71428</v>
      </c>
      <c r="S185" s="77">
        <v>14136637</v>
      </c>
      <c r="T185" s="78">
        <f t="shared" si="9"/>
        <v>197.91450131601053</v>
      </c>
      <c r="U185" s="82"/>
      <c r="V185" s="80"/>
      <c r="W185" s="80"/>
    </row>
    <row r="186" spans="1:23" s="4" customFormat="1" ht="27" customHeight="1">
      <c r="A186" s="16"/>
      <c r="B186" s="41" t="s">
        <v>21</v>
      </c>
      <c r="C186" s="42">
        <v>182</v>
      </c>
      <c r="D186" s="25" t="s">
        <v>225</v>
      </c>
      <c r="E186" s="93">
        <v>1</v>
      </c>
      <c r="F186" s="72">
        <v>20</v>
      </c>
      <c r="G186" s="73">
        <v>202</v>
      </c>
      <c r="H186" s="74">
        <v>1821780</v>
      </c>
      <c r="I186" s="78">
        <f t="shared" si="10"/>
        <v>9018.712871287129</v>
      </c>
      <c r="J186" s="76">
        <v>12903</v>
      </c>
      <c r="K186" s="77">
        <v>1821780</v>
      </c>
      <c r="L186" s="78">
        <f t="shared" si="11"/>
        <v>141.19042083236457</v>
      </c>
      <c r="M186" s="37"/>
      <c r="N186" s="72">
        <v>20</v>
      </c>
      <c r="O186" s="73">
        <v>241</v>
      </c>
      <c r="P186" s="74">
        <v>2970690</v>
      </c>
      <c r="Q186" s="78">
        <f t="shared" si="12"/>
        <v>12326.514522821577</v>
      </c>
      <c r="R186" s="76">
        <v>16003</v>
      </c>
      <c r="S186" s="77">
        <v>2970690</v>
      </c>
      <c r="T186" s="78">
        <f t="shared" si="9"/>
        <v>185.63331875273386</v>
      </c>
      <c r="U186" s="82"/>
      <c r="V186" s="80"/>
      <c r="W186" s="80"/>
    </row>
    <row r="187" spans="1:23" s="4" customFormat="1" ht="27" customHeight="1">
      <c r="A187" s="16"/>
      <c r="B187" s="41" t="s">
        <v>21</v>
      </c>
      <c r="C187" s="42">
        <v>183</v>
      </c>
      <c r="D187" s="25" t="s">
        <v>226</v>
      </c>
      <c r="E187" s="93">
        <v>2</v>
      </c>
      <c r="F187" s="72">
        <v>10</v>
      </c>
      <c r="G187" s="73">
        <v>86</v>
      </c>
      <c r="H187" s="74">
        <v>990200</v>
      </c>
      <c r="I187" s="78">
        <f t="shared" si="10"/>
        <v>11513.953488372093</v>
      </c>
      <c r="J187" s="76">
        <v>5779.2</v>
      </c>
      <c r="K187" s="77">
        <v>990200</v>
      </c>
      <c r="L187" s="78">
        <f t="shared" si="11"/>
        <v>171.33859357696568</v>
      </c>
      <c r="M187" s="37"/>
      <c r="N187" s="72">
        <v>10</v>
      </c>
      <c r="O187" s="73">
        <v>86</v>
      </c>
      <c r="P187" s="74">
        <v>1274600</v>
      </c>
      <c r="Q187" s="78">
        <f t="shared" si="8"/>
        <v>14820.93023255814</v>
      </c>
      <c r="R187" s="76">
        <v>5779</v>
      </c>
      <c r="S187" s="77">
        <v>1274600</v>
      </c>
      <c r="T187" s="78">
        <f t="shared" si="9"/>
        <v>220.55718982522927</v>
      </c>
      <c r="U187" s="82"/>
      <c r="V187" s="80"/>
      <c r="W187" s="80"/>
    </row>
    <row r="188" spans="1:23" s="4" customFormat="1" ht="27" customHeight="1">
      <c r="A188" s="16"/>
      <c r="B188" s="41" t="s">
        <v>21</v>
      </c>
      <c r="C188" s="42">
        <v>184</v>
      </c>
      <c r="D188" s="25" t="s">
        <v>227</v>
      </c>
      <c r="E188" s="93">
        <v>5</v>
      </c>
      <c r="F188" s="72">
        <v>20</v>
      </c>
      <c r="G188" s="73">
        <v>148</v>
      </c>
      <c r="H188" s="74">
        <v>935000</v>
      </c>
      <c r="I188" s="78">
        <f t="shared" si="10"/>
        <v>6317.5675675675675</v>
      </c>
      <c r="J188" s="76">
        <v>17898</v>
      </c>
      <c r="K188" s="77">
        <v>935000</v>
      </c>
      <c r="L188" s="78">
        <f t="shared" si="11"/>
        <v>52.240473795954856</v>
      </c>
      <c r="M188" s="37"/>
      <c r="N188" s="72">
        <v>20</v>
      </c>
      <c r="O188" s="73">
        <v>270</v>
      </c>
      <c r="P188" s="74">
        <v>1484570</v>
      </c>
      <c r="Q188" s="78">
        <f t="shared" si="12"/>
        <v>5498.407407407408</v>
      </c>
      <c r="R188" s="76">
        <v>18585</v>
      </c>
      <c r="S188" s="77">
        <v>1484570</v>
      </c>
      <c r="T188" s="78">
        <f t="shared" si="9"/>
        <v>79.88001076136669</v>
      </c>
      <c r="U188" s="82"/>
      <c r="V188" s="80"/>
      <c r="W188" s="80"/>
    </row>
    <row r="189" spans="1:23" s="4" customFormat="1" ht="27" customHeight="1">
      <c r="A189" s="16"/>
      <c r="B189" s="41" t="s">
        <v>21</v>
      </c>
      <c r="C189" s="42">
        <v>185</v>
      </c>
      <c r="D189" s="25" t="s">
        <v>228</v>
      </c>
      <c r="E189" s="93">
        <v>5</v>
      </c>
      <c r="F189" s="72">
        <v>10</v>
      </c>
      <c r="G189" s="73">
        <v>204</v>
      </c>
      <c r="H189" s="74">
        <v>1379180</v>
      </c>
      <c r="I189" s="78">
        <f t="shared" si="10"/>
        <v>6760.686274509804</v>
      </c>
      <c r="J189" s="76">
        <v>8691</v>
      </c>
      <c r="K189" s="77">
        <v>1379180</v>
      </c>
      <c r="L189" s="78">
        <f t="shared" si="11"/>
        <v>158.69059947071685</v>
      </c>
      <c r="M189" s="37"/>
      <c r="N189" s="72">
        <v>10</v>
      </c>
      <c r="O189" s="73">
        <v>230</v>
      </c>
      <c r="P189" s="74">
        <v>2156904</v>
      </c>
      <c r="Q189" s="78">
        <f t="shared" si="8"/>
        <v>9377.84347826087</v>
      </c>
      <c r="R189" s="76">
        <v>10535</v>
      </c>
      <c r="S189" s="77">
        <v>2156904</v>
      </c>
      <c r="T189" s="78">
        <f t="shared" si="9"/>
        <v>204.73697199810155</v>
      </c>
      <c r="U189" s="82"/>
      <c r="V189" s="80"/>
      <c r="W189" s="80"/>
    </row>
    <row r="190" spans="1:23" s="4" customFormat="1" ht="27" customHeight="1">
      <c r="A190" s="16"/>
      <c r="B190" s="41" t="s">
        <v>21</v>
      </c>
      <c r="C190" s="42">
        <v>186</v>
      </c>
      <c r="D190" s="25" t="s">
        <v>229</v>
      </c>
      <c r="E190" s="93">
        <v>1</v>
      </c>
      <c r="F190" s="72">
        <v>20</v>
      </c>
      <c r="G190" s="73">
        <v>108</v>
      </c>
      <c r="H190" s="74">
        <v>705795</v>
      </c>
      <c r="I190" s="78">
        <f t="shared" si="10"/>
        <v>6535.138888888889</v>
      </c>
      <c r="J190" s="76">
        <v>11418</v>
      </c>
      <c r="K190" s="77">
        <v>705795</v>
      </c>
      <c r="L190" s="78">
        <f t="shared" si="11"/>
        <v>61.81424067262218</v>
      </c>
      <c r="M190" s="37"/>
      <c r="N190" s="72">
        <v>20</v>
      </c>
      <c r="O190" s="73">
        <v>162</v>
      </c>
      <c r="P190" s="74">
        <v>1181372</v>
      </c>
      <c r="Q190" s="78">
        <f t="shared" si="12"/>
        <v>7292.419753086419</v>
      </c>
      <c r="R190" s="76">
        <v>16623</v>
      </c>
      <c r="S190" s="77">
        <v>1181372</v>
      </c>
      <c r="T190" s="78">
        <f t="shared" si="9"/>
        <v>71.0685195211454</v>
      </c>
      <c r="U190" s="82"/>
      <c r="V190" s="80"/>
      <c r="W190" s="80"/>
    </row>
    <row r="191" spans="1:23" s="4" customFormat="1" ht="27" customHeight="1">
      <c r="A191" s="16"/>
      <c r="B191" s="41" t="s">
        <v>21</v>
      </c>
      <c r="C191" s="42">
        <v>187</v>
      </c>
      <c r="D191" s="25" t="s">
        <v>230</v>
      </c>
      <c r="E191" s="93">
        <v>5</v>
      </c>
      <c r="F191" s="72">
        <v>30</v>
      </c>
      <c r="G191" s="73">
        <v>313</v>
      </c>
      <c r="H191" s="74">
        <v>2906310</v>
      </c>
      <c r="I191" s="78">
        <f t="shared" si="10"/>
        <v>9285.335463258785</v>
      </c>
      <c r="J191" s="76">
        <v>25747</v>
      </c>
      <c r="K191" s="77">
        <v>2906310</v>
      </c>
      <c r="L191" s="78">
        <f t="shared" si="11"/>
        <v>112.8795587835476</v>
      </c>
      <c r="M191" s="37"/>
      <c r="N191" s="72">
        <v>30</v>
      </c>
      <c r="O191" s="73">
        <v>385</v>
      </c>
      <c r="P191" s="74">
        <v>3442541</v>
      </c>
      <c r="Q191" s="78">
        <f t="shared" si="8"/>
        <v>8941.664935064935</v>
      </c>
      <c r="R191" s="76">
        <v>31925</v>
      </c>
      <c r="S191" s="77">
        <v>3442541</v>
      </c>
      <c r="T191" s="78">
        <f t="shared" si="9"/>
        <v>107.8321378230227</v>
      </c>
      <c r="U191" s="82"/>
      <c r="V191" s="80"/>
      <c r="W191" s="80"/>
    </row>
    <row r="192" spans="1:23" s="4" customFormat="1" ht="27" customHeight="1">
      <c r="A192" s="16"/>
      <c r="B192" s="41" t="s">
        <v>21</v>
      </c>
      <c r="C192" s="42">
        <v>188</v>
      </c>
      <c r="D192" s="25" t="s">
        <v>231</v>
      </c>
      <c r="E192" s="93">
        <v>4</v>
      </c>
      <c r="F192" s="72">
        <v>20</v>
      </c>
      <c r="G192" s="73">
        <v>70</v>
      </c>
      <c r="H192" s="74">
        <v>636806</v>
      </c>
      <c r="I192" s="78">
        <f t="shared" si="10"/>
        <v>9097.228571428572</v>
      </c>
      <c r="J192" s="76">
        <v>5864</v>
      </c>
      <c r="K192" s="77">
        <v>636806</v>
      </c>
      <c r="L192" s="78">
        <f t="shared" si="11"/>
        <v>108.59583901773533</v>
      </c>
      <c r="M192" s="37"/>
      <c r="N192" s="72">
        <v>20</v>
      </c>
      <c r="O192" s="73">
        <v>188</v>
      </c>
      <c r="P192" s="74">
        <v>1798187</v>
      </c>
      <c r="Q192" s="78">
        <f t="shared" si="12"/>
        <v>9564.824468085106</v>
      </c>
      <c r="R192" s="76">
        <v>13426</v>
      </c>
      <c r="S192" s="77">
        <v>1798187</v>
      </c>
      <c r="T192" s="78">
        <f t="shared" si="9"/>
        <v>133.9331893341278</v>
      </c>
      <c r="U192" s="82"/>
      <c r="V192" s="80"/>
      <c r="W192" s="80"/>
    </row>
    <row r="193" spans="1:23" s="4" customFormat="1" ht="27" customHeight="1">
      <c r="A193" s="16"/>
      <c r="B193" s="41" t="s">
        <v>21</v>
      </c>
      <c r="C193" s="42">
        <v>189</v>
      </c>
      <c r="D193" s="25" t="s">
        <v>232</v>
      </c>
      <c r="E193" s="93">
        <v>4</v>
      </c>
      <c r="F193" s="72">
        <v>20</v>
      </c>
      <c r="G193" s="73">
        <v>107</v>
      </c>
      <c r="H193" s="74">
        <v>786075</v>
      </c>
      <c r="I193" s="78">
        <f t="shared" si="10"/>
        <v>7346.4953271028035</v>
      </c>
      <c r="J193" s="76">
        <v>2978</v>
      </c>
      <c r="K193" s="77">
        <v>786075</v>
      </c>
      <c r="L193" s="78">
        <f t="shared" si="11"/>
        <v>263.9607118871726</v>
      </c>
      <c r="M193" s="37"/>
      <c r="N193" s="72">
        <v>20</v>
      </c>
      <c r="O193" s="73">
        <v>377</v>
      </c>
      <c r="P193" s="74">
        <v>4415157</v>
      </c>
      <c r="Q193" s="78">
        <f t="shared" si="12"/>
        <v>11711.29177718833</v>
      </c>
      <c r="R193" s="76">
        <v>13667</v>
      </c>
      <c r="S193" s="77">
        <v>4415157</v>
      </c>
      <c r="T193" s="78">
        <f aca="true" t="shared" si="13" ref="T193:T228">IF(AND(R193&gt;0,S193&gt;0),S193/R193,0)</f>
        <v>323.0523889661228</v>
      </c>
      <c r="U193" s="82"/>
      <c r="V193" s="80"/>
      <c r="W193" s="80"/>
    </row>
    <row r="194" spans="1:23" s="4" customFormat="1" ht="27" customHeight="1">
      <c r="A194" s="16"/>
      <c r="B194" s="41" t="s">
        <v>21</v>
      </c>
      <c r="C194" s="42">
        <v>190</v>
      </c>
      <c r="D194" s="25" t="s">
        <v>233</v>
      </c>
      <c r="E194" s="93">
        <v>4</v>
      </c>
      <c r="F194" s="72">
        <v>20</v>
      </c>
      <c r="G194" s="73">
        <v>55</v>
      </c>
      <c r="H194" s="74">
        <v>215500</v>
      </c>
      <c r="I194" s="78">
        <f t="shared" si="10"/>
        <v>3918.181818181818</v>
      </c>
      <c r="J194" s="76">
        <v>2550</v>
      </c>
      <c r="K194" s="77">
        <v>215500</v>
      </c>
      <c r="L194" s="78">
        <f t="shared" si="11"/>
        <v>84.50980392156863</v>
      </c>
      <c r="M194" s="37"/>
      <c r="N194" s="72">
        <v>20</v>
      </c>
      <c r="O194" s="73">
        <v>118</v>
      </c>
      <c r="P194" s="74">
        <v>614332</v>
      </c>
      <c r="Q194" s="78">
        <f t="shared" si="12"/>
        <v>5206.203389830508</v>
      </c>
      <c r="R194" s="76">
        <v>8496</v>
      </c>
      <c r="S194" s="77">
        <v>614332</v>
      </c>
      <c r="T194" s="78">
        <f t="shared" si="13"/>
        <v>72.30838041431262</v>
      </c>
      <c r="U194" s="82"/>
      <c r="V194" s="80"/>
      <c r="W194" s="80"/>
    </row>
    <row r="195" spans="1:23" s="4" customFormat="1" ht="27" customHeight="1">
      <c r="A195" s="16"/>
      <c r="B195" s="41" t="s">
        <v>21</v>
      </c>
      <c r="C195" s="42">
        <v>191</v>
      </c>
      <c r="D195" s="25" t="s">
        <v>234</v>
      </c>
      <c r="E195" s="93">
        <v>2</v>
      </c>
      <c r="F195" s="72">
        <v>20</v>
      </c>
      <c r="G195" s="73">
        <v>53</v>
      </c>
      <c r="H195" s="74">
        <v>218812</v>
      </c>
      <c r="I195" s="78">
        <f t="shared" si="10"/>
        <v>4128.528301886792</v>
      </c>
      <c r="J195" s="76">
        <v>4687</v>
      </c>
      <c r="K195" s="77">
        <v>218812</v>
      </c>
      <c r="L195" s="78">
        <f t="shared" si="11"/>
        <v>46.68487305312566</v>
      </c>
      <c r="M195" s="37"/>
      <c r="N195" s="72">
        <v>20</v>
      </c>
      <c r="O195" s="73">
        <v>174</v>
      </c>
      <c r="P195" s="74">
        <v>1919938</v>
      </c>
      <c r="Q195" s="78">
        <f t="shared" si="12"/>
        <v>11034.12643678161</v>
      </c>
      <c r="R195" s="76">
        <v>15307</v>
      </c>
      <c r="S195" s="77">
        <v>1919938</v>
      </c>
      <c r="T195" s="78">
        <f t="shared" si="13"/>
        <v>125.42875808453648</v>
      </c>
      <c r="U195" s="82"/>
      <c r="V195" s="80"/>
      <c r="W195" s="80"/>
    </row>
    <row r="196" spans="1:23" s="4" customFormat="1" ht="27" customHeight="1">
      <c r="A196" s="16"/>
      <c r="B196" s="41" t="s">
        <v>21</v>
      </c>
      <c r="C196" s="42">
        <v>192</v>
      </c>
      <c r="D196" s="25" t="s">
        <v>235</v>
      </c>
      <c r="E196" s="93">
        <v>3</v>
      </c>
      <c r="F196" s="72">
        <v>14</v>
      </c>
      <c r="G196" s="73">
        <v>111</v>
      </c>
      <c r="H196" s="74">
        <v>212075</v>
      </c>
      <c r="I196" s="78">
        <f t="shared" si="10"/>
        <v>1910.5855855855855</v>
      </c>
      <c r="J196" s="76">
        <v>2640</v>
      </c>
      <c r="K196" s="77">
        <v>212075</v>
      </c>
      <c r="L196" s="78">
        <f t="shared" si="11"/>
        <v>80.33143939393939</v>
      </c>
      <c r="M196" s="37"/>
      <c r="N196" s="72">
        <v>14</v>
      </c>
      <c r="O196" s="73">
        <v>316</v>
      </c>
      <c r="P196" s="74">
        <v>811769</v>
      </c>
      <c r="Q196" s="78">
        <f t="shared" si="12"/>
        <v>2568.8892405063293</v>
      </c>
      <c r="R196" s="76">
        <v>9000</v>
      </c>
      <c r="S196" s="77">
        <v>811769</v>
      </c>
      <c r="T196" s="78">
        <f t="shared" si="13"/>
        <v>90.19655555555556</v>
      </c>
      <c r="U196" s="82"/>
      <c r="V196" s="80"/>
      <c r="W196" s="80"/>
    </row>
    <row r="197" spans="1:23" s="4" customFormat="1" ht="27" customHeight="1">
      <c r="A197" s="16"/>
      <c r="B197" s="41" t="s">
        <v>21</v>
      </c>
      <c r="C197" s="42">
        <v>193</v>
      </c>
      <c r="D197" s="25" t="s">
        <v>218</v>
      </c>
      <c r="E197" s="93">
        <v>4</v>
      </c>
      <c r="F197" s="72">
        <v>10</v>
      </c>
      <c r="G197" s="73">
        <v>42</v>
      </c>
      <c r="H197" s="74">
        <v>387000</v>
      </c>
      <c r="I197" s="78">
        <f aca="true" t="shared" si="14" ref="I197:I210">IF(AND(G197&gt;0,H197&gt;0),H197/G197,0)</f>
        <v>9214.285714285714</v>
      </c>
      <c r="J197" s="76">
        <v>1548</v>
      </c>
      <c r="K197" s="77">
        <v>387000</v>
      </c>
      <c r="L197" s="78">
        <f aca="true" t="shared" si="15" ref="L197:L210">IF(AND(J197&gt;0,K197&gt;0),K197/J197,0)</f>
        <v>250</v>
      </c>
      <c r="M197" s="37"/>
      <c r="N197" s="72">
        <v>10</v>
      </c>
      <c r="O197" s="73">
        <v>165</v>
      </c>
      <c r="P197" s="74">
        <v>1962250</v>
      </c>
      <c r="Q197" s="78">
        <f t="shared" si="12"/>
        <v>11892.424242424242</v>
      </c>
      <c r="R197" s="76">
        <v>7170</v>
      </c>
      <c r="S197" s="77">
        <v>1962250</v>
      </c>
      <c r="T197" s="78">
        <f t="shared" si="13"/>
        <v>273.6750348675035</v>
      </c>
      <c r="U197" s="82"/>
      <c r="V197" s="80"/>
      <c r="W197" s="80"/>
    </row>
    <row r="198" spans="1:23" s="4" customFormat="1" ht="27" customHeight="1">
      <c r="A198" s="16"/>
      <c r="B198" s="41" t="s">
        <v>21</v>
      </c>
      <c r="C198" s="42">
        <v>194</v>
      </c>
      <c r="D198" s="25" t="s">
        <v>236</v>
      </c>
      <c r="E198" s="93">
        <v>4</v>
      </c>
      <c r="F198" s="72">
        <v>20</v>
      </c>
      <c r="G198" s="73">
        <v>32</v>
      </c>
      <c r="H198" s="74">
        <v>368600</v>
      </c>
      <c r="I198" s="78">
        <f t="shared" si="14"/>
        <v>11518.75</v>
      </c>
      <c r="J198" s="76">
        <v>3289</v>
      </c>
      <c r="K198" s="77">
        <v>368600</v>
      </c>
      <c r="L198" s="78">
        <f t="shared" si="15"/>
        <v>112.07053815749468</v>
      </c>
      <c r="M198" s="37"/>
      <c r="N198" s="72">
        <v>20</v>
      </c>
      <c r="O198" s="73">
        <v>122</v>
      </c>
      <c r="P198" s="74">
        <v>1304800</v>
      </c>
      <c r="Q198" s="78">
        <f t="shared" si="12"/>
        <v>10695.081967213115</v>
      </c>
      <c r="R198" s="76">
        <v>12793</v>
      </c>
      <c r="S198" s="77">
        <v>1304800</v>
      </c>
      <c r="T198" s="78">
        <f t="shared" si="13"/>
        <v>101.9932775736731</v>
      </c>
      <c r="U198" s="82"/>
      <c r="V198" s="80"/>
      <c r="W198" s="80"/>
    </row>
    <row r="199" spans="1:23" s="4" customFormat="1" ht="27" customHeight="1">
      <c r="A199" s="16"/>
      <c r="B199" s="41" t="s">
        <v>21</v>
      </c>
      <c r="C199" s="42">
        <v>195</v>
      </c>
      <c r="D199" s="25" t="s">
        <v>237</v>
      </c>
      <c r="E199" s="93">
        <v>2</v>
      </c>
      <c r="F199" s="72">
        <v>20</v>
      </c>
      <c r="G199" s="73">
        <v>39</v>
      </c>
      <c r="H199" s="74">
        <v>172300</v>
      </c>
      <c r="I199" s="78">
        <f t="shared" si="14"/>
        <v>4417.948717948718</v>
      </c>
      <c r="J199" s="76">
        <v>1286</v>
      </c>
      <c r="K199" s="77">
        <v>172300</v>
      </c>
      <c r="L199" s="78">
        <f t="shared" si="15"/>
        <v>133.9813374805599</v>
      </c>
      <c r="M199" s="37"/>
      <c r="N199" s="72">
        <v>20</v>
      </c>
      <c r="O199" s="73">
        <v>213</v>
      </c>
      <c r="P199" s="74">
        <v>1614300</v>
      </c>
      <c r="Q199" s="78">
        <f t="shared" si="12"/>
        <v>7578.87323943662</v>
      </c>
      <c r="R199" s="76">
        <v>8053</v>
      </c>
      <c r="S199" s="77">
        <v>1614300</v>
      </c>
      <c r="T199" s="78">
        <f t="shared" si="13"/>
        <v>200.45945610331555</v>
      </c>
      <c r="U199" s="82"/>
      <c r="V199" s="80"/>
      <c r="W199" s="80"/>
    </row>
    <row r="200" spans="1:23" s="4" customFormat="1" ht="27" customHeight="1">
      <c r="A200" s="16"/>
      <c r="B200" s="41" t="s">
        <v>21</v>
      </c>
      <c r="C200" s="42">
        <v>196</v>
      </c>
      <c r="D200" s="25" t="s">
        <v>238</v>
      </c>
      <c r="E200" s="93">
        <v>2</v>
      </c>
      <c r="F200" s="72">
        <v>10</v>
      </c>
      <c r="G200" s="73">
        <v>117</v>
      </c>
      <c r="H200" s="74">
        <v>1274500</v>
      </c>
      <c r="I200" s="78">
        <f t="shared" si="14"/>
        <v>10893.162393162393</v>
      </c>
      <c r="J200" s="76">
        <v>11575</v>
      </c>
      <c r="K200" s="77">
        <v>1274500</v>
      </c>
      <c r="L200" s="78">
        <f t="shared" si="15"/>
        <v>110.10799136069114</v>
      </c>
      <c r="M200" s="37"/>
      <c r="N200" s="72">
        <v>10</v>
      </c>
      <c r="O200" s="73">
        <v>108</v>
      </c>
      <c r="P200" s="74">
        <v>1694560</v>
      </c>
      <c r="Q200" s="78">
        <f t="shared" si="12"/>
        <v>15690.37037037037</v>
      </c>
      <c r="R200" s="76">
        <v>10591</v>
      </c>
      <c r="S200" s="77">
        <v>1694560</v>
      </c>
      <c r="T200" s="78">
        <f t="shared" si="13"/>
        <v>160</v>
      </c>
      <c r="U200" s="82"/>
      <c r="V200" s="80"/>
      <c r="W200" s="80"/>
    </row>
    <row r="201" spans="1:23" s="4" customFormat="1" ht="27" customHeight="1">
      <c r="A201" s="16"/>
      <c r="B201" s="41" t="s">
        <v>21</v>
      </c>
      <c r="C201" s="42">
        <v>197</v>
      </c>
      <c r="D201" s="25" t="s">
        <v>239</v>
      </c>
      <c r="E201" s="93">
        <v>2</v>
      </c>
      <c r="F201" s="72">
        <v>10</v>
      </c>
      <c r="G201" s="73">
        <v>132</v>
      </c>
      <c r="H201" s="74">
        <v>396000</v>
      </c>
      <c r="I201" s="78">
        <f t="shared" si="14"/>
        <v>3000</v>
      </c>
      <c r="J201" s="76">
        <v>8613</v>
      </c>
      <c r="K201" s="77">
        <v>396000</v>
      </c>
      <c r="L201" s="78">
        <f t="shared" si="15"/>
        <v>45.97701149425287</v>
      </c>
      <c r="M201" s="37"/>
      <c r="N201" s="72">
        <v>10</v>
      </c>
      <c r="O201" s="73">
        <v>139</v>
      </c>
      <c r="P201" s="74">
        <v>433300</v>
      </c>
      <c r="Q201" s="78">
        <f t="shared" si="12"/>
        <v>3117.26618705036</v>
      </c>
      <c r="R201" s="76">
        <v>7087.5</v>
      </c>
      <c r="S201" s="77">
        <v>433300</v>
      </c>
      <c r="T201" s="78">
        <f t="shared" si="13"/>
        <v>61.135802469135804</v>
      </c>
      <c r="U201" s="82"/>
      <c r="V201" s="80"/>
      <c r="W201" s="80"/>
    </row>
    <row r="202" spans="1:23" s="4" customFormat="1" ht="27" customHeight="1">
      <c r="A202" s="16"/>
      <c r="B202" s="41" t="s">
        <v>21</v>
      </c>
      <c r="C202" s="42">
        <v>198</v>
      </c>
      <c r="D202" s="25" t="s">
        <v>240</v>
      </c>
      <c r="E202" s="93">
        <v>2</v>
      </c>
      <c r="F202" s="72">
        <v>20</v>
      </c>
      <c r="G202" s="73">
        <v>79</v>
      </c>
      <c r="H202" s="74">
        <v>1340516</v>
      </c>
      <c r="I202" s="78">
        <f t="shared" si="14"/>
        <v>16968.556962025315</v>
      </c>
      <c r="J202" s="76">
        <v>5348</v>
      </c>
      <c r="K202" s="77">
        <v>1340516</v>
      </c>
      <c r="L202" s="78">
        <f t="shared" si="15"/>
        <v>250.6574420344054</v>
      </c>
      <c r="M202" s="37"/>
      <c r="N202" s="72">
        <v>20</v>
      </c>
      <c r="O202" s="73">
        <v>191</v>
      </c>
      <c r="P202" s="74">
        <v>1973653</v>
      </c>
      <c r="Q202" s="78">
        <f t="shared" si="12"/>
        <v>10333.261780104713</v>
      </c>
      <c r="R202" s="76">
        <v>10920</v>
      </c>
      <c r="S202" s="77">
        <v>1973653</v>
      </c>
      <c r="T202" s="78">
        <f t="shared" si="13"/>
        <v>180.73745421245422</v>
      </c>
      <c r="U202" s="82"/>
      <c r="V202" s="80"/>
      <c r="W202" s="80"/>
    </row>
    <row r="203" spans="1:23" s="4" customFormat="1" ht="27" customHeight="1">
      <c r="A203" s="16"/>
      <c r="B203" s="41" t="s">
        <v>21</v>
      </c>
      <c r="C203" s="42">
        <v>199</v>
      </c>
      <c r="D203" s="25" t="s">
        <v>241</v>
      </c>
      <c r="E203" s="93">
        <v>4</v>
      </c>
      <c r="F203" s="72">
        <v>25</v>
      </c>
      <c r="G203" s="73">
        <v>540</v>
      </c>
      <c r="H203" s="74">
        <v>859977</v>
      </c>
      <c r="I203" s="78">
        <f t="shared" si="14"/>
        <v>1592.55</v>
      </c>
      <c r="J203" s="76">
        <v>4794</v>
      </c>
      <c r="K203" s="77">
        <v>859977</v>
      </c>
      <c r="L203" s="78">
        <f t="shared" si="15"/>
        <v>179.38610763454318</v>
      </c>
      <c r="M203" s="37"/>
      <c r="N203" s="72">
        <v>25</v>
      </c>
      <c r="O203" s="73">
        <v>532</v>
      </c>
      <c r="P203" s="74">
        <v>1619940</v>
      </c>
      <c r="Q203" s="78">
        <f t="shared" si="12"/>
        <v>3045</v>
      </c>
      <c r="R203" s="76">
        <v>9284</v>
      </c>
      <c r="S203" s="77">
        <v>1619940</v>
      </c>
      <c r="T203" s="78">
        <f t="shared" si="13"/>
        <v>174.4872899612236</v>
      </c>
      <c r="U203" s="82"/>
      <c r="V203" s="80"/>
      <c r="W203" s="80"/>
    </row>
    <row r="204" spans="1:23" s="4" customFormat="1" ht="27" customHeight="1">
      <c r="A204" s="16"/>
      <c r="B204" s="41" t="s">
        <v>21</v>
      </c>
      <c r="C204" s="42">
        <v>200</v>
      </c>
      <c r="D204" s="25" t="s">
        <v>242</v>
      </c>
      <c r="E204" s="93">
        <v>2</v>
      </c>
      <c r="F204" s="72">
        <v>20</v>
      </c>
      <c r="G204" s="73">
        <v>57</v>
      </c>
      <c r="H204" s="74">
        <v>173000</v>
      </c>
      <c r="I204" s="78">
        <f t="shared" si="14"/>
        <v>3035.0877192982457</v>
      </c>
      <c r="J204" s="76">
        <v>4560</v>
      </c>
      <c r="K204" s="77">
        <v>173000</v>
      </c>
      <c r="L204" s="78">
        <f t="shared" si="15"/>
        <v>37.93859649122807</v>
      </c>
      <c r="M204" s="37"/>
      <c r="N204" s="72">
        <v>20</v>
      </c>
      <c r="O204" s="73">
        <v>168</v>
      </c>
      <c r="P204" s="74">
        <v>588420</v>
      </c>
      <c r="Q204" s="78">
        <f t="shared" si="12"/>
        <v>3502.5</v>
      </c>
      <c r="R204" s="76">
        <v>12496</v>
      </c>
      <c r="S204" s="77">
        <v>588420</v>
      </c>
      <c r="T204" s="78">
        <f t="shared" si="13"/>
        <v>47.08866837387964</v>
      </c>
      <c r="U204" s="82"/>
      <c r="V204" s="80"/>
      <c r="W204" s="80"/>
    </row>
    <row r="205" spans="1:23" s="4" customFormat="1" ht="27" customHeight="1">
      <c r="A205" s="16"/>
      <c r="B205" s="41" t="s">
        <v>21</v>
      </c>
      <c r="C205" s="42">
        <v>201</v>
      </c>
      <c r="D205" s="24" t="s">
        <v>243</v>
      </c>
      <c r="E205" s="93">
        <v>5</v>
      </c>
      <c r="F205" s="72">
        <v>14</v>
      </c>
      <c r="G205" s="73">
        <v>0</v>
      </c>
      <c r="H205" s="74">
        <v>0</v>
      </c>
      <c r="I205" s="78">
        <f t="shared" si="14"/>
        <v>0</v>
      </c>
      <c r="J205" s="76">
        <v>0</v>
      </c>
      <c r="K205" s="77">
        <v>0</v>
      </c>
      <c r="L205" s="78">
        <f t="shared" si="15"/>
        <v>0</v>
      </c>
      <c r="M205" s="37"/>
      <c r="N205" s="72">
        <v>20</v>
      </c>
      <c r="O205" s="73">
        <v>54</v>
      </c>
      <c r="P205" s="74">
        <v>4621085</v>
      </c>
      <c r="Q205" s="78">
        <f t="shared" si="12"/>
        <v>85575.64814814815</v>
      </c>
      <c r="R205" s="76">
        <v>5790</v>
      </c>
      <c r="S205" s="77">
        <v>4621085</v>
      </c>
      <c r="T205" s="78">
        <f t="shared" si="13"/>
        <v>798.1148531951641</v>
      </c>
      <c r="U205" s="82"/>
      <c r="V205" s="80"/>
      <c r="W205" s="80"/>
    </row>
    <row r="206" spans="1:23" s="4" customFormat="1" ht="27" customHeight="1">
      <c r="A206" s="16"/>
      <c r="B206" s="41" t="s">
        <v>21</v>
      </c>
      <c r="C206" s="42">
        <v>202</v>
      </c>
      <c r="D206" s="24" t="s">
        <v>84</v>
      </c>
      <c r="E206" s="93">
        <v>5</v>
      </c>
      <c r="F206" s="72">
        <v>20</v>
      </c>
      <c r="G206" s="73">
        <v>190</v>
      </c>
      <c r="H206" s="74">
        <v>2904330</v>
      </c>
      <c r="I206" s="78">
        <f t="shared" si="14"/>
        <v>15285.947368421053</v>
      </c>
      <c r="J206" s="76">
        <v>18534</v>
      </c>
      <c r="K206" s="77">
        <v>2904330</v>
      </c>
      <c r="L206" s="78">
        <f t="shared" si="15"/>
        <v>156.7028164454516</v>
      </c>
      <c r="M206" s="37"/>
      <c r="N206" s="72">
        <v>20</v>
      </c>
      <c r="O206" s="73">
        <v>279</v>
      </c>
      <c r="P206" s="74">
        <v>3646160</v>
      </c>
      <c r="Q206" s="78">
        <f t="shared" si="12"/>
        <v>13068.673835125448</v>
      </c>
      <c r="R206" s="76">
        <v>19544</v>
      </c>
      <c r="S206" s="77">
        <v>3646160</v>
      </c>
      <c r="T206" s="78">
        <f t="shared" si="13"/>
        <v>186.56160458452723</v>
      </c>
      <c r="U206" s="82"/>
      <c r="V206" s="80"/>
      <c r="W206" s="80"/>
    </row>
    <row r="207" spans="1:23" s="4" customFormat="1" ht="27" customHeight="1">
      <c r="A207" s="16"/>
      <c r="B207" s="41" t="s">
        <v>21</v>
      </c>
      <c r="C207" s="42">
        <v>203</v>
      </c>
      <c r="D207" s="25" t="s">
        <v>244</v>
      </c>
      <c r="E207" s="93">
        <v>5</v>
      </c>
      <c r="F207" s="72">
        <v>20</v>
      </c>
      <c r="G207" s="73">
        <v>224</v>
      </c>
      <c r="H207" s="74">
        <v>2425405</v>
      </c>
      <c r="I207" s="78">
        <f t="shared" si="14"/>
        <v>10827.700892857143</v>
      </c>
      <c r="J207" s="76">
        <v>17562.5</v>
      </c>
      <c r="K207" s="77">
        <v>2425405</v>
      </c>
      <c r="L207" s="78">
        <f t="shared" si="15"/>
        <v>138.10135231316727</v>
      </c>
      <c r="M207" s="37"/>
      <c r="N207" s="72">
        <v>20</v>
      </c>
      <c r="O207" s="73">
        <v>238</v>
      </c>
      <c r="P207" s="74">
        <v>3119275</v>
      </c>
      <c r="Q207" s="78">
        <f t="shared" si="12"/>
        <v>13106.197478991597</v>
      </c>
      <c r="R207" s="76">
        <v>22320</v>
      </c>
      <c r="S207" s="77">
        <v>3119275</v>
      </c>
      <c r="T207" s="78">
        <f t="shared" si="13"/>
        <v>139.7524641577061</v>
      </c>
      <c r="U207" s="82"/>
      <c r="V207" s="80"/>
      <c r="W207" s="80"/>
    </row>
    <row r="208" spans="1:23" s="4" customFormat="1" ht="27" customHeight="1">
      <c r="A208" s="16"/>
      <c r="B208" s="41" t="s">
        <v>21</v>
      </c>
      <c r="C208" s="42">
        <v>204</v>
      </c>
      <c r="D208" s="25" t="s">
        <v>245</v>
      </c>
      <c r="E208" s="157">
        <v>5</v>
      </c>
      <c r="F208" s="72">
        <v>20</v>
      </c>
      <c r="G208" s="73">
        <v>9</v>
      </c>
      <c r="H208" s="74">
        <v>54570</v>
      </c>
      <c r="I208" s="78">
        <f t="shared" si="14"/>
        <v>6063.333333333333</v>
      </c>
      <c r="J208" s="76">
        <v>1078</v>
      </c>
      <c r="K208" s="77">
        <v>54570</v>
      </c>
      <c r="L208" s="78">
        <f t="shared" si="15"/>
        <v>50.62152133580705</v>
      </c>
      <c r="M208" s="37"/>
      <c r="N208" s="72">
        <v>20</v>
      </c>
      <c r="O208" s="73">
        <v>36</v>
      </c>
      <c r="P208" s="74">
        <v>345500</v>
      </c>
      <c r="Q208" s="78">
        <f t="shared" si="12"/>
        <v>9597.222222222223</v>
      </c>
      <c r="R208" s="76">
        <v>5194</v>
      </c>
      <c r="S208" s="77">
        <v>345500</v>
      </c>
      <c r="T208" s="78">
        <f t="shared" si="13"/>
        <v>66.51906045437043</v>
      </c>
      <c r="U208" s="82"/>
      <c r="V208" s="81" t="s">
        <v>268</v>
      </c>
      <c r="W208" s="80"/>
    </row>
    <row r="209" spans="1:23" s="4" customFormat="1" ht="27" customHeight="1">
      <c r="A209" s="16"/>
      <c r="B209" s="41" t="s">
        <v>21</v>
      </c>
      <c r="C209" s="42">
        <v>205</v>
      </c>
      <c r="D209" s="25" t="s">
        <v>246</v>
      </c>
      <c r="E209" s="93">
        <v>2</v>
      </c>
      <c r="F209" s="72">
        <v>20</v>
      </c>
      <c r="G209" s="73">
        <v>1</v>
      </c>
      <c r="H209" s="74">
        <v>27000</v>
      </c>
      <c r="I209" s="78">
        <f t="shared" si="14"/>
        <v>27000</v>
      </c>
      <c r="J209" s="76">
        <v>75</v>
      </c>
      <c r="K209" s="77">
        <v>27000</v>
      </c>
      <c r="L209" s="78">
        <f t="shared" si="15"/>
        <v>360</v>
      </c>
      <c r="M209" s="37"/>
      <c r="N209" s="72">
        <v>20</v>
      </c>
      <c r="O209" s="73">
        <v>41</v>
      </c>
      <c r="P209" s="74">
        <v>380737</v>
      </c>
      <c r="Q209" s="78">
        <f t="shared" si="12"/>
        <v>9286.268292682927</v>
      </c>
      <c r="R209" s="102">
        <v>2422.75</v>
      </c>
      <c r="S209" s="103">
        <v>380737</v>
      </c>
      <c r="T209" s="78">
        <f t="shared" si="13"/>
        <v>157.15075843566194</v>
      </c>
      <c r="U209" s="82" t="s">
        <v>292</v>
      </c>
      <c r="V209" s="81" t="s">
        <v>268</v>
      </c>
      <c r="W209" s="81" t="s">
        <v>291</v>
      </c>
    </row>
    <row r="210" spans="1:23" s="4" customFormat="1" ht="27" customHeight="1">
      <c r="A210" s="16"/>
      <c r="B210" s="41" t="s">
        <v>21</v>
      </c>
      <c r="C210" s="42">
        <v>206</v>
      </c>
      <c r="D210" s="24" t="s">
        <v>247</v>
      </c>
      <c r="E210" s="93">
        <v>5</v>
      </c>
      <c r="F210" s="72">
        <v>10</v>
      </c>
      <c r="G210" s="73">
        <v>10</v>
      </c>
      <c r="H210" s="74">
        <v>6330</v>
      </c>
      <c r="I210" s="78">
        <f t="shared" si="14"/>
        <v>633</v>
      </c>
      <c r="J210" s="76">
        <v>94</v>
      </c>
      <c r="K210" s="77">
        <v>6330</v>
      </c>
      <c r="L210" s="78">
        <f t="shared" si="15"/>
        <v>67.34042553191489</v>
      </c>
      <c r="M210" s="37"/>
      <c r="N210" s="72">
        <v>10</v>
      </c>
      <c r="O210" s="73">
        <v>138</v>
      </c>
      <c r="P210" s="74">
        <v>295390</v>
      </c>
      <c r="Q210" s="78">
        <f t="shared" si="12"/>
        <v>2140.5072463768115</v>
      </c>
      <c r="R210" s="76">
        <v>1905</v>
      </c>
      <c r="S210" s="77">
        <v>295390</v>
      </c>
      <c r="T210" s="78">
        <f t="shared" si="13"/>
        <v>155.06036745406823</v>
      </c>
      <c r="U210" s="82"/>
      <c r="V210" s="80"/>
      <c r="W210" s="80"/>
    </row>
    <row r="211" spans="1:23" s="4" customFormat="1" ht="27" customHeight="1">
      <c r="A211" s="16"/>
      <c r="B211" s="41" t="s">
        <v>21</v>
      </c>
      <c r="C211" s="42">
        <v>207</v>
      </c>
      <c r="D211" s="108" t="s">
        <v>272</v>
      </c>
      <c r="E211" s="93">
        <v>5</v>
      </c>
      <c r="F211" s="98"/>
      <c r="G211" s="99"/>
      <c r="H211" s="100"/>
      <c r="I211" s="104"/>
      <c r="J211" s="102"/>
      <c r="K211" s="103"/>
      <c r="L211" s="104"/>
      <c r="M211" s="37"/>
      <c r="N211" s="98">
        <v>20</v>
      </c>
      <c r="O211" s="99">
        <v>170</v>
      </c>
      <c r="P211" s="100">
        <v>2050520</v>
      </c>
      <c r="Q211" s="78">
        <f t="shared" si="12"/>
        <v>12061.882352941177</v>
      </c>
      <c r="R211" s="102">
        <v>8602</v>
      </c>
      <c r="S211" s="103">
        <v>2050520</v>
      </c>
      <c r="T211" s="78">
        <f t="shared" si="13"/>
        <v>238.377121599628</v>
      </c>
      <c r="U211" s="105"/>
      <c r="V211" s="106"/>
      <c r="W211" s="106"/>
    </row>
    <row r="212" spans="1:23" s="4" customFormat="1" ht="27" customHeight="1">
      <c r="A212" s="16"/>
      <c r="B212" s="41" t="s">
        <v>21</v>
      </c>
      <c r="C212" s="42">
        <v>208</v>
      </c>
      <c r="D212" s="108" t="s">
        <v>273</v>
      </c>
      <c r="E212" s="93">
        <v>4</v>
      </c>
      <c r="F212" s="98"/>
      <c r="G212" s="99"/>
      <c r="H212" s="100"/>
      <c r="I212" s="104"/>
      <c r="J212" s="102"/>
      <c r="K212" s="103"/>
      <c r="L212" s="104"/>
      <c r="M212" s="37"/>
      <c r="N212" s="98">
        <v>20</v>
      </c>
      <c r="O212" s="99">
        <v>241</v>
      </c>
      <c r="P212" s="100">
        <v>2255350</v>
      </c>
      <c r="Q212" s="78">
        <f t="shared" si="12"/>
        <v>9358.298755186723</v>
      </c>
      <c r="R212" s="102">
        <v>31812</v>
      </c>
      <c r="S212" s="103">
        <v>2255350</v>
      </c>
      <c r="T212" s="78">
        <f t="shared" si="13"/>
        <v>70.8962026908085</v>
      </c>
      <c r="U212" s="105"/>
      <c r="V212" s="106"/>
      <c r="W212" s="106"/>
    </row>
    <row r="213" spans="1:23" s="4" customFormat="1" ht="27" customHeight="1">
      <c r="A213" s="16"/>
      <c r="B213" s="41" t="s">
        <v>21</v>
      </c>
      <c r="C213" s="42">
        <v>209</v>
      </c>
      <c r="D213" s="108" t="s">
        <v>274</v>
      </c>
      <c r="E213" s="93">
        <v>2</v>
      </c>
      <c r="F213" s="98"/>
      <c r="G213" s="99"/>
      <c r="H213" s="100"/>
      <c r="I213" s="104"/>
      <c r="J213" s="102"/>
      <c r="K213" s="103"/>
      <c r="L213" s="104"/>
      <c r="M213" s="37"/>
      <c r="N213" s="98">
        <v>10</v>
      </c>
      <c r="O213" s="99">
        <v>36</v>
      </c>
      <c r="P213" s="100">
        <v>187258</v>
      </c>
      <c r="Q213" s="78">
        <f t="shared" si="12"/>
        <v>5201.611111111111</v>
      </c>
      <c r="R213" s="102">
        <v>527</v>
      </c>
      <c r="S213" s="103">
        <v>187258</v>
      </c>
      <c r="T213" s="78">
        <f t="shared" si="13"/>
        <v>355.32827324478177</v>
      </c>
      <c r="U213" s="105"/>
      <c r="V213" s="106"/>
      <c r="W213" s="106"/>
    </row>
    <row r="214" spans="1:23" s="4" customFormat="1" ht="27" customHeight="1">
      <c r="A214" s="16"/>
      <c r="B214" s="41" t="s">
        <v>21</v>
      </c>
      <c r="C214" s="42">
        <v>210</v>
      </c>
      <c r="D214" s="108" t="s">
        <v>275</v>
      </c>
      <c r="E214" s="93">
        <v>2</v>
      </c>
      <c r="F214" s="98"/>
      <c r="G214" s="99"/>
      <c r="H214" s="100"/>
      <c r="I214" s="104"/>
      <c r="J214" s="102"/>
      <c r="K214" s="103"/>
      <c r="L214" s="104"/>
      <c r="M214" s="37"/>
      <c r="N214" s="98">
        <v>14</v>
      </c>
      <c r="O214" s="99">
        <v>72</v>
      </c>
      <c r="P214" s="100">
        <v>228705</v>
      </c>
      <c r="Q214" s="78">
        <f t="shared" si="12"/>
        <v>3176.4583333333335</v>
      </c>
      <c r="R214" s="102">
        <v>2058</v>
      </c>
      <c r="S214" s="103">
        <v>228705</v>
      </c>
      <c r="T214" s="78">
        <f t="shared" si="13"/>
        <v>111.12973760932945</v>
      </c>
      <c r="U214" s="105"/>
      <c r="V214" s="106"/>
      <c r="W214" s="106"/>
    </row>
    <row r="215" spans="1:23" s="4" customFormat="1" ht="27" customHeight="1">
      <c r="A215" s="16"/>
      <c r="B215" s="41" t="s">
        <v>21</v>
      </c>
      <c r="C215" s="42">
        <v>211</v>
      </c>
      <c r="D215" s="108" t="s">
        <v>276</v>
      </c>
      <c r="E215" s="93">
        <v>2</v>
      </c>
      <c r="F215" s="98"/>
      <c r="G215" s="99"/>
      <c r="H215" s="100"/>
      <c r="I215" s="104"/>
      <c r="J215" s="102"/>
      <c r="K215" s="103"/>
      <c r="L215" s="104"/>
      <c r="M215" s="37"/>
      <c r="N215" s="98">
        <v>20</v>
      </c>
      <c r="O215" s="99">
        <v>97</v>
      </c>
      <c r="P215" s="100">
        <v>1342940</v>
      </c>
      <c r="Q215" s="78">
        <f t="shared" si="12"/>
        <v>13844.742268041236</v>
      </c>
      <c r="R215" s="102">
        <v>7084</v>
      </c>
      <c r="S215" s="103">
        <v>1342940</v>
      </c>
      <c r="T215" s="78">
        <f t="shared" si="13"/>
        <v>189.57368718238283</v>
      </c>
      <c r="U215" s="105"/>
      <c r="V215" s="106"/>
      <c r="W215" s="106"/>
    </row>
    <row r="216" spans="1:23" s="4" customFormat="1" ht="27" customHeight="1">
      <c r="A216" s="16"/>
      <c r="B216" s="41" t="s">
        <v>21</v>
      </c>
      <c r="C216" s="42">
        <v>212</v>
      </c>
      <c r="D216" s="108" t="s">
        <v>277</v>
      </c>
      <c r="E216" s="93">
        <v>2</v>
      </c>
      <c r="F216" s="98"/>
      <c r="G216" s="99"/>
      <c r="H216" s="100"/>
      <c r="I216" s="104"/>
      <c r="J216" s="102"/>
      <c r="K216" s="103"/>
      <c r="L216" s="104"/>
      <c r="M216" s="37"/>
      <c r="N216" s="98">
        <v>20</v>
      </c>
      <c r="O216" s="99">
        <v>218</v>
      </c>
      <c r="P216" s="100">
        <v>3353218</v>
      </c>
      <c r="Q216" s="78">
        <f t="shared" si="12"/>
        <v>15381.733944954129</v>
      </c>
      <c r="R216" s="102">
        <v>14260</v>
      </c>
      <c r="S216" s="103">
        <v>3353218</v>
      </c>
      <c r="T216" s="78">
        <f t="shared" si="13"/>
        <v>235.1485273492286</v>
      </c>
      <c r="U216" s="105"/>
      <c r="V216" s="106"/>
      <c r="W216" s="106"/>
    </row>
    <row r="217" spans="1:23" s="4" customFormat="1" ht="27" customHeight="1">
      <c r="A217" s="16"/>
      <c r="B217" s="41" t="s">
        <v>21</v>
      </c>
      <c r="C217" s="42">
        <v>213</v>
      </c>
      <c r="D217" s="108" t="s">
        <v>278</v>
      </c>
      <c r="E217" s="93">
        <v>2</v>
      </c>
      <c r="F217" s="98"/>
      <c r="G217" s="99"/>
      <c r="H217" s="100"/>
      <c r="I217" s="104"/>
      <c r="J217" s="102"/>
      <c r="K217" s="103"/>
      <c r="L217" s="104"/>
      <c r="M217" s="37"/>
      <c r="N217" s="72">
        <v>20</v>
      </c>
      <c r="O217" s="73">
        <v>165</v>
      </c>
      <c r="P217" s="74">
        <v>669500</v>
      </c>
      <c r="Q217" s="78">
        <f t="shared" si="12"/>
        <v>4057.5757575757575</v>
      </c>
      <c r="R217" s="76">
        <v>19644</v>
      </c>
      <c r="S217" s="77">
        <v>669500</v>
      </c>
      <c r="T217" s="78">
        <f t="shared" si="13"/>
        <v>34.0816534310731</v>
      </c>
      <c r="U217" s="105"/>
      <c r="V217" s="106"/>
      <c r="W217" s="106"/>
    </row>
    <row r="218" spans="1:23" s="4" customFormat="1" ht="27" customHeight="1">
      <c r="A218" s="16"/>
      <c r="B218" s="41" t="s">
        <v>21</v>
      </c>
      <c r="C218" s="42">
        <v>214</v>
      </c>
      <c r="D218" s="108" t="s">
        <v>279</v>
      </c>
      <c r="E218" s="93">
        <v>2</v>
      </c>
      <c r="F218" s="98"/>
      <c r="G218" s="99"/>
      <c r="H218" s="100"/>
      <c r="I218" s="104"/>
      <c r="J218" s="102"/>
      <c r="K218" s="103"/>
      <c r="L218" s="104"/>
      <c r="M218" s="37"/>
      <c r="N218" s="180">
        <v>20</v>
      </c>
      <c r="O218" s="181">
        <v>219</v>
      </c>
      <c r="P218" s="182">
        <v>2048667</v>
      </c>
      <c r="Q218" s="183">
        <v>9354.643835616438</v>
      </c>
      <c r="R218" s="184">
        <v>26499</v>
      </c>
      <c r="S218" s="182">
        <v>2048667</v>
      </c>
      <c r="T218" s="185">
        <v>77.3111060794747</v>
      </c>
      <c r="U218" s="105"/>
      <c r="V218" s="106"/>
      <c r="W218" s="106"/>
    </row>
    <row r="219" spans="1:23" s="4" customFormat="1" ht="27" customHeight="1">
      <c r="A219" s="16"/>
      <c r="B219" s="41" t="s">
        <v>21</v>
      </c>
      <c r="C219" s="42">
        <v>215</v>
      </c>
      <c r="D219" s="108" t="s">
        <v>280</v>
      </c>
      <c r="E219" s="93">
        <v>2</v>
      </c>
      <c r="F219" s="98"/>
      <c r="G219" s="99"/>
      <c r="H219" s="100"/>
      <c r="I219" s="104"/>
      <c r="J219" s="102"/>
      <c r="K219" s="103"/>
      <c r="L219" s="104"/>
      <c r="M219" s="37"/>
      <c r="N219" s="180">
        <v>10</v>
      </c>
      <c r="O219" s="181">
        <v>45</v>
      </c>
      <c r="P219" s="182">
        <v>209866</v>
      </c>
      <c r="Q219" s="183">
        <v>4663.688888888889</v>
      </c>
      <c r="R219" s="184">
        <v>4522</v>
      </c>
      <c r="S219" s="182">
        <v>209866</v>
      </c>
      <c r="T219" s="185">
        <v>46.409995577178236</v>
      </c>
      <c r="U219" s="105"/>
      <c r="V219" s="106"/>
      <c r="W219" s="106"/>
    </row>
    <row r="220" spans="1:23" s="4" customFormat="1" ht="27" customHeight="1">
      <c r="A220" s="16"/>
      <c r="B220" s="41" t="s">
        <v>21</v>
      </c>
      <c r="C220" s="42">
        <v>216</v>
      </c>
      <c r="D220" s="108" t="s">
        <v>281</v>
      </c>
      <c r="E220" s="93">
        <v>5</v>
      </c>
      <c r="F220" s="98"/>
      <c r="G220" s="99"/>
      <c r="H220" s="100"/>
      <c r="I220" s="104"/>
      <c r="J220" s="102"/>
      <c r="K220" s="103"/>
      <c r="L220" s="104"/>
      <c r="M220" s="37"/>
      <c r="N220" s="72">
        <v>20</v>
      </c>
      <c r="O220" s="73">
        <v>200</v>
      </c>
      <c r="P220" s="74">
        <v>3481200</v>
      </c>
      <c r="Q220" s="78">
        <f t="shared" si="12"/>
        <v>17406</v>
      </c>
      <c r="R220" s="76">
        <v>16720</v>
      </c>
      <c r="S220" s="77">
        <v>3481200</v>
      </c>
      <c r="T220" s="78">
        <f t="shared" si="13"/>
        <v>208.20574162679426</v>
      </c>
      <c r="U220" s="105"/>
      <c r="V220" s="106"/>
      <c r="W220" s="106"/>
    </row>
    <row r="221" spans="1:23" s="4" customFormat="1" ht="27" customHeight="1">
      <c r="A221" s="16"/>
      <c r="B221" s="41" t="s">
        <v>21</v>
      </c>
      <c r="C221" s="42">
        <v>217</v>
      </c>
      <c r="D221" s="154" t="s">
        <v>282</v>
      </c>
      <c r="E221" s="93">
        <v>5</v>
      </c>
      <c r="F221" s="98"/>
      <c r="G221" s="99"/>
      <c r="H221" s="100"/>
      <c r="I221" s="104"/>
      <c r="J221" s="102"/>
      <c r="K221" s="103"/>
      <c r="L221" s="104"/>
      <c r="M221" s="37"/>
      <c r="N221" s="202">
        <v>20</v>
      </c>
      <c r="O221" s="199">
        <v>107</v>
      </c>
      <c r="P221" s="200">
        <v>813300</v>
      </c>
      <c r="Q221" s="201">
        <v>7600.934579439252</v>
      </c>
      <c r="R221" s="199">
        <v>8326</v>
      </c>
      <c r="S221" s="200">
        <v>813300</v>
      </c>
      <c r="T221" s="201">
        <v>97.68196012490992</v>
      </c>
      <c r="U221" s="105"/>
      <c r="V221" s="106"/>
      <c r="W221" s="106"/>
    </row>
    <row r="222" spans="1:23" s="4" customFormat="1" ht="27" customHeight="1">
      <c r="A222" s="16"/>
      <c r="B222" s="41" t="s">
        <v>21</v>
      </c>
      <c r="C222" s="42">
        <v>218</v>
      </c>
      <c r="D222" s="108" t="s">
        <v>283</v>
      </c>
      <c r="E222" s="93">
        <v>2</v>
      </c>
      <c r="F222" s="98"/>
      <c r="G222" s="99"/>
      <c r="H222" s="100"/>
      <c r="I222" s="104"/>
      <c r="J222" s="102"/>
      <c r="K222" s="103"/>
      <c r="L222" s="104"/>
      <c r="M222" s="37"/>
      <c r="N222" s="198">
        <v>20</v>
      </c>
      <c r="O222" s="127">
        <v>23</v>
      </c>
      <c r="P222" s="128">
        <v>305500</v>
      </c>
      <c r="Q222" s="122">
        <f t="shared" si="12"/>
        <v>13282.608695652174</v>
      </c>
      <c r="R222" s="130">
        <v>1968</v>
      </c>
      <c r="S222" s="131">
        <v>305500</v>
      </c>
      <c r="T222" s="122">
        <f t="shared" si="13"/>
        <v>155.23373983739836</v>
      </c>
      <c r="U222" s="105"/>
      <c r="V222" s="106"/>
      <c r="W222" s="106"/>
    </row>
    <row r="223" spans="1:23" s="4" customFormat="1" ht="27" customHeight="1">
      <c r="A223" s="16"/>
      <c r="B223" s="41" t="s">
        <v>21</v>
      </c>
      <c r="C223" s="42">
        <v>219</v>
      </c>
      <c r="D223" s="108" t="s">
        <v>284</v>
      </c>
      <c r="E223" s="93">
        <v>5</v>
      </c>
      <c r="F223" s="98"/>
      <c r="G223" s="99"/>
      <c r="H223" s="100"/>
      <c r="I223" s="104"/>
      <c r="J223" s="102"/>
      <c r="K223" s="103"/>
      <c r="L223" s="104"/>
      <c r="M223" s="37"/>
      <c r="N223" s="98">
        <v>20</v>
      </c>
      <c r="O223" s="99">
        <v>73</v>
      </c>
      <c r="P223" s="100">
        <v>502357</v>
      </c>
      <c r="Q223" s="78">
        <f t="shared" si="12"/>
        <v>6881.602739726028</v>
      </c>
      <c r="R223" s="102">
        <v>5345</v>
      </c>
      <c r="S223" s="103">
        <v>502357</v>
      </c>
      <c r="T223" s="78">
        <f t="shared" si="13"/>
        <v>93.98634237605239</v>
      </c>
      <c r="U223" s="105"/>
      <c r="V223" s="106"/>
      <c r="W223" s="106"/>
    </row>
    <row r="224" spans="1:23" s="4" customFormat="1" ht="27" customHeight="1">
      <c r="A224" s="16"/>
      <c r="B224" s="41" t="s">
        <v>21</v>
      </c>
      <c r="C224" s="42">
        <v>220</v>
      </c>
      <c r="D224" s="108" t="s">
        <v>285</v>
      </c>
      <c r="E224" s="93">
        <v>6</v>
      </c>
      <c r="F224" s="98"/>
      <c r="G224" s="99"/>
      <c r="H224" s="100"/>
      <c r="I224" s="104"/>
      <c r="J224" s="102"/>
      <c r="K224" s="103"/>
      <c r="L224" s="104"/>
      <c r="M224" s="37"/>
      <c r="N224" s="98">
        <v>20</v>
      </c>
      <c r="O224" s="99">
        <v>56</v>
      </c>
      <c r="P224" s="100">
        <v>279821</v>
      </c>
      <c r="Q224" s="78">
        <f t="shared" si="12"/>
        <v>4996.803571428572</v>
      </c>
      <c r="R224" s="102">
        <v>4530</v>
      </c>
      <c r="S224" s="103">
        <v>279821</v>
      </c>
      <c r="T224" s="78">
        <f t="shared" si="13"/>
        <v>61.770640176600445</v>
      </c>
      <c r="U224" s="105"/>
      <c r="V224" s="106"/>
      <c r="W224" s="106"/>
    </row>
    <row r="225" spans="1:23" s="4" customFormat="1" ht="27" customHeight="1">
      <c r="A225" s="16"/>
      <c r="B225" s="41" t="s">
        <v>21</v>
      </c>
      <c r="C225" s="42">
        <v>221</v>
      </c>
      <c r="D225" s="108" t="s">
        <v>263</v>
      </c>
      <c r="E225" s="93">
        <v>6</v>
      </c>
      <c r="F225" s="98"/>
      <c r="G225" s="99"/>
      <c r="H225" s="100"/>
      <c r="I225" s="104"/>
      <c r="J225" s="102"/>
      <c r="K225" s="103"/>
      <c r="L225" s="104"/>
      <c r="M225" s="37"/>
      <c r="N225" s="98">
        <v>10</v>
      </c>
      <c r="O225" s="99">
        <v>46</v>
      </c>
      <c r="P225" s="100">
        <v>1083508</v>
      </c>
      <c r="Q225" s="78">
        <f t="shared" si="12"/>
        <v>23554.521739130436</v>
      </c>
      <c r="R225" s="102">
        <v>3899.9</v>
      </c>
      <c r="S225" s="103">
        <v>1083508</v>
      </c>
      <c r="T225" s="78">
        <f t="shared" si="13"/>
        <v>277.82968794071644</v>
      </c>
      <c r="U225" s="105"/>
      <c r="V225" s="106"/>
      <c r="W225" s="106"/>
    </row>
    <row r="226" spans="1:23" s="4" customFormat="1" ht="27" customHeight="1">
      <c r="A226" s="16"/>
      <c r="B226" s="41" t="s">
        <v>21</v>
      </c>
      <c r="C226" s="42">
        <v>222</v>
      </c>
      <c r="D226" s="108" t="s">
        <v>286</v>
      </c>
      <c r="E226" s="93">
        <v>5</v>
      </c>
      <c r="F226" s="98"/>
      <c r="G226" s="99"/>
      <c r="H226" s="100"/>
      <c r="I226" s="104"/>
      <c r="J226" s="102"/>
      <c r="K226" s="103"/>
      <c r="L226" s="104"/>
      <c r="M226" s="37"/>
      <c r="N226" s="98">
        <v>10</v>
      </c>
      <c r="O226" s="99">
        <v>7</v>
      </c>
      <c r="P226" s="100">
        <v>156150</v>
      </c>
      <c r="Q226" s="78">
        <f t="shared" si="12"/>
        <v>22307.14285714286</v>
      </c>
      <c r="R226" s="102">
        <v>520.5</v>
      </c>
      <c r="S226" s="103">
        <v>156150</v>
      </c>
      <c r="T226" s="78">
        <f t="shared" si="13"/>
        <v>300</v>
      </c>
      <c r="U226" s="105"/>
      <c r="V226" s="106"/>
      <c r="W226" s="106"/>
    </row>
    <row r="227" spans="1:23" s="4" customFormat="1" ht="27" customHeight="1">
      <c r="A227" s="16"/>
      <c r="B227" s="41" t="s">
        <v>21</v>
      </c>
      <c r="C227" s="42">
        <v>223</v>
      </c>
      <c r="D227" s="108" t="s">
        <v>287</v>
      </c>
      <c r="E227" s="93">
        <v>5</v>
      </c>
      <c r="F227" s="98"/>
      <c r="G227" s="99"/>
      <c r="H227" s="100"/>
      <c r="I227" s="104"/>
      <c r="J227" s="102"/>
      <c r="K227" s="103"/>
      <c r="L227" s="104"/>
      <c r="M227" s="37"/>
      <c r="N227" s="98">
        <v>12</v>
      </c>
      <c r="O227" s="99">
        <v>12</v>
      </c>
      <c r="P227" s="100">
        <v>180221</v>
      </c>
      <c r="Q227" s="78">
        <f t="shared" si="12"/>
        <v>15018.416666666666</v>
      </c>
      <c r="R227" s="102">
        <v>673.5</v>
      </c>
      <c r="S227" s="103">
        <v>180221</v>
      </c>
      <c r="T227" s="78">
        <f t="shared" si="13"/>
        <v>267.5887156644395</v>
      </c>
      <c r="U227" s="105"/>
      <c r="V227" s="106"/>
      <c r="W227" s="106"/>
    </row>
    <row r="228" spans="1:23" s="4" customFormat="1" ht="27" customHeight="1">
      <c r="A228" s="16"/>
      <c r="B228" s="41" t="s">
        <v>21</v>
      </c>
      <c r="C228" s="42">
        <v>224</v>
      </c>
      <c r="D228" s="108" t="s">
        <v>288</v>
      </c>
      <c r="E228" s="93">
        <v>4</v>
      </c>
      <c r="F228" s="98"/>
      <c r="G228" s="99"/>
      <c r="H228" s="100"/>
      <c r="I228" s="104"/>
      <c r="J228" s="102"/>
      <c r="K228" s="103"/>
      <c r="L228" s="104"/>
      <c r="M228" s="37"/>
      <c r="N228" s="98">
        <v>20</v>
      </c>
      <c r="O228" s="99">
        <v>0</v>
      </c>
      <c r="P228" s="100">
        <v>0</v>
      </c>
      <c r="Q228" s="78">
        <f t="shared" si="12"/>
        <v>0</v>
      </c>
      <c r="R228" s="102">
        <v>0</v>
      </c>
      <c r="S228" s="103">
        <v>0</v>
      </c>
      <c r="T228" s="78">
        <f t="shared" si="13"/>
        <v>0</v>
      </c>
      <c r="U228" s="105"/>
      <c r="V228" s="106"/>
      <c r="W228" s="106"/>
    </row>
    <row r="229" spans="1:23" s="4" customFormat="1" ht="27" customHeight="1">
      <c r="A229" s="16"/>
      <c r="B229" s="41"/>
      <c r="C229" s="42"/>
      <c r="D229" s="108"/>
      <c r="E229" s="93"/>
      <c r="F229" s="98"/>
      <c r="G229" s="99"/>
      <c r="H229" s="100"/>
      <c r="I229" s="104"/>
      <c r="J229" s="102"/>
      <c r="K229" s="103"/>
      <c r="L229" s="104"/>
      <c r="M229" s="37"/>
      <c r="N229" s="98"/>
      <c r="O229" s="99"/>
      <c r="P229" s="100"/>
      <c r="Q229" s="78"/>
      <c r="R229" s="102"/>
      <c r="S229" s="103"/>
      <c r="T229" s="78"/>
      <c r="U229" s="105"/>
      <c r="V229" s="106"/>
      <c r="W229" s="106"/>
    </row>
    <row r="230" spans="1:23" s="4" customFormat="1" ht="27" customHeight="1">
      <c r="A230" s="16"/>
      <c r="B230" s="41"/>
      <c r="C230" s="42"/>
      <c r="D230" s="24"/>
      <c r="E230" s="93"/>
      <c r="F230" s="98"/>
      <c r="G230" s="99"/>
      <c r="H230" s="100"/>
      <c r="I230" s="104"/>
      <c r="J230" s="102"/>
      <c r="K230" s="103"/>
      <c r="L230" s="104"/>
      <c r="M230" s="37"/>
      <c r="N230" s="98"/>
      <c r="O230" s="99"/>
      <c r="P230" s="100"/>
      <c r="Q230" s="104"/>
      <c r="R230" s="102"/>
      <c r="S230" s="103"/>
      <c r="T230" s="104"/>
      <c r="U230" s="105"/>
      <c r="V230" s="106"/>
      <c r="W230" s="106"/>
    </row>
    <row r="231" spans="1:23" s="4" customFormat="1" ht="27" customHeight="1">
      <c r="A231" s="16"/>
      <c r="B231" s="41"/>
      <c r="C231" s="42"/>
      <c r="D231" s="24"/>
      <c r="E231" s="93"/>
      <c r="F231" s="98"/>
      <c r="G231" s="99"/>
      <c r="H231" s="100"/>
      <c r="I231" s="104"/>
      <c r="J231" s="102"/>
      <c r="K231" s="103"/>
      <c r="L231" s="104"/>
      <c r="M231" s="37"/>
      <c r="N231" s="98"/>
      <c r="O231" s="99"/>
      <c r="P231" s="100"/>
      <c r="Q231" s="104"/>
      <c r="R231" s="102"/>
      <c r="S231" s="103"/>
      <c r="T231" s="104"/>
      <c r="U231" s="105"/>
      <c r="V231" s="106"/>
      <c r="W231" s="106"/>
    </row>
    <row r="232" spans="1:23" s="4" customFormat="1" ht="27" customHeight="1">
      <c r="A232" s="16"/>
      <c r="B232" s="41"/>
      <c r="C232" s="42"/>
      <c r="D232" s="24"/>
      <c r="E232" s="93"/>
      <c r="F232" s="98"/>
      <c r="G232" s="99"/>
      <c r="H232" s="100"/>
      <c r="I232" s="104"/>
      <c r="J232" s="102"/>
      <c r="K232" s="103"/>
      <c r="L232" s="104"/>
      <c r="M232" s="37"/>
      <c r="N232" s="98"/>
      <c r="O232" s="99"/>
      <c r="P232" s="100"/>
      <c r="Q232" s="104"/>
      <c r="R232" s="102"/>
      <c r="S232" s="103"/>
      <c r="T232" s="104"/>
      <c r="U232" s="105"/>
      <c r="V232" s="106"/>
      <c r="W232" s="106"/>
    </row>
    <row r="233" spans="1:23" s="4" customFormat="1" ht="27" customHeight="1">
      <c r="A233" s="16"/>
      <c r="B233" s="41"/>
      <c r="C233" s="42"/>
      <c r="D233" s="24"/>
      <c r="E233" s="93"/>
      <c r="F233" s="98"/>
      <c r="G233" s="99"/>
      <c r="H233" s="100"/>
      <c r="I233" s="104"/>
      <c r="J233" s="102"/>
      <c r="K233" s="103"/>
      <c r="L233" s="104"/>
      <c r="M233" s="37"/>
      <c r="N233" s="98"/>
      <c r="O233" s="99"/>
      <c r="P233" s="100"/>
      <c r="Q233" s="104"/>
      <c r="R233" s="102"/>
      <c r="S233" s="103"/>
      <c r="T233" s="104"/>
      <c r="U233" s="105"/>
      <c r="V233" s="106"/>
      <c r="W233" s="106"/>
    </row>
    <row r="234" spans="1:23" s="4" customFormat="1" ht="27" customHeight="1">
      <c r="A234" s="16"/>
      <c r="B234" s="41"/>
      <c r="C234" s="42"/>
      <c r="D234" s="24"/>
      <c r="E234" s="93"/>
      <c r="F234" s="98"/>
      <c r="G234" s="99"/>
      <c r="H234" s="100"/>
      <c r="I234" s="104"/>
      <c r="J234" s="102"/>
      <c r="K234" s="103"/>
      <c r="L234" s="104"/>
      <c r="M234" s="37"/>
      <c r="N234" s="98"/>
      <c r="O234" s="99"/>
      <c r="P234" s="100"/>
      <c r="Q234" s="104"/>
      <c r="R234" s="102"/>
      <c r="S234" s="103"/>
      <c r="T234" s="104"/>
      <c r="U234" s="105"/>
      <c r="V234" s="106"/>
      <c r="W234" s="106"/>
    </row>
    <row r="235" spans="1:23" s="4" customFormat="1" ht="27" customHeight="1" thickBot="1">
      <c r="A235" s="16"/>
      <c r="B235" s="41"/>
      <c r="C235" s="42"/>
      <c r="D235" s="24"/>
      <c r="E235" s="93"/>
      <c r="F235" s="83"/>
      <c r="G235" s="84"/>
      <c r="H235" s="85"/>
      <c r="I235" s="89"/>
      <c r="J235" s="87"/>
      <c r="K235" s="88"/>
      <c r="L235" s="89"/>
      <c r="M235" s="37"/>
      <c r="N235" s="83"/>
      <c r="O235" s="84"/>
      <c r="P235" s="85"/>
      <c r="Q235" s="89"/>
      <c r="R235" s="87"/>
      <c r="S235" s="88"/>
      <c r="T235" s="89"/>
      <c r="U235" s="90"/>
      <c r="V235" s="91"/>
      <c r="W235" s="91"/>
    </row>
    <row r="236" spans="1:20" s="4" customFormat="1" ht="15" customHeight="1">
      <c r="A236" s="18"/>
      <c r="B236" s="38"/>
      <c r="C236" s="19"/>
      <c r="D236" s="96"/>
      <c r="E236" s="94"/>
      <c r="F236" s="20"/>
      <c r="G236" s="20"/>
      <c r="H236" s="20"/>
      <c r="I236" s="22"/>
      <c r="J236" s="20"/>
      <c r="K236" s="20"/>
      <c r="L236" s="22"/>
      <c r="M236" s="22"/>
      <c r="N236" s="20"/>
      <c r="O236" s="20"/>
      <c r="P236" s="20"/>
      <c r="Q236" s="22"/>
      <c r="R236" s="20"/>
      <c r="S236" s="20"/>
      <c r="T236" s="22"/>
    </row>
    <row r="237" spans="1:20" s="4" customFormat="1" ht="15" customHeight="1">
      <c r="A237" s="18"/>
      <c r="D237" s="97"/>
      <c r="E237" s="94"/>
      <c r="F237" s="20"/>
      <c r="G237" s="20"/>
      <c r="H237" s="20"/>
      <c r="I237" s="21"/>
      <c r="J237" s="21"/>
      <c r="K237" s="21"/>
      <c r="L237" s="21"/>
      <c r="M237" s="21"/>
      <c r="N237" s="20"/>
      <c r="O237" s="20"/>
      <c r="P237" s="20"/>
      <c r="Q237" s="21"/>
      <c r="R237" s="21"/>
      <c r="S237" s="21"/>
      <c r="T237" s="21"/>
    </row>
    <row r="238" spans="1:20" s="4" customFormat="1" ht="15" customHeight="1">
      <c r="A238" s="18"/>
      <c r="D238" s="97"/>
      <c r="E238" s="94"/>
      <c r="F238" s="20"/>
      <c r="G238" s="20"/>
      <c r="H238" s="20"/>
      <c r="I238" s="21"/>
      <c r="J238" s="21"/>
      <c r="K238" s="21"/>
      <c r="L238" s="21"/>
      <c r="M238" s="21"/>
      <c r="N238" s="20"/>
      <c r="O238" s="20"/>
      <c r="P238" s="20"/>
      <c r="Q238" s="21"/>
      <c r="R238" s="21"/>
      <c r="S238" s="21"/>
      <c r="T238" s="21"/>
    </row>
    <row r="239" spans="1:20" s="4" customFormat="1" ht="15" customHeight="1">
      <c r="A239" s="18"/>
      <c r="D239" s="97"/>
      <c r="E239" s="94"/>
      <c r="F239" s="20"/>
      <c r="G239" s="20"/>
      <c r="H239" s="20"/>
      <c r="I239" s="21"/>
      <c r="J239" s="21"/>
      <c r="K239" s="21"/>
      <c r="L239" s="21"/>
      <c r="M239" s="21"/>
      <c r="N239" s="20"/>
      <c r="O239" s="20"/>
      <c r="P239" s="20"/>
      <c r="Q239" s="21"/>
      <c r="R239" s="21"/>
      <c r="S239" s="21"/>
      <c r="T239" s="21"/>
    </row>
    <row r="240" spans="1:20" s="4" customFormat="1" ht="15" customHeight="1">
      <c r="A240" s="18"/>
      <c r="D240" s="97"/>
      <c r="E240" s="94"/>
      <c r="F240" s="20"/>
      <c r="G240" s="20"/>
      <c r="H240" s="20"/>
      <c r="I240" s="21"/>
      <c r="J240" s="21"/>
      <c r="K240" s="21"/>
      <c r="L240" s="21"/>
      <c r="M240" s="21"/>
      <c r="N240" s="20"/>
      <c r="O240" s="20"/>
      <c r="P240" s="20"/>
      <c r="Q240" s="21"/>
      <c r="R240" s="21"/>
      <c r="S240" s="21"/>
      <c r="T240" s="21"/>
    </row>
    <row r="241" spans="1:20" s="4" customFormat="1" ht="15" customHeight="1">
      <c r="A241" s="18"/>
      <c r="D241" s="97"/>
      <c r="E241" s="94"/>
      <c r="F241" s="20"/>
      <c r="G241" s="20"/>
      <c r="H241" s="20"/>
      <c r="I241" s="21"/>
      <c r="J241" s="21"/>
      <c r="K241" s="21"/>
      <c r="L241" s="21"/>
      <c r="M241" s="21"/>
      <c r="N241" s="20"/>
      <c r="O241" s="20"/>
      <c r="P241" s="20"/>
      <c r="Q241" s="21"/>
      <c r="R241" s="21"/>
      <c r="S241" s="21"/>
      <c r="T241" s="21"/>
    </row>
    <row r="242" spans="1:20" s="4" customFormat="1" ht="15" customHeight="1">
      <c r="A242" s="18"/>
      <c r="D242" s="19"/>
      <c r="E242" s="94"/>
      <c r="F242" s="20"/>
      <c r="G242" s="20"/>
      <c r="H242" s="20"/>
      <c r="I242" s="21"/>
      <c r="J242" s="21"/>
      <c r="K242" s="21"/>
      <c r="L242" s="21"/>
      <c r="M242" s="21"/>
      <c r="N242" s="20"/>
      <c r="O242" s="20"/>
      <c r="P242" s="20"/>
      <c r="Q242" s="21"/>
      <c r="R242" s="21"/>
      <c r="S242" s="21"/>
      <c r="T242" s="21"/>
    </row>
    <row r="243" spans="1:20" s="4" customFormat="1" ht="15" customHeight="1">
      <c r="A243" s="18"/>
      <c r="D243" s="19"/>
      <c r="E243" s="94"/>
      <c r="F243" s="20"/>
      <c r="G243" s="20"/>
      <c r="H243" s="20"/>
      <c r="I243" s="21"/>
      <c r="J243" s="21"/>
      <c r="K243" s="21"/>
      <c r="L243" s="21"/>
      <c r="M243" s="21"/>
      <c r="N243" s="20"/>
      <c r="O243" s="20"/>
      <c r="P243" s="20"/>
      <c r="Q243" s="21"/>
      <c r="R243" s="21"/>
      <c r="S243" s="21"/>
      <c r="T243" s="21"/>
    </row>
    <row r="244" spans="1:20" s="4" customFormat="1" ht="15" customHeight="1">
      <c r="A244" s="18"/>
      <c r="D244" s="19"/>
      <c r="E244" s="94"/>
      <c r="F244" s="20"/>
      <c r="G244" s="20"/>
      <c r="H244" s="20"/>
      <c r="I244" s="21"/>
      <c r="J244" s="21"/>
      <c r="K244" s="21"/>
      <c r="L244" s="21"/>
      <c r="M244" s="21"/>
      <c r="N244" s="20"/>
      <c r="O244" s="20"/>
      <c r="P244" s="20"/>
      <c r="Q244" s="21"/>
      <c r="R244" s="21"/>
      <c r="S244" s="21"/>
      <c r="T244" s="21"/>
    </row>
    <row r="245" spans="1:20" s="4" customFormat="1" ht="15" customHeight="1">
      <c r="A245" s="18"/>
      <c r="D245" s="19"/>
      <c r="E245" s="94"/>
      <c r="F245" s="20"/>
      <c r="G245" s="20"/>
      <c r="H245" s="20"/>
      <c r="I245" s="21"/>
      <c r="J245" s="21"/>
      <c r="K245" s="21"/>
      <c r="L245" s="21"/>
      <c r="M245" s="21"/>
      <c r="N245" s="20"/>
      <c r="O245" s="20"/>
      <c r="P245" s="20"/>
      <c r="Q245" s="21"/>
      <c r="R245" s="21"/>
      <c r="S245" s="21"/>
      <c r="T245" s="21"/>
    </row>
    <row r="246" spans="1:20" s="4" customFormat="1" ht="15" customHeight="1">
      <c r="A246" s="18"/>
      <c r="D246" s="19"/>
      <c r="E246" s="94"/>
      <c r="F246" s="20"/>
      <c r="G246" s="20"/>
      <c r="H246" s="20"/>
      <c r="I246" s="21"/>
      <c r="J246" s="21"/>
      <c r="K246" s="21"/>
      <c r="L246" s="21"/>
      <c r="M246" s="21"/>
      <c r="N246" s="20"/>
      <c r="O246" s="20"/>
      <c r="P246" s="20"/>
      <c r="Q246" s="21"/>
      <c r="R246" s="21"/>
      <c r="S246" s="21"/>
      <c r="T246" s="21"/>
    </row>
    <row r="247" spans="1:20" s="4" customFormat="1" ht="15" customHeight="1">
      <c r="A247" s="18"/>
      <c r="D247" s="19"/>
      <c r="E247" s="94"/>
      <c r="F247" s="20"/>
      <c r="G247" s="20"/>
      <c r="H247" s="20"/>
      <c r="I247" s="21"/>
      <c r="J247" s="21"/>
      <c r="K247" s="21"/>
      <c r="L247" s="21"/>
      <c r="M247" s="21"/>
      <c r="N247" s="20"/>
      <c r="O247" s="20"/>
      <c r="P247" s="20"/>
      <c r="Q247" s="21"/>
      <c r="R247" s="21"/>
      <c r="S247" s="21"/>
      <c r="T247" s="21"/>
    </row>
    <row r="248" spans="1:20" s="4" customFormat="1" ht="15" customHeight="1">
      <c r="A248" s="18"/>
      <c r="D248" s="19"/>
      <c r="E248" s="94"/>
      <c r="F248" s="20"/>
      <c r="G248" s="20"/>
      <c r="H248" s="20"/>
      <c r="I248" s="21"/>
      <c r="J248" s="21"/>
      <c r="K248" s="21"/>
      <c r="L248" s="21"/>
      <c r="M248" s="21"/>
      <c r="N248" s="20"/>
      <c r="O248" s="20"/>
      <c r="P248" s="20"/>
      <c r="Q248" s="21"/>
      <c r="R248" s="21"/>
      <c r="S248" s="21"/>
      <c r="T248" s="21"/>
    </row>
    <row r="249" spans="1:20" s="4" customFormat="1" ht="15" customHeight="1">
      <c r="A249" s="18"/>
      <c r="D249" s="19"/>
      <c r="E249" s="94"/>
      <c r="F249" s="20"/>
      <c r="G249" s="20"/>
      <c r="H249" s="20"/>
      <c r="I249" s="21"/>
      <c r="J249" s="21"/>
      <c r="K249" s="21"/>
      <c r="L249" s="21"/>
      <c r="M249" s="21"/>
      <c r="N249" s="20"/>
      <c r="O249" s="20"/>
      <c r="P249" s="20"/>
      <c r="Q249" s="21"/>
      <c r="R249" s="21"/>
      <c r="S249" s="21"/>
      <c r="T249" s="21"/>
    </row>
    <row r="250" spans="1:20" s="4" customFormat="1" ht="15" customHeight="1">
      <c r="A250" s="18"/>
      <c r="D250" s="19"/>
      <c r="E250" s="94"/>
      <c r="F250" s="20"/>
      <c r="G250" s="20"/>
      <c r="H250" s="20"/>
      <c r="I250" s="21"/>
      <c r="J250" s="21"/>
      <c r="K250" s="21"/>
      <c r="L250" s="21"/>
      <c r="M250" s="21"/>
      <c r="N250" s="20"/>
      <c r="O250" s="20"/>
      <c r="P250" s="20"/>
      <c r="Q250" s="21"/>
      <c r="R250" s="21"/>
      <c r="S250" s="21"/>
      <c r="T250" s="21"/>
    </row>
    <row r="251" spans="1:20" s="4" customFormat="1" ht="15" customHeight="1">
      <c r="A251" s="18"/>
      <c r="D251" s="19"/>
      <c r="E251" s="94"/>
      <c r="F251" s="20"/>
      <c r="G251" s="20"/>
      <c r="H251" s="20"/>
      <c r="I251" s="21"/>
      <c r="J251" s="21"/>
      <c r="K251" s="21"/>
      <c r="L251" s="21"/>
      <c r="M251" s="21"/>
      <c r="N251" s="20"/>
      <c r="O251" s="20"/>
      <c r="P251" s="20"/>
      <c r="Q251" s="21"/>
      <c r="R251" s="21"/>
      <c r="S251" s="21"/>
      <c r="T251" s="21"/>
    </row>
    <row r="252" spans="1:20" s="4" customFormat="1" ht="15" customHeight="1">
      <c r="A252" s="18"/>
      <c r="D252" s="19"/>
      <c r="E252" s="94"/>
      <c r="F252" s="20"/>
      <c r="G252" s="20"/>
      <c r="H252" s="20"/>
      <c r="I252" s="21"/>
      <c r="J252" s="21"/>
      <c r="K252" s="21"/>
      <c r="L252" s="21"/>
      <c r="M252" s="21"/>
      <c r="N252" s="20"/>
      <c r="O252" s="20"/>
      <c r="P252" s="20"/>
      <c r="Q252" s="21"/>
      <c r="R252" s="21"/>
      <c r="S252" s="21"/>
      <c r="T252" s="21"/>
    </row>
    <row r="253" spans="1:20" s="4" customFormat="1" ht="15" customHeight="1">
      <c r="A253" s="18"/>
      <c r="D253" s="19"/>
      <c r="E253" s="94"/>
      <c r="F253" s="20"/>
      <c r="G253" s="20"/>
      <c r="H253" s="20"/>
      <c r="I253" s="21"/>
      <c r="J253" s="21"/>
      <c r="K253" s="21"/>
      <c r="L253" s="21"/>
      <c r="M253" s="21"/>
      <c r="N253" s="20"/>
      <c r="O253" s="20"/>
      <c r="P253" s="20"/>
      <c r="Q253" s="21"/>
      <c r="R253" s="21"/>
      <c r="S253" s="21"/>
      <c r="T253" s="21"/>
    </row>
    <row r="254" spans="1:20" s="4" customFormat="1" ht="15" customHeight="1">
      <c r="A254" s="18"/>
      <c r="D254" s="19"/>
      <c r="E254" s="94"/>
      <c r="F254" s="20"/>
      <c r="G254" s="20"/>
      <c r="H254" s="20"/>
      <c r="I254" s="21"/>
      <c r="J254" s="21"/>
      <c r="K254" s="21"/>
      <c r="L254" s="21"/>
      <c r="M254" s="21"/>
      <c r="N254" s="20"/>
      <c r="O254" s="20"/>
      <c r="P254" s="20"/>
      <c r="Q254" s="21"/>
      <c r="R254" s="21"/>
      <c r="S254" s="21"/>
      <c r="T254" s="21"/>
    </row>
    <row r="255" spans="1:20" s="4" customFormat="1" ht="15" customHeight="1">
      <c r="A255" s="18"/>
      <c r="D255" s="19"/>
      <c r="E255" s="94"/>
      <c r="F255" s="20"/>
      <c r="G255" s="20"/>
      <c r="H255" s="20"/>
      <c r="I255" s="21"/>
      <c r="J255" s="21"/>
      <c r="K255" s="21"/>
      <c r="L255" s="21"/>
      <c r="M255" s="21"/>
      <c r="N255" s="20"/>
      <c r="O255" s="20"/>
      <c r="P255" s="20"/>
      <c r="Q255" s="21"/>
      <c r="R255" s="21"/>
      <c r="S255" s="21"/>
      <c r="T255" s="21"/>
    </row>
    <row r="256" spans="1:20" s="4" customFormat="1" ht="15" customHeight="1">
      <c r="A256" s="18"/>
      <c r="D256" s="19"/>
      <c r="E256" s="94"/>
      <c r="F256" s="20"/>
      <c r="G256" s="20"/>
      <c r="H256" s="20"/>
      <c r="I256" s="21"/>
      <c r="J256" s="21"/>
      <c r="K256" s="21"/>
      <c r="L256" s="21"/>
      <c r="M256" s="21"/>
      <c r="N256" s="20"/>
      <c r="O256" s="20"/>
      <c r="P256" s="20"/>
      <c r="Q256" s="21"/>
      <c r="R256" s="21"/>
      <c r="S256" s="21"/>
      <c r="T256" s="21"/>
    </row>
    <row r="257" spans="1:20" s="4" customFormat="1" ht="15" customHeight="1">
      <c r="A257" s="18"/>
      <c r="D257" s="19"/>
      <c r="E257" s="94"/>
      <c r="F257" s="20"/>
      <c r="G257" s="20"/>
      <c r="H257" s="20"/>
      <c r="I257" s="21"/>
      <c r="J257" s="21"/>
      <c r="K257" s="21"/>
      <c r="L257" s="21"/>
      <c r="M257" s="21"/>
      <c r="N257" s="20"/>
      <c r="O257" s="20"/>
      <c r="P257" s="20"/>
      <c r="Q257" s="21"/>
      <c r="R257" s="21"/>
      <c r="S257" s="21"/>
      <c r="T257" s="21"/>
    </row>
    <row r="258" spans="1:20" s="4" customFormat="1" ht="15" customHeight="1">
      <c r="A258" s="18"/>
      <c r="D258" s="19"/>
      <c r="E258" s="94"/>
      <c r="F258" s="20"/>
      <c r="G258" s="20"/>
      <c r="H258" s="20"/>
      <c r="I258" s="21"/>
      <c r="J258" s="21"/>
      <c r="K258" s="21"/>
      <c r="L258" s="21"/>
      <c r="M258" s="21"/>
      <c r="N258" s="20"/>
      <c r="O258" s="20"/>
      <c r="P258" s="20"/>
      <c r="Q258" s="21"/>
      <c r="R258" s="21"/>
      <c r="S258" s="21"/>
      <c r="T258" s="21"/>
    </row>
    <row r="259" spans="1:20" s="4" customFormat="1" ht="15" customHeight="1">
      <c r="A259" s="18"/>
      <c r="D259" s="19"/>
      <c r="E259" s="94"/>
      <c r="F259" s="20"/>
      <c r="G259" s="20"/>
      <c r="H259" s="20"/>
      <c r="I259" s="21"/>
      <c r="J259" s="21"/>
      <c r="K259" s="21"/>
      <c r="L259" s="21"/>
      <c r="M259" s="21"/>
      <c r="N259" s="20"/>
      <c r="O259" s="20"/>
      <c r="P259" s="20"/>
      <c r="Q259" s="21"/>
      <c r="R259" s="21"/>
      <c r="S259" s="21"/>
      <c r="T259" s="21"/>
    </row>
    <row r="260" spans="1:20" s="4" customFormat="1" ht="15" customHeight="1">
      <c r="A260" s="18"/>
      <c r="D260" s="19"/>
      <c r="E260" s="94"/>
      <c r="F260" s="20"/>
      <c r="G260" s="20"/>
      <c r="H260" s="20"/>
      <c r="I260" s="21"/>
      <c r="J260" s="21"/>
      <c r="K260" s="21"/>
      <c r="L260" s="21"/>
      <c r="M260" s="21"/>
      <c r="N260" s="20"/>
      <c r="O260" s="20"/>
      <c r="P260" s="20"/>
      <c r="Q260" s="21"/>
      <c r="R260" s="21"/>
      <c r="S260" s="21"/>
      <c r="T260" s="21"/>
    </row>
    <row r="261" spans="1:20" s="4" customFormat="1" ht="15" customHeight="1">
      <c r="A261" s="18"/>
      <c r="D261" s="19"/>
      <c r="E261" s="94"/>
      <c r="F261" s="20"/>
      <c r="G261" s="20"/>
      <c r="H261" s="20"/>
      <c r="I261" s="21"/>
      <c r="J261" s="21"/>
      <c r="K261" s="21"/>
      <c r="L261" s="21"/>
      <c r="M261" s="21"/>
      <c r="N261" s="20"/>
      <c r="O261" s="20"/>
      <c r="P261" s="20"/>
      <c r="Q261" s="21"/>
      <c r="R261" s="21"/>
      <c r="S261" s="21"/>
      <c r="T261" s="21"/>
    </row>
    <row r="262" spans="1:20" s="4" customFormat="1" ht="15" customHeight="1">
      <c r="A262" s="18"/>
      <c r="D262" s="19"/>
      <c r="E262" s="94"/>
      <c r="F262" s="20"/>
      <c r="G262" s="20"/>
      <c r="H262" s="20"/>
      <c r="I262" s="21"/>
      <c r="J262" s="21"/>
      <c r="K262" s="21"/>
      <c r="L262" s="21"/>
      <c r="M262" s="21"/>
      <c r="N262" s="20"/>
      <c r="O262" s="20"/>
      <c r="P262" s="20"/>
      <c r="Q262" s="21"/>
      <c r="R262" s="21"/>
      <c r="S262" s="21"/>
      <c r="T262" s="21"/>
    </row>
    <row r="263" spans="1:20" s="4" customFormat="1" ht="15" customHeight="1">
      <c r="A263" s="18"/>
      <c r="D263" s="19"/>
      <c r="E263" s="94"/>
      <c r="F263" s="20"/>
      <c r="G263" s="20"/>
      <c r="H263" s="20"/>
      <c r="I263" s="21"/>
      <c r="J263" s="21"/>
      <c r="K263" s="21"/>
      <c r="L263" s="21"/>
      <c r="M263" s="21"/>
      <c r="N263" s="20"/>
      <c r="O263" s="20"/>
      <c r="P263" s="20"/>
      <c r="Q263" s="21"/>
      <c r="R263" s="21"/>
      <c r="S263" s="21"/>
      <c r="T263" s="21"/>
    </row>
    <row r="264" spans="1:20" s="4" customFormat="1" ht="15" customHeight="1">
      <c r="A264" s="18"/>
      <c r="D264" s="19"/>
      <c r="E264" s="94"/>
      <c r="F264" s="20"/>
      <c r="G264" s="20"/>
      <c r="H264" s="20"/>
      <c r="I264" s="21"/>
      <c r="J264" s="21"/>
      <c r="K264" s="21"/>
      <c r="L264" s="21"/>
      <c r="M264" s="21"/>
      <c r="N264" s="20"/>
      <c r="O264" s="20"/>
      <c r="P264" s="20"/>
      <c r="Q264" s="21"/>
      <c r="R264" s="21"/>
      <c r="S264" s="21"/>
      <c r="T264" s="21"/>
    </row>
    <row r="265" spans="1:20" s="4" customFormat="1" ht="15" customHeight="1">
      <c r="A265" s="18"/>
      <c r="D265" s="19"/>
      <c r="E265" s="94"/>
      <c r="F265" s="20"/>
      <c r="G265" s="20"/>
      <c r="H265" s="20"/>
      <c r="I265" s="21"/>
      <c r="J265" s="21"/>
      <c r="K265" s="21"/>
      <c r="L265" s="21"/>
      <c r="M265" s="21"/>
      <c r="N265" s="20"/>
      <c r="O265" s="20"/>
      <c r="P265" s="20"/>
      <c r="Q265" s="21"/>
      <c r="R265" s="21"/>
      <c r="S265" s="21"/>
      <c r="T265" s="21"/>
    </row>
    <row r="266" spans="1:20" s="4" customFormat="1" ht="15" customHeight="1">
      <c r="A266" s="18"/>
      <c r="D266" s="19"/>
      <c r="E266" s="94"/>
      <c r="F266" s="20"/>
      <c r="G266" s="20"/>
      <c r="H266" s="20"/>
      <c r="I266" s="21"/>
      <c r="J266" s="21"/>
      <c r="K266" s="21"/>
      <c r="L266" s="21"/>
      <c r="M266" s="21"/>
      <c r="N266" s="20"/>
      <c r="O266" s="20"/>
      <c r="P266" s="20"/>
      <c r="Q266" s="21"/>
      <c r="R266" s="21"/>
      <c r="S266" s="21"/>
      <c r="T266" s="21"/>
    </row>
    <row r="267" spans="1:20" s="4" customFormat="1" ht="15" customHeight="1">
      <c r="A267" s="18"/>
      <c r="D267" s="19"/>
      <c r="E267" s="94"/>
      <c r="F267" s="20"/>
      <c r="G267" s="20"/>
      <c r="H267" s="20"/>
      <c r="I267" s="21"/>
      <c r="J267" s="21"/>
      <c r="K267" s="21"/>
      <c r="L267" s="21"/>
      <c r="M267" s="21"/>
      <c r="N267" s="20"/>
      <c r="O267" s="20"/>
      <c r="P267" s="20"/>
      <c r="Q267" s="21"/>
      <c r="R267" s="21"/>
      <c r="S267" s="21"/>
      <c r="T267" s="21"/>
    </row>
    <row r="268" spans="1:20" s="4" customFormat="1" ht="15" customHeight="1">
      <c r="A268" s="18"/>
      <c r="D268" s="19"/>
      <c r="E268" s="94"/>
      <c r="F268" s="20"/>
      <c r="G268" s="20"/>
      <c r="H268" s="20"/>
      <c r="I268" s="21"/>
      <c r="J268" s="21"/>
      <c r="K268" s="21"/>
      <c r="L268" s="21"/>
      <c r="M268" s="21"/>
      <c r="N268" s="20"/>
      <c r="O268" s="20"/>
      <c r="P268" s="20"/>
      <c r="Q268" s="21"/>
      <c r="R268" s="21"/>
      <c r="S268" s="21"/>
      <c r="T268" s="21"/>
    </row>
    <row r="269" spans="1:20" s="4" customFormat="1" ht="15" customHeight="1">
      <c r="A269" s="18"/>
      <c r="D269" s="19"/>
      <c r="E269" s="94"/>
      <c r="F269" s="20"/>
      <c r="G269" s="20"/>
      <c r="H269" s="20"/>
      <c r="I269" s="21"/>
      <c r="J269" s="21"/>
      <c r="K269" s="21"/>
      <c r="L269" s="21"/>
      <c r="M269" s="21"/>
      <c r="N269" s="20"/>
      <c r="O269" s="20"/>
      <c r="P269" s="20"/>
      <c r="Q269" s="21"/>
      <c r="R269" s="21"/>
      <c r="S269" s="21"/>
      <c r="T269" s="21"/>
    </row>
    <row r="270" spans="1:20" s="4" customFormat="1" ht="15" customHeight="1">
      <c r="A270" s="18"/>
      <c r="D270" s="19"/>
      <c r="E270" s="94"/>
      <c r="F270" s="20"/>
      <c r="G270" s="20"/>
      <c r="H270" s="20"/>
      <c r="I270" s="21"/>
      <c r="J270" s="21"/>
      <c r="K270" s="21"/>
      <c r="L270" s="21"/>
      <c r="M270" s="21"/>
      <c r="N270" s="20"/>
      <c r="O270" s="20"/>
      <c r="P270" s="20"/>
      <c r="Q270" s="21"/>
      <c r="R270" s="21"/>
      <c r="S270" s="21"/>
      <c r="T270" s="21"/>
    </row>
    <row r="271" spans="1:20" s="4" customFormat="1" ht="15" customHeight="1">
      <c r="A271" s="18"/>
      <c r="D271" s="19"/>
      <c r="E271" s="94"/>
      <c r="F271" s="20"/>
      <c r="G271" s="20"/>
      <c r="H271" s="20"/>
      <c r="I271" s="21"/>
      <c r="J271" s="21"/>
      <c r="K271" s="21"/>
      <c r="L271" s="21"/>
      <c r="M271" s="21"/>
      <c r="N271" s="20"/>
      <c r="O271" s="20"/>
      <c r="P271" s="20"/>
      <c r="Q271" s="21"/>
      <c r="R271" s="21"/>
      <c r="S271" s="21"/>
      <c r="T271" s="21"/>
    </row>
    <row r="272" spans="1:20" s="4" customFormat="1" ht="15" customHeight="1">
      <c r="A272" s="18"/>
      <c r="D272" s="19"/>
      <c r="E272" s="94"/>
      <c r="F272" s="20"/>
      <c r="G272" s="20"/>
      <c r="H272" s="20"/>
      <c r="I272" s="21"/>
      <c r="J272" s="21"/>
      <c r="K272" s="21"/>
      <c r="L272" s="21"/>
      <c r="M272" s="21"/>
      <c r="N272" s="20"/>
      <c r="O272" s="20"/>
      <c r="P272" s="20"/>
      <c r="Q272" s="21"/>
      <c r="R272" s="21"/>
      <c r="S272" s="21"/>
      <c r="T272" s="21"/>
    </row>
    <row r="273" spans="1:20" s="4" customFormat="1" ht="15" customHeight="1">
      <c r="A273" s="18"/>
      <c r="D273" s="19"/>
      <c r="E273" s="94"/>
      <c r="F273" s="20"/>
      <c r="G273" s="20"/>
      <c r="H273" s="20"/>
      <c r="I273" s="21"/>
      <c r="J273" s="21"/>
      <c r="K273" s="21"/>
      <c r="L273" s="21"/>
      <c r="M273" s="21"/>
      <c r="N273" s="20"/>
      <c r="O273" s="20"/>
      <c r="P273" s="20"/>
      <c r="Q273" s="21"/>
      <c r="R273" s="21"/>
      <c r="S273" s="21"/>
      <c r="T273" s="21"/>
    </row>
    <row r="274" spans="1:20" s="4" customFormat="1" ht="15" customHeight="1">
      <c r="A274" s="18"/>
      <c r="D274" s="19"/>
      <c r="E274" s="94"/>
      <c r="F274" s="20"/>
      <c r="G274" s="20"/>
      <c r="H274" s="20"/>
      <c r="I274" s="21"/>
      <c r="J274" s="21"/>
      <c r="K274" s="21"/>
      <c r="L274" s="21"/>
      <c r="M274" s="21"/>
      <c r="N274" s="20"/>
      <c r="O274" s="20"/>
      <c r="P274" s="20"/>
      <c r="Q274" s="21"/>
      <c r="R274" s="21"/>
      <c r="S274" s="21"/>
      <c r="T274" s="21"/>
    </row>
    <row r="275" spans="1:20" s="4" customFormat="1" ht="15" customHeight="1">
      <c r="A275" s="18"/>
      <c r="D275" s="19"/>
      <c r="E275" s="94"/>
      <c r="F275" s="20"/>
      <c r="G275" s="20"/>
      <c r="H275" s="20"/>
      <c r="I275" s="21"/>
      <c r="J275" s="21"/>
      <c r="K275" s="21"/>
      <c r="L275" s="21"/>
      <c r="M275" s="21"/>
      <c r="N275" s="20"/>
      <c r="O275" s="20"/>
      <c r="P275" s="20"/>
      <c r="Q275" s="21"/>
      <c r="R275" s="21"/>
      <c r="S275" s="21"/>
      <c r="T275" s="21"/>
    </row>
    <row r="276" spans="1:20" s="4" customFormat="1" ht="15" customHeight="1">
      <c r="A276" s="18"/>
      <c r="D276" s="19"/>
      <c r="E276" s="94"/>
      <c r="F276" s="20"/>
      <c r="G276" s="20"/>
      <c r="H276" s="20"/>
      <c r="I276" s="21"/>
      <c r="J276" s="21"/>
      <c r="K276" s="21"/>
      <c r="L276" s="21"/>
      <c r="M276" s="21"/>
      <c r="N276" s="20"/>
      <c r="O276" s="20"/>
      <c r="P276" s="20"/>
      <c r="Q276" s="21"/>
      <c r="R276" s="21"/>
      <c r="S276" s="21"/>
      <c r="T276" s="21"/>
    </row>
    <row r="277" spans="1:20" s="4" customFormat="1" ht="15" customHeight="1">
      <c r="A277" s="18"/>
      <c r="D277" s="19"/>
      <c r="E277" s="94"/>
      <c r="F277" s="20"/>
      <c r="G277" s="20"/>
      <c r="H277" s="20"/>
      <c r="I277" s="21"/>
      <c r="J277" s="21"/>
      <c r="K277" s="21"/>
      <c r="L277" s="21"/>
      <c r="M277" s="21"/>
      <c r="N277" s="20"/>
      <c r="O277" s="20"/>
      <c r="P277" s="20"/>
      <c r="Q277" s="21"/>
      <c r="R277" s="21"/>
      <c r="S277" s="21"/>
      <c r="T277" s="21"/>
    </row>
    <row r="278" spans="1:20" s="4" customFormat="1" ht="15" customHeight="1">
      <c r="A278" s="18"/>
      <c r="D278" s="19"/>
      <c r="E278" s="94"/>
      <c r="F278" s="20"/>
      <c r="G278" s="20"/>
      <c r="H278" s="20"/>
      <c r="I278" s="21"/>
      <c r="J278" s="21"/>
      <c r="K278" s="21"/>
      <c r="L278" s="21"/>
      <c r="M278" s="21"/>
      <c r="N278" s="20"/>
      <c r="O278" s="20"/>
      <c r="P278" s="20"/>
      <c r="Q278" s="21"/>
      <c r="R278" s="21"/>
      <c r="S278" s="21"/>
      <c r="T278" s="21"/>
    </row>
    <row r="279" spans="1:20" s="4" customFormat="1" ht="15" customHeight="1">
      <c r="A279" s="18"/>
      <c r="D279" s="19"/>
      <c r="E279" s="94"/>
      <c r="F279" s="20"/>
      <c r="G279" s="20"/>
      <c r="H279" s="20"/>
      <c r="I279" s="21"/>
      <c r="J279" s="21"/>
      <c r="K279" s="21"/>
      <c r="L279" s="21"/>
      <c r="M279" s="21"/>
      <c r="N279" s="20"/>
      <c r="O279" s="20"/>
      <c r="P279" s="20"/>
      <c r="Q279" s="21"/>
      <c r="R279" s="21"/>
      <c r="S279" s="21"/>
      <c r="T279" s="21"/>
    </row>
    <row r="280" spans="1:20" s="4" customFormat="1" ht="15" customHeight="1">
      <c r="A280" s="18"/>
      <c r="D280" s="19"/>
      <c r="E280" s="94"/>
      <c r="F280" s="20"/>
      <c r="G280" s="20"/>
      <c r="H280" s="20"/>
      <c r="I280" s="21"/>
      <c r="J280" s="21"/>
      <c r="K280" s="21"/>
      <c r="L280" s="21"/>
      <c r="M280" s="21"/>
      <c r="N280" s="20"/>
      <c r="O280" s="20"/>
      <c r="P280" s="20"/>
      <c r="Q280" s="21"/>
      <c r="R280" s="21"/>
      <c r="S280" s="21"/>
      <c r="T280" s="21"/>
    </row>
    <row r="281" spans="1:20" s="4" customFormat="1" ht="15" customHeight="1">
      <c r="A281" s="18"/>
      <c r="D281" s="19"/>
      <c r="E281" s="94"/>
      <c r="F281" s="20"/>
      <c r="G281" s="20"/>
      <c r="H281" s="20"/>
      <c r="I281" s="21"/>
      <c r="J281" s="21"/>
      <c r="K281" s="21"/>
      <c r="L281" s="21"/>
      <c r="M281" s="21"/>
      <c r="N281" s="20"/>
      <c r="O281" s="20"/>
      <c r="P281" s="20"/>
      <c r="Q281" s="21"/>
      <c r="R281" s="21"/>
      <c r="S281" s="21"/>
      <c r="T281" s="21"/>
    </row>
    <row r="282" spans="1:20" s="4" customFormat="1" ht="15" customHeight="1">
      <c r="A282" s="18"/>
      <c r="D282" s="19"/>
      <c r="E282" s="94"/>
      <c r="F282" s="20"/>
      <c r="G282" s="20"/>
      <c r="H282" s="20"/>
      <c r="I282" s="21"/>
      <c r="J282" s="21"/>
      <c r="K282" s="21"/>
      <c r="L282" s="21"/>
      <c r="M282" s="21"/>
      <c r="N282" s="20"/>
      <c r="O282" s="20"/>
      <c r="P282" s="20"/>
      <c r="Q282" s="21"/>
      <c r="R282" s="21"/>
      <c r="S282" s="21"/>
      <c r="T282" s="21"/>
    </row>
    <row r="283" spans="1:20" s="4" customFormat="1" ht="15" customHeight="1">
      <c r="A283" s="18"/>
      <c r="D283" s="19"/>
      <c r="E283" s="94"/>
      <c r="F283" s="20"/>
      <c r="G283" s="20"/>
      <c r="H283" s="20"/>
      <c r="I283" s="21"/>
      <c r="J283" s="21"/>
      <c r="K283" s="21"/>
      <c r="L283" s="21"/>
      <c r="M283" s="21"/>
      <c r="N283" s="20"/>
      <c r="O283" s="20"/>
      <c r="P283" s="20"/>
      <c r="Q283" s="21"/>
      <c r="R283" s="21"/>
      <c r="S283" s="21"/>
      <c r="T283" s="21"/>
    </row>
    <row r="284" spans="1:20" s="4" customFormat="1" ht="15" customHeight="1">
      <c r="A284" s="18"/>
      <c r="D284" s="19"/>
      <c r="E284" s="94"/>
      <c r="F284" s="20"/>
      <c r="G284" s="20"/>
      <c r="H284" s="20"/>
      <c r="I284" s="21"/>
      <c r="J284" s="21"/>
      <c r="K284" s="21"/>
      <c r="L284" s="21"/>
      <c r="M284" s="21"/>
      <c r="N284" s="20"/>
      <c r="O284" s="20"/>
      <c r="P284" s="20"/>
      <c r="Q284" s="21"/>
      <c r="R284" s="21"/>
      <c r="S284" s="21"/>
      <c r="T284" s="21"/>
    </row>
    <row r="285" spans="1:20" s="4" customFormat="1" ht="15" customHeight="1">
      <c r="A285" s="18"/>
      <c r="D285" s="19"/>
      <c r="E285" s="94"/>
      <c r="F285" s="20"/>
      <c r="G285" s="20"/>
      <c r="H285" s="20"/>
      <c r="I285" s="21"/>
      <c r="J285" s="21"/>
      <c r="K285" s="21"/>
      <c r="L285" s="21"/>
      <c r="M285" s="21"/>
      <c r="N285" s="20"/>
      <c r="O285" s="20"/>
      <c r="P285" s="20"/>
      <c r="Q285" s="21"/>
      <c r="R285" s="21"/>
      <c r="S285" s="21"/>
      <c r="T285" s="21"/>
    </row>
    <row r="286" spans="1:20" s="4" customFormat="1" ht="15" customHeight="1">
      <c r="A286" s="18"/>
      <c r="D286" s="19"/>
      <c r="E286" s="94"/>
      <c r="F286" s="20"/>
      <c r="G286" s="20"/>
      <c r="H286" s="20"/>
      <c r="I286" s="21"/>
      <c r="J286" s="21"/>
      <c r="K286" s="21"/>
      <c r="L286" s="21"/>
      <c r="M286" s="21"/>
      <c r="N286" s="20"/>
      <c r="O286" s="20"/>
      <c r="P286" s="20"/>
      <c r="Q286" s="21"/>
      <c r="R286" s="21"/>
      <c r="S286" s="21"/>
      <c r="T286" s="21"/>
    </row>
    <row r="287" spans="1:20" s="4" customFormat="1" ht="15" customHeight="1">
      <c r="A287" s="18"/>
      <c r="D287" s="19"/>
      <c r="E287" s="94"/>
      <c r="F287" s="20"/>
      <c r="G287" s="20"/>
      <c r="H287" s="20"/>
      <c r="I287" s="21"/>
      <c r="J287" s="21"/>
      <c r="K287" s="21"/>
      <c r="L287" s="21"/>
      <c r="M287" s="21"/>
      <c r="N287" s="20"/>
      <c r="O287" s="20"/>
      <c r="P287" s="20"/>
      <c r="Q287" s="21"/>
      <c r="R287" s="21"/>
      <c r="S287" s="21"/>
      <c r="T287" s="21"/>
    </row>
    <row r="288" spans="1:20" s="4" customFormat="1" ht="15" customHeight="1">
      <c r="A288" s="18"/>
      <c r="D288" s="19"/>
      <c r="E288" s="94"/>
      <c r="F288" s="20"/>
      <c r="G288" s="20"/>
      <c r="H288" s="20"/>
      <c r="I288" s="21"/>
      <c r="J288" s="21"/>
      <c r="K288" s="21"/>
      <c r="L288" s="21"/>
      <c r="M288" s="21"/>
      <c r="N288" s="20"/>
      <c r="O288" s="20"/>
      <c r="P288" s="20"/>
      <c r="Q288" s="21"/>
      <c r="R288" s="21"/>
      <c r="S288" s="21"/>
      <c r="T288" s="21"/>
    </row>
    <row r="289" spans="1:20" s="4" customFormat="1" ht="15" customHeight="1">
      <c r="A289" s="18"/>
      <c r="D289" s="19"/>
      <c r="E289" s="94"/>
      <c r="F289" s="20"/>
      <c r="G289" s="20"/>
      <c r="H289" s="20"/>
      <c r="I289" s="21"/>
      <c r="J289" s="21"/>
      <c r="K289" s="21"/>
      <c r="L289" s="21"/>
      <c r="M289" s="21"/>
      <c r="N289" s="20"/>
      <c r="O289" s="20"/>
      <c r="P289" s="20"/>
      <c r="Q289" s="21"/>
      <c r="R289" s="21"/>
      <c r="S289" s="21"/>
      <c r="T289" s="21"/>
    </row>
    <row r="290" spans="1:20" s="4" customFormat="1" ht="15" customHeight="1">
      <c r="A290" s="18"/>
      <c r="D290" s="19"/>
      <c r="E290" s="94"/>
      <c r="F290" s="20"/>
      <c r="G290" s="20"/>
      <c r="H290" s="20"/>
      <c r="I290" s="21"/>
      <c r="J290" s="21"/>
      <c r="K290" s="21"/>
      <c r="L290" s="21"/>
      <c r="M290" s="21"/>
      <c r="N290" s="20"/>
      <c r="O290" s="20"/>
      <c r="P290" s="20"/>
      <c r="Q290" s="21"/>
      <c r="R290" s="21"/>
      <c r="S290" s="21"/>
      <c r="T290" s="21"/>
    </row>
    <row r="291" spans="1:20" s="4" customFormat="1" ht="15" customHeight="1">
      <c r="A291" s="18"/>
      <c r="D291" s="19"/>
      <c r="E291" s="94"/>
      <c r="F291" s="20"/>
      <c r="G291" s="20"/>
      <c r="H291" s="20"/>
      <c r="I291" s="21"/>
      <c r="J291" s="21"/>
      <c r="K291" s="21"/>
      <c r="L291" s="21"/>
      <c r="M291" s="21"/>
      <c r="N291" s="20"/>
      <c r="O291" s="20"/>
      <c r="P291" s="20"/>
      <c r="Q291" s="21"/>
      <c r="R291" s="21"/>
      <c r="S291" s="21"/>
      <c r="T291" s="21"/>
    </row>
    <row r="292" spans="1:20" s="4" customFormat="1" ht="15" customHeight="1">
      <c r="A292" s="18"/>
      <c r="D292" s="19"/>
      <c r="E292" s="94"/>
      <c r="F292" s="20"/>
      <c r="G292" s="20"/>
      <c r="H292" s="20"/>
      <c r="I292" s="21"/>
      <c r="J292" s="21"/>
      <c r="K292" s="21"/>
      <c r="L292" s="21"/>
      <c r="M292" s="21"/>
      <c r="N292" s="20"/>
      <c r="O292" s="20"/>
      <c r="P292" s="20"/>
      <c r="Q292" s="21"/>
      <c r="R292" s="21"/>
      <c r="S292" s="21"/>
      <c r="T292" s="21"/>
    </row>
    <row r="293" spans="1:20" s="4" customFormat="1" ht="15" customHeight="1">
      <c r="A293" s="18"/>
      <c r="D293" s="19"/>
      <c r="E293" s="94"/>
      <c r="F293" s="20"/>
      <c r="G293" s="20"/>
      <c r="H293" s="20"/>
      <c r="I293" s="21"/>
      <c r="J293" s="21"/>
      <c r="K293" s="21"/>
      <c r="L293" s="21"/>
      <c r="M293" s="21"/>
      <c r="N293" s="20"/>
      <c r="O293" s="20"/>
      <c r="P293" s="20"/>
      <c r="Q293" s="21"/>
      <c r="R293" s="21"/>
      <c r="S293" s="21"/>
      <c r="T293" s="21"/>
    </row>
    <row r="294" spans="1:20" s="4" customFormat="1" ht="15" customHeight="1">
      <c r="A294" s="18"/>
      <c r="D294" s="19"/>
      <c r="E294" s="94"/>
      <c r="F294" s="20"/>
      <c r="G294" s="20"/>
      <c r="H294" s="20"/>
      <c r="I294" s="21"/>
      <c r="J294" s="21"/>
      <c r="K294" s="21"/>
      <c r="L294" s="21"/>
      <c r="M294" s="21"/>
      <c r="N294" s="20"/>
      <c r="O294" s="20"/>
      <c r="P294" s="20"/>
      <c r="Q294" s="21"/>
      <c r="R294" s="21"/>
      <c r="S294" s="21"/>
      <c r="T294" s="21"/>
    </row>
    <row r="295" spans="1:20" s="4" customFormat="1" ht="15" customHeight="1">
      <c r="A295" s="18"/>
      <c r="D295" s="19"/>
      <c r="E295" s="94"/>
      <c r="F295" s="20"/>
      <c r="G295" s="20"/>
      <c r="H295" s="20"/>
      <c r="I295" s="21"/>
      <c r="J295" s="21"/>
      <c r="K295" s="21"/>
      <c r="L295" s="21"/>
      <c r="M295" s="21"/>
      <c r="N295" s="20"/>
      <c r="O295" s="20"/>
      <c r="P295" s="20"/>
      <c r="Q295" s="21"/>
      <c r="R295" s="21"/>
      <c r="S295" s="21"/>
      <c r="T295" s="21"/>
    </row>
    <row r="296" spans="1:20" s="4" customFormat="1" ht="15" customHeight="1">
      <c r="A296" s="18"/>
      <c r="D296" s="19"/>
      <c r="E296" s="94"/>
      <c r="F296" s="20"/>
      <c r="G296" s="20"/>
      <c r="H296" s="20"/>
      <c r="I296" s="21"/>
      <c r="J296" s="21"/>
      <c r="K296" s="21"/>
      <c r="L296" s="21"/>
      <c r="M296" s="21"/>
      <c r="N296" s="20"/>
      <c r="O296" s="20"/>
      <c r="P296" s="20"/>
      <c r="Q296" s="21"/>
      <c r="R296" s="21"/>
      <c r="S296" s="21"/>
      <c r="T296" s="21"/>
    </row>
    <row r="297" spans="1:20" s="4" customFormat="1" ht="15" customHeight="1">
      <c r="A297" s="18"/>
      <c r="D297" s="19"/>
      <c r="E297" s="94"/>
      <c r="F297" s="20"/>
      <c r="G297" s="20"/>
      <c r="H297" s="20"/>
      <c r="I297" s="21"/>
      <c r="J297" s="21"/>
      <c r="K297" s="21"/>
      <c r="L297" s="21"/>
      <c r="M297" s="21"/>
      <c r="N297" s="20"/>
      <c r="O297" s="20"/>
      <c r="P297" s="20"/>
      <c r="Q297" s="21"/>
      <c r="R297" s="21"/>
      <c r="S297" s="21"/>
      <c r="T297" s="21"/>
    </row>
    <row r="298" spans="1:20" s="4" customFormat="1" ht="15" customHeight="1">
      <c r="A298" s="18"/>
      <c r="D298" s="19"/>
      <c r="E298" s="94"/>
      <c r="F298" s="20"/>
      <c r="G298" s="20"/>
      <c r="H298" s="20"/>
      <c r="I298" s="21"/>
      <c r="J298" s="21"/>
      <c r="K298" s="21"/>
      <c r="L298" s="21"/>
      <c r="M298" s="21"/>
      <c r="N298" s="20"/>
      <c r="O298" s="20"/>
      <c r="P298" s="20"/>
      <c r="Q298" s="21"/>
      <c r="R298" s="21"/>
      <c r="S298" s="21"/>
      <c r="T298" s="21"/>
    </row>
    <row r="299" spans="1:20" s="4" customFormat="1" ht="15" customHeight="1">
      <c r="A299" s="18"/>
      <c r="D299" s="19"/>
      <c r="E299" s="94"/>
      <c r="F299" s="20"/>
      <c r="G299" s="20"/>
      <c r="H299" s="20"/>
      <c r="I299" s="21"/>
      <c r="J299" s="21"/>
      <c r="K299" s="21"/>
      <c r="L299" s="21"/>
      <c r="M299" s="21"/>
      <c r="N299" s="20"/>
      <c r="O299" s="20"/>
      <c r="P299" s="20"/>
      <c r="Q299" s="21"/>
      <c r="R299" s="21"/>
      <c r="S299" s="21"/>
      <c r="T299" s="21"/>
    </row>
    <row r="300" spans="1:20" s="4" customFormat="1" ht="15" customHeight="1">
      <c r="A300" s="18"/>
      <c r="D300" s="19"/>
      <c r="E300" s="94"/>
      <c r="F300" s="20"/>
      <c r="G300" s="20"/>
      <c r="H300" s="20"/>
      <c r="I300" s="21"/>
      <c r="J300" s="21"/>
      <c r="K300" s="21"/>
      <c r="L300" s="21"/>
      <c r="M300" s="21"/>
      <c r="N300" s="20"/>
      <c r="O300" s="20"/>
      <c r="P300" s="20"/>
      <c r="Q300" s="21"/>
      <c r="R300" s="21"/>
      <c r="S300" s="21"/>
      <c r="T300" s="21"/>
    </row>
    <row r="301" spans="1:20" s="4" customFormat="1" ht="15" customHeight="1">
      <c r="A301" s="18"/>
      <c r="D301" s="19"/>
      <c r="E301" s="94"/>
      <c r="F301" s="20"/>
      <c r="G301" s="20"/>
      <c r="H301" s="20"/>
      <c r="I301" s="21"/>
      <c r="J301" s="21"/>
      <c r="K301" s="21"/>
      <c r="L301" s="21"/>
      <c r="M301" s="21"/>
      <c r="N301" s="20"/>
      <c r="O301" s="20"/>
      <c r="P301" s="20"/>
      <c r="Q301" s="21"/>
      <c r="R301" s="21"/>
      <c r="S301" s="21"/>
      <c r="T301" s="21"/>
    </row>
    <row r="302" spans="1:20" s="4" customFormat="1" ht="15" customHeight="1">
      <c r="A302" s="18"/>
      <c r="D302" s="19"/>
      <c r="E302" s="94"/>
      <c r="F302" s="20"/>
      <c r="G302" s="20"/>
      <c r="H302" s="20"/>
      <c r="I302" s="21"/>
      <c r="J302" s="21"/>
      <c r="K302" s="21"/>
      <c r="L302" s="21"/>
      <c r="M302" s="21"/>
      <c r="N302" s="20"/>
      <c r="O302" s="20"/>
      <c r="P302" s="20"/>
      <c r="Q302" s="21"/>
      <c r="R302" s="21"/>
      <c r="S302" s="21"/>
      <c r="T302" s="21"/>
    </row>
    <row r="303" spans="1:20" s="4" customFormat="1" ht="15" customHeight="1">
      <c r="A303" s="18"/>
      <c r="D303" s="19"/>
      <c r="E303" s="94"/>
      <c r="F303" s="20"/>
      <c r="G303" s="20"/>
      <c r="H303" s="20"/>
      <c r="I303" s="21"/>
      <c r="J303" s="21"/>
      <c r="K303" s="21"/>
      <c r="L303" s="21"/>
      <c r="M303" s="21"/>
      <c r="N303" s="20"/>
      <c r="O303" s="20"/>
      <c r="P303" s="20"/>
      <c r="Q303" s="21"/>
      <c r="R303" s="21"/>
      <c r="S303" s="21"/>
      <c r="T303" s="21"/>
    </row>
    <row r="304" spans="1:20" s="4" customFormat="1" ht="15" customHeight="1">
      <c r="A304" s="18"/>
      <c r="D304" s="19"/>
      <c r="E304" s="94"/>
      <c r="F304" s="20"/>
      <c r="G304" s="20"/>
      <c r="H304" s="20"/>
      <c r="I304" s="21"/>
      <c r="J304" s="21"/>
      <c r="K304" s="21"/>
      <c r="L304" s="21"/>
      <c r="M304" s="21"/>
      <c r="N304" s="20"/>
      <c r="O304" s="20"/>
      <c r="P304" s="20"/>
      <c r="Q304" s="21"/>
      <c r="R304" s="21"/>
      <c r="S304" s="21"/>
      <c r="T304" s="21"/>
    </row>
    <row r="305" spans="1:20" s="4" customFormat="1" ht="15" customHeight="1">
      <c r="A305" s="18"/>
      <c r="D305" s="19"/>
      <c r="E305" s="94"/>
      <c r="F305" s="20"/>
      <c r="G305" s="20"/>
      <c r="H305" s="20"/>
      <c r="I305" s="21"/>
      <c r="J305" s="21"/>
      <c r="K305" s="21"/>
      <c r="L305" s="21"/>
      <c r="M305" s="21"/>
      <c r="N305" s="20"/>
      <c r="O305" s="20"/>
      <c r="P305" s="20"/>
      <c r="Q305" s="21"/>
      <c r="R305" s="21"/>
      <c r="S305" s="21"/>
      <c r="T305" s="21"/>
    </row>
    <row r="306" spans="1:20" s="4" customFormat="1" ht="15" customHeight="1">
      <c r="A306" s="18"/>
      <c r="D306" s="19"/>
      <c r="E306" s="94"/>
      <c r="F306" s="20"/>
      <c r="G306" s="20"/>
      <c r="H306" s="20"/>
      <c r="I306" s="21"/>
      <c r="J306" s="21"/>
      <c r="K306" s="21"/>
      <c r="L306" s="21"/>
      <c r="M306" s="21"/>
      <c r="N306" s="20"/>
      <c r="O306" s="20"/>
      <c r="P306" s="20"/>
      <c r="Q306" s="21"/>
      <c r="R306" s="21"/>
      <c r="S306" s="21"/>
      <c r="T306" s="21"/>
    </row>
    <row r="307" spans="1:20" s="4" customFormat="1" ht="15" customHeight="1">
      <c r="A307" s="18"/>
      <c r="D307" s="19"/>
      <c r="E307" s="94"/>
      <c r="F307" s="20"/>
      <c r="G307" s="20"/>
      <c r="H307" s="20"/>
      <c r="I307" s="21"/>
      <c r="J307" s="21"/>
      <c r="K307" s="21"/>
      <c r="L307" s="21"/>
      <c r="M307" s="21"/>
      <c r="N307" s="20"/>
      <c r="O307" s="20"/>
      <c r="P307" s="20"/>
      <c r="Q307" s="21"/>
      <c r="R307" s="21"/>
      <c r="S307" s="21"/>
      <c r="T307" s="21"/>
    </row>
    <row r="308" spans="1:20" s="4" customFormat="1" ht="15" customHeight="1">
      <c r="A308" s="18"/>
      <c r="D308" s="19"/>
      <c r="E308" s="94"/>
      <c r="F308" s="20"/>
      <c r="G308" s="20"/>
      <c r="H308" s="20"/>
      <c r="I308" s="21"/>
      <c r="J308" s="21"/>
      <c r="K308" s="21"/>
      <c r="L308" s="21"/>
      <c r="M308" s="21"/>
      <c r="N308" s="20"/>
      <c r="O308" s="20"/>
      <c r="P308" s="20"/>
      <c r="Q308" s="21"/>
      <c r="R308" s="21"/>
      <c r="S308" s="21"/>
      <c r="T308" s="21"/>
    </row>
    <row r="309" spans="1:20" s="4" customFormat="1" ht="15" customHeight="1">
      <c r="A309" s="18"/>
      <c r="D309" s="19"/>
      <c r="E309" s="94"/>
      <c r="F309" s="20"/>
      <c r="G309" s="20"/>
      <c r="H309" s="20"/>
      <c r="I309" s="21"/>
      <c r="J309" s="21"/>
      <c r="K309" s="21"/>
      <c r="L309" s="21"/>
      <c r="M309" s="21"/>
      <c r="N309" s="20"/>
      <c r="O309" s="20"/>
      <c r="P309" s="20"/>
      <c r="Q309" s="21"/>
      <c r="R309" s="21"/>
      <c r="S309" s="21"/>
      <c r="T309" s="21"/>
    </row>
    <row r="310" spans="1:20" s="4" customFormat="1" ht="15" customHeight="1">
      <c r="A310" s="18"/>
      <c r="D310" s="19"/>
      <c r="E310" s="94"/>
      <c r="F310" s="20"/>
      <c r="G310" s="20"/>
      <c r="H310" s="20"/>
      <c r="I310" s="21"/>
      <c r="J310" s="21"/>
      <c r="K310" s="21"/>
      <c r="L310" s="21"/>
      <c r="M310" s="21"/>
      <c r="N310" s="20"/>
      <c r="O310" s="20"/>
      <c r="P310" s="20"/>
      <c r="Q310" s="21"/>
      <c r="R310" s="21"/>
      <c r="S310" s="21"/>
      <c r="T310" s="21"/>
    </row>
    <row r="311" spans="1:20" s="4" customFormat="1" ht="15" customHeight="1">
      <c r="A311" s="18"/>
      <c r="D311" s="19"/>
      <c r="E311" s="94"/>
      <c r="F311" s="20"/>
      <c r="G311" s="20"/>
      <c r="H311" s="20"/>
      <c r="I311" s="21"/>
      <c r="J311" s="21"/>
      <c r="K311" s="21"/>
      <c r="L311" s="21"/>
      <c r="M311" s="21"/>
      <c r="N311" s="20"/>
      <c r="O311" s="20"/>
      <c r="P311" s="20"/>
      <c r="Q311" s="21"/>
      <c r="R311" s="21"/>
      <c r="S311" s="21"/>
      <c r="T311" s="21"/>
    </row>
    <row r="312" spans="1:20" s="4" customFormat="1" ht="15" customHeight="1">
      <c r="A312" s="18"/>
      <c r="D312" s="19"/>
      <c r="E312" s="94"/>
      <c r="F312" s="20"/>
      <c r="G312" s="20"/>
      <c r="H312" s="20"/>
      <c r="I312" s="21"/>
      <c r="J312" s="21"/>
      <c r="K312" s="21"/>
      <c r="L312" s="21"/>
      <c r="M312" s="21"/>
      <c r="N312" s="20"/>
      <c r="O312" s="20"/>
      <c r="P312" s="20"/>
      <c r="Q312" s="21"/>
      <c r="R312" s="21"/>
      <c r="S312" s="21"/>
      <c r="T312" s="21"/>
    </row>
    <row r="313" spans="1:20" s="4" customFormat="1" ht="15" customHeight="1">
      <c r="A313" s="18"/>
      <c r="D313" s="19"/>
      <c r="E313" s="94"/>
      <c r="F313" s="20"/>
      <c r="G313" s="20"/>
      <c r="H313" s="20"/>
      <c r="I313" s="21"/>
      <c r="J313" s="21"/>
      <c r="K313" s="21"/>
      <c r="L313" s="21"/>
      <c r="M313" s="21"/>
      <c r="N313" s="20"/>
      <c r="O313" s="20"/>
      <c r="P313" s="20"/>
      <c r="Q313" s="21"/>
      <c r="R313" s="21"/>
      <c r="S313" s="21"/>
      <c r="T313" s="21"/>
    </row>
    <row r="314" spans="1:20" s="4" customFormat="1" ht="15" customHeight="1">
      <c r="A314" s="18"/>
      <c r="D314" s="19"/>
      <c r="E314" s="94"/>
      <c r="F314" s="20"/>
      <c r="G314" s="20"/>
      <c r="H314" s="20"/>
      <c r="I314" s="21"/>
      <c r="J314" s="21"/>
      <c r="K314" s="21"/>
      <c r="L314" s="21"/>
      <c r="M314" s="21"/>
      <c r="N314" s="20"/>
      <c r="O314" s="20"/>
      <c r="P314" s="20"/>
      <c r="Q314" s="21"/>
      <c r="R314" s="21"/>
      <c r="S314" s="21"/>
      <c r="T314" s="21"/>
    </row>
    <row r="315" spans="1:20" s="4" customFormat="1" ht="15" customHeight="1">
      <c r="A315" s="18"/>
      <c r="D315" s="19"/>
      <c r="E315" s="94"/>
      <c r="F315" s="20"/>
      <c r="G315" s="20"/>
      <c r="H315" s="20"/>
      <c r="I315" s="21"/>
      <c r="J315" s="21"/>
      <c r="K315" s="21"/>
      <c r="L315" s="21"/>
      <c r="M315" s="21"/>
      <c r="N315" s="20"/>
      <c r="O315" s="20"/>
      <c r="P315" s="20"/>
      <c r="Q315" s="21"/>
      <c r="R315" s="21"/>
      <c r="S315" s="21"/>
      <c r="T315" s="21"/>
    </row>
    <row r="316" spans="1:20" s="4" customFormat="1" ht="15" customHeight="1">
      <c r="A316" s="18"/>
      <c r="D316" s="19"/>
      <c r="E316" s="94"/>
      <c r="F316" s="20"/>
      <c r="G316" s="20"/>
      <c r="H316" s="20"/>
      <c r="I316" s="21"/>
      <c r="J316" s="21"/>
      <c r="K316" s="21"/>
      <c r="L316" s="21"/>
      <c r="M316" s="21"/>
      <c r="N316" s="20"/>
      <c r="O316" s="20"/>
      <c r="P316" s="20"/>
      <c r="Q316" s="21"/>
      <c r="R316" s="21"/>
      <c r="S316" s="21"/>
      <c r="T316" s="21"/>
    </row>
    <row r="317" spans="1:20" s="4" customFormat="1" ht="15" customHeight="1">
      <c r="A317" s="18"/>
      <c r="D317" s="19"/>
      <c r="E317" s="94"/>
      <c r="F317" s="20"/>
      <c r="G317" s="20"/>
      <c r="H317" s="20"/>
      <c r="I317" s="21"/>
      <c r="J317" s="21"/>
      <c r="K317" s="21"/>
      <c r="L317" s="21"/>
      <c r="M317" s="21"/>
      <c r="N317" s="20"/>
      <c r="O317" s="20"/>
      <c r="P317" s="20"/>
      <c r="Q317" s="21"/>
      <c r="R317" s="21"/>
      <c r="S317" s="21"/>
      <c r="T317" s="21"/>
    </row>
    <row r="318" spans="1:20" s="4" customFormat="1" ht="15" customHeight="1">
      <c r="A318" s="18"/>
      <c r="D318" s="19"/>
      <c r="E318" s="94"/>
      <c r="F318" s="20"/>
      <c r="G318" s="20"/>
      <c r="H318" s="20"/>
      <c r="I318" s="21"/>
      <c r="J318" s="21"/>
      <c r="K318" s="21"/>
      <c r="L318" s="21"/>
      <c r="M318" s="21"/>
      <c r="N318" s="20"/>
      <c r="O318" s="20"/>
      <c r="P318" s="20"/>
      <c r="Q318" s="21"/>
      <c r="R318" s="21"/>
      <c r="S318" s="21"/>
      <c r="T318" s="21"/>
    </row>
    <row r="319" spans="1:20" s="4" customFormat="1" ht="15" customHeight="1">
      <c r="A319" s="18"/>
      <c r="D319" s="19"/>
      <c r="E319" s="94"/>
      <c r="F319" s="20"/>
      <c r="G319" s="20"/>
      <c r="H319" s="20"/>
      <c r="I319" s="21"/>
      <c r="J319" s="21"/>
      <c r="K319" s="21"/>
      <c r="L319" s="21"/>
      <c r="M319" s="21"/>
      <c r="N319" s="20"/>
      <c r="O319" s="20"/>
      <c r="P319" s="20"/>
      <c r="Q319" s="21"/>
      <c r="R319" s="21"/>
      <c r="S319" s="21"/>
      <c r="T319" s="21"/>
    </row>
    <row r="320" spans="1:20" s="4" customFormat="1" ht="15" customHeight="1">
      <c r="A320" s="18"/>
      <c r="D320" s="19"/>
      <c r="E320" s="94"/>
      <c r="F320" s="20"/>
      <c r="G320" s="20"/>
      <c r="H320" s="20"/>
      <c r="I320" s="21"/>
      <c r="J320" s="21"/>
      <c r="K320" s="21"/>
      <c r="L320" s="21"/>
      <c r="M320" s="21"/>
      <c r="N320" s="20"/>
      <c r="O320" s="20"/>
      <c r="P320" s="20"/>
      <c r="Q320" s="21"/>
      <c r="R320" s="21"/>
      <c r="S320" s="21"/>
      <c r="T320" s="21"/>
    </row>
    <row r="321" spans="1:20" s="4" customFormat="1" ht="15" customHeight="1">
      <c r="A321" s="18"/>
      <c r="D321" s="19"/>
      <c r="E321" s="94"/>
      <c r="F321" s="20"/>
      <c r="G321" s="20"/>
      <c r="H321" s="20"/>
      <c r="I321" s="21"/>
      <c r="J321" s="21"/>
      <c r="K321" s="21"/>
      <c r="L321" s="21"/>
      <c r="M321" s="21"/>
      <c r="N321" s="20"/>
      <c r="O321" s="20"/>
      <c r="P321" s="20"/>
      <c r="Q321" s="21"/>
      <c r="R321" s="21"/>
      <c r="S321" s="21"/>
      <c r="T321" s="21"/>
    </row>
    <row r="322" spans="1:20" s="4" customFormat="1" ht="15" customHeight="1">
      <c r="A322" s="18"/>
      <c r="D322" s="19"/>
      <c r="E322" s="94"/>
      <c r="F322" s="20"/>
      <c r="G322" s="20"/>
      <c r="H322" s="20"/>
      <c r="I322" s="21"/>
      <c r="J322" s="21"/>
      <c r="K322" s="21"/>
      <c r="L322" s="21"/>
      <c r="M322" s="21"/>
      <c r="N322" s="20"/>
      <c r="O322" s="20"/>
      <c r="P322" s="20"/>
      <c r="Q322" s="21"/>
      <c r="R322" s="21"/>
      <c r="S322" s="21"/>
      <c r="T322" s="21"/>
    </row>
    <row r="323" spans="1:20" s="4" customFormat="1" ht="15" customHeight="1">
      <c r="A323" s="18"/>
      <c r="D323" s="19"/>
      <c r="E323" s="94"/>
      <c r="F323" s="20"/>
      <c r="G323" s="20"/>
      <c r="H323" s="20"/>
      <c r="I323" s="21"/>
      <c r="J323" s="21"/>
      <c r="K323" s="21"/>
      <c r="L323" s="21"/>
      <c r="M323" s="21"/>
      <c r="N323" s="20"/>
      <c r="O323" s="20"/>
      <c r="P323" s="20"/>
      <c r="Q323" s="21"/>
      <c r="R323" s="21"/>
      <c r="S323" s="21"/>
      <c r="T323" s="21"/>
    </row>
    <row r="324" spans="1:20" s="4" customFormat="1" ht="15" customHeight="1">
      <c r="A324" s="18"/>
      <c r="D324" s="19"/>
      <c r="E324" s="94"/>
      <c r="F324" s="20"/>
      <c r="G324" s="20"/>
      <c r="H324" s="20"/>
      <c r="I324" s="21"/>
      <c r="J324" s="21"/>
      <c r="K324" s="21"/>
      <c r="L324" s="21"/>
      <c r="M324" s="21"/>
      <c r="N324" s="20"/>
      <c r="O324" s="20"/>
      <c r="P324" s="20"/>
      <c r="Q324" s="21"/>
      <c r="R324" s="21"/>
      <c r="S324" s="21"/>
      <c r="T324" s="21"/>
    </row>
    <row r="325" spans="1:20" s="4" customFormat="1" ht="15" customHeight="1">
      <c r="A325" s="18"/>
      <c r="D325" s="19"/>
      <c r="E325" s="94"/>
      <c r="F325" s="20"/>
      <c r="G325" s="20"/>
      <c r="H325" s="20"/>
      <c r="I325" s="21"/>
      <c r="J325" s="21"/>
      <c r="K325" s="21"/>
      <c r="L325" s="21"/>
      <c r="M325" s="21"/>
      <c r="N325" s="20"/>
      <c r="O325" s="20"/>
      <c r="P325" s="20"/>
      <c r="Q325" s="21"/>
      <c r="R325" s="21"/>
      <c r="S325" s="21"/>
      <c r="T325" s="21"/>
    </row>
    <row r="326" spans="1:20" s="4" customFormat="1" ht="15" customHeight="1">
      <c r="A326" s="18"/>
      <c r="D326" s="19"/>
      <c r="E326" s="94"/>
      <c r="F326" s="20"/>
      <c r="G326" s="20"/>
      <c r="H326" s="20"/>
      <c r="I326" s="21"/>
      <c r="J326" s="21"/>
      <c r="K326" s="21"/>
      <c r="L326" s="21"/>
      <c r="M326" s="21"/>
      <c r="N326" s="20"/>
      <c r="O326" s="20"/>
      <c r="P326" s="20"/>
      <c r="Q326" s="21"/>
      <c r="R326" s="21"/>
      <c r="S326" s="21"/>
      <c r="T326" s="21"/>
    </row>
    <row r="327" spans="1:20" s="4" customFormat="1" ht="15" customHeight="1">
      <c r="A327" s="18"/>
      <c r="D327" s="19"/>
      <c r="E327" s="94"/>
      <c r="F327" s="20"/>
      <c r="G327" s="20"/>
      <c r="H327" s="20"/>
      <c r="I327" s="21"/>
      <c r="J327" s="21"/>
      <c r="K327" s="21"/>
      <c r="L327" s="21"/>
      <c r="M327" s="21"/>
      <c r="N327" s="20"/>
      <c r="O327" s="20"/>
      <c r="P327" s="20"/>
      <c r="Q327" s="21"/>
      <c r="R327" s="21"/>
      <c r="S327" s="21"/>
      <c r="T327" s="21"/>
    </row>
    <row r="328" spans="1:20" s="4" customFormat="1" ht="15" customHeight="1">
      <c r="A328" s="18"/>
      <c r="D328" s="19"/>
      <c r="E328" s="94"/>
      <c r="F328" s="20"/>
      <c r="G328" s="20"/>
      <c r="H328" s="20"/>
      <c r="I328" s="21"/>
      <c r="J328" s="21"/>
      <c r="K328" s="21"/>
      <c r="L328" s="21"/>
      <c r="M328" s="21"/>
      <c r="N328" s="20"/>
      <c r="O328" s="20"/>
      <c r="P328" s="20"/>
      <c r="Q328" s="21"/>
      <c r="R328" s="21"/>
      <c r="S328" s="21"/>
      <c r="T328" s="21"/>
    </row>
    <row r="329" spans="1:20" s="4" customFormat="1" ht="15" customHeight="1">
      <c r="A329" s="18"/>
      <c r="D329" s="19"/>
      <c r="E329" s="94"/>
      <c r="F329" s="20"/>
      <c r="G329" s="20"/>
      <c r="H329" s="20"/>
      <c r="I329" s="21"/>
      <c r="J329" s="21"/>
      <c r="K329" s="21"/>
      <c r="L329" s="21"/>
      <c r="M329" s="21"/>
      <c r="N329" s="20"/>
      <c r="O329" s="20"/>
      <c r="P329" s="20"/>
      <c r="Q329" s="21"/>
      <c r="R329" s="21"/>
      <c r="S329" s="21"/>
      <c r="T329" s="21"/>
    </row>
    <row r="330" spans="1:20" s="4" customFormat="1" ht="15" customHeight="1">
      <c r="A330" s="18"/>
      <c r="D330" s="19"/>
      <c r="E330" s="94"/>
      <c r="F330" s="20"/>
      <c r="G330" s="20"/>
      <c r="H330" s="20"/>
      <c r="I330" s="21"/>
      <c r="J330" s="21"/>
      <c r="K330" s="21"/>
      <c r="L330" s="21"/>
      <c r="M330" s="21"/>
      <c r="N330" s="20"/>
      <c r="O330" s="20"/>
      <c r="P330" s="20"/>
      <c r="Q330" s="21"/>
      <c r="R330" s="21"/>
      <c r="S330" s="21"/>
      <c r="T330" s="21"/>
    </row>
    <row r="331" spans="1:20" s="4" customFormat="1" ht="15" customHeight="1">
      <c r="A331" s="18"/>
      <c r="D331" s="19"/>
      <c r="E331" s="94"/>
      <c r="F331" s="20"/>
      <c r="G331" s="20"/>
      <c r="H331" s="20"/>
      <c r="I331" s="21"/>
      <c r="J331" s="21"/>
      <c r="K331" s="21"/>
      <c r="L331" s="21"/>
      <c r="M331" s="21"/>
      <c r="N331" s="20"/>
      <c r="O331" s="20"/>
      <c r="P331" s="20"/>
      <c r="Q331" s="21"/>
      <c r="R331" s="21"/>
      <c r="S331" s="21"/>
      <c r="T331" s="21"/>
    </row>
    <row r="332" spans="1:20" s="4" customFormat="1" ht="15" customHeight="1">
      <c r="A332" s="18"/>
      <c r="D332" s="19"/>
      <c r="E332" s="94"/>
      <c r="F332" s="20"/>
      <c r="G332" s="20"/>
      <c r="H332" s="20"/>
      <c r="I332" s="21"/>
      <c r="J332" s="21"/>
      <c r="K332" s="21"/>
      <c r="L332" s="21"/>
      <c r="M332" s="21"/>
      <c r="N332" s="20"/>
      <c r="O332" s="20"/>
      <c r="P332" s="20"/>
      <c r="Q332" s="21"/>
      <c r="R332" s="21"/>
      <c r="S332" s="21"/>
      <c r="T332" s="21"/>
    </row>
    <row r="333" spans="1:20" s="4" customFormat="1" ht="15" customHeight="1">
      <c r="A333" s="18"/>
      <c r="D333" s="19"/>
      <c r="E333" s="94"/>
      <c r="F333" s="20"/>
      <c r="G333" s="20"/>
      <c r="H333" s="20"/>
      <c r="I333" s="21"/>
      <c r="J333" s="21"/>
      <c r="K333" s="21"/>
      <c r="L333" s="21"/>
      <c r="M333" s="21"/>
      <c r="N333" s="20"/>
      <c r="O333" s="20"/>
      <c r="P333" s="20"/>
      <c r="Q333" s="21"/>
      <c r="R333" s="21"/>
      <c r="S333" s="21"/>
      <c r="T333" s="21"/>
    </row>
    <row r="334" spans="1:20" s="4" customFormat="1" ht="15" customHeight="1">
      <c r="A334" s="18"/>
      <c r="D334" s="19"/>
      <c r="E334" s="94"/>
      <c r="F334" s="20"/>
      <c r="G334" s="20"/>
      <c r="H334" s="20"/>
      <c r="I334" s="21"/>
      <c r="J334" s="21"/>
      <c r="K334" s="21"/>
      <c r="L334" s="21"/>
      <c r="M334" s="21"/>
      <c r="N334" s="20"/>
      <c r="O334" s="20"/>
      <c r="P334" s="20"/>
      <c r="Q334" s="21"/>
      <c r="R334" s="21"/>
      <c r="S334" s="21"/>
      <c r="T334" s="21"/>
    </row>
    <row r="335" spans="1:20" s="4" customFormat="1" ht="15" customHeight="1">
      <c r="A335" s="18"/>
      <c r="D335" s="19"/>
      <c r="E335" s="94"/>
      <c r="F335" s="20"/>
      <c r="G335" s="20"/>
      <c r="H335" s="20"/>
      <c r="I335" s="21"/>
      <c r="J335" s="21"/>
      <c r="K335" s="21"/>
      <c r="L335" s="21"/>
      <c r="M335" s="21"/>
      <c r="N335" s="20"/>
      <c r="O335" s="20"/>
      <c r="P335" s="20"/>
      <c r="Q335" s="21"/>
      <c r="R335" s="21"/>
      <c r="S335" s="21"/>
      <c r="T335" s="21"/>
    </row>
    <row r="336" spans="1:20" s="4" customFormat="1" ht="15" customHeight="1">
      <c r="A336" s="18"/>
      <c r="D336" s="19"/>
      <c r="E336" s="94"/>
      <c r="F336" s="20"/>
      <c r="G336" s="20"/>
      <c r="H336" s="20"/>
      <c r="I336" s="21"/>
      <c r="J336" s="21"/>
      <c r="K336" s="21"/>
      <c r="L336" s="21"/>
      <c r="M336" s="21"/>
      <c r="N336" s="20"/>
      <c r="O336" s="20"/>
      <c r="P336" s="20"/>
      <c r="Q336" s="21"/>
      <c r="R336" s="21"/>
      <c r="S336" s="21"/>
      <c r="T336" s="21"/>
    </row>
    <row r="337" spans="1:20" s="4" customFormat="1" ht="15" customHeight="1">
      <c r="A337" s="18"/>
      <c r="D337" s="19"/>
      <c r="E337" s="94"/>
      <c r="F337" s="20"/>
      <c r="G337" s="20"/>
      <c r="H337" s="20"/>
      <c r="I337" s="21"/>
      <c r="J337" s="21"/>
      <c r="K337" s="21"/>
      <c r="L337" s="21"/>
      <c r="M337" s="21"/>
      <c r="N337" s="20"/>
      <c r="O337" s="20"/>
      <c r="P337" s="20"/>
      <c r="Q337" s="21"/>
      <c r="R337" s="21"/>
      <c r="S337" s="21"/>
      <c r="T337" s="21"/>
    </row>
    <row r="338" spans="1:20" s="4" customFormat="1" ht="15" customHeight="1">
      <c r="A338" s="18"/>
      <c r="D338" s="19"/>
      <c r="E338" s="94"/>
      <c r="F338" s="20"/>
      <c r="G338" s="20"/>
      <c r="H338" s="20"/>
      <c r="I338" s="21"/>
      <c r="J338" s="21"/>
      <c r="K338" s="21"/>
      <c r="L338" s="21"/>
      <c r="M338" s="21"/>
      <c r="N338" s="20"/>
      <c r="O338" s="20"/>
      <c r="P338" s="20"/>
      <c r="Q338" s="21"/>
      <c r="R338" s="21"/>
      <c r="S338" s="21"/>
      <c r="T338" s="21"/>
    </row>
    <row r="339" spans="1:20" s="4" customFormat="1" ht="15" customHeight="1">
      <c r="A339" s="18"/>
      <c r="D339" s="19"/>
      <c r="E339" s="94"/>
      <c r="F339" s="20"/>
      <c r="G339" s="20"/>
      <c r="H339" s="20"/>
      <c r="I339" s="21"/>
      <c r="J339" s="21"/>
      <c r="K339" s="21"/>
      <c r="L339" s="21"/>
      <c r="M339" s="21"/>
      <c r="N339" s="20"/>
      <c r="O339" s="20"/>
      <c r="P339" s="20"/>
      <c r="Q339" s="21"/>
      <c r="R339" s="21"/>
      <c r="S339" s="21"/>
      <c r="T339" s="21"/>
    </row>
    <row r="340" spans="1:20" s="4" customFormat="1" ht="15" customHeight="1">
      <c r="A340" s="18"/>
      <c r="D340" s="19"/>
      <c r="E340" s="94"/>
      <c r="F340" s="20"/>
      <c r="G340" s="20"/>
      <c r="H340" s="20"/>
      <c r="I340" s="21"/>
      <c r="J340" s="21"/>
      <c r="K340" s="21"/>
      <c r="L340" s="21"/>
      <c r="M340" s="21"/>
      <c r="N340" s="20"/>
      <c r="O340" s="20"/>
      <c r="P340" s="20"/>
      <c r="Q340" s="21"/>
      <c r="R340" s="21"/>
      <c r="S340" s="21"/>
      <c r="T340" s="21"/>
    </row>
    <row r="341" spans="1:20" s="4" customFormat="1" ht="15" customHeight="1">
      <c r="A341" s="18"/>
      <c r="D341" s="19"/>
      <c r="E341" s="94"/>
      <c r="F341" s="20"/>
      <c r="G341" s="20"/>
      <c r="H341" s="20"/>
      <c r="I341" s="21"/>
      <c r="J341" s="21"/>
      <c r="K341" s="21"/>
      <c r="L341" s="21"/>
      <c r="M341" s="21"/>
      <c r="N341" s="20"/>
      <c r="O341" s="20"/>
      <c r="P341" s="20"/>
      <c r="Q341" s="21"/>
      <c r="R341" s="21"/>
      <c r="S341" s="21"/>
      <c r="T341" s="21"/>
    </row>
    <row r="342" spans="1:20" s="4" customFormat="1" ht="15" customHeight="1">
      <c r="A342" s="18"/>
      <c r="D342" s="19"/>
      <c r="E342" s="94"/>
      <c r="F342" s="20"/>
      <c r="G342" s="20"/>
      <c r="H342" s="20"/>
      <c r="I342" s="21"/>
      <c r="J342" s="21"/>
      <c r="K342" s="21"/>
      <c r="L342" s="21"/>
      <c r="M342" s="21"/>
      <c r="N342" s="20"/>
      <c r="O342" s="20"/>
      <c r="P342" s="20"/>
      <c r="Q342" s="21"/>
      <c r="R342" s="21"/>
      <c r="S342" s="21"/>
      <c r="T342" s="21"/>
    </row>
    <row r="343" spans="1:20" s="4" customFormat="1" ht="15" customHeight="1">
      <c r="A343" s="18"/>
      <c r="D343" s="19"/>
      <c r="E343" s="94"/>
      <c r="F343" s="20"/>
      <c r="G343" s="20"/>
      <c r="H343" s="20"/>
      <c r="I343" s="21"/>
      <c r="J343" s="21"/>
      <c r="K343" s="21"/>
      <c r="L343" s="21"/>
      <c r="M343" s="21"/>
      <c r="N343" s="20"/>
      <c r="O343" s="20"/>
      <c r="P343" s="20"/>
      <c r="Q343" s="21"/>
      <c r="R343" s="21"/>
      <c r="S343" s="21"/>
      <c r="T343" s="21"/>
    </row>
    <row r="344" spans="1:20" s="4" customFormat="1" ht="15" customHeight="1">
      <c r="A344" s="18"/>
      <c r="D344" s="19"/>
      <c r="E344" s="94"/>
      <c r="F344" s="20"/>
      <c r="G344" s="20"/>
      <c r="H344" s="20"/>
      <c r="I344" s="21"/>
      <c r="J344" s="21"/>
      <c r="K344" s="21"/>
      <c r="L344" s="21"/>
      <c r="M344" s="21"/>
      <c r="N344" s="20"/>
      <c r="O344" s="20"/>
      <c r="P344" s="20"/>
      <c r="Q344" s="21"/>
      <c r="R344" s="21"/>
      <c r="S344" s="21"/>
      <c r="T344" s="21"/>
    </row>
    <row r="345" spans="1:20" s="4" customFormat="1" ht="15" customHeight="1">
      <c r="A345" s="18"/>
      <c r="D345" s="19"/>
      <c r="E345" s="94"/>
      <c r="F345" s="20"/>
      <c r="G345" s="20"/>
      <c r="H345" s="20"/>
      <c r="I345" s="21"/>
      <c r="J345" s="21"/>
      <c r="K345" s="21"/>
      <c r="L345" s="21"/>
      <c r="M345" s="21"/>
      <c r="N345" s="20"/>
      <c r="O345" s="20"/>
      <c r="P345" s="20"/>
      <c r="Q345" s="21"/>
      <c r="R345" s="21"/>
      <c r="S345" s="21"/>
      <c r="T345" s="21"/>
    </row>
    <row r="346" spans="1:20" s="4" customFormat="1" ht="15" customHeight="1">
      <c r="A346" s="18"/>
      <c r="D346" s="19"/>
      <c r="E346" s="94"/>
      <c r="F346" s="20"/>
      <c r="G346" s="20"/>
      <c r="H346" s="20"/>
      <c r="I346" s="21"/>
      <c r="J346" s="21"/>
      <c r="K346" s="21"/>
      <c r="L346" s="21"/>
      <c r="M346" s="21"/>
      <c r="N346" s="20"/>
      <c r="O346" s="20"/>
      <c r="P346" s="20"/>
      <c r="Q346" s="21"/>
      <c r="R346" s="21"/>
      <c r="S346" s="21"/>
      <c r="T346" s="21"/>
    </row>
    <row r="347" spans="1:20" s="4" customFormat="1" ht="15" customHeight="1">
      <c r="A347" s="18"/>
      <c r="D347" s="19"/>
      <c r="E347" s="94"/>
      <c r="F347" s="20"/>
      <c r="G347" s="20"/>
      <c r="H347" s="20"/>
      <c r="I347" s="21"/>
      <c r="J347" s="21"/>
      <c r="K347" s="21"/>
      <c r="L347" s="21"/>
      <c r="M347" s="21"/>
      <c r="N347" s="20"/>
      <c r="O347" s="20"/>
      <c r="P347" s="20"/>
      <c r="Q347" s="21"/>
      <c r="R347" s="21"/>
      <c r="S347" s="21"/>
      <c r="T347" s="21"/>
    </row>
    <row r="348" spans="1:20" s="4" customFormat="1" ht="15" customHeight="1">
      <c r="A348" s="18"/>
      <c r="D348" s="19"/>
      <c r="E348" s="94"/>
      <c r="F348" s="20"/>
      <c r="G348" s="20"/>
      <c r="H348" s="20"/>
      <c r="I348" s="21"/>
      <c r="J348" s="21"/>
      <c r="K348" s="21"/>
      <c r="L348" s="21"/>
      <c r="M348" s="21"/>
      <c r="N348" s="20"/>
      <c r="O348" s="20"/>
      <c r="P348" s="20"/>
      <c r="Q348" s="21"/>
      <c r="R348" s="21"/>
      <c r="S348" s="21"/>
      <c r="T348" s="21"/>
    </row>
    <row r="349" spans="1:20" s="4" customFormat="1" ht="15" customHeight="1">
      <c r="A349" s="18"/>
      <c r="D349" s="19"/>
      <c r="E349" s="94"/>
      <c r="F349" s="20"/>
      <c r="G349" s="20"/>
      <c r="H349" s="20"/>
      <c r="I349" s="21"/>
      <c r="J349" s="21"/>
      <c r="K349" s="21"/>
      <c r="L349" s="21"/>
      <c r="M349" s="21"/>
      <c r="N349" s="20"/>
      <c r="O349" s="20"/>
      <c r="P349" s="20"/>
      <c r="Q349" s="21"/>
      <c r="R349" s="21"/>
      <c r="S349" s="21"/>
      <c r="T349" s="21"/>
    </row>
    <row r="350" spans="1:20" s="4" customFormat="1" ht="15" customHeight="1">
      <c r="A350" s="18"/>
      <c r="D350" s="19"/>
      <c r="E350" s="94"/>
      <c r="F350" s="20"/>
      <c r="G350" s="20"/>
      <c r="H350" s="20"/>
      <c r="I350" s="21"/>
      <c r="J350" s="21"/>
      <c r="K350" s="21"/>
      <c r="L350" s="21"/>
      <c r="M350" s="21"/>
      <c r="N350" s="20"/>
      <c r="O350" s="20"/>
      <c r="P350" s="20"/>
      <c r="Q350" s="21"/>
      <c r="R350" s="21"/>
      <c r="S350" s="21"/>
      <c r="T350" s="21"/>
    </row>
    <row r="351" spans="1:20" s="4" customFormat="1" ht="15" customHeight="1">
      <c r="A351" s="18"/>
      <c r="D351" s="19"/>
      <c r="E351" s="94"/>
      <c r="F351" s="20"/>
      <c r="G351" s="20"/>
      <c r="H351" s="20"/>
      <c r="I351" s="21"/>
      <c r="J351" s="21"/>
      <c r="K351" s="21"/>
      <c r="L351" s="21"/>
      <c r="M351" s="21"/>
      <c r="N351" s="20"/>
      <c r="O351" s="20"/>
      <c r="P351" s="20"/>
      <c r="Q351" s="21"/>
      <c r="R351" s="21"/>
      <c r="S351" s="21"/>
      <c r="T351" s="21"/>
    </row>
    <row r="352" spans="1:20" s="4" customFormat="1" ht="15" customHeight="1">
      <c r="A352" s="18"/>
      <c r="D352" s="19"/>
      <c r="E352" s="94"/>
      <c r="F352" s="20"/>
      <c r="G352" s="20"/>
      <c r="H352" s="20"/>
      <c r="I352" s="21"/>
      <c r="J352" s="21"/>
      <c r="K352" s="21"/>
      <c r="L352" s="21"/>
      <c r="M352" s="21"/>
      <c r="N352" s="20"/>
      <c r="O352" s="20"/>
      <c r="P352" s="20"/>
      <c r="Q352" s="21"/>
      <c r="R352" s="21"/>
      <c r="S352" s="21"/>
      <c r="T352" s="21"/>
    </row>
    <row r="353" spans="1:20" s="4" customFormat="1" ht="15" customHeight="1">
      <c r="A353" s="18"/>
      <c r="D353" s="19"/>
      <c r="E353" s="94"/>
      <c r="F353" s="20"/>
      <c r="G353" s="20"/>
      <c r="H353" s="20"/>
      <c r="I353" s="21"/>
      <c r="J353" s="21"/>
      <c r="K353" s="21"/>
      <c r="L353" s="21"/>
      <c r="M353" s="21"/>
      <c r="N353" s="20"/>
      <c r="O353" s="20"/>
      <c r="P353" s="20"/>
      <c r="Q353" s="21"/>
      <c r="R353" s="21"/>
      <c r="S353" s="21"/>
      <c r="T353" s="21"/>
    </row>
    <row r="354" spans="1:20" s="4" customFormat="1" ht="15" customHeight="1">
      <c r="A354" s="18"/>
      <c r="D354" s="19"/>
      <c r="E354" s="94"/>
      <c r="F354" s="20"/>
      <c r="G354" s="20"/>
      <c r="H354" s="20"/>
      <c r="I354" s="21"/>
      <c r="J354" s="21"/>
      <c r="K354" s="21"/>
      <c r="L354" s="21"/>
      <c r="M354" s="21"/>
      <c r="N354" s="20"/>
      <c r="O354" s="20"/>
      <c r="P354" s="20"/>
      <c r="Q354" s="21"/>
      <c r="R354" s="21"/>
      <c r="S354" s="21"/>
      <c r="T354" s="21"/>
    </row>
    <row r="355" spans="1:20" s="4" customFormat="1" ht="15" customHeight="1">
      <c r="A355" s="18"/>
      <c r="D355" s="19"/>
      <c r="E355" s="94"/>
      <c r="F355" s="20"/>
      <c r="G355" s="20"/>
      <c r="H355" s="20"/>
      <c r="I355" s="21"/>
      <c r="J355" s="21"/>
      <c r="K355" s="21"/>
      <c r="L355" s="21"/>
      <c r="M355" s="21"/>
      <c r="N355" s="20"/>
      <c r="O355" s="20"/>
      <c r="P355" s="20"/>
      <c r="Q355" s="21"/>
      <c r="R355" s="21"/>
      <c r="S355" s="21"/>
      <c r="T355" s="21"/>
    </row>
    <row r="356" spans="1:20" s="4" customFormat="1" ht="15" customHeight="1">
      <c r="A356" s="18"/>
      <c r="D356" s="19"/>
      <c r="E356" s="94"/>
      <c r="F356" s="20"/>
      <c r="G356" s="20"/>
      <c r="H356" s="20"/>
      <c r="I356" s="21"/>
      <c r="J356" s="21"/>
      <c r="K356" s="21"/>
      <c r="L356" s="21"/>
      <c r="M356" s="21"/>
      <c r="N356" s="20"/>
      <c r="O356" s="20"/>
      <c r="P356" s="20"/>
      <c r="Q356" s="21"/>
      <c r="R356" s="21"/>
      <c r="S356" s="21"/>
      <c r="T356" s="21"/>
    </row>
    <row r="357" spans="1:20" s="4" customFormat="1" ht="15" customHeight="1">
      <c r="A357" s="18"/>
      <c r="D357" s="19"/>
      <c r="E357" s="94"/>
      <c r="F357" s="20"/>
      <c r="G357" s="20"/>
      <c r="H357" s="20"/>
      <c r="I357" s="21"/>
      <c r="J357" s="21"/>
      <c r="K357" s="21"/>
      <c r="L357" s="21"/>
      <c r="M357" s="21"/>
      <c r="N357" s="20"/>
      <c r="O357" s="20"/>
      <c r="P357" s="20"/>
      <c r="Q357" s="21"/>
      <c r="R357" s="21"/>
      <c r="S357" s="21"/>
      <c r="T357" s="21"/>
    </row>
    <row r="358" spans="1:20" s="4" customFormat="1" ht="15" customHeight="1">
      <c r="A358" s="18"/>
      <c r="D358" s="19"/>
      <c r="E358" s="94"/>
      <c r="F358" s="20"/>
      <c r="G358" s="20"/>
      <c r="H358" s="20"/>
      <c r="I358" s="21"/>
      <c r="J358" s="21"/>
      <c r="K358" s="21"/>
      <c r="L358" s="21"/>
      <c r="M358" s="21"/>
      <c r="N358" s="20"/>
      <c r="O358" s="20"/>
      <c r="P358" s="20"/>
      <c r="Q358" s="21"/>
      <c r="R358" s="21"/>
      <c r="S358" s="21"/>
      <c r="T358" s="21"/>
    </row>
    <row r="359" spans="1:20" s="4" customFormat="1" ht="15" customHeight="1">
      <c r="A359" s="18"/>
      <c r="D359" s="19"/>
      <c r="E359" s="94"/>
      <c r="F359" s="20"/>
      <c r="G359" s="20"/>
      <c r="H359" s="20"/>
      <c r="I359" s="21"/>
      <c r="J359" s="21"/>
      <c r="K359" s="21"/>
      <c r="L359" s="21"/>
      <c r="M359" s="21"/>
      <c r="N359" s="20"/>
      <c r="O359" s="20"/>
      <c r="P359" s="20"/>
      <c r="Q359" s="21"/>
      <c r="R359" s="21"/>
      <c r="S359" s="21"/>
      <c r="T359" s="21"/>
    </row>
    <row r="360" spans="1:20" s="4" customFormat="1" ht="15" customHeight="1">
      <c r="A360" s="18"/>
      <c r="D360" s="19"/>
      <c r="E360" s="94"/>
      <c r="F360" s="20"/>
      <c r="G360" s="20"/>
      <c r="H360" s="20"/>
      <c r="I360" s="21"/>
      <c r="J360" s="21"/>
      <c r="K360" s="21"/>
      <c r="L360" s="21"/>
      <c r="M360" s="21"/>
      <c r="N360" s="20"/>
      <c r="O360" s="20"/>
      <c r="P360" s="20"/>
      <c r="Q360" s="21"/>
      <c r="R360" s="21"/>
      <c r="S360" s="21"/>
      <c r="T360" s="21"/>
    </row>
    <row r="361" spans="1:20" s="4" customFormat="1" ht="15" customHeight="1">
      <c r="A361" s="18"/>
      <c r="D361" s="19"/>
      <c r="E361" s="94"/>
      <c r="F361" s="20"/>
      <c r="G361" s="20"/>
      <c r="H361" s="20"/>
      <c r="I361" s="21"/>
      <c r="J361" s="21"/>
      <c r="K361" s="21"/>
      <c r="L361" s="21"/>
      <c r="M361" s="21"/>
      <c r="N361" s="20"/>
      <c r="O361" s="20"/>
      <c r="P361" s="20"/>
      <c r="Q361" s="21"/>
      <c r="R361" s="21"/>
      <c r="S361" s="21"/>
      <c r="T361" s="21"/>
    </row>
    <row r="362" spans="1:20" s="4" customFormat="1" ht="15" customHeight="1">
      <c r="A362" s="18"/>
      <c r="D362" s="19"/>
      <c r="E362" s="94"/>
      <c r="F362" s="20"/>
      <c r="G362" s="20"/>
      <c r="H362" s="20"/>
      <c r="I362" s="21"/>
      <c r="J362" s="21"/>
      <c r="K362" s="21"/>
      <c r="L362" s="21"/>
      <c r="M362" s="21"/>
      <c r="N362" s="20"/>
      <c r="O362" s="20"/>
      <c r="P362" s="20"/>
      <c r="Q362" s="21"/>
      <c r="R362" s="21"/>
      <c r="S362" s="21"/>
      <c r="T362" s="21"/>
    </row>
    <row r="363" spans="1:20" s="4" customFormat="1" ht="15" customHeight="1">
      <c r="A363" s="18"/>
      <c r="D363" s="19"/>
      <c r="E363" s="94"/>
      <c r="F363" s="20"/>
      <c r="G363" s="20"/>
      <c r="H363" s="20"/>
      <c r="I363" s="21"/>
      <c r="J363" s="21"/>
      <c r="K363" s="21"/>
      <c r="L363" s="21"/>
      <c r="M363" s="21"/>
      <c r="N363" s="20"/>
      <c r="O363" s="20"/>
      <c r="P363" s="20"/>
      <c r="Q363" s="21"/>
      <c r="R363" s="21"/>
      <c r="S363" s="21"/>
      <c r="T363" s="21"/>
    </row>
    <row r="364" spans="1:20" s="4" customFormat="1" ht="15" customHeight="1">
      <c r="A364" s="18"/>
      <c r="D364" s="19"/>
      <c r="E364" s="94"/>
      <c r="F364" s="20"/>
      <c r="G364" s="20"/>
      <c r="H364" s="20"/>
      <c r="I364" s="21"/>
      <c r="J364" s="21"/>
      <c r="K364" s="21"/>
      <c r="L364" s="21"/>
      <c r="M364" s="21"/>
      <c r="N364" s="20"/>
      <c r="O364" s="20"/>
      <c r="P364" s="20"/>
      <c r="Q364" s="21"/>
      <c r="R364" s="21"/>
      <c r="S364" s="21"/>
      <c r="T364" s="21"/>
    </row>
    <row r="365" spans="1:20" s="4" customFormat="1" ht="15" customHeight="1">
      <c r="A365" s="18"/>
      <c r="D365" s="19"/>
      <c r="E365" s="94"/>
      <c r="F365" s="20"/>
      <c r="G365" s="20"/>
      <c r="H365" s="20"/>
      <c r="I365" s="21"/>
      <c r="J365" s="21"/>
      <c r="K365" s="21"/>
      <c r="L365" s="21"/>
      <c r="M365" s="21"/>
      <c r="N365" s="20"/>
      <c r="O365" s="20"/>
      <c r="P365" s="20"/>
      <c r="Q365" s="21"/>
      <c r="R365" s="21"/>
      <c r="S365" s="21"/>
      <c r="T365" s="21"/>
    </row>
    <row r="366" spans="1:20" s="4" customFormat="1" ht="15" customHeight="1">
      <c r="A366" s="18"/>
      <c r="D366" s="19"/>
      <c r="E366" s="94"/>
      <c r="F366" s="20"/>
      <c r="G366" s="20"/>
      <c r="H366" s="20"/>
      <c r="I366" s="21"/>
      <c r="J366" s="21"/>
      <c r="K366" s="21"/>
      <c r="L366" s="21"/>
      <c r="M366" s="21"/>
      <c r="N366" s="20"/>
      <c r="O366" s="20"/>
      <c r="P366" s="20"/>
      <c r="Q366" s="21"/>
      <c r="R366" s="21"/>
      <c r="S366" s="21"/>
      <c r="T366" s="21"/>
    </row>
    <row r="367" spans="1:20" s="4" customFormat="1" ht="15" customHeight="1">
      <c r="A367" s="18"/>
      <c r="D367" s="19"/>
      <c r="E367" s="94"/>
      <c r="F367" s="20"/>
      <c r="G367" s="20"/>
      <c r="H367" s="20"/>
      <c r="I367" s="21"/>
      <c r="J367" s="21"/>
      <c r="K367" s="21"/>
      <c r="L367" s="21"/>
      <c r="M367" s="21"/>
      <c r="N367" s="20"/>
      <c r="O367" s="20"/>
      <c r="P367" s="20"/>
      <c r="Q367" s="21"/>
      <c r="R367" s="21"/>
      <c r="S367" s="21"/>
      <c r="T367" s="21"/>
    </row>
    <row r="368" spans="1:20" s="4" customFormat="1" ht="15" customHeight="1">
      <c r="A368" s="18"/>
      <c r="D368" s="19"/>
      <c r="E368" s="94"/>
      <c r="F368" s="20"/>
      <c r="G368" s="20"/>
      <c r="H368" s="20"/>
      <c r="I368" s="21"/>
      <c r="J368" s="21"/>
      <c r="K368" s="21"/>
      <c r="L368" s="21"/>
      <c r="M368" s="21"/>
      <c r="N368" s="20"/>
      <c r="O368" s="20"/>
      <c r="P368" s="20"/>
      <c r="Q368" s="21"/>
      <c r="R368" s="21"/>
      <c r="S368" s="21"/>
      <c r="T368" s="21"/>
    </row>
    <row r="369" spans="1:20" s="4" customFormat="1" ht="15" customHeight="1">
      <c r="A369" s="18"/>
      <c r="D369" s="19"/>
      <c r="E369" s="94"/>
      <c r="F369" s="20"/>
      <c r="G369" s="20"/>
      <c r="H369" s="20"/>
      <c r="I369" s="21"/>
      <c r="J369" s="21"/>
      <c r="K369" s="21"/>
      <c r="L369" s="21"/>
      <c r="M369" s="21"/>
      <c r="N369" s="20"/>
      <c r="O369" s="20"/>
      <c r="P369" s="20"/>
      <c r="Q369" s="21"/>
      <c r="R369" s="21"/>
      <c r="S369" s="21"/>
      <c r="T369" s="21"/>
    </row>
    <row r="370" spans="1:20" s="4" customFormat="1" ht="15" customHeight="1">
      <c r="A370" s="18"/>
      <c r="D370" s="19"/>
      <c r="E370" s="94"/>
      <c r="F370" s="20"/>
      <c r="G370" s="20"/>
      <c r="H370" s="20"/>
      <c r="I370" s="21"/>
      <c r="J370" s="21"/>
      <c r="K370" s="21"/>
      <c r="L370" s="21"/>
      <c r="M370" s="21"/>
      <c r="N370" s="20"/>
      <c r="O370" s="20"/>
      <c r="P370" s="20"/>
      <c r="Q370" s="21"/>
      <c r="R370" s="21"/>
      <c r="S370" s="21"/>
      <c r="T370" s="21"/>
    </row>
    <row r="371" spans="1:20" s="4" customFormat="1" ht="15" customHeight="1">
      <c r="A371" s="18"/>
      <c r="D371" s="19"/>
      <c r="E371" s="94"/>
      <c r="F371" s="20"/>
      <c r="G371" s="20"/>
      <c r="H371" s="20"/>
      <c r="I371" s="21"/>
      <c r="J371" s="21"/>
      <c r="K371" s="21"/>
      <c r="L371" s="21"/>
      <c r="M371" s="21"/>
      <c r="N371" s="20"/>
      <c r="O371" s="20"/>
      <c r="P371" s="20"/>
      <c r="Q371" s="21"/>
      <c r="R371" s="21"/>
      <c r="S371" s="21"/>
      <c r="T371" s="21"/>
    </row>
    <row r="372" spans="1:20" s="4" customFormat="1" ht="15" customHeight="1">
      <c r="A372" s="18"/>
      <c r="D372" s="19"/>
      <c r="E372" s="94"/>
      <c r="F372" s="20"/>
      <c r="G372" s="20"/>
      <c r="H372" s="20"/>
      <c r="I372" s="21"/>
      <c r="J372" s="21"/>
      <c r="K372" s="21"/>
      <c r="L372" s="21"/>
      <c r="M372" s="21"/>
      <c r="N372" s="20"/>
      <c r="O372" s="20"/>
      <c r="P372" s="20"/>
      <c r="Q372" s="21"/>
      <c r="R372" s="21"/>
      <c r="S372" s="21"/>
      <c r="T372" s="21"/>
    </row>
    <row r="373" spans="1:20" s="4" customFormat="1" ht="15" customHeight="1">
      <c r="A373" s="18"/>
      <c r="D373" s="19"/>
      <c r="E373" s="94"/>
      <c r="F373" s="20"/>
      <c r="G373" s="20"/>
      <c r="H373" s="20"/>
      <c r="I373" s="21"/>
      <c r="J373" s="21"/>
      <c r="K373" s="21"/>
      <c r="L373" s="21"/>
      <c r="M373" s="21"/>
      <c r="N373" s="20"/>
      <c r="O373" s="20"/>
      <c r="P373" s="20"/>
      <c r="Q373" s="21"/>
      <c r="R373" s="21"/>
      <c r="S373" s="21"/>
      <c r="T373" s="21"/>
    </row>
    <row r="374" spans="1:20" s="4" customFormat="1" ht="15" customHeight="1">
      <c r="A374" s="18"/>
      <c r="D374" s="19"/>
      <c r="E374" s="94"/>
      <c r="F374" s="20"/>
      <c r="G374" s="20"/>
      <c r="H374" s="20"/>
      <c r="I374" s="21"/>
      <c r="J374" s="21"/>
      <c r="K374" s="21"/>
      <c r="L374" s="21"/>
      <c r="M374" s="21"/>
      <c r="N374" s="20"/>
      <c r="O374" s="20"/>
      <c r="P374" s="20"/>
      <c r="Q374" s="21"/>
      <c r="R374" s="21"/>
      <c r="S374" s="21"/>
      <c r="T374" s="21"/>
    </row>
    <row r="375" spans="1:20" s="4" customFormat="1" ht="15" customHeight="1">
      <c r="A375" s="18"/>
      <c r="D375" s="19"/>
      <c r="E375" s="94"/>
      <c r="F375" s="20"/>
      <c r="G375" s="20"/>
      <c r="H375" s="20"/>
      <c r="I375" s="21"/>
      <c r="J375" s="21"/>
      <c r="K375" s="21"/>
      <c r="L375" s="21"/>
      <c r="M375" s="21"/>
      <c r="N375" s="20"/>
      <c r="O375" s="20"/>
      <c r="P375" s="20"/>
      <c r="Q375" s="21"/>
      <c r="R375" s="21"/>
      <c r="S375" s="21"/>
      <c r="T375" s="21"/>
    </row>
    <row r="376" spans="1:20" s="4" customFormat="1" ht="15" customHeight="1">
      <c r="A376" s="18"/>
      <c r="D376" s="19"/>
      <c r="E376" s="94"/>
      <c r="F376" s="20"/>
      <c r="G376" s="20"/>
      <c r="H376" s="20"/>
      <c r="I376" s="21"/>
      <c r="J376" s="21"/>
      <c r="K376" s="21"/>
      <c r="L376" s="21"/>
      <c r="M376" s="21"/>
      <c r="N376" s="20"/>
      <c r="O376" s="20"/>
      <c r="P376" s="20"/>
      <c r="Q376" s="21"/>
      <c r="R376" s="21"/>
      <c r="S376" s="21"/>
      <c r="T376" s="21"/>
    </row>
    <row r="377" spans="1:20" s="4" customFormat="1" ht="15" customHeight="1">
      <c r="A377" s="18"/>
      <c r="D377" s="19"/>
      <c r="E377" s="94"/>
      <c r="F377" s="20"/>
      <c r="G377" s="20"/>
      <c r="H377" s="20"/>
      <c r="I377" s="21"/>
      <c r="J377" s="21"/>
      <c r="K377" s="21"/>
      <c r="L377" s="21"/>
      <c r="M377" s="21"/>
      <c r="N377" s="20"/>
      <c r="O377" s="20"/>
      <c r="P377" s="20"/>
      <c r="Q377" s="21"/>
      <c r="R377" s="21"/>
      <c r="S377" s="21"/>
      <c r="T377" s="21"/>
    </row>
    <row r="378" spans="1:20" s="4" customFormat="1" ht="15" customHeight="1">
      <c r="A378" s="18"/>
      <c r="D378" s="19"/>
      <c r="E378" s="94"/>
      <c r="F378" s="20"/>
      <c r="G378" s="20"/>
      <c r="H378" s="20"/>
      <c r="I378" s="21"/>
      <c r="J378" s="21"/>
      <c r="K378" s="21"/>
      <c r="L378" s="21"/>
      <c r="M378" s="21"/>
      <c r="N378" s="20"/>
      <c r="O378" s="20"/>
      <c r="P378" s="20"/>
      <c r="Q378" s="21"/>
      <c r="R378" s="21"/>
      <c r="S378" s="21"/>
      <c r="T378" s="21"/>
    </row>
    <row r="379" spans="1:20" s="4" customFormat="1" ht="15" customHeight="1">
      <c r="A379" s="18"/>
      <c r="D379" s="19"/>
      <c r="E379" s="94"/>
      <c r="F379" s="20"/>
      <c r="G379" s="20"/>
      <c r="H379" s="20"/>
      <c r="I379" s="21"/>
      <c r="J379" s="21"/>
      <c r="K379" s="21"/>
      <c r="L379" s="21"/>
      <c r="M379" s="21"/>
      <c r="N379" s="20"/>
      <c r="O379" s="20"/>
      <c r="P379" s="20"/>
      <c r="Q379" s="21"/>
      <c r="R379" s="21"/>
      <c r="S379" s="21"/>
      <c r="T379" s="21"/>
    </row>
    <row r="380" spans="1:20" s="4" customFormat="1" ht="15" customHeight="1">
      <c r="A380" s="18"/>
      <c r="D380" s="19"/>
      <c r="E380" s="94"/>
      <c r="F380" s="20"/>
      <c r="G380" s="20"/>
      <c r="H380" s="20"/>
      <c r="I380" s="21"/>
      <c r="J380" s="21"/>
      <c r="K380" s="21"/>
      <c r="L380" s="21"/>
      <c r="M380" s="21"/>
      <c r="N380" s="20"/>
      <c r="O380" s="20"/>
      <c r="P380" s="20"/>
      <c r="Q380" s="21"/>
      <c r="R380" s="21"/>
      <c r="S380" s="21"/>
      <c r="T380" s="21"/>
    </row>
    <row r="381" spans="1:20" s="4" customFormat="1" ht="15" customHeight="1">
      <c r="A381" s="18"/>
      <c r="D381" s="19"/>
      <c r="E381" s="94"/>
      <c r="F381" s="20"/>
      <c r="G381" s="20"/>
      <c r="H381" s="20"/>
      <c r="I381" s="21"/>
      <c r="J381" s="21"/>
      <c r="K381" s="21"/>
      <c r="L381" s="21"/>
      <c r="M381" s="21"/>
      <c r="N381" s="20"/>
      <c r="O381" s="20"/>
      <c r="P381" s="20"/>
      <c r="Q381" s="21"/>
      <c r="R381" s="21"/>
      <c r="S381" s="21"/>
      <c r="T381" s="21"/>
    </row>
    <row r="382" spans="1:20" s="4" customFormat="1" ht="15" customHeight="1">
      <c r="A382" s="18"/>
      <c r="D382" s="19"/>
      <c r="E382" s="94"/>
      <c r="F382" s="20"/>
      <c r="G382" s="20"/>
      <c r="H382" s="20"/>
      <c r="I382" s="21"/>
      <c r="J382" s="21"/>
      <c r="K382" s="21"/>
      <c r="L382" s="21"/>
      <c r="M382" s="21"/>
      <c r="N382" s="20"/>
      <c r="O382" s="20"/>
      <c r="P382" s="20"/>
      <c r="Q382" s="21"/>
      <c r="R382" s="21"/>
      <c r="S382" s="21"/>
      <c r="T382" s="21"/>
    </row>
    <row r="383" spans="1:20" s="4" customFormat="1" ht="15" customHeight="1">
      <c r="A383" s="18"/>
      <c r="D383" s="19"/>
      <c r="E383" s="94"/>
      <c r="F383" s="20"/>
      <c r="G383" s="20"/>
      <c r="H383" s="20"/>
      <c r="I383" s="21"/>
      <c r="J383" s="21"/>
      <c r="K383" s="21"/>
      <c r="L383" s="21"/>
      <c r="M383" s="21"/>
      <c r="N383" s="20"/>
      <c r="O383" s="20"/>
      <c r="P383" s="20"/>
      <c r="Q383" s="21"/>
      <c r="R383" s="21"/>
      <c r="S383" s="21"/>
      <c r="T383" s="21"/>
    </row>
    <row r="384" spans="1:20" s="4" customFormat="1" ht="15" customHeight="1">
      <c r="A384" s="18"/>
      <c r="D384" s="19"/>
      <c r="E384" s="94"/>
      <c r="F384" s="20"/>
      <c r="G384" s="20"/>
      <c r="H384" s="20"/>
      <c r="I384" s="21"/>
      <c r="J384" s="21"/>
      <c r="K384" s="21"/>
      <c r="L384" s="21"/>
      <c r="M384" s="21"/>
      <c r="N384" s="20"/>
      <c r="O384" s="20"/>
      <c r="P384" s="20"/>
      <c r="Q384" s="21"/>
      <c r="R384" s="21"/>
      <c r="S384" s="21"/>
      <c r="T384" s="21"/>
    </row>
    <row r="385" spans="1:20" s="4" customFormat="1" ht="15" customHeight="1">
      <c r="A385" s="18"/>
      <c r="D385" s="19"/>
      <c r="E385" s="94"/>
      <c r="F385" s="20"/>
      <c r="G385" s="20"/>
      <c r="H385" s="20"/>
      <c r="I385" s="21"/>
      <c r="J385" s="21"/>
      <c r="K385" s="21"/>
      <c r="L385" s="21"/>
      <c r="M385" s="21"/>
      <c r="N385" s="20"/>
      <c r="O385" s="20"/>
      <c r="P385" s="20"/>
      <c r="Q385" s="21"/>
      <c r="R385" s="21"/>
      <c r="S385" s="21"/>
      <c r="T385" s="21"/>
    </row>
    <row r="386" spans="1:20" s="4" customFormat="1" ht="15" customHeight="1">
      <c r="A386" s="18"/>
      <c r="D386" s="19"/>
      <c r="E386" s="94"/>
      <c r="F386" s="20"/>
      <c r="G386" s="20"/>
      <c r="H386" s="20"/>
      <c r="I386" s="21"/>
      <c r="J386" s="21"/>
      <c r="K386" s="21"/>
      <c r="L386" s="21"/>
      <c r="M386" s="21"/>
      <c r="N386" s="20"/>
      <c r="O386" s="20"/>
      <c r="P386" s="20"/>
      <c r="Q386" s="21"/>
      <c r="R386" s="21"/>
      <c r="S386" s="21"/>
      <c r="T386" s="21"/>
    </row>
    <row r="387" spans="1:20" s="4" customFormat="1" ht="15" customHeight="1">
      <c r="A387" s="18"/>
      <c r="D387" s="19"/>
      <c r="E387" s="94"/>
      <c r="F387" s="20"/>
      <c r="G387" s="20"/>
      <c r="H387" s="20"/>
      <c r="I387" s="21"/>
      <c r="J387" s="21"/>
      <c r="K387" s="21"/>
      <c r="L387" s="21"/>
      <c r="M387" s="21"/>
      <c r="N387" s="20"/>
      <c r="O387" s="20"/>
      <c r="P387" s="20"/>
      <c r="Q387" s="21"/>
      <c r="R387" s="21"/>
      <c r="S387" s="21"/>
      <c r="T387" s="21"/>
    </row>
    <row r="388" spans="1:20" s="4" customFormat="1" ht="15" customHeight="1">
      <c r="A388" s="18"/>
      <c r="D388" s="19"/>
      <c r="E388" s="94"/>
      <c r="F388" s="20"/>
      <c r="G388" s="20"/>
      <c r="H388" s="20"/>
      <c r="I388" s="21"/>
      <c r="J388" s="21"/>
      <c r="K388" s="21"/>
      <c r="L388" s="21"/>
      <c r="M388" s="21"/>
      <c r="N388" s="20"/>
      <c r="O388" s="20"/>
      <c r="P388" s="20"/>
      <c r="Q388" s="21"/>
      <c r="R388" s="21"/>
      <c r="S388" s="21"/>
      <c r="T388" s="21"/>
    </row>
    <row r="389" spans="1:20" s="4" customFormat="1" ht="15" customHeight="1">
      <c r="A389" s="18"/>
      <c r="D389" s="19"/>
      <c r="E389" s="94"/>
      <c r="F389" s="20"/>
      <c r="G389" s="20"/>
      <c r="H389" s="20"/>
      <c r="I389" s="21"/>
      <c r="J389" s="21"/>
      <c r="K389" s="21"/>
      <c r="L389" s="21"/>
      <c r="M389" s="21"/>
      <c r="N389" s="20"/>
      <c r="O389" s="20"/>
      <c r="P389" s="20"/>
      <c r="Q389" s="21"/>
      <c r="R389" s="21"/>
      <c r="S389" s="21"/>
      <c r="T389" s="21"/>
    </row>
    <row r="390" spans="1:20" s="4" customFormat="1" ht="15" customHeight="1">
      <c r="A390" s="18"/>
      <c r="D390" s="19"/>
      <c r="E390" s="94"/>
      <c r="F390" s="20"/>
      <c r="G390" s="20"/>
      <c r="H390" s="20"/>
      <c r="I390" s="21"/>
      <c r="J390" s="21"/>
      <c r="K390" s="21"/>
      <c r="L390" s="21"/>
      <c r="M390" s="21"/>
      <c r="N390" s="20"/>
      <c r="O390" s="20"/>
      <c r="P390" s="20"/>
      <c r="Q390" s="21"/>
      <c r="R390" s="21"/>
      <c r="S390" s="21"/>
      <c r="T390" s="21"/>
    </row>
    <row r="391" spans="1:20" s="4" customFormat="1" ht="15" customHeight="1">
      <c r="A391" s="18"/>
      <c r="D391" s="19"/>
      <c r="E391" s="94"/>
      <c r="F391" s="20"/>
      <c r="G391" s="20"/>
      <c r="H391" s="20"/>
      <c r="I391" s="21"/>
      <c r="J391" s="21"/>
      <c r="K391" s="21"/>
      <c r="L391" s="21"/>
      <c r="M391" s="21"/>
      <c r="N391" s="20"/>
      <c r="O391" s="20"/>
      <c r="P391" s="20"/>
      <c r="Q391" s="21"/>
      <c r="R391" s="21"/>
      <c r="S391" s="21"/>
      <c r="T391" s="21"/>
    </row>
    <row r="392" spans="1:20" s="4" customFormat="1" ht="15" customHeight="1">
      <c r="A392" s="18"/>
      <c r="D392" s="19"/>
      <c r="E392" s="94"/>
      <c r="F392" s="20"/>
      <c r="G392" s="20"/>
      <c r="H392" s="20"/>
      <c r="I392" s="21"/>
      <c r="J392" s="21"/>
      <c r="K392" s="21"/>
      <c r="L392" s="21"/>
      <c r="M392" s="21"/>
      <c r="N392" s="20"/>
      <c r="O392" s="20"/>
      <c r="P392" s="20"/>
      <c r="Q392" s="21"/>
      <c r="R392" s="21"/>
      <c r="S392" s="21"/>
      <c r="T392" s="21"/>
    </row>
    <row r="393" spans="1:20" s="4" customFormat="1" ht="15" customHeight="1">
      <c r="A393" s="18"/>
      <c r="D393" s="19"/>
      <c r="E393" s="94"/>
      <c r="F393" s="20"/>
      <c r="G393" s="20"/>
      <c r="H393" s="20"/>
      <c r="I393" s="21"/>
      <c r="J393" s="21"/>
      <c r="K393" s="21"/>
      <c r="L393" s="21"/>
      <c r="M393" s="21"/>
      <c r="N393" s="20"/>
      <c r="O393" s="20"/>
      <c r="P393" s="20"/>
      <c r="Q393" s="21"/>
      <c r="R393" s="21"/>
      <c r="S393" s="21"/>
      <c r="T393" s="21"/>
    </row>
    <row r="394" spans="1:20" s="4" customFormat="1" ht="15" customHeight="1">
      <c r="A394" s="18"/>
      <c r="D394" s="19"/>
      <c r="E394" s="94"/>
      <c r="F394" s="20"/>
      <c r="G394" s="20"/>
      <c r="H394" s="20"/>
      <c r="I394" s="21"/>
      <c r="J394" s="21"/>
      <c r="K394" s="21"/>
      <c r="L394" s="21"/>
      <c r="M394" s="21"/>
      <c r="N394" s="20"/>
      <c r="O394" s="20"/>
      <c r="P394" s="20"/>
      <c r="Q394" s="21"/>
      <c r="R394" s="21"/>
      <c r="S394" s="21"/>
      <c r="T394" s="21"/>
    </row>
    <row r="395" spans="1:20" s="4" customFormat="1" ht="15" customHeight="1">
      <c r="A395" s="18"/>
      <c r="D395" s="19"/>
      <c r="E395" s="94"/>
      <c r="F395" s="20"/>
      <c r="G395" s="20"/>
      <c r="H395" s="20"/>
      <c r="I395" s="21"/>
      <c r="J395" s="21"/>
      <c r="K395" s="21"/>
      <c r="L395" s="21"/>
      <c r="M395" s="21"/>
      <c r="N395" s="20"/>
      <c r="O395" s="20"/>
      <c r="P395" s="20"/>
      <c r="Q395" s="21"/>
      <c r="R395" s="21"/>
      <c r="S395" s="21"/>
      <c r="T395" s="21"/>
    </row>
    <row r="396" spans="1:20" s="4" customFormat="1" ht="15" customHeight="1">
      <c r="A396" s="18"/>
      <c r="D396" s="19"/>
      <c r="E396" s="94"/>
      <c r="F396" s="20"/>
      <c r="G396" s="20"/>
      <c r="H396" s="20"/>
      <c r="I396" s="21"/>
      <c r="J396" s="21"/>
      <c r="K396" s="21"/>
      <c r="L396" s="21"/>
      <c r="M396" s="21"/>
      <c r="N396" s="20"/>
      <c r="O396" s="20"/>
      <c r="P396" s="20"/>
      <c r="Q396" s="21"/>
      <c r="R396" s="21"/>
      <c r="S396" s="21"/>
      <c r="T396" s="21"/>
    </row>
    <row r="397" spans="1:20" s="4" customFormat="1" ht="15" customHeight="1">
      <c r="A397" s="18"/>
      <c r="D397" s="19"/>
      <c r="E397" s="94"/>
      <c r="F397" s="20"/>
      <c r="G397" s="20"/>
      <c r="H397" s="20"/>
      <c r="I397" s="21"/>
      <c r="J397" s="21"/>
      <c r="K397" s="21"/>
      <c r="L397" s="21"/>
      <c r="M397" s="21"/>
      <c r="N397" s="20"/>
      <c r="O397" s="20"/>
      <c r="P397" s="20"/>
      <c r="Q397" s="21"/>
      <c r="R397" s="21"/>
      <c r="S397" s="21"/>
      <c r="T397" s="21"/>
    </row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</sheetData>
  <sheetProtection/>
  <autoFilter ref="A1:L897"/>
  <mergeCells count="13">
    <mergeCell ref="V2:V4"/>
    <mergeCell ref="W2:W4"/>
    <mergeCell ref="G3:I3"/>
    <mergeCell ref="J3:L3"/>
    <mergeCell ref="O3:Q3"/>
    <mergeCell ref="R3:T3"/>
    <mergeCell ref="A2:A4"/>
    <mergeCell ref="B2:B4"/>
    <mergeCell ref="C2:D4"/>
    <mergeCell ref="F2:L2"/>
    <mergeCell ref="N2:T2"/>
    <mergeCell ref="U2:U4"/>
    <mergeCell ref="E2:E4"/>
  </mergeCells>
  <printOptions horizontalCentered="1"/>
  <pageMargins left="0.1968503937007874" right="0.1968503937007874" top="0.5905511811023623" bottom="0.1968503937007874" header="0.31496062992125984" footer="0.5118110236220472"/>
  <pageSetup fitToHeight="0" fitToWidth="1" horizontalDpi="600" verticalDpi="600" orientation="landscape" paperSize="8" scale="67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千葉県</cp:lastModifiedBy>
  <cp:lastPrinted>2016-02-03T07:53:07Z</cp:lastPrinted>
  <dcterms:created xsi:type="dcterms:W3CDTF">2006-12-11T05:48:40Z</dcterms:created>
  <dcterms:modified xsi:type="dcterms:W3CDTF">2016-02-12T01:02:38Z</dcterms:modified>
  <cp:category/>
  <cp:version/>
  <cp:contentType/>
  <cp:contentStatus/>
</cp:coreProperties>
</file>