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4_{DD8B4A60-7A7B-4978-9E7F-A3222A99F40D}" xr6:coauthVersionLast="47" xr6:coauthVersionMax="47" xr10:uidLastSave="{00000000-0000-0000-0000-000000000000}"/>
  <bookViews>
    <workbookView xWindow="-108" yWindow="-108" windowWidth="23256" windowHeight="12456" xr2:uid="{00000000-000D-0000-FFFF-FFFF00000000}"/>
  </bookViews>
  <sheets>
    <sheet name="賃金向上計画シート（原則、行列の追加不可）" sheetId="1" r:id="rId1"/>
    <sheet name="集計表（入力不可）" sheetId="3" r:id="rId2"/>
    <sheet name="別紙１（記載しきれいない場合のみ）" sheetId="4" r:id="rId3"/>
  </sheets>
  <definedNames>
    <definedName name="_xlnm.Print_Area" localSheetId="0">'賃金向上計画シート（原則、行列の追加不可）'!$A$1:$L$189</definedName>
    <definedName name="_xlnm.Print_Area" localSheetId="2">'別紙１（記載しきれいない場合のみ）'!$A$1:$H$78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 r="G50" i="1"/>
  <c r="CA3" i="3"/>
  <c r="BO3" i="3"/>
  <c r="BC3" i="3"/>
  <c r="AQ3" i="3"/>
  <c r="AE3" i="3"/>
  <c r="S3" i="3"/>
  <c r="S2" i="3"/>
  <c r="CA2" i="3"/>
  <c r="AQ2" i="3"/>
  <c r="AP2" i="3"/>
  <c r="AE2" i="3"/>
  <c r="BO2" i="3"/>
  <c r="BC2" i="3"/>
  <c r="G20" i="1"/>
  <c r="H20" i="1"/>
  <c r="I20" i="1"/>
  <c r="J20" i="1"/>
  <c r="K20" i="1"/>
  <c r="F20" i="1"/>
  <c r="CT3" i="3" l="1"/>
  <c r="CS3" i="3"/>
  <c r="CN3" i="3" l="1"/>
  <c r="K31" i="1"/>
  <c r="CR3" i="3" s="1"/>
  <c r="G29" i="1"/>
  <c r="CL3" i="3" s="1"/>
  <c r="CP3" i="3"/>
  <c r="CQ3" i="3"/>
  <c r="DE3" i="3"/>
  <c r="DN3" i="3" l="1"/>
  <c r="DD3" i="3"/>
  <c r="DC3" i="3"/>
  <c r="DB3" i="3"/>
  <c r="DA3" i="3"/>
  <c r="CZ3" i="3"/>
  <c r="CY3" i="3"/>
  <c r="CX3" i="3"/>
  <c r="CW3" i="3"/>
  <c r="CV3" i="3"/>
  <c r="CU3" i="3"/>
  <c r="CO3" i="3"/>
  <c r="CQ2" i="3"/>
  <c r="CM3" i="3"/>
  <c r="CK3" i="3"/>
  <c r="CJ3" i="3"/>
  <c r="CI3" i="3"/>
  <c r="BZ2" i="3"/>
  <c r="BZ3" i="3"/>
  <c r="BN3" i="3"/>
  <c r="BB3" i="3"/>
  <c r="AP3" i="3"/>
  <c r="AD3" i="3"/>
  <c r="BN2" i="3"/>
  <c r="BB2" i="3"/>
  <c r="AD2" i="3"/>
  <c r="R2" i="3"/>
  <c r="R3" i="3"/>
  <c r="Q2" i="3"/>
  <c r="DO3" i="3" l="1"/>
  <c r="B45" i="1"/>
  <c r="E45" i="1" s="1"/>
  <c r="DH3" i="3" l="1"/>
  <c r="EL3" i="3"/>
  <c r="EK3" i="3"/>
  <c r="EJ3" i="3"/>
  <c r="EI3" i="3"/>
  <c r="EH3" i="3"/>
  <c r="EG3" i="3"/>
  <c r="EX3" i="3"/>
  <c r="EW3" i="3"/>
  <c r="EV3" i="3"/>
  <c r="EU3" i="3"/>
  <c r="DM3" i="3"/>
  <c r="DL3" i="3"/>
  <c r="DK3" i="3"/>
  <c r="DJ3" i="3"/>
  <c r="DI3" i="3"/>
  <c r="DF3" i="3"/>
  <c r="DG3" i="3" l="1"/>
  <c r="BW1" i="3" l="1"/>
  <c r="BK1" i="3"/>
  <c r="AY1" i="3"/>
  <c r="AM1" i="3"/>
  <c r="AA1" i="3"/>
  <c r="O1" i="3"/>
  <c r="B131" i="1"/>
  <c r="B126" i="1"/>
  <c r="B121" i="1"/>
  <c r="HN3" i="3"/>
  <c r="HM3" i="3"/>
  <c r="HL3" i="3"/>
  <c r="HK3" i="3"/>
  <c r="HJ3" i="3"/>
  <c r="HI3" i="3"/>
  <c r="HH3" i="3"/>
  <c r="HG3" i="3"/>
  <c r="HF3" i="3"/>
  <c r="AJ3" i="3"/>
  <c r="AV3" i="3"/>
  <c r="BT3" i="3"/>
  <c r="CF3" i="3"/>
  <c r="Z3" i="3"/>
  <c r="CD3" i="3"/>
  <c r="CB3" i="3"/>
  <c r="BY3" i="3"/>
  <c r="BX3" i="3"/>
  <c r="BW3" i="3"/>
  <c r="BR3" i="3"/>
  <c r="BP3" i="3"/>
  <c r="BM3" i="3"/>
  <c r="BL3" i="3"/>
  <c r="BK3" i="3"/>
  <c r="BF3" i="3"/>
  <c r="BD3" i="3"/>
  <c r="BA3" i="3"/>
  <c r="AZ3" i="3"/>
  <c r="AY3" i="3"/>
  <c r="AT3" i="3"/>
  <c r="AR3" i="3"/>
  <c r="AO3" i="3"/>
  <c r="AM3" i="3"/>
  <c r="AH3" i="3"/>
  <c r="AF3" i="3"/>
  <c r="AC3" i="3"/>
  <c r="AA3" i="3"/>
  <c r="X3" i="3"/>
  <c r="V3" i="3"/>
  <c r="T3" i="3"/>
  <c r="Q3" i="3"/>
  <c r="P3" i="3"/>
  <c r="O3" i="3"/>
  <c r="BJ2" i="3"/>
  <c r="BI2" i="3"/>
  <c r="BH2" i="3"/>
  <c r="BG2" i="3"/>
  <c r="BF2" i="3"/>
  <c r="BE2" i="3"/>
  <c r="BD2" i="3"/>
  <c r="BA2" i="3"/>
  <c r="AZ2" i="3"/>
  <c r="AY2" i="3"/>
  <c r="AX2" i="3"/>
  <c r="AW2" i="3"/>
  <c r="AV2" i="3"/>
  <c r="AU2" i="3"/>
  <c r="AT2" i="3"/>
  <c r="AS2" i="3"/>
  <c r="AR2" i="3"/>
  <c r="AO2" i="3"/>
  <c r="AN2" i="3"/>
  <c r="AM2" i="3"/>
  <c r="CH2" i="3"/>
  <c r="CG2" i="3"/>
  <c r="CF2" i="3"/>
  <c r="CE2" i="3"/>
  <c r="CD2" i="3"/>
  <c r="CC2" i="3"/>
  <c r="CB2" i="3"/>
  <c r="BY2" i="3"/>
  <c r="BX2" i="3"/>
  <c r="BW2" i="3"/>
  <c r="BV2" i="3"/>
  <c r="BU2" i="3"/>
  <c r="BT2" i="3"/>
  <c r="BS2" i="3"/>
  <c r="BR2" i="3"/>
  <c r="BQ2" i="3"/>
  <c r="BP2" i="3"/>
  <c r="BM2" i="3"/>
  <c r="BL2" i="3"/>
  <c r="BK2" i="3"/>
  <c r="AL2" i="3"/>
  <c r="AK2" i="3"/>
  <c r="AJ2" i="3"/>
  <c r="AI2" i="3"/>
  <c r="AH2" i="3"/>
  <c r="AG2" i="3"/>
  <c r="AF2" i="3"/>
  <c r="AC2" i="3"/>
  <c r="AB2" i="3"/>
  <c r="AA2" i="3"/>
  <c r="Z2" i="3"/>
  <c r="Y2" i="3"/>
  <c r="X2" i="3"/>
  <c r="W2" i="3"/>
  <c r="V2" i="3"/>
  <c r="U2" i="3"/>
  <c r="T2" i="3"/>
  <c r="P2" i="3"/>
  <c r="O2" i="3"/>
  <c r="H22" i="1" l="1"/>
  <c r="AU3" i="3" s="1"/>
  <c r="H24" i="1"/>
  <c r="AW3" i="3" s="1"/>
  <c r="G24" i="1"/>
  <c r="AK3" i="3" s="1"/>
  <c r="G22" i="1"/>
  <c r="AI3" i="3" s="1"/>
  <c r="CC3" i="3"/>
  <c r="K22" i="1"/>
  <c r="CE3" i="3" s="1"/>
  <c r="K24" i="1"/>
  <c r="CG3" i="3" s="1"/>
  <c r="U3" i="3"/>
  <c r="F22" i="1"/>
  <c r="W3" i="3" s="1"/>
  <c r="F24" i="1"/>
  <c r="Y3" i="3" s="1"/>
  <c r="I22" i="1"/>
  <c r="BG3" i="3" s="1"/>
  <c r="I24" i="1"/>
  <c r="BI3" i="3" s="1"/>
  <c r="BQ3" i="3"/>
  <c r="J22" i="1"/>
  <c r="BS3" i="3" s="1"/>
  <c r="J24" i="1"/>
  <c r="BU3" i="3" s="1"/>
  <c r="BH3" i="3"/>
  <c r="BE3" i="3"/>
  <c r="AB3" i="3"/>
  <c r="AS3" i="3"/>
  <c r="AN3" i="3"/>
  <c r="CH3" i="3" l="1"/>
  <c r="AG3" i="3"/>
  <c r="BV3" i="3"/>
  <c r="BJ3" i="3"/>
  <c r="AX3" i="3"/>
  <c r="AL3" i="3" l="1"/>
  <c r="B3" i="3"/>
  <c r="B2" i="3"/>
  <c r="EP3" i="3" l="1"/>
  <c r="EO3" i="3"/>
  <c r="HE3" i="3" l="1"/>
  <c r="HD3" i="3"/>
  <c r="HC3" i="3"/>
  <c r="HB3" i="3"/>
  <c r="HA3" i="3"/>
  <c r="GZ3" i="3"/>
  <c r="GY3" i="3"/>
  <c r="GX3" i="3"/>
  <c r="GW3" i="3"/>
  <c r="GV3" i="3"/>
  <c r="GU3" i="3"/>
  <c r="GT3" i="3"/>
  <c r="GS3" i="3"/>
  <c r="GR3" i="3"/>
  <c r="GQ3" i="3"/>
  <c r="GP3" i="3"/>
  <c r="GO3" i="3"/>
  <c r="GN3" i="3"/>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T3" i="3"/>
  <c r="ES3" i="3"/>
  <c r="ER3" i="3"/>
  <c r="EQ3" i="3"/>
  <c r="EN3" i="3"/>
  <c r="EM3" i="3"/>
  <c r="EF3" i="3"/>
  <c r="EE3" i="3"/>
  <c r="ED3" i="3"/>
  <c r="EC3" i="3"/>
  <c r="EB3" i="3"/>
  <c r="EA3" i="3"/>
  <c r="DZ3" i="3"/>
  <c r="DY3" i="3"/>
  <c r="DX3" i="3"/>
  <c r="DW3" i="3"/>
  <c r="DV3" i="3"/>
  <c r="DU3" i="3"/>
  <c r="DT3" i="3"/>
  <c r="DS3" i="3"/>
  <c r="DR3" i="3"/>
  <c r="DQ3" i="3"/>
  <c r="DP3" i="3"/>
  <c r="N3" i="3"/>
  <c r="A3" i="3"/>
  <c r="M3" i="3"/>
  <c r="L3" i="3"/>
  <c r="K3" i="3"/>
  <c r="J3" i="3"/>
  <c r="I3" i="3"/>
  <c r="H3" i="3"/>
  <c r="G3" i="3"/>
  <c r="F3" i="3"/>
  <c r="E3" i="3"/>
  <c r="FQ2" i="3"/>
  <c r="FP2" i="3"/>
  <c r="FO2" i="3"/>
  <c r="D3"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000-000003000000}">
      <text>
        <r>
          <rPr>
            <b/>
            <sz val="9"/>
            <color indexed="81"/>
            <rFont val="MS P ゴシック"/>
            <family val="3"/>
            <charset val="128"/>
          </rPr>
          <t>千葉県:</t>
        </r>
        <r>
          <rPr>
            <sz val="9"/>
            <color indexed="81"/>
            <rFont val="MS P ゴシック"/>
            <family val="3"/>
            <charset val="128"/>
          </rPr>
          <t xml:space="preserve">
「別紙１　報告票」の</t>
        </r>
        <r>
          <rPr>
            <sz val="12"/>
            <color indexed="81"/>
            <rFont val="MS P ゴシック"/>
            <family val="3"/>
            <charset val="128"/>
          </rPr>
          <t>C列</t>
        </r>
        <r>
          <rPr>
            <sz val="9"/>
            <color indexed="81"/>
            <rFont val="MS P ゴシック"/>
            <family val="3"/>
            <charset val="128"/>
          </rPr>
          <t>に記載されている「No」を記載（新規指定の場合記載不要）</t>
        </r>
      </text>
    </comment>
    <comment ref="I6" authorId="0" shapeId="0" xr:uid="{3E58E8CF-28FF-4BC8-BA66-FB5C810C0360}">
      <text>
        <r>
          <rPr>
            <b/>
            <sz val="9"/>
            <color indexed="81"/>
            <rFont val="MS P ゴシック"/>
            <family val="3"/>
            <charset val="128"/>
          </rPr>
          <t>千葉県:</t>
        </r>
        <r>
          <rPr>
            <sz val="9"/>
            <color indexed="81"/>
            <rFont val="MS P ゴシック"/>
            <family val="3"/>
            <charset val="128"/>
          </rPr>
          <t xml:space="preserve">
青色のセルはプルダウン選択です。</t>
        </r>
      </text>
    </comment>
    <comment ref="F13" authorId="0" shapeId="0" xr:uid="{00000000-0006-0000-0000-000006000000}">
      <text>
        <r>
          <rPr>
            <b/>
            <sz val="9"/>
            <color indexed="81"/>
            <rFont val="MS P ゴシック"/>
            <family val="3"/>
            <charset val="128"/>
          </rPr>
          <t>千葉県:</t>
        </r>
        <r>
          <rPr>
            <sz val="9"/>
            <color indexed="81"/>
            <rFont val="MS P ゴシック"/>
            <family val="3"/>
            <charset val="128"/>
          </rPr>
          <t xml:space="preserve">
令和５年度の欄には前年度の実績値を記載してください。</t>
        </r>
      </text>
    </comment>
    <comment ref="H13" authorId="0" shapeId="0" xr:uid="{4F33635D-CE84-4A78-9B20-5E45E582A90A}">
      <text>
        <r>
          <rPr>
            <b/>
            <sz val="9"/>
            <color indexed="81"/>
            <rFont val="MS P ゴシック"/>
            <family val="3"/>
            <charset val="128"/>
          </rPr>
          <t>千葉県:</t>
        </r>
        <r>
          <rPr>
            <sz val="9"/>
            <color indexed="81"/>
            <rFont val="MS P ゴシック"/>
            <family val="3"/>
            <charset val="128"/>
          </rPr>
          <t xml:space="preserve">
</t>
        </r>
        <r>
          <rPr>
            <sz val="9"/>
            <color indexed="8"/>
            <rFont val="MS P ゴシック"/>
            <family val="3"/>
            <charset val="128"/>
          </rPr>
          <t>令和６年度の欄に</t>
        </r>
        <r>
          <rPr>
            <sz val="9"/>
            <color indexed="81"/>
            <rFont val="MS P ゴシック"/>
            <family val="3"/>
            <charset val="128"/>
          </rPr>
          <t>は目標額・実績を記載してください。</t>
        </r>
      </text>
    </comment>
    <comment ref="I13" authorId="0" shapeId="0" xr:uid="{00000000-0006-0000-0000-000007000000}">
      <text>
        <r>
          <rPr>
            <b/>
            <sz val="9"/>
            <color indexed="81"/>
            <rFont val="MS P ゴシック"/>
            <family val="3"/>
            <charset val="128"/>
          </rPr>
          <t>千葉県:</t>
        </r>
        <r>
          <rPr>
            <sz val="9"/>
            <color indexed="81"/>
            <rFont val="MS P ゴシック"/>
            <family val="3"/>
            <charset val="128"/>
          </rPr>
          <t xml:space="preserve">
令和７～９年度の欄には目標額を記載してください。</t>
        </r>
      </text>
    </comment>
    <comment ref="B16" authorId="0" shapeId="0" xr:uid="{00000000-0006-0000-0000-000008000000}">
      <text>
        <r>
          <rPr>
            <b/>
            <sz val="9"/>
            <color indexed="81"/>
            <rFont val="MS P ゴシック"/>
            <family val="3"/>
            <charset val="128"/>
          </rPr>
          <t>千葉県:</t>
        </r>
        <r>
          <rPr>
            <sz val="9"/>
            <color indexed="81"/>
            <rFont val="MS P ゴシック"/>
            <family val="3"/>
            <charset val="128"/>
          </rPr>
          <t xml:space="preserve">
・「工賃変動積立金」及び「設備等整備費積立金」は当該年度の工賃（賃金）が前年度を下回らない場合に限り、以下のルールで計上できます。
・「工賃変動積立金」は各年度では過去３年間の平均工賃の１０％までしか積み立てられません
　（上限は過去３年間の平均工賃の５０％以内）。
また、事業所を開設した初年度は積み立てられず、２年度目から積み立てが可能です
　（その場合の積立額は１年目の１０％以内）。
・「設備等整備費積立金」は各年度では就労支援事業収入の１０％以内までしか積み立てられません
　（上限は資産の取得価格の７５％以内）。
</t>
        </r>
      </text>
    </comment>
    <comment ref="B19" authorId="0" shapeId="0" xr:uid="{CE48575A-8500-4A38-A1F2-9BEAFB339AD8}">
      <text>
        <r>
          <rPr>
            <b/>
            <sz val="9"/>
            <color indexed="81"/>
            <rFont val="MS P ゴシック"/>
            <family val="3"/>
            <charset val="128"/>
          </rPr>
          <t>千葉県:</t>
        </r>
        <r>
          <rPr>
            <sz val="9"/>
            <color indexed="81"/>
            <rFont val="MS P ゴシック"/>
            <family val="3"/>
            <charset val="128"/>
          </rPr>
          <t xml:space="preserve">
原則、生産活動で得られた利益でしか賃金に還元できないが、やむを得ず訓練等給付費（自立支援給付費）などから、利用者工賃に充当した額。</t>
        </r>
      </text>
    </comment>
    <comment ref="K20" authorId="0" shapeId="0" xr:uid="{4D31FAA3-8470-4024-888B-147C09E12A03}">
      <text>
        <r>
          <rPr>
            <b/>
            <sz val="9"/>
            <color indexed="81"/>
            <rFont val="MS P ゴシック"/>
            <family val="3"/>
            <charset val="128"/>
          </rPr>
          <t xml:space="preserve">千葉県:
</t>
        </r>
        <r>
          <rPr>
            <sz val="9"/>
            <color indexed="81"/>
            <rFont val="MS P ゴシック"/>
            <family val="3"/>
            <charset val="128"/>
          </rPr>
          <t>ピンク色のセルは自動計算です。
（黄色を入力していくと反映されます）</t>
        </r>
      </text>
    </comment>
    <comment ref="B21" authorId="0" shapeId="0" xr:uid="{F5715661-0865-4363-A0F0-10E448654519}">
      <text>
        <r>
          <rPr>
            <b/>
            <sz val="9"/>
            <color indexed="81"/>
            <rFont val="MS P ゴシック"/>
            <family val="3"/>
            <charset val="128"/>
          </rPr>
          <t>千葉県:</t>
        </r>
        <r>
          <rPr>
            <sz val="9"/>
            <color indexed="81"/>
            <rFont val="MS P ゴシック"/>
            <family val="3"/>
            <charset val="128"/>
          </rPr>
          <t xml:space="preserve">
例】定員20人の事業所で、
　4月　 18人
　5月 　20人
　6月 　19人
　7月　 19人
　8月　 20人
　9月　 20人
　10月  20人
　11月  19人
　12月  19人
　1月　 19人
　2月　 19人
　3月　 19人　だった場合、
１年間の各月の工賃（賃金）支払対象者の総数は、２３１人
　　</t>
        </r>
      </text>
    </comment>
    <comment ref="B23" authorId="0" shapeId="0" xr:uid="{F4C6B59A-E195-4C4A-84AB-AE76020EC995}">
      <text>
        <r>
          <rPr>
            <b/>
            <sz val="9"/>
            <color indexed="81"/>
            <rFont val="MS P ゴシック"/>
            <family val="3"/>
            <charset val="128"/>
          </rPr>
          <t>千葉県:</t>
        </r>
        <r>
          <rPr>
            <sz val="9"/>
            <color indexed="81"/>
            <rFont val="MS P ゴシック"/>
            <family val="3"/>
            <charset val="128"/>
          </rPr>
          <t xml:space="preserve">
【例】１年のうちに、４月１日、４月５日、５月９日、１０月２１日しか開所していなくその日の作業分に工賃を支払った場合
　　（極端な例です）。
　４月１日　　Ａさん５時間・Ｂさん３時間・Ｃさん６時間　
　４月５日　　Ａさん４時間・Ｂさん５時間・Ｃさん４時間　
　５月９日　　Ａさん４時間・Ｂさん４時間・Ｃさん５時間　
　１０月２１日Ａさん５時間・Ｂさん５時間・Ｃさん５時間　　　　
１年間の総労働時間は５５時間→各日の各時間毎の工賃（賃金）支払対象者の総数は５５人
                                                                      ＝延べ生産活動時間数（時間）は５５時間
※上記は例として４日しか開所していない場合ですが、通常定員２０名で1年間開所していれば、
                                  ５０００人（時間）～２０，０００人（時間）程度の数字になることが一般的です。</t>
        </r>
      </text>
    </comment>
    <comment ref="J40" authorId="0" shapeId="0" xr:uid="{C6E6162E-6C06-4B82-8BFA-F57AE399AE22}">
      <text>
        <r>
          <rPr>
            <b/>
            <sz val="9"/>
            <color indexed="81"/>
            <rFont val="MS P ゴシック"/>
            <family val="3"/>
            <charset val="128"/>
          </rPr>
          <t>千葉県:</t>
        </r>
        <r>
          <rPr>
            <sz val="9"/>
            <color indexed="81"/>
            <rFont val="MS P ゴシック"/>
            <family val="3"/>
            <charset val="128"/>
          </rPr>
          <t xml:space="preserve">
スコア方式による評価内容が未公表の場合、減算の対象となります。</t>
        </r>
      </text>
    </comment>
    <comment ref="D44" authorId="0" shapeId="0" xr:uid="{9FA6B6BA-0FED-4CDD-AE47-844348090C0D}">
      <text>
        <r>
          <rPr>
            <b/>
            <sz val="9"/>
            <color indexed="81"/>
            <rFont val="MS P ゴシック"/>
            <family val="3"/>
            <charset val="128"/>
          </rPr>
          <t>千葉県:</t>
        </r>
        <r>
          <rPr>
            <sz val="9"/>
            <color indexed="81"/>
            <rFont val="MS P ゴシック"/>
            <family val="3"/>
            <charset val="128"/>
          </rPr>
          <t xml:space="preserve">
１日ごとの利用者数の合計（各日の利用者数の人数を、１年間足し合わせた数）
４／１　１４人　、　４／２　１５人　、　４／３　１５人　、　４／４　１２人　・・・・・　これを１年間の開所日ごとに算出し、合計する。　
（平均的なイメージ：　定員２０名で１日平均利用者数が１６名だとしたら概ね、
　　　　　１６名×２１日×１２か月＝４０３２人）</t>
        </r>
      </text>
    </comment>
    <comment ref="B122" authorId="0" shapeId="0" xr:uid="{00000000-0006-0000-0000-000012000000}">
      <text>
        <r>
          <rPr>
            <b/>
            <sz val="9"/>
            <color indexed="81"/>
            <rFont val="MS P ゴシック"/>
            <family val="3"/>
            <charset val="128"/>
          </rPr>
          <t>作成者:</t>
        </r>
        <r>
          <rPr>
            <sz val="9"/>
            <color indexed="81"/>
            <rFont val="MS P ゴシック"/>
            <family val="3"/>
            <charset val="128"/>
          </rPr>
          <t xml:space="preserve">
具体的かつ簡潔に記載願います。なお、管理者が目標達成のため、別途「具体的な工程表」等（本工賃向上計画に添付等する必要はありません。）を作成することも重要です。</t>
        </r>
      </text>
    </comment>
    <comment ref="B137" authorId="0" shapeId="0" xr:uid="{00000000-0006-0000-0000-000013000000}">
      <text>
        <r>
          <rPr>
            <b/>
            <sz val="9"/>
            <color indexed="81"/>
            <rFont val="MS P ゴシック"/>
            <family val="3"/>
            <charset val="128"/>
          </rPr>
          <t>作成者:</t>
        </r>
        <r>
          <rPr>
            <sz val="9"/>
            <color indexed="81"/>
            <rFont val="MS P ゴシック"/>
            <family val="3"/>
            <charset val="128"/>
          </rPr>
          <t xml:space="preserve">
無い場合は、未記載でも構いません。</t>
        </r>
      </text>
    </comment>
    <comment ref="B142" authorId="0" shapeId="0" xr:uid="{00000000-0006-0000-0000-000015000000}">
      <text>
        <r>
          <rPr>
            <b/>
            <sz val="9"/>
            <color indexed="81"/>
            <rFont val="MS P ゴシック"/>
            <family val="3"/>
            <charset val="128"/>
          </rPr>
          <t>作成者:</t>
        </r>
        <r>
          <rPr>
            <sz val="9"/>
            <color indexed="81"/>
            <rFont val="MS P ゴシック"/>
            <family val="3"/>
            <charset val="128"/>
          </rPr>
          <t xml:space="preserve">
定款等の内容記載でも構いませんが、出来る限り、工賃向上に係る具体的方針を記載してください。</t>
        </r>
      </text>
    </comment>
    <comment ref="F155" authorId="0" shapeId="0" xr:uid="{00000000-0006-0000-0000-000016000000}">
      <text>
        <r>
          <rPr>
            <b/>
            <sz val="9"/>
            <color indexed="81"/>
            <rFont val="MS P ゴシック"/>
            <family val="3"/>
            <charset val="128"/>
          </rPr>
          <t>作成者:</t>
        </r>
        <r>
          <rPr>
            <sz val="9"/>
            <color indexed="81"/>
            <rFont val="MS P ゴシック"/>
            <family val="3"/>
            <charset val="128"/>
          </rPr>
          <t xml:space="preserve">
http:○○</t>
        </r>
      </text>
    </comment>
  </commentList>
</comments>
</file>

<file path=xl/sharedStrings.xml><?xml version="1.0" encoding="utf-8"?>
<sst xmlns="http://schemas.openxmlformats.org/spreadsheetml/2006/main" count="692" uniqueCount="516">
  <si>
    <t>事業種別▼</t>
    <rPh sb="0" eb="2">
      <t>ジギョウ</t>
    </rPh>
    <rPh sb="2" eb="4">
      <t>シュベツ</t>
    </rPh>
    <phoneticPr fontId="3"/>
  </si>
  <si>
    <t>事業所名</t>
    <rPh sb="0" eb="3">
      <t>ジギョウショ</t>
    </rPh>
    <rPh sb="3" eb="4">
      <t>メイ</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</si>
  <si>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</si>
  <si>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</si>
  <si>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</si>
  <si>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</si>
  <si>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</si>
  <si>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</si>
  <si>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</si>
  <si>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担当者名</t>
    <rPh sb="0" eb="2">
      <t>タントウ</t>
    </rPh>
    <rPh sb="2" eb="3">
      <t>シャ</t>
    </rPh>
    <rPh sb="3" eb="4">
      <t>メイ</t>
    </rPh>
    <phoneticPr fontId="3"/>
  </si>
  <si>
    <t>電話番号</t>
    <rPh sb="0" eb="2">
      <t>デンワ</t>
    </rPh>
    <rPh sb="2" eb="4">
      <t>バンゴウ</t>
    </rPh>
    <phoneticPr fontId="3"/>
  </si>
  <si>
    <t>項目</t>
    <rPh sb="0" eb="1">
      <t>コウ</t>
    </rPh>
    <rPh sb="1" eb="2">
      <t>モク</t>
    </rPh>
    <phoneticPr fontId="2"/>
  </si>
  <si>
    <t>実績</t>
    <rPh sb="0" eb="2">
      <t>ジッセキ</t>
    </rPh>
    <phoneticPr fontId="2"/>
  </si>
  <si>
    <t>目標額</t>
    <rPh sb="0" eb="3">
      <t>モクヒョウガク</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</si>
  <si>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</si>
  <si>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</si>
  <si>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</si>
  <si>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</si>
  <si>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</si>
  <si>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</si>
  <si>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</si>
  <si>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</si>
  <si>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</si>
  <si>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施設外就労の実施▼</t>
    <rPh sb="0" eb="3">
      <t>シセツガイ</t>
    </rPh>
    <rPh sb="3" eb="5">
      <t>シュウロウ</t>
    </rPh>
    <rPh sb="6" eb="8">
      <t>ジッシ</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</si>
  <si>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</si>
  <si>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</si>
  <si>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</si>
  <si>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</si>
  <si>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</si>
  <si>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</si>
  <si>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</si>
  <si>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</si>
  <si>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</si>
  <si>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</si>
  <si>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</si>
  <si>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</si>
  <si>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</si>
  <si>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</si>
  <si>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</si>
  <si>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</si>
  <si>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</si>
  <si>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</si>
  <si>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</si>
  <si>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</si>
  <si>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</si>
  <si>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</si>
  <si>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</si>
  <si>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</si>
  <si>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</si>
  <si>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</si>
  <si>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</si>
  <si>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</si>
  <si>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</si>
  <si>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</si>
  <si>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</si>
  <si>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</si>
  <si>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</si>
  <si>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</si>
  <si>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</si>
  <si>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</si>
  <si>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</si>
  <si>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</si>
  <si>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</si>
  <si>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</si>
  <si>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</si>
  <si>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</si>
  <si>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</si>
  <si>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</si>
  <si>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</si>
  <si>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</si>
  <si>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 xml:space="preserve">(2) 技術指導の強化 </t>
  </si>
  <si>
    <t>(7) その他（自由記載）</t>
    <phoneticPr fontId="3"/>
  </si>
  <si>
    <t xml:space="preserve">(3) 他産業等との連携の促進 </t>
    <phoneticPr fontId="3"/>
  </si>
  <si>
    <t xml:space="preserve">(4) 受注・販路の拡大 </t>
    <phoneticPr fontId="3"/>
  </si>
  <si>
    <t xml:space="preserve">(5) 共同化・連携の推進 </t>
    <phoneticPr fontId="3"/>
  </si>
  <si>
    <t xml:space="preserve">(6) 説明会や研修等の実施 </t>
    <phoneticPr fontId="3"/>
  </si>
  <si>
    <t>分類</t>
    <phoneticPr fontId="3"/>
  </si>
  <si>
    <t>①</t>
    <phoneticPr fontId="3"/>
  </si>
  <si>
    <t>③</t>
    <phoneticPr fontId="3"/>
  </si>
  <si>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</si>
  <si>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</si>
  <si>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</si>
  <si>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</si>
  <si>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</si>
  <si>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</si>
  <si>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</si>
  <si>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</si>
  <si>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</si>
  <si>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</si>
  <si>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</si>
  <si>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その他（　　　　　　　　　）</t>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</si>
  <si>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</si>
  <si>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</si>
  <si>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</si>
  <si>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</si>
  <si>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</si>
  <si>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</si>
  <si>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事業種別</t>
    <rPh sb="0" eb="2">
      <t>ジギョウ</t>
    </rPh>
    <rPh sb="2" eb="4">
      <t>シュベツ</t>
    </rPh>
    <phoneticPr fontId="2"/>
  </si>
  <si>
    <t>事業所番号</t>
    <rPh sb="0" eb="3">
      <t>ジギョウショ</t>
    </rPh>
    <rPh sb="3" eb="5">
      <t>バンゴウ</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</si>
  <si>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</si>
  <si>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</si>
  <si>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</si>
  <si>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</si>
  <si>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</si>
  <si>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</si>
  <si>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</si>
  <si>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</si>
  <si>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</si>
  <si>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</si>
  <si>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</si>
  <si>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</si>
  <si>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</si>
  <si>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</si>
  <si>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</si>
  <si>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</si>
  <si>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</si>
  <si>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</si>
  <si>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</si>
  <si>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</si>
  <si>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</si>
  <si>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</si>
  <si>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</si>
  <si>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</si>
  <si>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</si>
  <si>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</si>
  <si>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</si>
  <si>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</si>
  <si>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</si>
  <si>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</si>
  <si>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</si>
  <si>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</si>
  <si>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</si>
  <si>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</si>
  <si>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</si>
  <si>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</si>
  <si>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</si>
  <si>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</si>
  <si>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</si>
  <si>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</si>
  <si>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</si>
  <si>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</si>
  <si>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</si>
  <si>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</si>
  <si>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</si>
  <si>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</si>
  <si>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</si>
  <si>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</si>
  <si>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</si>
  <si>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</si>
  <si>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</si>
  <si>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</si>
  <si>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</si>
  <si>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</si>
  <si>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</si>
  <si>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</si>
  <si>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</si>
  <si>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</si>
  <si>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</si>
  <si>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</si>
  <si>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</si>
  <si>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</si>
  <si>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</si>
  <si>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</si>
  <si>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</si>
  <si>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</si>
  <si>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</si>
  <si>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</si>
  <si>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</si>
  <si>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</si>
  <si>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</si>
  <si>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</si>
  <si>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</si>
  <si>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</si>
  <si>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</si>
  <si>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</si>
  <si>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</si>
  <si>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</si>
  <si>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</si>
  <si>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</si>
  <si>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</si>
  <si>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</si>
  <si>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</si>
  <si>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</si>
  <si>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</si>
  <si>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</si>
  <si>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</si>
  <si>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</si>
  <si>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</si>
  <si>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</si>
  <si>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</si>
  <si>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</si>
  <si>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</si>
  <si>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</si>
  <si>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</si>
  <si>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</si>
  <si>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</si>
  <si>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</si>
  <si>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</si>
  <si>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</si>
  <si>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</si>
  <si>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</si>
  <si>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</si>
  <si>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</si>
  <si>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</si>
  <si>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</si>
  <si>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</si>
  <si>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</si>
  <si>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</si>
  <si>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</si>
  <si>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</si>
  <si>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</si>
  <si>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</si>
  <si>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</si>
  <si>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</si>
  <si>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</si>
  <si>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</si>
  <si>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</si>
  <si>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</si>
  <si>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</si>
  <si>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</si>
  <si>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</si>
  <si>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事業の将来性▼</t>
    <rPh sb="0" eb="2">
      <t>ジギョウ</t>
    </rPh>
    <rPh sb="3" eb="6">
      <t>ショウライセイ</t>
    </rPh>
    <phoneticPr fontId="3"/>
  </si>
  <si>
    <t>事業の意義▼</t>
    <rPh sb="0" eb="2">
      <t>ジギョウ</t>
    </rPh>
    <rPh sb="3" eb="5">
      <t>イギ</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</si>
  <si>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</si>
  <si>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</si>
  <si>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</si>
  <si>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</si>
  <si>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</si>
  <si>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</si>
  <si>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</si>
  <si>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</si>
  <si>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</si>
  <si>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</si>
  <si>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</si>
  <si>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</si>
  <si>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</si>
  <si>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</si>
  <si>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</si>
  <si>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</si>
  <si>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</si>
  <si>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</si>
  <si>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</si>
  <si>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</si>
  <si>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</si>
  <si>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</si>
  <si>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</si>
  <si>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</si>
  <si>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</si>
  <si>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</si>
  <si>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</si>
  <si>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</si>
  <si>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</si>
  <si>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</si>
  <si>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</si>
  <si>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</si>
  <si>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</si>
  <si>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</si>
  <si>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</si>
  <si>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</si>
  <si>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</si>
  <si>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</si>
  <si>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</si>
  <si>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</si>
  <si>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</si>
  <si>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</si>
  <si>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</si>
  <si>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</si>
  <si>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</si>
  <si>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</si>
  <si>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</si>
  <si>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</si>
  <si>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</si>
  <si>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</si>
  <si>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</si>
  <si>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</si>
  <si>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</si>
  <si>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</si>
  <si>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</si>
  <si>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</si>
  <si>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</si>
  <si>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月額</t>
    <rPh sb="0" eb="2">
      <t>ゲツガク</t>
    </rPh>
    <phoneticPr fontId="3"/>
  </si>
  <si>
    <t>時間額</t>
    <rPh sb="0" eb="3">
      <t>ジカンガク</t>
    </rPh>
    <phoneticPr fontId="3"/>
  </si>
  <si>
    <t>○</t>
    <phoneticPr fontId="3"/>
  </si>
  <si>
    <t>－</t>
    <phoneticPr fontId="3"/>
  </si>
  <si>
    <t>×</t>
    <phoneticPr fontId="3"/>
  </si>
  <si>
    <t>共有した</t>
    <rPh sb="0" eb="2">
      <t>キョウユウ</t>
    </rPh>
    <phoneticPr fontId="3"/>
  </si>
  <si>
    <t>分野（1～13）</t>
    <rPh sb="0" eb="1">
      <t>ブン</t>
    </rPh>
    <rPh sb="1" eb="2">
      <t>ノ</t>
    </rPh>
    <phoneticPr fontId="3"/>
  </si>
  <si>
    <t>事業所のホームページアドレス　➡
（ホームページがある場合は、記載してください。）</t>
    <rPh sb="0" eb="3">
      <t>ジギョウショ</t>
    </rPh>
    <rPh sb="27" eb="29">
      <t>バアイ</t>
    </rPh>
    <rPh sb="31" eb="33">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</si>
  <si>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</si>
  <si>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t>無</t>
    <rPh sb="0" eb="1">
      <t>ナ</t>
    </rPh>
    <phoneticPr fontId="3"/>
  </si>
  <si>
    <t>多機能型</t>
    <rPh sb="0" eb="4">
      <t>タキノウガタ</t>
    </rPh>
    <phoneticPr fontId="2"/>
  </si>
  <si>
    <t>(5)共同受注</t>
    <rPh sb="3" eb="5">
      <t>キョウドウ</t>
    </rPh>
    <rPh sb="5" eb="7">
      <t>ジュチュウ</t>
    </rPh>
    <phoneticPr fontId="2"/>
  </si>
  <si>
    <t>(4)受注拡大</t>
    <rPh sb="3" eb="5">
      <t>ジュチュウ</t>
    </rPh>
    <rPh sb="5" eb="7">
      <t>カクダイ</t>
    </rPh>
    <phoneticPr fontId="2"/>
  </si>
  <si>
    <t>01 食品</t>
    <rPh sb="3" eb="5">
      <t>ショクヒン</t>
    </rPh>
    <phoneticPr fontId="3"/>
  </si>
  <si>
    <t>02 生活用品</t>
    <rPh sb="3" eb="5">
      <t>セイカツ</t>
    </rPh>
    <rPh sb="5" eb="7">
      <t>ヨウヒン</t>
    </rPh>
    <phoneticPr fontId="3"/>
  </si>
  <si>
    <t>03 事務用品</t>
    <rPh sb="3" eb="5">
      <t>ジム</t>
    </rPh>
    <rPh sb="5" eb="7">
      <t>ヨウヒン</t>
    </rPh>
    <phoneticPr fontId="3"/>
  </si>
  <si>
    <t xml:space="preserve">04 印刷 </t>
    <rPh sb="3" eb="5">
      <t>インサツ</t>
    </rPh>
    <phoneticPr fontId="3"/>
  </si>
  <si>
    <t>05 封入・封織</t>
    <rPh sb="3" eb="5">
      <t>フウニュウ</t>
    </rPh>
    <rPh sb="6" eb="7">
      <t>フウ</t>
    </rPh>
    <rPh sb="7" eb="8">
      <t>オリ</t>
    </rPh>
    <phoneticPr fontId="3"/>
  </si>
  <si>
    <t>06 箱・袋詰め</t>
    <rPh sb="3" eb="4">
      <t>ハコ</t>
    </rPh>
    <rPh sb="5" eb="6">
      <t>フクロ</t>
    </rPh>
    <rPh sb="6" eb="7">
      <t>ヅ</t>
    </rPh>
    <phoneticPr fontId="3"/>
  </si>
  <si>
    <t xml:space="preserve">07 清掃 </t>
    <rPh sb="3" eb="5">
      <t>セイソウ</t>
    </rPh>
    <phoneticPr fontId="3"/>
  </si>
  <si>
    <t xml:space="preserve">08 データ入力 </t>
    <rPh sb="6" eb="8">
      <t>ニュウリョク</t>
    </rPh>
    <phoneticPr fontId="3"/>
  </si>
  <si>
    <t xml:space="preserve">09 その他 </t>
    <rPh sb="5" eb="6">
      <t>タ</t>
    </rPh>
    <phoneticPr fontId="3"/>
  </si>
  <si>
    <t>官公庁</t>
    <rPh sb="0" eb="3">
      <t>カンコウチョウ</t>
    </rPh>
    <phoneticPr fontId="3"/>
  </si>
  <si>
    <t>民間</t>
    <rPh sb="0" eb="2">
      <t>ミンカン</t>
    </rPh>
    <phoneticPr fontId="3"/>
  </si>
  <si>
    <t>官公庁と民間</t>
    <rPh sb="0" eb="3">
      <t>カンコウチョウ</t>
    </rPh>
    <rPh sb="4" eb="6">
      <t>ミンカン</t>
    </rPh>
    <phoneticPr fontId="3"/>
  </si>
  <si>
    <t>発注元による回収希望</t>
    <rPh sb="0" eb="2">
      <t>ハッチュウ</t>
    </rPh>
    <rPh sb="2" eb="3">
      <t>モト</t>
    </rPh>
    <rPh sb="6" eb="8">
      <t>カイシュウ</t>
    </rPh>
    <rPh sb="8" eb="10">
      <t>キボウ</t>
    </rPh>
    <phoneticPr fontId="3"/>
  </si>
  <si>
    <t>自力での納品可</t>
    <rPh sb="0" eb="2">
      <t>ジリキ</t>
    </rPh>
    <rPh sb="4" eb="6">
      <t>ノウヒン</t>
    </rPh>
    <rPh sb="6" eb="7">
      <t>カ</t>
    </rPh>
    <phoneticPr fontId="3"/>
  </si>
  <si>
    <t>その他又は要相談</t>
    <rPh sb="2" eb="3">
      <t>タ</t>
    </rPh>
    <rPh sb="3" eb="4">
      <t>マタ</t>
    </rPh>
    <rPh sb="5" eb="6">
      <t>ヨウ</t>
    </rPh>
    <rPh sb="6" eb="8">
      <t>ソウダン</t>
    </rPh>
    <phoneticPr fontId="3"/>
  </si>
  <si>
    <t>目標工賃達成指導員</t>
    <phoneticPr fontId="2"/>
  </si>
  <si>
    <t>有</t>
    <rPh sb="0" eb="1">
      <t>ア</t>
    </rPh>
    <phoneticPr fontId="3"/>
  </si>
  <si>
    <t>新規</t>
    <rPh sb="0" eb="2">
      <t>シンキ</t>
    </rPh>
    <phoneticPr fontId="3"/>
  </si>
  <si>
    <t>既存</t>
    <rPh sb="0" eb="2">
      <t>キゾン</t>
    </rPh>
    <phoneticPr fontId="3"/>
  </si>
  <si>
    <t>農福連携○×</t>
    <rPh sb="0" eb="1">
      <t>ノウ</t>
    </rPh>
    <rPh sb="1" eb="2">
      <t>フク</t>
    </rPh>
    <rPh sb="2" eb="4">
      <t>レンケイ</t>
    </rPh>
    <phoneticPr fontId="2"/>
  </si>
  <si>
    <t>農福連携新旧</t>
    <rPh sb="0" eb="1">
      <t>ノウ</t>
    </rPh>
    <rPh sb="1" eb="2">
      <t>フク</t>
    </rPh>
    <rPh sb="2" eb="4">
      <t>レンケイ</t>
    </rPh>
    <rPh sb="4" eb="6">
      <t>シンキュウ</t>
    </rPh>
    <phoneticPr fontId="2"/>
  </si>
  <si>
    <t>(6)説明会</t>
    <rPh sb="3" eb="6">
      <t>セツメイカイ</t>
    </rPh>
    <phoneticPr fontId="2"/>
  </si>
  <si>
    <t>(7)その他</t>
    <rPh sb="5" eb="6">
      <t>タ</t>
    </rPh>
    <phoneticPr fontId="2"/>
  </si>
  <si>
    <t>生産活動</t>
    <rPh sb="0" eb="2">
      <t>セイサン</t>
    </rPh>
    <rPh sb="2" eb="4">
      <t>カツドウ</t>
    </rPh>
    <phoneticPr fontId="2"/>
  </si>
  <si>
    <t>課　　　題</t>
    <rPh sb="0" eb="1">
      <t>カ</t>
    </rPh>
    <rPh sb="4" eb="5">
      <t>ダイ</t>
    </rPh>
    <phoneticPr fontId="2"/>
  </si>
  <si>
    <t>改　善　策</t>
    <rPh sb="0" eb="1">
      <t>カイ</t>
    </rPh>
    <rPh sb="2" eb="3">
      <t>ゼン</t>
    </rPh>
    <rPh sb="4" eb="5">
      <t>サク</t>
    </rPh>
    <phoneticPr fontId="2"/>
  </si>
  <si>
    <t>主な作業①</t>
    <rPh sb="0" eb="1">
      <t>オモ</t>
    </rPh>
    <rPh sb="2" eb="4">
      <t>サギョウ</t>
    </rPh>
    <phoneticPr fontId="2"/>
  </si>
  <si>
    <t>主な作業②</t>
    <rPh sb="0" eb="1">
      <t>オモ</t>
    </rPh>
    <rPh sb="2" eb="4">
      <t>サギョウ</t>
    </rPh>
    <phoneticPr fontId="2"/>
  </si>
  <si>
    <t>方策</t>
    <rPh sb="0" eb="2">
      <t>ホウサク</t>
    </rPh>
    <phoneticPr fontId="2"/>
  </si>
  <si>
    <t>提供情報リスト①</t>
    <rPh sb="0" eb="2">
      <t>テイキョウ</t>
    </rPh>
    <rPh sb="2" eb="4">
      <t>ジョウホウ</t>
    </rPh>
    <phoneticPr fontId="2"/>
  </si>
  <si>
    <t>提供情報リスト②</t>
    <rPh sb="0" eb="2">
      <t>テイキョウ</t>
    </rPh>
    <rPh sb="2" eb="4">
      <t>ジョウホウ</t>
    </rPh>
    <phoneticPr fontId="2"/>
  </si>
  <si>
    <t>提供情報リスト③</t>
    <rPh sb="0" eb="2">
      <t>テイキョウ</t>
    </rPh>
    <rPh sb="2" eb="4">
      <t>ジョウホウ</t>
    </rPh>
    <phoneticPr fontId="2"/>
  </si>
  <si>
    <t>収入割合</t>
    <rPh sb="0" eb="2">
      <t>シュウニュウ</t>
    </rPh>
    <rPh sb="2" eb="4">
      <t>ワリアイ</t>
    </rPh>
    <phoneticPr fontId="2"/>
  </si>
  <si>
    <t>農福収入額</t>
    <rPh sb="0" eb="1">
      <t>ノウ</t>
    </rPh>
    <rPh sb="1" eb="2">
      <t>フク</t>
    </rPh>
    <rPh sb="2" eb="4">
      <t>シュウニュウ</t>
    </rPh>
    <rPh sb="4" eb="5">
      <t>ガク</t>
    </rPh>
    <phoneticPr fontId="2"/>
  </si>
  <si>
    <t>現状評価</t>
    <rPh sb="0" eb="2">
      <t>ゲンジョウ</t>
    </rPh>
    <rPh sb="2" eb="4">
      <t>ヒョウカ</t>
    </rPh>
    <phoneticPr fontId="2"/>
  </si>
  <si>
    <t>支援策</t>
    <rPh sb="0" eb="2">
      <t>シエン</t>
    </rPh>
    <rPh sb="2" eb="3">
      <t>サク</t>
    </rPh>
    <phoneticPr fontId="2"/>
  </si>
  <si>
    <t>その他（　　　　　　　）</t>
    <rPh sb="2" eb="3">
      <t>タ</t>
    </rPh>
    <phoneticPr fontId="10"/>
  </si>
  <si>
    <t>在宅利用者割合</t>
    <rPh sb="0" eb="2">
      <t>ザイタク</t>
    </rPh>
    <rPh sb="2" eb="5">
      <t>リヨウシャ</t>
    </rPh>
    <rPh sb="5" eb="7">
      <t>ワリアイ</t>
    </rPh>
    <phoneticPr fontId="2"/>
  </si>
  <si>
    <t>利用者の就労や生産活動等への参加等、一律評価の報酬体系</t>
    <rPh sb="0" eb="3">
      <t>リヨウシャ</t>
    </rPh>
    <rPh sb="4" eb="6">
      <t>シュウロウ</t>
    </rPh>
    <rPh sb="7" eb="9">
      <t>セイサン</t>
    </rPh>
    <rPh sb="9" eb="11">
      <t>カツドウ</t>
    </rPh>
    <rPh sb="11" eb="12">
      <t>トウ</t>
    </rPh>
    <rPh sb="14" eb="16">
      <t>サンカ</t>
    </rPh>
    <rPh sb="16" eb="17">
      <t>トウ</t>
    </rPh>
    <rPh sb="18" eb="20">
      <t>イチリツ</t>
    </rPh>
    <rPh sb="20" eb="22">
      <t>ヒョウカ</t>
    </rPh>
    <rPh sb="23" eb="25">
      <t>ホウシュウ</t>
    </rPh>
    <rPh sb="25" eb="27">
      <t>タイケイ</t>
    </rPh>
    <phoneticPr fontId="3"/>
  </si>
  <si>
    <t>有</t>
    <rPh sb="0" eb="1">
      <t>アリ</t>
    </rPh>
    <phoneticPr fontId="3"/>
  </si>
  <si>
    <t>無</t>
    <rPh sb="0" eb="1">
      <t>ナ</t>
    </rPh>
    <phoneticPr fontId="3"/>
  </si>
  <si>
    <t>開設初年度又は２年度目で10,000円未満のみなし算定を適用</t>
    <rPh sb="0" eb="2">
      <t>カイセツ</t>
    </rPh>
    <rPh sb="2" eb="5">
      <t>ショネンド</t>
    </rPh>
    <rPh sb="5" eb="6">
      <t>マタ</t>
    </rPh>
    <rPh sb="8" eb="10">
      <t>ネンド</t>
    </rPh>
    <rPh sb="10" eb="11">
      <t>メ</t>
    </rPh>
    <rPh sb="18" eb="19">
      <t>エン</t>
    </rPh>
    <rPh sb="19" eb="21">
      <t>ミマン</t>
    </rPh>
    <rPh sb="25" eb="27">
      <t>サンテイ</t>
    </rPh>
    <rPh sb="28" eb="30">
      <t>テキヨウ</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</si>
  <si>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</si>
  <si>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</si>
  <si>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</si>
  <si>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</si>
  <si>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</si>
  <si>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</si>
  <si>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</si>
  <si>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</si>
  <si>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</si>
  <si>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</si>
  <si>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</si>
  <si>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</si>
  <si>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１４年目</t>
    <rPh sb="2" eb="4">
      <t>ネンメ</t>
    </rPh>
    <phoneticPr fontId="3"/>
  </si>
  <si>
    <t>１５年目</t>
    <rPh sb="2" eb="4">
      <t>ネンメ</t>
    </rPh>
    <phoneticPr fontId="3"/>
  </si>
  <si>
    <t>１６年目</t>
    <rPh sb="2" eb="4">
      <t>ネンメ</t>
    </rPh>
    <phoneticPr fontId="3"/>
  </si>
  <si>
    <t>１７年目</t>
    <rPh sb="2" eb="4">
      <t>ネンメ</t>
    </rPh>
    <phoneticPr fontId="3"/>
  </si>
  <si>
    <t>１８年目</t>
    <rPh sb="2" eb="4">
      <t>ネンメ</t>
    </rPh>
    <phoneticPr fontId="3"/>
  </si>
  <si>
    <t>１９年目</t>
    <rPh sb="2" eb="4">
      <t>ネンメ</t>
    </rPh>
    <phoneticPr fontId="3"/>
  </si>
  <si>
    <t>２０年目</t>
    <rPh sb="2" eb="4">
      <t>ネンメ</t>
    </rPh>
    <phoneticPr fontId="3"/>
  </si>
  <si>
    <t>２１年目以上</t>
    <rPh sb="2" eb="6">
      <t>ネンメイジョウ</t>
    </rPh>
    <phoneticPr fontId="3"/>
  </si>
  <si>
    <t>１年目（初年度）</t>
    <rPh sb="1" eb="3">
      <t>ネンメ</t>
    </rPh>
    <rPh sb="4" eb="7">
      <t>ショネンド</t>
    </rPh>
    <phoneticPr fontId="3"/>
  </si>
  <si>
    <t>No</t>
    <phoneticPr fontId="3"/>
  </si>
  <si>
    <t>No</t>
    <phoneticPr fontId="2"/>
  </si>
  <si>
    <t>⑥</t>
    <phoneticPr fontId="3"/>
  </si>
  <si>
    <t>当初作成日</t>
    <rPh sb="0" eb="2">
      <t>トウショ</t>
    </rPh>
    <rPh sb="2" eb="5">
      <t>サクセイビ</t>
    </rPh>
    <phoneticPr fontId="3"/>
  </si>
  <si>
    <t>令和４年度実績（通常）</t>
    <rPh sb="0" eb="2">
      <t>レイワ</t>
    </rPh>
    <rPh sb="3" eb="5">
      <t>ネンド</t>
    </rPh>
    <rPh sb="5" eb="7">
      <t>ジッセキ</t>
    </rPh>
    <rPh sb="8" eb="10">
      <t>ツウジョウ</t>
    </rPh>
    <phoneticPr fontId="3"/>
  </si>
  <si>
    <t>令和元年度実績（コロナ特例）</t>
    <rPh sb="0" eb="2">
      <t>レイワ</t>
    </rPh>
    <rPh sb="2" eb="5">
      <t>ガンネンド</t>
    </rPh>
    <rPh sb="5" eb="7">
      <t>ジッセキ</t>
    </rPh>
    <rPh sb="11" eb="13">
      <t>トクレイ</t>
    </rPh>
    <phoneticPr fontId="3"/>
  </si>
  <si>
    <t>平成３０年度実績（コロナ特例）</t>
    <rPh sb="0" eb="2">
      <t>ヘイセイ</t>
    </rPh>
    <rPh sb="4" eb="6">
      <t>ネンド</t>
    </rPh>
    <rPh sb="6" eb="8">
      <t>ジッセキ</t>
    </rPh>
    <rPh sb="12" eb="14">
      <t>トクレイ</t>
    </rPh>
    <phoneticPr fontId="3"/>
  </si>
  <si>
    <t>（９）法人及び事業所の理念・運営方針</t>
    <rPh sb="3" eb="5">
      <t>ホウジン</t>
    </rPh>
    <rPh sb="5" eb="6">
      <t>オヨ</t>
    </rPh>
    <rPh sb="7" eb="10">
      <t>ジギョウショ</t>
    </rPh>
    <rPh sb="11" eb="13">
      <t>リネン</t>
    </rPh>
    <rPh sb="14" eb="16">
      <t>ウンエイ</t>
    </rPh>
    <rPh sb="16" eb="18">
      <t>ホウシン</t>
    </rPh>
    <phoneticPr fontId="3"/>
  </si>
  <si>
    <t>多機能型の有無▼</t>
    <rPh sb="5" eb="7">
      <t>ウム</t>
    </rPh>
    <phoneticPr fontId="3"/>
  </si>
  <si>
    <t>分類▼</t>
    <phoneticPr fontId="3"/>
  </si>
  <si>
    <t>発注元▼</t>
    <rPh sb="0" eb="2">
      <t>ハッチュウ</t>
    </rPh>
    <rPh sb="2" eb="3">
      <t>モト</t>
    </rPh>
    <phoneticPr fontId="3"/>
  </si>
  <si>
    <t>納品方法▼</t>
    <rPh sb="0" eb="2">
      <t>ノウヒン</t>
    </rPh>
    <rPh sb="2" eb="4">
      <t>ホウホウ</t>
    </rPh>
    <phoneticPr fontId="2"/>
  </si>
  <si>
    <r>
      <t>（５）</t>
    </r>
    <r>
      <rPr>
        <u/>
        <sz val="11"/>
        <rFont val="游ゴシック"/>
        <family val="3"/>
        <charset val="128"/>
        <scheme val="minor"/>
      </rPr>
      <t>主な</t>
    </r>
    <r>
      <rPr>
        <sz val="11"/>
        <color theme="1"/>
        <rFont val="游ゴシック"/>
        <family val="3"/>
        <charset val="128"/>
        <scheme val="minor"/>
      </rPr>
      <t>作業活動▼　※</t>
    </r>
    <r>
      <rPr>
        <sz val="11"/>
        <color rgb="FFFF0000"/>
        <rFont val="游ゴシック"/>
        <family val="3"/>
        <charset val="128"/>
        <scheme val="minor"/>
      </rPr>
      <t>3つ</t>
    </r>
    <r>
      <rPr>
        <sz val="11"/>
        <rFont val="游ゴシック"/>
        <family val="3"/>
        <charset val="128"/>
        <scheme val="minor"/>
      </rPr>
      <t>以上記載する場合は、別紙１に記載</t>
    </r>
    <rPh sb="3" eb="4">
      <t>オモ</t>
    </rPh>
    <rPh sb="5" eb="7">
      <t>サギョウ</t>
    </rPh>
    <rPh sb="7" eb="9">
      <t>カツドウ</t>
    </rPh>
    <rPh sb="14" eb="16">
      <t>イジョウ</t>
    </rPh>
    <rPh sb="16" eb="18">
      <t>キサイ</t>
    </rPh>
    <rPh sb="20" eb="22">
      <t>バアイ</t>
    </rPh>
    <rPh sb="24" eb="26">
      <t>ベッシ</t>
    </rPh>
    <rPh sb="28" eb="30">
      <t>キサイ</t>
    </rPh>
    <phoneticPr fontId="3"/>
  </si>
  <si>
    <t>（４）今後、計画している改善策（複数回答可）▼　※該当する欄全てに「○」を記載</t>
    <rPh sb="3" eb="5">
      <t>コンゴ</t>
    </rPh>
    <rPh sb="6" eb="8">
      <t>ケイカク</t>
    </rPh>
    <rPh sb="12" eb="15">
      <t>カイゼンサク</t>
    </rPh>
    <rPh sb="30" eb="31">
      <t>スベ</t>
    </rPh>
    <rPh sb="37" eb="39">
      <t>キサイ</t>
    </rPh>
    <phoneticPr fontId="10"/>
  </si>
  <si>
    <t>目標額</t>
    <rPh sb="0" eb="3">
      <t>モクヒョウガク</t>
    </rPh>
    <phoneticPr fontId="3"/>
  </si>
  <si>
    <t>・ 専門家（経営）の派遣</t>
    <phoneticPr fontId="3"/>
  </si>
  <si>
    <t>・ 役員、管理者向けの経営セミナーの開催</t>
    <phoneticPr fontId="3"/>
  </si>
  <si>
    <t xml:space="preserve">・ 専門家（技術）の派遣 </t>
    <phoneticPr fontId="3"/>
  </si>
  <si>
    <t xml:space="preserve">・ 農業との連携事業における農業技術取得支援 </t>
    <phoneticPr fontId="3"/>
  </si>
  <si>
    <t>・農業分野との連携による施設外就労、施設内農業等の促進</t>
    <phoneticPr fontId="3"/>
  </si>
  <si>
    <t xml:space="preserve">・民間企業、行政機関等への発注の呼び掛け、優先発注等の周知 </t>
    <phoneticPr fontId="3"/>
  </si>
  <si>
    <t>・共同受発注機能の推進</t>
    <rPh sb="6" eb="8">
      <t>キノウ</t>
    </rPh>
    <rPh sb="9" eb="11">
      <t>スイシン</t>
    </rPh>
    <phoneticPr fontId="3"/>
  </si>
  <si>
    <t>在宅就労○×</t>
    <rPh sb="0" eb="4">
      <t>ザイタクシュウロウ</t>
    </rPh>
    <phoneticPr fontId="2"/>
  </si>
  <si>
    <t>開設からの年数</t>
    <rPh sb="0" eb="2">
      <t>カイセツ</t>
    </rPh>
    <rPh sb="5" eb="7">
      <t>ネンスウ</t>
    </rPh>
    <phoneticPr fontId="2"/>
  </si>
  <si>
    <t>（３）現状の評価について（具体的に記載すること）</t>
    <rPh sb="3" eb="5">
      <t>ゲンジョウ</t>
    </rPh>
    <rPh sb="6" eb="8">
      <t>ヒョウカ</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</si>
  <si>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</si>
  <si>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</si>
  <si>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</si>
  <si>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</si>
  <si>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Ⅰ　目標賃金の設定、賃金実績等について</t>
    <rPh sb="2" eb="4">
      <t>モクヒョウ</t>
    </rPh>
    <rPh sb="7" eb="9">
      <t>セッテイ</t>
    </rPh>
    <rPh sb="12" eb="14">
      <t>ジッセキ</t>
    </rPh>
    <rPh sb="14" eb="15">
      <t>トウ</t>
    </rPh>
    <phoneticPr fontId="3"/>
  </si>
  <si>
    <t>（１）現状と賃金向上に係る課題の具体的内容（具体的に記載すること）</t>
    <rPh sb="3" eb="5">
      <t>ゲンジョウ</t>
    </rPh>
    <rPh sb="13" eb="15">
      <t>カダイ</t>
    </rPh>
    <rPh sb="22" eb="25">
      <t>グタイテキ</t>
    </rPh>
    <rPh sb="26" eb="28">
      <t>キサイ</t>
    </rPh>
    <phoneticPr fontId="3"/>
  </si>
  <si>
    <t>（２）賃金向上のため、達成しなければならない課題事項（複数回答可）▼※該当する欄全てに「○」を記載</t>
    <rPh sb="5" eb="7">
      <t>コウジョウ</t>
    </rPh>
    <rPh sb="11" eb="13">
      <t>タッセイ</t>
    </rPh>
    <rPh sb="22" eb="24">
      <t>カダイ</t>
    </rPh>
    <rPh sb="24" eb="26">
      <t>ジコウ</t>
    </rPh>
    <rPh sb="27" eb="29">
      <t>フクスウ</t>
    </rPh>
    <rPh sb="29" eb="31">
      <t>カイトウ</t>
    </rPh>
    <rPh sb="31" eb="32">
      <t>カ</t>
    </rPh>
    <rPh sb="40" eb="41">
      <t>スベ</t>
    </rPh>
    <rPh sb="47" eb="49">
      <t>キサイ</t>
    </rPh>
    <phoneticPr fontId="10"/>
  </si>
  <si>
    <t>千葉県の賃金アップ支援事業への積極的な参加</t>
    <rPh sb="0" eb="3">
      <t>チバケン</t>
    </rPh>
    <rPh sb="9" eb="11">
      <t>シエン</t>
    </rPh>
    <rPh sb="11" eb="13">
      <t>ジギョウ</t>
    </rPh>
    <rPh sb="15" eb="18">
      <t>セッキョクテキ</t>
    </rPh>
    <rPh sb="19" eb="21">
      <t>サンカ</t>
    </rPh>
    <phoneticPr fontId="10"/>
  </si>
  <si>
    <t>（８）本賃金向上計画（ＰＤＣＡサイクルの確立）について、管理者が中心となり、事業所の全職員、利用者、家族の理解を得て、共有しましたか。</t>
    <rPh sb="38" eb="41">
      <t>ジギョウショ</t>
    </rPh>
    <rPh sb="42" eb="45">
      <t>ゼンショクイン</t>
    </rPh>
    <rPh sb="46" eb="49">
      <t>リヨウシャ</t>
    </rPh>
    <rPh sb="50" eb="52">
      <t>カゾク</t>
    </rPh>
    <rPh sb="53" eb="55">
      <t>リカイ</t>
    </rPh>
    <rPh sb="56" eb="57">
      <t>エ</t>
    </rPh>
    <rPh sb="59" eb="61">
      <t>キョウユウ</t>
    </rPh>
    <phoneticPr fontId="3"/>
  </si>
  <si>
    <t>（10）賃金向上計画の推進体制（原則、事業所の全職員を記載すること。）※欄が足りない場合は別紙１に記載</t>
    <rPh sb="27" eb="29">
      <t>キサイ</t>
    </rPh>
    <rPh sb="36" eb="37">
      <t>ラン</t>
    </rPh>
    <rPh sb="38" eb="39">
      <t>タ</t>
    </rPh>
    <rPh sb="42" eb="44">
      <t>バアイ</t>
    </rPh>
    <rPh sb="45" eb="47">
      <t>ベッシ</t>
    </rPh>
    <rPh sb="49" eb="51">
      <t>キサイ</t>
    </rPh>
    <phoneticPr fontId="3"/>
  </si>
  <si>
    <t xml:space="preserve">・賃金アップの取組を活用した好事例の紹介、説明会 </t>
    <rPh sb="18" eb="20">
      <t>ショウカイ</t>
    </rPh>
    <phoneticPr fontId="3"/>
  </si>
  <si>
    <t>平均賃金月額に応じた報酬体系</t>
    <rPh sb="0" eb="2">
      <t>ヘイキン</t>
    </rPh>
    <rPh sb="4" eb="6">
      <t>ゲツガク</t>
    </rPh>
    <rPh sb="7" eb="8">
      <t>オウ</t>
    </rPh>
    <rPh sb="10" eb="12">
      <t>ホウシュウ</t>
    </rPh>
    <rPh sb="12" eb="14">
      <t>タイケイ</t>
    </rPh>
    <phoneticPr fontId="3"/>
  </si>
  <si>
    <r>
      <t>②経費総額（円）</t>
    </r>
    <r>
      <rPr>
        <sz val="10"/>
        <color theme="1"/>
        <rFont val="游ゴシック"/>
        <family val="3"/>
        <charset val="128"/>
        <scheme val="minor"/>
      </rPr>
      <t xml:space="preserve">
【生産活動(事業)に必要な経費(利用者の賃金を除く)】</t>
    </r>
    <rPh sb="1" eb="3">
      <t>ケイヒ</t>
    </rPh>
    <rPh sb="3" eb="5">
      <t>ソウガク</t>
    </rPh>
    <rPh sb="6" eb="7">
      <t>エン</t>
    </rPh>
    <rPh sb="10" eb="12">
      <t>セイサン</t>
    </rPh>
    <rPh sb="12" eb="14">
      <t>カツドウ</t>
    </rPh>
    <rPh sb="25" eb="28">
      <t>リヨウシャ</t>
    </rPh>
    <rPh sb="32" eb="33">
      <t>ノゾ</t>
    </rPh>
    <phoneticPr fontId="10"/>
  </si>
  <si>
    <t>①延べ労働時間数（時間）</t>
    <rPh sb="1" eb="2">
      <t>ノ</t>
    </rPh>
    <rPh sb="3" eb="5">
      <t>ロウドウ</t>
    </rPh>
    <rPh sb="5" eb="8">
      <t>ジカンスウ</t>
    </rPh>
    <rPh sb="9" eb="11">
      <t>ジカン</t>
    </rPh>
    <phoneticPr fontId="3"/>
  </si>
  <si>
    <t>最低賃金減額者数</t>
    <rPh sb="0" eb="2">
      <t>サイテイ</t>
    </rPh>
    <rPh sb="2" eb="4">
      <t>チンギン</t>
    </rPh>
    <rPh sb="4" eb="6">
      <t>ゲンガク</t>
    </rPh>
    <rPh sb="6" eb="7">
      <t>シャ</t>
    </rPh>
    <rPh sb="7" eb="8">
      <t>スウ</t>
    </rPh>
    <phoneticPr fontId="3"/>
  </si>
  <si>
    <t>Ⅲ　就労支援事業（生産活動）の現状、課題、賃金向上（経営改善も含む）のための具体的方策（取組）</t>
    <rPh sb="15" eb="17">
      <t>ゲンジョウ</t>
    </rPh>
    <rPh sb="18" eb="20">
      <t>カダイ</t>
    </rPh>
    <rPh sb="23" eb="25">
      <t>コウジョウ</t>
    </rPh>
    <rPh sb="26" eb="30">
      <t>ケイエイカイゼン</t>
    </rPh>
    <rPh sb="31" eb="32">
      <t>フク</t>
    </rPh>
    <rPh sb="38" eb="41">
      <t>グタイテキ</t>
    </rPh>
    <rPh sb="41" eb="43">
      <t>ホウサク</t>
    </rPh>
    <rPh sb="44" eb="45">
      <t>ト</t>
    </rPh>
    <rPh sb="45" eb="46">
      <t>ク</t>
    </rPh>
    <phoneticPr fontId="3"/>
  </si>
  <si>
    <t>（６）賃金向上のため各年度に取り組む具体的な方策（年度ごとに具体的に記載すること）</t>
    <rPh sb="5" eb="7">
      <t>コウジョウ</t>
    </rPh>
    <rPh sb="10" eb="13">
      <t>カクネンド</t>
    </rPh>
    <rPh sb="14" eb="15">
      <t>ト</t>
    </rPh>
    <rPh sb="16" eb="17">
      <t>ク</t>
    </rPh>
    <rPh sb="18" eb="21">
      <t>グタイテキ</t>
    </rPh>
    <rPh sb="22" eb="24">
      <t>ホウサク</t>
    </rPh>
    <rPh sb="25" eb="27">
      <t>ネンド</t>
    </rPh>
    <rPh sb="30" eb="33">
      <t>グタイテキ</t>
    </rPh>
    <rPh sb="34" eb="36">
      <t>キサイ</t>
    </rPh>
    <phoneticPr fontId="3"/>
  </si>
  <si>
    <t>賃金向上達成指導員</t>
    <rPh sb="2" eb="4">
      <t>コウジョウ</t>
    </rPh>
    <rPh sb="4" eb="6">
      <t>タッセイ</t>
    </rPh>
    <rPh sb="6" eb="9">
      <t>シドウイン</t>
    </rPh>
    <phoneticPr fontId="3"/>
  </si>
  <si>
    <t>Ⅲ　就労支援事業（生産活動）の現状、課題、賃金向上（経営改善も含む）のための具体的方策（取組）</t>
    <rPh sb="15" eb="17">
      <t>ゲンジョウ</t>
    </rPh>
    <rPh sb="18" eb="20">
      <t>カダイ</t>
    </rPh>
    <rPh sb="21" eb="23">
      <t>チンギン</t>
    </rPh>
    <rPh sb="23" eb="25">
      <t>コウジョウ</t>
    </rPh>
    <rPh sb="26" eb="30">
      <t>ケイエイカイゼン</t>
    </rPh>
    <rPh sb="31" eb="32">
      <t>フク</t>
    </rPh>
    <rPh sb="38" eb="41">
      <t>グタイテキ</t>
    </rPh>
    <rPh sb="41" eb="43">
      <t>ホウサク</t>
    </rPh>
    <rPh sb="44" eb="45">
      <t>ト</t>
    </rPh>
    <rPh sb="45" eb="46">
      <t>ク</t>
    </rPh>
    <phoneticPr fontId="3"/>
  </si>
  <si>
    <t>令和7年度</t>
    <rPh sb="0" eb="2">
      <t>レイワ</t>
    </rPh>
    <rPh sb="3" eb="5">
      <t>ネンド</t>
    </rPh>
    <rPh sb="4" eb="5">
      <t>ドヘイネンド</t>
    </rPh>
    <phoneticPr fontId="3"/>
  </si>
  <si>
    <t>（10）賃金向上計画の推進体制（原則、事業所の全職員を記載すること。）</t>
    <phoneticPr fontId="3"/>
  </si>
  <si>
    <t>除外した延べ労働時間数（時間）</t>
    <rPh sb="0" eb="2">
      <t>ジョガイ</t>
    </rPh>
    <rPh sb="4" eb="5">
      <t>ノ</t>
    </rPh>
    <rPh sb="6" eb="8">
      <t>ロウドウ</t>
    </rPh>
    <rPh sb="8" eb="11">
      <t>ジカンスウ</t>
    </rPh>
    <rPh sb="12" eb="14">
      <t>ジカン</t>
    </rPh>
    <phoneticPr fontId="3"/>
  </si>
  <si>
    <t>賃金向上計画（A型）</t>
    <rPh sb="2" eb="4">
      <t>コウジョウ</t>
    </rPh>
    <rPh sb="4" eb="6">
      <t>ケイカク</t>
    </rPh>
    <rPh sb="8" eb="9">
      <t>カタ</t>
    </rPh>
    <phoneticPr fontId="3"/>
  </si>
  <si>
    <t>計画修正日（今回作成日）</t>
    <rPh sb="0" eb="2">
      <t>ケイカク</t>
    </rPh>
    <rPh sb="2" eb="4">
      <t>シュウセイ</t>
    </rPh>
    <rPh sb="4" eb="5">
      <t>ヒ</t>
    </rPh>
    <rPh sb="6" eb="8">
      <t>コンカイ</t>
    </rPh>
    <rPh sb="8" eb="11">
      <t>サクセイビ</t>
    </rPh>
    <phoneticPr fontId="2"/>
  </si>
  <si>
    <t>多機能型事業所の場合、Ａ型（雇用型）・Ａ型（非雇用型）・Ｂ型等、別々に作成してください。</t>
    <rPh sb="12" eb="13">
      <t>ガタ</t>
    </rPh>
    <rPh sb="30" eb="31">
      <t>トウ</t>
    </rPh>
    <phoneticPr fontId="3"/>
  </si>
  <si>
    <r>
      <t>（１）</t>
    </r>
    <r>
      <rPr>
        <sz val="12"/>
        <color rgb="FFFF0000"/>
        <rFont val="游ゴシック"/>
        <family val="3"/>
        <charset val="128"/>
        <scheme val="minor"/>
      </rPr>
      <t>直近２年間</t>
    </r>
    <r>
      <rPr>
        <sz val="12"/>
        <rFont val="游ゴシック"/>
        <family val="3"/>
        <charset val="128"/>
        <scheme val="minor"/>
      </rPr>
      <t>の賃金実績、</t>
    </r>
    <r>
      <rPr>
        <sz val="12"/>
        <color rgb="FFFF0000"/>
        <rFont val="游ゴシック"/>
        <family val="3"/>
        <charset val="128"/>
        <scheme val="minor"/>
      </rPr>
      <t>今年度以降３年間</t>
    </r>
    <r>
      <rPr>
        <sz val="12"/>
        <rFont val="游ゴシック"/>
        <family val="3"/>
        <charset val="128"/>
        <scheme val="minor"/>
      </rPr>
      <t>の目標賃金額</t>
    </r>
    <rPh sb="3" eb="5">
      <t>チョッキン</t>
    </rPh>
    <rPh sb="6" eb="8">
      <t>ネンカン</t>
    </rPh>
    <rPh sb="11" eb="13">
      <t>ジッセキ</t>
    </rPh>
    <rPh sb="14" eb="17">
      <t>コンネンド</t>
    </rPh>
    <rPh sb="17" eb="19">
      <t>イコウ</t>
    </rPh>
    <rPh sb="18" eb="19">
      <t>ヘイネンド</t>
    </rPh>
    <rPh sb="20" eb="22">
      <t>ネンカン</t>
    </rPh>
    <rPh sb="23" eb="25">
      <t>モクヒョウ</t>
    </rPh>
    <rPh sb="27" eb="28">
      <t>ガク</t>
    </rPh>
    <phoneticPr fontId="2"/>
  </si>
  <si>
    <t>〈注〉目標額は、国の指針（平成24年4月11日障発0411第4号厚生労働省障害保健福祉部長通知）に基づき、下記の項目を勘案して設定すること。
　 A  各事業所の前年度の平均賃金実績
　 B  地域の実情を踏まえ、障害年金と合算して、障害者が地域で自立した生活を実現できるため必要な収入
　 Ｃ　地域の最低賃金や一般雇用されている障害者の賃金</t>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53" eb="55">
      <t>カキ</t>
    </rPh>
    <rPh sb="56" eb="58">
      <t>コウモク</t>
    </rPh>
    <rPh sb="59" eb="61">
      <t>カンアン</t>
    </rPh>
    <rPh sb="63" eb="65">
      <t>セッテイ</t>
    </rPh>
    <rPh sb="81" eb="83">
      <t>ゼンネン</t>
    </rPh>
    <rPh sb="97" eb="99">
      <t>チイキ</t>
    </rPh>
    <rPh sb="100" eb="102">
      <t>ジツジョウ</t>
    </rPh>
    <rPh sb="103" eb="104">
      <t>フ</t>
    </rPh>
    <rPh sb="107" eb="109">
      <t>ショウガイ</t>
    </rPh>
    <rPh sb="109" eb="111">
      <t>ネンキン</t>
    </rPh>
    <rPh sb="112" eb="114">
      <t>ガッサン</t>
    </rPh>
    <rPh sb="117" eb="120">
      <t>ショウガイシャ</t>
    </rPh>
    <rPh sb="121" eb="123">
      <t>チイキ</t>
    </rPh>
    <rPh sb="124" eb="126">
      <t>ジリツ</t>
    </rPh>
    <rPh sb="128" eb="130">
      <t>セイカツ</t>
    </rPh>
    <rPh sb="131" eb="133">
      <t>ジツゲン</t>
    </rPh>
    <rPh sb="138" eb="140">
      <t>ヒツヨウ</t>
    </rPh>
    <rPh sb="141" eb="143">
      <t>シュウニュウ</t>
    </rPh>
    <rPh sb="148" eb="150">
      <t>チイキ</t>
    </rPh>
    <rPh sb="151" eb="153">
      <t>サイテイ</t>
    </rPh>
    <rPh sb="153" eb="155">
      <t>チンギン</t>
    </rPh>
    <rPh sb="156" eb="158">
      <t>イッパン</t>
    </rPh>
    <rPh sb="158" eb="160">
      <t>コヨウ</t>
    </rPh>
    <rPh sb="165" eb="168">
      <t>ショウガイシャ</t>
    </rPh>
    <rPh sb="169" eb="171">
      <t>チンギン</t>
    </rPh>
    <phoneticPr fontId="2"/>
  </si>
  <si>
    <r>
      <t xml:space="preserve">①売上総額（円）
</t>
    </r>
    <r>
      <rPr>
        <sz val="11"/>
        <color theme="1"/>
        <rFont val="游ゴシック"/>
        <family val="3"/>
        <charset val="128"/>
        <scheme val="minor"/>
      </rPr>
      <t>【生産活動に係る事業収入】</t>
    </r>
    <rPh sb="1" eb="3">
      <t>ウリアゲ</t>
    </rPh>
    <rPh sb="3" eb="5">
      <t>ソウガク</t>
    </rPh>
    <rPh sb="6" eb="7">
      <t>エン</t>
    </rPh>
    <rPh sb="10" eb="12">
      <t>セイサン</t>
    </rPh>
    <rPh sb="12" eb="14">
      <t>カツドウ</t>
    </rPh>
    <rPh sb="15" eb="16">
      <t>カカ</t>
    </rPh>
    <rPh sb="17" eb="19">
      <t>ジギョウ</t>
    </rPh>
    <rPh sb="19" eb="21">
      <t>シュウニュウ</t>
    </rPh>
    <phoneticPr fontId="10"/>
  </si>
  <si>
    <t>（７）これまでの賃金向上に効果を上げた内容（具体的に記載すること）</t>
    <rPh sb="19" eb="21">
      <t>ナイヨウ</t>
    </rPh>
    <rPh sb="22" eb="25">
      <t>グタイテキ</t>
    </rPh>
    <rPh sb="26" eb="28">
      <t>キサイ</t>
    </rPh>
    <phoneticPr fontId="10"/>
  </si>
  <si>
    <t>地域とのつながり・貢献度が高い</t>
    <rPh sb="0" eb="2">
      <t>チイキ</t>
    </rPh>
    <rPh sb="9" eb="12">
      <t>コウケンド</t>
    </rPh>
    <rPh sb="13" eb="14">
      <t>タカ</t>
    </rPh>
    <phoneticPr fontId="3"/>
  </si>
  <si>
    <t>御記載いただいた提供可能な物品等については、官公需発注等の問い合わせがあった際などに活用予定です。
※欄が足りない場合は別紙１に記載</t>
    <rPh sb="0" eb="1">
      <t>ゴ</t>
    </rPh>
    <rPh sb="1" eb="3">
      <t>キサイ</t>
    </rPh>
    <rPh sb="8" eb="10">
      <t>テイキョウ</t>
    </rPh>
    <rPh sb="22" eb="25">
      <t>カンコウジュ</t>
    </rPh>
    <rPh sb="25" eb="27">
      <t>ハッチュウ</t>
    </rPh>
    <rPh sb="27" eb="28">
      <t>トウ</t>
    </rPh>
    <rPh sb="29" eb="30">
      <t>ト</t>
    </rPh>
    <rPh sb="31" eb="32">
      <t>ア</t>
    </rPh>
    <rPh sb="38" eb="39">
      <t>サイ</t>
    </rPh>
    <rPh sb="42" eb="44">
      <t>カツヨウ</t>
    </rPh>
    <rPh sb="44" eb="46">
      <t>ヨテイ</t>
    </rPh>
    <rPh sb="60" eb="62">
      <t>ベッシ</t>
    </rPh>
    <rPh sb="64" eb="66">
      <t>キサイ</t>
    </rPh>
    <phoneticPr fontId="3"/>
  </si>
  <si>
    <t>計画修正日</t>
    <rPh sb="2" eb="4">
      <t>シュウセイ</t>
    </rPh>
    <phoneticPr fontId="2"/>
  </si>
  <si>
    <t>（１）現状と賃金向上に係る課題の具体的内容（具体的に記載すること）</t>
    <rPh sb="3" eb="5">
      <t>ゲンジョウ</t>
    </rPh>
    <rPh sb="6" eb="8">
      <t>チンギン</t>
    </rPh>
    <rPh sb="8" eb="10">
      <t>コウジョウ</t>
    </rPh>
    <rPh sb="13" eb="15">
      <t>カダイ</t>
    </rPh>
    <rPh sb="22" eb="25">
      <t>グタイテキ</t>
    </rPh>
    <rPh sb="26" eb="28">
      <t>キサイ</t>
    </rPh>
    <phoneticPr fontId="3"/>
  </si>
  <si>
    <t>（３）現状の評価について（具体的に記載すること）</t>
    <rPh sb="3" eb="5">
      <t>ゲンジョウ</t>
    </rPh>
    <rPh sb="6" eb="8">
      <t>ヒョウカ</t>
    </rPh>
    <rPh sb="13" eb="16">
      <t>グタイテキ</t>
    </rPh>
    <rPh sb="17" eb="19">
      <t>キサイ</t>
    </rPh>
    <phoneticPr fontId="3"/>
  </si>
  <si>
    <t>（５）主な作業活動</t>
    <rPh sb="3" eb="4">
      <t>オモ</t>
    </rPh>
    <rPh sb="5" eb="7">
      <t>サギョウ</t>
    </rPh>
    <rPh sb="7" eb="9">
      <t>カツドウ</t>
    </rPh>
    <phoneticPr fontId="3"/>
  </si>
  <si>
    <t>令和8年度</t>
    <rPh sb="0" eb="2">
      <t>レイワ</t>
    </rPh>
    <rPh sb="3" eb="5">
      <t>ネンド</t>
    </rPh>
    <rPh sb="4" eb="5">
      <t>ドヘイネンド</t>
    </rPh>
    <phoneticPr fontId="3"/>
  </si>
  <si>
    <t>（６）賃金向上のため各年度に取り組む具体的な方策（年度ごとに具体的に記載すること）</t>
    <rPh sb="10" eb="13">
      <t>カクネンド</t>
    </rPh>
    <rPh sb="14" eb="15">
      <t>ト</t>
    </rPh>
    <rPh sb="16" eb="17">
      <t>ク</t>
    </rPh>
    <rPh sb="18" eb="21">
      <t>グタイテキ</t>
    </rPh>
    <rPh sb="22" eb="24">
      <t>ホウサク</t>
    </rPh>
    <rPh sb="25" eb="27">
      <t>ネンド</t>
    </rPh>
    <rPh sb="30" eb="33">
      <t>グタイテキ</t>
    </rPh>
    <rPh sb="34" eb="36">
      <t>キサイ</t>
    </rPh>
    <phoneticPr fontId="3"/>
  </si>
  <si>
    <t>（７）これまでの賃金向上に効果を上げた内容（具体的に記載すること）</t>
    <rPh sb="8" eb="10">
      <t>チンギン</t>
    </rPh>
    <rPh sb="10" eb="12">
      <t>コウジョウ</t>
    </rPh>
    <rPh sb="13" eb="15">
      <t>コウカ</t>
    </rPh>
    <rPh sb="16" eb="17">
      <t>ア</t>
    </rPh>
    <rPh sb="19" eb="21">
      <t>ナイヨウ</t>
    </rPh>
    <rPh sb="22" eb="25">
      <t>グタイテキ</t>
    </rPh>
    <rPh sb="26" eb="28">
      <t>キサイ</t>
    </rPh>
    <phoneticPr fontId="10"/>
  </si>
  <si>
    <t>※御記載いただいた提供可能な物品等については、官公需発注等の問い合わせがあった際などに活用予定です。</t>
    <rPh sb="1" eb="2">
      <t>ゴ</t>
    </rPh>
    <rPh sb="2" eb="4">
      <t>キサイ</t>
    </rPh>
    <rPh sb="9" eb="11">
      <t>テイキョウ</t>
    </rPh>
    <rPh sb="23" eb="26">
      <t>カンコウジュ</t>
    </rPh>
    <rPh sb="26" eb="28">
      <t>ハッチュウ</t>
    </rPh>
    <rPh sb="28" eb="29">
      <t>トウ</t>
    </rPh>
    <rPh sb="30" eb="31">
      <t>ト</t>
    </rPh>
    <rPh sb="32" eb="33">
      <t>ア</t>
    </rPh>
    <rPh sb="39" eb="40">
      <t>サイ</t>
    </rPh>
    <rPh sb="43" eb="45">
      <t>カツヨウ</t>
    </rPh>
    <rPh sb="45" eb="47">
      <t>ヨテイ</t>
    </rPh>
    <phoneticPr fontId="3"/>
  </si>
  <si>
    <t>最低賃金の適用除外の承認を受けている利用者の有無</t>
    <phoneticPr fontId="3"/>
  </si>
  <si>
    <t>延べ労働時間数（時間）</t>
    <phoneticPr fontId="2"/>
  </si>
  <si>
    <t>適用除外の利用者がいる場合・最低賃金減額者数</t>
  </si>
  <si>
    <t>適用除外の利用者の有無</t>
    <rPh sb="9" eb="11">
      <t>ウム</t>
    </rPh>
    <phoneticPr fontId="2"/>
  </si>
  <si>
    <t>全体人数</t>
    <rPh sb="2" eb="4">
      <t>ニンズウ</t>
    </rPh>
    <phoneticPr fontId="2"/>
  </si>
  <si>
    <t>http:○○</t>
    <phoneticPr fontId="3"/>
  </si>
  <si>
    <t>④利用開始時には予見できない事由により短時間労働となった場合の除外した労働時間等</t>
    <rPh sb="1" eb="3">
      <t>リヨウ</t>
    </rPh>
    <rPh sb="3" eb="5">
      <t>カイシ</t>
    </rPh>
    <rPh sb="5" eb="6">
      <t>ジ</t>
    </rPh>
    <rPh sb="8" eb="10">
      <t>ヨケン</t>
    </rPh>
    <rPh sb="14" eb="16">
      <t>ジユウ</t>
    </rPh>
    <rPh sb="19" eb="22">
      <t>タンジカン</t>
    </rPh>
    <rPh sb="22" eb="24">
      <t>ロウドウ</t>
    </rPh>
    <rPh sb="28" eb="30">
      <t>バアイ</t>
    </rPh>
    <rPh sb="31" eb="33">
      <t>ジョガイ</t>
    </rPh>
    <rPh sb="35" eb="37">
      <t>ロウドウ</t>
    </rPh>
    <rPh sb="37" eb="39">
      <t>ジカン</t>
    </rPh>
    <rPh sb="39" eb="40">
      <t>トウ</t>
    </rPh>
    <phoneticPr fontId="3"/>
  </si>
  <si>
    <t>③１日の平均労働時間数（①÷②）（時間）</t>
    <phoneticPr fontId="3"/>
  </si>
  <si>
    <t>延べ利用者数（雇用契約者数）（人）</t>
    <phoneticPr fontId="2"/>
  </si>
  <si>
    <t>１日の平均労働時間数（①÷②）（時間）</t>
    <phoneticPr fontId="2"/>
  </si>
  <si>
    <t>令和9年度</t>
    <rPh sb="0" eb="2">
      <t>レイワ</t>
    </rPh>
    <rPh sb="3" eb="5">
      <t>ネンド</t>
    </rPh>
    <phoneticPr fontId="3"/>
  </si>
  <si>
    <r>
      <t>（２）現在行っている就労支援事業（生産活動）について、分野（1～13）の中から選び、その事業内容を具体的に記載してください。回答は可能な限り、
　　　</t>
    </r>
    <r>
      <rPr>
        <sz val="11"/>
        <color rgb="FFFF0000"/>
        <rFont val="游ゴシック"/>
        <family val="3"/>
        <charset val="128"/>
        <scheme val="minor"/>
      </rPr>
      <t>売上げの多い順</t>
    </r>
    <r>
      <rPr>
        <sz val="11"/>
        <rFont val="游ゴシック"/>
        <family val="3"/>
        <charset val="128"/>
        <scheme val="minor"/>
      </rPr>
      <t>に記載してください。
　　・施設外就労(一部実施含む)で実施している場合は「〇」を付けてください。(施設外支援は含みません)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</si>
  <si>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r>
      <t>分野▼　（</t>
    </r>
    <r>
      <rPr>
        <sz val="11"/>
        <color rgb="FFFF0000"/>
        <rFont val="游ゴシック"/>
        <family val="3"/>
        <charset val="128"/>
        <scheme val="minor"/>
      </rPr>
      <t>売上げの多い順</t>
    </r>
    <r>
      <rPr>
        <sz val="11"/>
        <color theme="1"/>
        <rFont val="游ゴシック"/>
        <family val="3"/>
        <charset val="128"/>
        <scheme val="minor"/>
      </rPr>
      <t>）</t>
    </r>
    <rPh sb="0" eb="1">
      <t>ブン</t>
    </rPh>
    <rPh sb="1" eb="2">
      <t>ノ</t>
    </rPh>
    <rPh sb="5" eb="6">
      <t>ウ</t>
    </rPh>
    <rPh sb="6" eb="7">
      <t>ア</t>
    </rPh>
    <rPh sb="9" eb="10">
      <t>オオ</t>
    </rPh>
    <rPh sb="11" eb="12">
      <t>ジュン</t>
    </rPh>
    <phoneticPr fontId="3"/>
  </si>
  <si>
    <t>④設備等整備費積立金（円）</t>
    <rPh sb="1" eb="4">
      <t>セツビトウ</t>
    </rPh>
    <rPh sb="4" eb="7">
      <t>セイビヒ</t>
    </rPh>
    <rPh sb="7" eb="10">
      <t>ツミタテキン</t>
    </rPh>
    <rPh sb="11" eb="12">
      <t>エン</t>
    </rPh>
    <phoneticPr fontId="3"/>
  </si>
  <si>
    <t>③工賃変動積立金（円）</t>
    <rPh sb="1" eb="3">
      <t>コウチン</t>
    </rPh>
    <rPh sb="3" eb="5">
      <t>ヘンドウ</t>
    </rPh>
    <rPh sb="5" eb="7">
      <t>ツミタテ</t>
    </rPh>
    <rPh sb="7" eb="8">
      <t>キン</t>
    </rPh>
    <rPh sb="9" eb="10">
      <t>エン</t>
    </rPh>
    <phoneticPr fontId="10"/>
  </si>
  <si>
    <t>サービスの提供状況等</t>
    <rPh sb="5" eb="7">
      <t>テイキョウ</t>
    </rPh>
    <rPh sb="7" eb="9">
      <t>ジョウキョウ</t>
    </rPh>
    <rPh sb="9" eb="10">
      <t>トウ</t>
    </rPh>
    <phoneticPr fontId="3"/>
  </si>
  <si>
    <t>農福連携▼</t>
    <rPh sb="0" eb="4">
      <t>ノウフクレンケイ</t>
    </rPh>
    <phoneticPr fontId="3"/>
  </si>
  <si>
    <t>（新規or既存）</t>
    <rPh sb="1" eb="3">
      <t>シンキ</t>
    </rPh>
    <rPh sb="5" eb="7">
      <t>キゾン</t>
    </rPh>
    <phoneticPr fontId="3"/>
  </si>
  <si>
    <t>農福収入額</t>
    <rPh sb="0" eb="2">
      <t>ノウフク</t>
    </rPh>
    <rPh sb="2" eb="5">
      <t>シュウニュウガク</t>
    </rPh>
    <phoneticPr fontId="3"/>
  </si>
  <si>
    <t>在宅就労▼</t>
    <rPh sb="0" eb="4">
      <t>ザイタクシュウロウ</t>
    </rPh>
    <phoneticPr fontId="3"/>
  </si>
  <si>
    <t>(令和６年度)</t>
    <phoneticPr fontId="3"/>
  </si>
  <si>
    <t>報酬体系（令和６年度）</t>
    <rPh sb="0" eb="2">
      <t>ホウシュウ</t>
    </rPh>
    <rPh sb="2" eb="4">
      <t>タイケイ</t>
    </rPh>
    <rPh sb="5" eb="7">
      <t>レイワ</t>
    </rPh>
    <rPh sb="8" eb="10">
      <t>ネンド</t>
    </rPh>
    <phoneticPr fontId="3"/>
  </si>
  <si>
    <t>利用定員</t>
    <rPh sb="0" eb="4">
      <t>リヨウテイイン</t>
    </rPh>
    <phoneticPr fontId="3"/>
  </si>
  <si>
    <t>20人以下</t>
    <rPh sb="2" eb="5">
      <t>ニンイカ</t>
    </rPh>
    <phoneticPr fontId="3"/>
  </si>
  <si>
    <t>21人以上40人以下</t>
    <rPh sb="2" eb="5">
      <t>ニンイジョウ</t>
    </rPh>
    <rPh sb="7" eb="10">
      <t>ニンイカ</t>
    </rPh>
    <phoneticPr fontId="3"/>
  </si>
  <si>
    <t>41人以上60人以下</t>
    <rPh sb="2" eb="5">
      <t>ニンイジョウ</t>
    </rPh>
    <rPh sb="7" eb="10">
      <t>ニンイカ</t>
    </rPh>
    <phoneticPr fontId="3"/>
  </si>
  <si>
    <t>61人以上80人以下</t>
    <rPh sb="2" eb="5">
      <t>ニンイジョウ</t>
    </rPh>
    <rPh sb="7" eb="10">
      <t>ニンイカ</t>
    </rPh>
    <phoneticPr fontId="3"/>
  </si>
  <si>
    <t>81人以上</t>
    <rPh sb="2" eb="5">
      <t>ニンイジョウ</t>
    </rPh>
    <phoneticPr fontId="3"/>
  </si>
  <si>
    <t>（４）最低賃金の適用除外の承認を受けている利用者の有無（令和7年4月1日現在）</t>
    <rPh sb="28" eb="30">
      <t>レイワ</t>
    </rPh>
    <phoneticPr fontId="3"/>
  </si>
  <si>
    <r>
      <rPr>
        <sz val="12"/>
        <rFont val="Segoe UI Symbol"/>
        <family val="3"/>
      </rPr>
      <t>▶</t>
    </r>
    <r>
      <rPr>
        <sz val="12"/>
        <rFont val="游ゴシック"/>
        <family val="3"/>
        <charset val="128"/>
        <scheme val="minor"/>
      </rPr>
      <t>適用除外の利用者がいる場合</t>
    </r>
    <rPh sb="1" eb="3">
      <t>テキヨウ</t>
    </rPh>
    <rPh sb="3" eb="5">
      <t>ジョガイ</t>
    </rPh>
    <rPh sb="6" eb="9">
      <t>リヨウシャ</t>
    </rPh>
    <rPh sb="12" eb="14">
      <t>バアイ</t>
    </rPh>
    <phoneticPr fontId="3"/>
  </si>
  <si>
    <t>全体人数</t>
    <rPh sb="0" eb="4">
      <t>ゼンタイニンズウ</t>
    </rPh>
    <phoneticPr fontId="3"/>
  </si>
  <si>
    <t>最低賃金減額者数／全体人数</t>
    <rPh sb="0" eb="2">
      <t>サイテイ</t>
    </rPh>
    <rPh sb="2" eb="4">
      <t>チンギン</t>
    </rPh>
    <rPh sb="4" eb="6">
      <t>ゲンガク</t>
    </rPh>
    <rPh sb="6" eb="7">
      <t>シャ</t>
    </rPh>
    <rPh sb="7" eb="8">
      <t>スウ</t>
    </rPh>
    <rPh sb="9" eb="11">
      <t>ゼンタイ</t>
    </rPh>
    <rPh sb="11" eb="13">
      <t>ニンズウ</t>
    </rPh>
    <phoneticPr fontId="3"/>
  </si>
  <si>
    <t>（３）就労継続支援Ａ型に係る内容（令和6年度実績）</t>
    <rPh sb="3" eb="5">
      <t>シュウロウ</t>
    </rPh>
    <rPh sb="5" eb="7">
      <t>ケイゾク</t>
    </rPh>
    <rPh sb="7" eb="9">
      <t>シエン</t>
    </rPh>
    <rPh sb="10" eb="11">
      <t>ガタ</t>
    </rPh>
    <rPh sb="12" eb="13">
      <t>カカ</t>
    </rPh>
    <rPh sb="14" eb="16">
      <t>ナイヨウ</t>
    </rPh>
    <rPh sb="17" eb="19">
      <t>レイワ</t>
    </rPh>
    <rPh sb="20" eb="21">
      <t>ネン</t>
    </rPh>
    <rPh sb="21" eb="22">
      <t>ド</t>
    </rPh>
    <rPh sb="22" eb="24">
      <t>ジッセキ</t>
    </rPh>
    <phoneticPr fontId="3"/>
  </si>
  <si>
    <r>
      <t>②</t>
    </r>
    <r>
      <rPr>
        <sz val="10"/>
        <color rgb="FFFF0000"/>
        <rFont val="游ゴシック"/>
        <family val="3"/>
        <charset val="128"/>
        <scheme val="minor"/>
      </rPr>
      <t>各日</t>
    </r>
    <r>
      <rPr>
        <sz val="10"/>
        <rFont val="游ゴシック"/>
        <family val="3"/>
        <charset val="128"/>
        <scheme val="minor"/>
      </rPr>
      <t>の延べ利用者数（雇用契約者数）（人）</t>
    </r>
    <rPh sb="1" eb="3">
      <t>カクニチ</t>
    </rPh>
    <phoneticPr fontId="3"/>
  </si>
  <si>
    <r>
      <t>除外した</t>
    </r>
    <r>
      <rPr>
        <sz val="10"/>
        <color rgb="FFFF0000"/>
        <rFont val="游ゴシック"/>
        <family val="3"/>
        <charset val="128"/>
        <scheme val="minor"/>
      </rPr>
      <t>各日</t>
    </r>
    <r>
      <rPr>
        <sz val="10"/>
        <rFont val="游ゴシック"/>
        <family val="3"/>
        <charset val="128"/>
        <scheme val="minor"/>
      </rPr>
      <t>の延べ利用者数（人）</t>
    </r>
    <rPh sb="0" eb="2">
      <t>ジョガイ</t>
    </rPh>
    <rPh sb="4" eb="6">
      <t>カクジツ</t>
    </rPh>
    <rPh sb="7" eb="8">
      <t>ノ</t>
    </rPh>
    <rPh sb="9" eb="11">
      <t>リヨウ</t>
    </rPh>
    <rPh sb="11" eb="12">
      <t>シャ</t>
    </rPh>
    <rPh sb="12" eb="13">
      <t>スウ</t>
    </rPh>
    <rPh sb="14" eb="15">
      <t>ヒト</t>
    </rPh>
    <phoneticPr fontId="3"/>
  </si>
  <si>
    <t>除外した実利用者数（名）</t>
    <rPh sb="0" eb="2">
      <t>ジョガイ</t>
    </rPh>
    <rPh sb="4" eb="5">
      <t>ジツ</t>
    </rPh>
    <rPh sb="5" eb="8">
      <t>リヨウシャ</t>
    </rPh>
    <rPh sb="8" eb="9">
      <t>スウ</t>
    </rPh>
    <rPh sb="10" eb="11">
      <t>メイ</t>
    </rPh>
    <phoneticPr fontId="3"/>
  </si>
  <si>
    <t>名</t>
    <rPh sb="0" eb="1">
      <t>メイ</t>
    </rPh>
    <phoneticPr fontId="3"/>
  </si>
  <si>
    <t>名／名（全体）</t>
    <rPh sb="0" eb="1">
      <t>メイ</t>
    </rPh>
    <rPh sb="2" eb="3">
      <t>メイ</t>
    </rPh>
    <rPh sb="4" eb="6">
      <t>ゼンタイ</t>
    </rPh>
    <phoneticPr fontId="3"/>
  </si>
  <si>
    <t>名（全体）</t>
    <rPh sb="0" eb="1">
      <t>メイ</t>
    </rPh>
    <rPh sb="2" eb="4">
      <t>ゼンタイ</t>
    </rPh>
    <phoneticPr fontId="3"/>
  </si>
  <si>
    <t>就労継続支援Ａ型サービス費（Ⅰ）（従業員配置7.5：１以上）</t>
    <rPh sb="0" eb="6">
      <t>シュウロウケイゾクシエン</t>
    </rPh>
    <rPh sb="7" eb="8">
      <t>ガタ</t>
    </rPh>
    <rPh sb="12" eb="13">
      <t>ヒ</t>
    </rPh>
    <phoneticPr fontId="3"/>
  </si>
  <si>
    <t>就労継続支援Ａ型サービス費（Ⅱ）（上記以外）</t>
    <rPh sb="0" eb="6">
      <t>シュウロウケイゾクシエン</t>
    </rPh>
    <rPh sb="7" eb="8">
      <t>ガタ</t>
    </rPh>
    <rPh sb="12" eb="13">
      <t>ヒ</t>
    </rPh>
    <rPh sb="17" eb="19">
      <t>ジョウキ</t>
    </rPh>
    <rPh sb="19" eb="21">
      <t>イガイ</t>
    </rPh>
    <phoneticPr fontId="3"/>
  </si>
  <si>
    <t>170点以上</t>
    <rPh sb="3" eb="4">
      <t>テン</t>
    </rPh>
    <rPh sb="4" eb="6">
      <t>イジョウ</t>
    </rPh>
    <phoneticPr fontId="3"/>
  </si>
  <si>
    <t>150点以上170点未満</t>
    <rPh sb="3" eb="6">
      <t>テンイジョウ</t>
    </rPh>
    <rPh sb="9" eb="10">
      <t>テン</t>
    </rPh>
    <rPh sb="10" eb="12">
      <t>ミマン</t>
    </rPh>
    <phoneticPr fontId="3"/>
  </si>
  <si>
    <t>130点以上150点未満</t>
    <rPh sb="3" eb="6">
      <t>テンイジョウ</t>
    </rPh>
    <rPh sb="9" eb="10">
      <t>テン</t>
    </rPh>
    <rPh sb="10" eb="12">
      <t>ミマン</t>
    </rPh>
    <phoneticPr fontId="3"/>
  </si>
  <si>
    <t>105点以上130点未満</t>
    <rPh sb="3" eb="6">
      <t>テンイジョウ</t>
    </rPh>
    <rPh sb="9" eb="10">
      <t>テン</t>
    </rPh>
    <rPh sb="10" eb="12">
      <t>ミマン</t>
    </rPh>
    <phoneticPr fontId="3"/>
  </si>
  <si>
    <t>80点以上105点未満</t>
    <rPh sb="2" eb="5">
      <t>テンイジョウ</t>
    </rPh>
    <rPh sb="8" eb="9">
      <t>テン</t>
    </rPh>
    <rPh sb="9" eb="11">
      <t>ミマン</t>
    </rPh>
    <phoneticPr fontId="3"/>
  </si>
  <si>
    <t>60点以上80点未満</t>
    <rPh sb="2" eb="5">
      <t>テンイジョウ</t>
    </rPh>
    <rPh sb="7" eb="8">
      <t>テン</t>
    </rPh>
    <rPh sb="8" eb="10">
      <t>ミマン</t>
    </rPh>
    <phoneticPr fontId="3"/>
  </si>
  <si>
    <t>60点未満</t>
    <rPh sb="2" eb="3">
      <t>テン</t>
    </rPh>
    <rPh sb="3" eb="5">
      <t>ミマン</t>
    </rPh>
    <phoneticPr fontId="3"/>
  </si>
  <si>
    <t>評価点内訳</t>
    <rPh sb="0" eb="5">
      <t>ヒョウカテンウチワケ</t>
    </rPh>
    <phoneticPr fontId="3"/>
  </si>
  <si>
    <t>共同受注への参加</t>
    <rPh sb="0" eb="2">
      <t>キョウドウ</t>
    </rPh>
    <rPh sb="2" eb="4">
      <t>ジュチュウ</t>
    </rPh>
    <rPh sb="6" eb="8">
      <t>サンカ</t>
    </rPh>
    <phoneticPr fontId="2"/>
  </si>
  <si>
    <t>報酬体系（令和６年度）</t>
    <phoneticPr fontId="2"/>
  </si>
  <si>
    <t>評価点</t>
    <rPh sb="0" eb="3">
      <t>ヒョウカテン</t>
    </rPh>
    <phoneticPr fontId="2"/>
  </si>
  <si>
    <t>利用定員</t>
    <rPh sb="0" eb="4">
      <t>リヨウテイイン</t>
    </rPh>
    <phoneticPr fontId="2"/>
  </si>
  <si>
    <t>労働時間</t>
    <rPh sb="0" eb="4">
      <t>ロウドウジカン</t>
    </rPh>
    <phoneticPr fontId="2"/>
  </si>
  <si>
    <t>生産活動</t>
    <rPh sb="0" eb="4">
      <t>セイサンカツドウ</t>
    </rPh>
    <phoneticPr fontId="2"/>
  </si>
  <si>
    <t>多様な働き方</t>
    <rPh sb="0" eb="2">
      <t>タヨウ</t>
    </rPh>
    <rPh sb="3" eb="4">
      <t>ハタラ</t>
    </rPh>
    <rPh sb="5" eb="6">
      <t>カタ</t>
    </rPh>
    <phoneticPr fontId="2"/>
  </si>
  <si>
    <t>支援力向上</t>
    <rPh sb="0" eb="5">
      <t>シエンリョクコウジョウ</t>
    </rPh>
    <phoneticPr fontId="2"/>
  </si>
  <si>
    <t>地域連携活動</t>
    <rPh sb="0" eb="4">
      <t>チイキレンケイ</t>
    </rPh>
    <rPh sb="4" eb="6">
      <t>カツドウ</t>
    </rPh>
    <phoneticPr fontId="2"/>
  </si>
  <si>
    <t>経営改善計画</t>
    <rPh sb="0" eb="6">
      <t>ケイエイカイゼンケイカク</t>
    </rPh>
    <phoneticPr fontId="2"/>
  </si>
  <si>
    <t>利用者の知識及び能力向上</t>
    <rPh sb="0" eb="3">
      <t>リヨウシャ</t>
    </rPh>
    <rPh sb="4" eb="7">
      <t>チシキオヨ</t>
    </rPh>
    <rPh sb="8" eb="12">
      <t>ノウリョクコウジョウ</t>
    </rPh>
    <phoneticPr fontId="2"/>
  </si>
  <si>
    <t>除外した延べ労働時間数（時間）</t>
    <phoneticPr fontId="2"/>
  </si>
  <si>
    <t>除外した各日の延べ利用者数（人）</t>
    <phoneticPr fontId="2"/>
  </si>
  <si>
    <t>除外した実利用者数（名）</t>
    <phoneticPr fontId="2"/>
  </si>
  <si>
    <t>最低賃金減額者数／全体人数</t>
    <phoneticPr fontId="2"/>
  </si>
  <si>
    <t>労働時間（点）</t>
    <rPh sb="0" eb="4">
      <t>ロウドウジカン</t>
    </rPh>
    <rPh sb="5" eb="6">
      <t>テン</t>
    </rPh>
    <phoneticPr fontId="3"/>
  </si>
  <si>
    <t>生産活動（点）</t>
    <rPh sb="0" eb="4">
      <t>セイサンカツドウ</t>
    </rPh>
    <rPh sb="5" eb="6">
      <t>テン</t>
    </rPh>
    <phoneticPr fontId="3"/>
  </si>
  <si>
    <t>多様な働き方（点）</t>
    <rPh sb="0" eb="2">
      <t>タヨウ</t>
    </rPh>
    <rPh sb="3" eb="4">
      <t>ハタラ</t>
    </rPh>
    <rPh sb="5" eb="6">
      <t>カタ</t>
    </rPh>
    <rPh sb="7" eb="8">
      <t>テン</t>
    </rPh>
    <phoneticPr fontId="3"/>
  </si>
  <si>
    <t>支援力向上（点）</t>
    <rPh sb="0" eb="5">
      <t>シエンリョクコウジョウ</t>
    </rPh>
    <rPh sb="6" eb="7">
      <t>テン</t>
    </rPh>
    <phoneticPr fontId="3"/>
  </si>
  <si>
    <t>地域連携活動（点）</t>
    <rPh sb="0" eb="6">
      <t>チイキレンケイカツドウ</t>
    </rPh>
    <rPh sb="7" eb="8">
      <t>テン</t>
    </rPh>
    <phoneticPr fontId="3"/>
  </si>
  <si>
    <t>経営改善計画（点）</t>
    <rPh sb="0" eb="6">
      <t>ケイエイカイゼンケイカク</t>
    </rPh>
    <rPh sb="7" eb="8">
      <t>テン</t>
    </rPh>
    <phoneticPr fontId="3"/>
  </si>
  <si>
    <t>利用者の知識及び能力向上（点）</t>
    <rPh sb="0" eb="3">
      <t>リヨウシャ</t>
    </rPh>
    <rPh sb="4" eb="7">
      <t>チシキオヨ</t>
    </rPh>
    <rPh sb="8" eb="12">
      <t>ノウリョクコウジョウ</t>
    </rPh>
    <rPh sb="13" eb="14">
      <t>テン</t>
    </rPh>
    <phoneticPr fontId="3"/>
  </si>
  <si>
    <t>評価点（点）</t>
    <rPh sb="0" eb="3">
      <t>ヒョウカテン</t>
    </rPh>
    <rPh sb="4" eb="5">
      <t>テン</t>
    </rPh>
    <phoneticPr fontId="3"/>
  </si>
  <si>
    <t>評価点公表の有無</t>
    <rPh sb="0" eb="3">
      <t>ヒョウカテン</t>
    </rPh>
    <rPh sb="3" eb="5">
      <t>コウヒョウ</t>
    </rPh>
    <rPh sb="6" eb="8">
      <t>ウム</t>
    </rPh>
    <phoneticPr fontId="3"/>
  </si>
  <si>
    <t>在宅利用者
割合（％）</t>
    <rPh sb="0" eb="5">
      <t>ザイタクリヨウシャ</t>
    </rPh>
    <rPh sb="6" eb="8">
      <t>ワリアイ</t>
    </rPh>
    <phoneticPr fontId="3"/>
  </si>
  <si>
    <t>障害者就労事業振興センターが委託する共同受注への参加</t>
    <rPh sb="0" eb="3">
      <t>ショウガイシャ</t>
    </rPh>
    <rPh sb="3" eb="5">
      <t>シュウロウ</t>
    </rPh>
    <rPh sb="5" eb="9">
      <t>ジギョウシンコウ</t>
    </rPh>
    <rPh sb="14" eb="16">
      <t>イタク</t>
    </rPh>
    <rPh sb="18" eb="22">
      <t>キョウドウジュチュウ</t>
    </rPh>
    <rPh sb="24" eb="26">
      <t>サンカ</t>
    </rPh>
    <phoneticPr fontId="3"/>
  </si>
  <si>
    <t>共同受注収入額</t>
    <rPh sb="0" eb="4">
      <t>キョウドウジュチュウ</t>
    </rPh>
    <rPh sb="4" eb="7">
      <t>シュウニュウガク</t>
    </rPh>
    <phoneticPr fontId="3"/>
  </si>
  <si>
    <t>共同受注割合</t>
    <rPh sb="0" eb="2">
      <t>キョウドウ</t>
    </rPh>
    <rPh sb="2" eb="4">
      <t>ジュチュウ</t>
    </rPh>
    <rPh sb="4" eb="6">
      <t>ワリアイ</t>
    </rPh>
    <phoneticPr fontId="3"/>
  </si>
  <si>
    <t>評価点公表の有無</t>
    <phoneticPr fontId="2"/>
  </si>
  <si>
    <t>共同受注割合</t>
    <phoneticPr fontId="2"/>
  </si>
  <si>
    <t>農福収入割合（％）</t>
    <rPh sb="0" eb="2">
      <t>ノウフク</t>
    </rPh>
    <rPh sb="2" eb="6">
      <t>シュウニュウワリアイ</t>
    </rPh>
    <phoneticPr fontId="3"/>
  </si>
  <si>
    <t>令和9年度</t>
    <rPh sb="0" eb="2">
      <t>レイワ</t>
    </rPh>
    <rPh sb="3" eb="5">
      <t>ネンド</t>
    </rPh>
    <rPh sb="4" eb="5">
      <t>ドヘイネンド</t>
    </rPh>
    <phoneticPr fontId="3"/>
  </si>
  <si>
    <t>令和６年度は開設から何年度めか</t>
    <rPh sb="0" eb="2">
      <t>レイワ</t>
    </rPh>
    <rPh sb="3" eb="5">
      <t>ネンド</t>
    </rPh>
    <rPh sb="6" eb="8">
      <t>カイセツ</t>
    </rPh>
    <rPh sb="10" eb="13">
      <t>ナンネンド</t>
    </rPh>
    <phoneticPr fontId="3"/>
  </si>
  <si>
    <t>令和６年度は開設から何年度めか</t>
    <phoneticPr fontId="2"/>
  </si>
  <si>
    <t>目標工賃達成指導員の有無</t>
    <phoneticPr fontId="2"/>
  </si>
  <si>
    <t>●/●/●</t>
    <phoneticPr fontId="3"/>
  </si>
  <si>
    <t>選択してください</t>
    <rPh sb="0" eb="2">
      <t>センタク</t>
    </rPh>
    <phoneticPr fontId="3"/>
  </si>
  <si>
    <t>選択してください</t>
    <rPh sb="0" eb="2">
      <t>センタク</t>
    </rPh>
    <phoneticPr fontId="3"/>
  </si>
  <si>
    <t>⑥他会計等から賃金への充当額（円）</t>
    <rPh sb="1" eb="2">
      <t>タ</t>
    </rPh>
    <rPh sb="2" eb="4">
      <t>カイケイ</t>
    </rPh>
    <rPh sb="4" eb="5">
      <t>トウ</t>
    </rPh>
    <rPh sb="11" eb="13">
      <t>ジュウトウ</t>
    </rPh>
    <rPh sb="13" eb="14">
      <t>ガク</t>
    </rPh>
    <rPh sb="15" eb="16">
      <t>エン</t>
    </rPh>
    <phoneticPr fontId="10"/>
  </si>
  <si>
    <r>
      <t>⑦支払賃金総額（円）　（①－②－③－④＋⑤+⑥）</t>
    </r>
    <r>
      <rPr>
        <sz val="11"/>
        <color theme="1"/>
        <rFont val="游ゴシック"/>
        <family val="3"/>
        <charset val="128"/>
        <scheme val="minor"/>
      </rPr>
      <t xml:space="preserve">
【対象年度内に支払った賃金総額。賞与等含む】</t>
    </r>
    <rPh sb="1" eb="3">
      <t>シハライ</t>
    </rPh>
    <rPh sb="5" eb="7">
      <t>ソウガク</t>
    </rPh>
    <rPh sb="8" eb="9">
      <t>エン</t>
    </rPh>
    <rPh sb="26" eb="28">
      <t>タイショウ</t>
    </rPh>
    <rPh sb="28" eb="30">
      <t>ネンド</t>
    </rPh>
    <rPh sb="30" eb="31">
      <t>ナイ</t>
    </rPh>
    <rPh sb="32" eb="34">
      <t>シハラ</t>
    </rPh>
    <rPh sb="38" eb="40">
      <t>ソウガク</t>
    </rPh>
    <rPh sb="41" eb="43">
      <t>ショウヨ</t>
    </rPh>
    <rPh sb="43" eb="44">
      <t>トウ</t>
    </rPh>
    <rPh sb="44" eb="45">
      <t>フク</t>
    </rPh>
    <phoneticPr fontId="10"/>
  </si>
  <si>
    <r>
      <t>⑧</t>
    </r>
    <r>
      <rPr>
        <sz val="12"/>
        <color rgb="FFFF0000"/>
        <rFont val="游ゴシック"/>
        <family val="3"/>
        <charset val="128"/>
        <scheme val="minor"/>
      </rPr>
      <t>各月</t>
    </r>
    <r>
      <rPr>
        <sz val="12"/>
        <color theme="1"/>
        <rFont val="游ゴシック"/>
        <family val="3"/>
        <charset val="128"/>
        <scheme val="minor"/>
      </rPr>
      <t>の賃金支払対象者の延べ人数（人）
【対象年度の各月の賃金支払対象者の総数】</t>
    </r>
    <rPh sb="1" eb="3">
      <t>カクツキ</t>
    </rPh>
    <rPh sb="4" eb="6">
      <t>チンギン</t>
    </rPh>
    <rPh sb="6" eb="8">
      <t>シハライ</t>
    </rPh>
    <rPh sb="8" eb="11">
      <t>タイショウシャ</t>
    </rPh>
    <rPh sb="12" eb="13">
      <t>ノ</t>
    </rPh>
    <rPh sb="14" eb="16">
      <t>ニンズウ</t>
    </rPh>
    <rPh sb="17" eb="18">
      <t>ニン</t>
    </rPh>
    <rPh sb="26" eb="28">
      <t>カクツキ</t>
    </rPh>
    <rPh sb="29" eb="33">
      <t>チンギンシハライ</t>
    </rPh>
    <rPh sb="33" eb="36">
      <t>タイショウシャ</t>
    </rPh>
    <rPh sb="37" eb="39">
      <t>ソウスウ</t>
    </rPh>
    <phoneticPr fontId="10"/>
  </si>
  <si>
    <t>⑨平均賃金月額（円）（⑦÷⑧）　</t>
    <rPh sb="1" eb="5">
      <t>ヘイキンチンギン</t>
    </rPh>
    <rPh sb="5" eb="7">
      <t>ゲツガク</t>
    </rPh>
    <rPh sb="8" eb="9">
      <t>エン</t>
    </rPh>
    <phoneticPr fontId="10"/>
  </si>
  <si>
    <r>
      <t>⑩各時間の賃金支払対象者の延べ人数（時間）
【対象年度の</t>
    </r>
    <r>
      <rPr>
        <sz val="12"/>
        <rFont val="游ゴシック"/>
        <family val="3"/>
        <charset val="128"/>
        <scheme val="minor"/>
      </rPr>
      <t>各日</t>
    </r>
    <r>
      <rPr>
        <sz val="12"/>
        <color theme="1"/>
        <rFont val="游ゴシック"/>
        <family val="3"/>
        <charset val="128"/>
        <scheme val="minor"/>
      </rPr>
      <t>の</t>
    </r>
    <r>
      <rPr>
        <sz val="12"/>
        <color rgb="FFFF0000"/>
        <rFont val="游ゴシック"/>
        <family val="3"/>
        <charset val="128"/>
        <scheme val="minor"/>
      </rPr>
      <t>各時間</t>
    </r>
    <r>
      <rPr>
        <sz val="12"/>
        <color theme="1"/>
        <rFont val="游ゴシック"/>
        <family val="3"/>
        <charset val="128"/>
        <scheme val="minor"/>
      </rPr>
      <t>毎に工賃（賃金）を支払った人間の、
　　　　　　　　　　　　　　　　　</t>
    </r>
    <r>
      <rPr>
        <sz val="12"/>
        <color rgb="FFFF0000"/>
        <rFont val="游ゴシック"/>
        <family val="3"/>
        <charset val="128"/>
        <scheme val="minor"/>
      </rPr>
      <t>労働時間</t>
    </r>
    <r>
      <rPr>
        <sz val="12"/>
        <color theme="1"/>
        <rFont val="游ゴシック"/>
        <family val="3"/>
        <charset val="128"/>
        <scheme val="minor"/>
      </rPr>
      <t>の合計＝延べ人数】</t>
    </r>
    <rPh sb="18" eb="20">
      <t>ジカン</t>
    </rPh>
    <phoneticPr fontId="3"/>
  </si>
  <si>
    <t>⑪平均賃金時間額 （⑦÷⑩）</t>
    <rPh sb="1" eb="5">
      <t>ヘイキンチンギン</t>
    </rPh>
    <rPh sb="5" eb="8">
      <t>ジカンガク</t>
    </rPh>
    <phoneticPr fontId="3"/>
  </si>
  <si>
    <t>⑤積立金の取り崩し金額（円）</t>
    <rPh sb="1" eb="4">
      <t>ツミタテキン</t>
    </rPh>
    <rPh sb="5" eb="6">
      <t>ト</t>
    </rPh>
    <rPh sb="7" eb="8">
      <t>クズ</t>
    </rPh>
    <rPh sb="9" eb="10">
      <t>キン</t>
    </rPh>
    <rPh sb="10" eb="11">
      <t>ガク</t>
    </rPh>
    <rPh sb="12" eb="13">
      <t>エン</t>
    </rPh>
    <phoneticPr fontId="3"/>
  </si>
  <si>
    <t>（２）令和６年度のサービスの提供状況について記載してください。▼</t>
    <phoneticPr fontId="2"/>
  </si>
  <si>
    <t>賃金向上達成指導員の有無</t>
    <rPh sb="0" eb="2">
      <t>チンギン</t>
    </rPh>
    <rPh sb="2" eb="4">
      <t>コウジョウ</t>
    </rPh>
    <rPh sb="4" eb="6">
      <t>タッセイ</t>
    </rPh>
    <rPh sb="6" eb="9">
      <t>シドウイン</t>
    </rPh>
    <rPh sb="10" eb="12">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</si>
</sst>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Red]\-#,##0\ "/>
    <numFmt numFmtId="178" formatCode="[$-411]ge\.m\.d;@"/>
    <numFmt numFmtId="179" formatCode="0_ ;[Red]\-0\ "/>
    <numFmt numFmtId="180" formatCode="#,##0.0_ ;[Red]\-#,##0.0\ "/>
    <numFmt numFmtId="181" formatCode="0.0%"/>
    <numFmt numFmtId="182" formatCode="#,##0.0;[Red]#,##0.0"/>
    <numFmt numFmtId="183" formatCode="#,##0;[Red]#,##0"/>
    <numFmt numFmtId="184" formatCode="0.0;[Red]0.0"/>
    <numFmt numFmtId="185" formatCode="0_);[Red]\(0\)"/>
  </numFmts>
  <fonts count="50">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sz val="16"/>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sz val="12"/>
      <color rgb="FFFF0000"/>
      <name val="游ゴシック"/>
      <family val="3"/>
      <charset val="128"/>
      <scheme val="minor"/>
    </font>
    <font>
      <u/>
      <sz val="11"/>
      <name val="游ゴシック"/>
      <family val="3"/>
      <charset val="128"/>
      <scheme val="minor"/>
    </font>
    <font>
      <sz val="14"/>
      <color theme="1"/>
      <name val="ＭＳ Ｐゴシック"/>
      <family val="3"/>
      <charset val="128"/>
    </font>
    <font>
      <sz val="11"/>
      <color rgb="FFFF0000"/>
      <name val="游ゴシック"/>
      <family val="3"/>
      <charset val="128"/>
      <scheme val="minor"/>
    </font>
    <font>
      <sz val="12"/>
      <color rgb="FFFF0000"/>
      <name val="ＭＳ Ｐゴシック"/>
      <family val="3"/>
      <charset val="128"/>
    </font>
    <font>
      <sz val="11"/>
      <color theme="1"/>
      <name val="游ゴシック"/>
      <family val="2"/>
      <charset val="128"/>
    </font>
    <font>
      <sz val="12"/>
      <color rgb="FF000000"/>
      <name val="ＭＳ Ｐゴシック"/>
      <family val="3"/>
      <charset val="128"/>
    </font>
    <font>
      <sz val="9"/>
      <color indexed="81"/>
      <name val="MS P ゴシック"/>
      <family val="3"/>
      <charset val="128"/>
    </font>
    <font>
      <b/>
      <sz val="9"/>
      <color indexed="81"/>
      <name val="MS P ゴシック"/>
      <family val="3"/>
      <charset val="128"/>
    </font>
    <font>
      <sz val="10"/>
      <color theme="1"/>
      <name val="游ゴシック"/>
      <family val="2"/>
      <charset val="128"/>
    </font>
    <font>
      <sz val="12"/>
      <color indexed="81"/>
      <name val="MS P ゴシック"/>
      <family val="3"/>
      <charset val="128"/>
    </font>
    <font>
      <u/>
      <sz val="11"/>
      <color theme="1"/>
      <name val="游ゴシック"/>
      <family val="3"/>
      <charset val="128"/>
      <scheme val="minor"/>
    </font>
    <font>
      <b/>
      <sz val="11"/>
      <name val="游ゴシック"/>
      <family val="3"/>
      <charset val="128"/>
      <scheme val="minor"/>
    </font>
    <font>
      <sz val="14"/>
      <color theme="1"/>
      <name val="ＭＳ ゴシック"/>
      <family val="3"/>
      <charset val="128"/>
    </font>
    <font>
      <sz val="9"/>
      <name val="游ゴシック"/>
      <family val="3"/>
      <charset val="128"/>
      <scheme val="minor"/>
    </font>
    <font>
      <sz val="8"/>
      <name val="游ゴシック"/>
      <family val="3"/>
      <charset val="128"/>
      <scheme val="minor"/>
    </font>
    <font>
      <sz val="9"/>
      <color indexed="8"/>
      <name val="MS P ゴシック"/>
      <family val="3"/>
      <charset val="128"/>
    </font>
    <font>
      <b/>
      <sz val="12"/>
      <color theme="1"/>
      <name val="游ゴシック"/>
      <family val="3"/>
      <charset val="128"/>
      <scheme val="minor"/>
    </font>
    <font>
      <sz val="9"/>
      <color theme="1"/>
      <name val="游ゴシック"/>
      <family val="2"/>
      <charset val="128"/>
      <scheme val="minor"/>
    </font>
    <font>
      <u/>
      <sz val="11"/>
      <color theme="10"/>
      <name val="游ゴシック"/>
      <family val="2"/>
      <charset val="128"/>
      <scheme val="minor"/>
    </font>
    <font>
      <sz val="10"/>
      <name val="游ゴシック"/>
      <family val="3"/>
      <charset val="128"/>
      <scheme val="minor"/>
    </font>
    <font>
      <sz val="11"/>
      <color rgb="FFFF0000"/>
      <name val="游ゴシック"/>
      <family val="2"/>
      <charset val="128"/>
      <scheme val="minor"/>
    </font>
    <font>
      <sz val="12"/>
      <name val="Segoe UI Symbol"/>
      <family val="3"/>
    </font>
    <font>
      <sz val="12"/>
      <color theme="1"/>
      <name val="ＭＳ ゴシック"/>
      <family val="3"/>
      <charset val="128"/>
    </font>
    <font>
      <sz val="10"/>
      <color rgb="FFFF0000"/>
      <name val="游ゴシック"/>
      <family val="3"/>
      <charset val="128"/>
      <scheme val="minor"/>
    </font>
    <font>
      <b/>
      <sz val="16"/>
      <color theme="1"/>
      <name val="ＭＳ Ｐゴシック"/>
      <family val="3"/>
      <charset val="128"/>
    </font>
    <font>
      <b/>
      <sz val="12"/>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6">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5">
    <xf numFmtId="0" fontId="0" fillId="0" borderId="0">
      <alignment vertical="center"/>
    </xf>
    <xf numFmtId="0" fontId="11" fillId="0" borderId="0">
      <alignment vertical="center"/>
    </xf>
    <xf numFmtId="0" fontId="11" fillId="0" borderId="0">
      <alignment vertical="center"/>
    </xf>
    <xf numFmtId="9" fontId="13"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594">
    <xf numFmtId="0" fontId="0" fillId="0" borderId="0" xfId="0">
      <alignment vertical="center"/>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0" xfId="0" applyFont="1" applyProtection="1">
      <alignment vertical="center"/>
      <protection locked="0"/>
    </xf>
    <xf numFmtId="0" fontId="1"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7" fillId="0" borderId="26" xfId="0" applyFont="1" applyBorder="1">
      <alignment vertical="center"/>
    </xf>
    <xf numFmtId="0" fontId="17" fillId="0" borderId="11" xfId="0" applyFont="1" applyBorder="1">
      <alignment vertical="center"/>
    </xf>
    <xf numFmtId="0" fontId="17" fillId="0" borderId="11" xfId="0" applyFont="1" applyBorder="1" applyAlignment="1">
      <alignment horizontal="center" vertical="center"/>
    </xf>
    <xf numFmtId="0" fontId="17" fillId="0" borderId="11" xfId="0" applyFont="1" applyBorder="1" applyAlignment="1">
      <alignment horizontal="center" vertical="center" shrinkToFit="1"/>
    </xf>
    <xf numFmtId="0" fontId="17" fillId="0" borderId="27" xfId="0" applyFont="1" applyBorder="1" applyAlignment="1">
      <alignment horizontal="center" vertical="center"/>
    </xf>
    <xf numFmtId="0" fontId="17" fillId="0" borderId="19" xfId="0" applyFont="1" applyBorder="1" applyAlignment="1">
      <alignment horizontal="center" vertical="center" shrinkToFit="1"/>
    </xf>
    <xf numFmtId="0" fontId="5" fillId="0" borderId="4" xfId="1" applyFont="1" applyBorder="1" applyAlignment="1">
      <alignment horizontal="center" vertical="center" shrinkToFit="1"/>
    </xf>
    <xf numFmtId="0" fontId="0" fillId="2" borderId="4" xfId="0" applyFill="1" applyBorder="1" applyAlignment="1">
      <alignment vertical="center" shrinkToFit="1"/>
    </xf>
    <xf numFmtId="0" fontId="0" fillId="2" borderId="22" xfId="0" applyFill="1" applyBorder="1" applyAlignment="1">
      <alignment vertical="center" shrinkToFit="1"/>
    </xf>
    <xf numFmtId="0" fontId="5" fillId="2" borderId="22" xfId="2" applyFont="1" applyFill="1" applyBorder="1" applyAlignment="1">
      <alignment horizontal="center" vertical="center" shrinkToFit="1"/>
    </xf>
    <xf numFmtId="0" fontId="5" fillId="2" borderId="21" xfId="2" applyFont="1" applyFill="1" applyBorder="1" applyAlignment="1">
      <alignment horizontal="center" vertical="center" shrinkToFit="1"/>
    </xf>
    <xf numFmtId="176" fontId="20" fillId="0" borderId="58" xfId="0" applyNumberFormat="1" applyFont="1" applyBorder="1" applyAlignment="1" applyProtection="1">
      <alignment vertical="center" shrinkToFit="1"/>
      <protection locked="0"/>
    </xf>
    <xf numFmtId="176" fontId="20" fillId="0" borderId="59" xfId="0" applyNumberFormat="1" applyFont="1" applyBorder="1" applyAlignment="1" applyProtection="1">
      <alignment vertical="center" shrinkToFit="1"/>
      <protection locked="0"/>
    </xf>
    <xf numFmtId="176" fontId="9" fillId="0" borderId="59" xfId="0" applyNumberFormat="1" applyFont="1" applyBorder="1" applyAlignment="1" applyProtection="1">
      <alignment vertical="center" shrinkToFit="1"/>
      <protection locked="0"/>
    </xf>
    <xf numFmtId="176" fontId="9" fillId="0" borderId="60" xfId="0" applyNumberFormat="1" applyFont="1" applyBorder="1" applyAlignment="1" applyProtection="1">
      <alignment vertical="center" shrinkToFit="1"/>
      <protection locked="0"/>
    </xf>
    <xf numFmtId="0" fontId="0" fillId="2" borderId="0" xfId="0" applyFill="1" applyAlignment="1" applyProtection="1">
      <alignment horizontal="center" vertical="top"/>
      <protection locked="0"/>
    </xf>
    <xf numFmtId="0" fontId="5" fillId="2" borderId="5"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177" fontId="28" fillId="0" borderId="0" xfId="0" applyNumberFormat="1" applyFont="1">
      <alignment vertical="center"/>
    </xf>
    <xf numFmtId="177" fontId="28" fillId="0" borderId="4" xfId="0" applyNumberFormat="1" applyFont="1" applyBorder="1">
      <alignment vertical="center"/>
    </xf>
    <xf numFmtId="177" fontId="28" fillId="0" borderId="4" xfId="0" applyNumberFormat="1" applyFont="1" applyBorder="1" applyAlignment="1">
      <alignment vertical="center" shrinkToFit="1"/>
    </xf>
    <xf numFmtId="177" fontId="28" fillId="0" borderId="0" xfId="0" applyNumberFormat="1" applyFont="1" applyAlignment="1">
      <alignment vertical="center" shrinkToFit="1"/>
    </xf>
    <xf numFmtId="178" fontId="28" fillId="0" borderId="4" xfId="0" applyNumberFormat="1" applyFont="1" applyBorder="1" applyAlignment="1">
      <alignment vertical="center" wrapText="1" shrinkToFit="1"/>
    </xf>
    <xf numFmtId="177" fontId="28" fillId="0" borderId="4" xfId="0" applyNumberFormat="1" applyFont="1" applyBorder="1" applyAlignment="1">
      <alignment vertical="center" wrapText="1" shrinkToFit="1"/>
    </xf>
    <xf numFmtId="179" fontId="28" fillId="0" borderId="4" xfId="0" applyNumberFormat="1" applyFont="1" applyBorder="1" applyAlignment="1">
      <alignment vertical="center" wrapText="1" shrinkToFit="1"/>
    </xf>
    <xf numFmtId="0" fontId="0" fillId="0" borderId="0" xfId="0" applyProtection="1">
      <alignment vertical="center"/>
      <protection locked="0"/>
    </xf>
    <xf numFmtId="0" fontId="7" fillId="0" borderId="0" xfId="0" applyFont="1" applyProtection="1">
      <alignment vertical="center"/>
      <protection locked="0"/>
    </xf>
    <xf numFmtId="0" fontId="21" fillId="0" borderId="0" xfId="0" applyFont="1" applyProtection="1">
      <alignment vertical="center"/>
      <protection locked="0"/>
    </xf>
    <xf numFmtId="0" fontId="9" fillId="0" borderId="0" xfId="0" applyFont="1" applyProtection="1">
      <alignment vertical="center"/>
      <protection locked="0"/>
    </xf>
    <xf numFmtId="0" fontId="17" fillId="0" borderId="0" xfId="0" applyFont="1" applyProtection="1">
      <alignment vertical="center"/>
      <protection locked="0"/>
    </xf>
    <xf numFmtId="0" fontId="17" fillId="0" borderId="1" xfId="0" applyFont="1" applyBorder="1" applyProtection="1">
      <alignment vertical="center"/>
      <protection locked="0"/>
    </xf>
    <xf numFmtId="0" fontId="17" fillId="0" borderId="55" xfId="0" applyFont="1" applyBorder="1" applyAlignment="1" applyProtection="1">
      <alignment horizontal="center" vertical="center"/>
      <protection locked="0"/>
    </xf>
    <xf numFmtId="0" fontId="17" fillId="0" borderId="44" xfId="0" applyFont="1" applyBorder="1" applyProtection="1">
      <alignment vertical="center"/>
      <protection locked="0"/>
    </xf>
    <xf numFmtId="0" fontId="17" fillId="0" borderId="19"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1" xfId="0" applyFont="1" applyBorder="1" applyAlignment="1" applyProtection="1">
      <alignment horizontal="center" vertical="center" shrinkToFit="1"/>
      <protection locked="0"/>
    </xf>
    <xf numFmtId="0" fontId="5" fillId="2" borderId="22" xfId="2" applyFont="1" applyFill="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17" fillId="0" borderId="45" xfId="0" applyFont="1" applyBorder="1" applyAlignment="1" applyProtection="1">
      <alignment horizontal="center" vertical="center" shrinkToFit="1"/>
      <protection locked="0"/>
    </xf>
    <xf numFmtId="0" fontId="15" fillId="0" borderId="0" xfId="0" applyFo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22" fillId="0" borderId="0" xfId="0" applyFont="1" applyProtection="1">
      <alignment vertical="center"/>
      <protection locked="0"/>
    </xf>
    <xf numFmtId="177" fontId="32" fillId="0" borderId="4" xfId="0" applyNumberFormat="1" applyFont="1" applyBorder="1" applyAlignment="1">
      <alignment vertical="center" wrapText="1" shrinkToFit="1"/>
    </xf>
    <xf numFmtId="0" fontId="28" fillId="0" borderId="4" xfId="3" applyNumberFormat="1" applyFont="1" applyFill="1" applyBorder="1" applyAlignment="1">
      <alignment vertical="center" shrinkToFit="1"/>
    </xf>
    <xf numFmtId="49" fontId="5" fillId="5" borderId="20" xfId="0" applyNumberFormat="1" applyFont="1" applyFill="1" applyBorder="1" applyAlignment="1" applyProtection="1">
      <alignment horizontal="center" vertical="center"/>
      <protection locked="0"/>
    </xf>
    <xf numFmtId="49" fontId="5" fillId="5" borderId="23" xfId="0" applyNumberFormat="1" applyFont="1" applyFill="1" applyBorder="1" applyAlignment="1" applyProtection="1">
      <alignment horizontal="center" vertical="center"/>
      <protection locked="0"/>
    </xf>
    <xf numFmtId="0" fontId="5" fillId="5" borderId="22" xfId="2" applyFont="1" applyFill="1" applyBorder="1" applyAlignment="1" applyProtection="1">
      <alignment horizontal="center" vertical="center" shrinkToFit="1"/>
      <protection locked="0"/>
    </xf>
    <xf numFmtId="0" fontId="5" fillId="5" borderId="23"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177" fontId="28" fillId="0" borderId="14" xfId="0" applyNumberFormat="1" applyFont="1" applyBorder="1">
      <alignment vertical="center"/>
    </xf>
    <xf numFmtId="177" fontId="28" fillId="0" borderId="4" xfId="0" applyNumberFormat="1" applyFont="1" applyBorder="1" applyAlignment="1">
      <alignment vertical="center" wrapText="1"/>
    </xf>
    <xf numFmtId="180" fontId="28" fillId="0" borderId="4" xfId="0" applyNumberFormat="1" applyFont="1" applyBorder="1" applyAlignment="1">
      <alignment vertical="center" shrinkToFit="1"/>
    </xf>
    <xf numFmtId="0" fontId="1" fillId="0" borderId="4" xfId="0" applyFont="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shrinkToFit="1"/>
      <protection locked="0"/>
    </xf>
    <xf numFmtId="0" fontId="17" fillId="5" borderId="22" xfId="0" applyFont="1" applyFill="1" applyBorder="1" applyAlignment="1" applyProtection="1">
      <alignment horizontal="center" vertical="center" shrinkToFit="1"/>
      <protection locked="0"/>
    </xf>
    <xf numFmtId="0" fontId="17" fillId="0" borderId="0" xfId="0" applyFont="1" applyAlignment="1" applyProtection="1">
      <alignment vertical="top"/>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center" vertical="center" shrinkToFit="1"/>
      <protection locked="0"/>
    </xf>
    <xf numFmtId="0" fontId="0" fillId="0" borderId="0" xfId="0" applyAlignment="1" applyProtection="1">
      <alignment horizontal="left" vertical="top" wrapText="1"/>
      <protection locked="0"/>
    </xf>
    <xf numFmtId="0" fontId="18" fillId="0" borderId="6" xfId="0" applyFont="1" applyBorder="1" applyAlignment="1" applyProtection="1">
      <alignment horizontal="center" vertical="center" wrapText="1"/>
      <protection locked="0"/>
    </xf>
    <xf numFmtId="176" fontId="12" fillId="2" borderId="20" xfId="0" applyNumberFormat="1" applyFont="1" applyFill="1" applyBorder="1" applyAlignment="1" applyProtection="1">
      <alignment horizontal="right" shrinkToFit="1"/>
      <protection locked="0"/>
    </xf>
    <xf numFmtId="176" fontId="19" fillId="2" borderId="20" xfId="0" applyNumberFormat="1" applyFont="1" applyFill="1" applyBorder="1" applyAlignment="1" applyProtection="1">
      <alignment horizontal="right" shrinkToFit="1"/>
      <protection locked="0"/>
    </xf>
    <xf numFmtId="176" fontId="12" fillId="2" borderId="7" xfId="0" applyNumberFormat="1" applyFont="1" applyFill="1" applyBorder="1" applyAlignment="1" applyProtection="1">
      <alignment horizontal="right" shrinkToFit="1"/>
      <protection locked="0"/>
    </xf>
    <xf numFmtId="176" fontId="12" fillId="2" borderId="19" xfId="0" applyNumberFormat="1" applyFont="1" applyFill="1" applyBorder="1" applyAlignment="1" applyProtection="1">
      <alignment horizontal="right" shrinkToFit="1"/>
      <protection locked="0"/>
    </xf>
    <xf numFmtId="0" fontId="17" fillId="0" borderId="7" xfId="0" applyFont="1" applyBorder="1" applyAlignment="1" applyProtection="1">
      <alignment horizontal="center" vertical="center"/>
      <protection locked="0"/>
    </xf>
    <xf numFmtId="176" fontId="12" fillId="2" borderId="6" xfId="0" applyNumberFormat="1" applyFont="1" applyFill="1" applyBorder="1" applyAlignment="1" applyProtection="1">
      <alignment horizontal="right" shrinkToFit="1"/>
      <protection locked="0"/>
    </xf>
    <xf numFmtId="0" fontId="17" fillId="0" borderId="0" xfId="0" applyFont="1" applyAlignment="1" applyProtection="1">
      <alignment horizontal="left" vertical="center" shrinkToFit="1"/>
      <protection locked="0"/>
    </xf>
    <xf numFmtId="0" fontId="17" fillId="5" borderId="5"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176" fontId="12" fillId="2" borderId="30" xfId="0" applyNumberFormat="1" applyFont="1" applyFill="1" applyBorder="1" applyAlignment="1" applyProtection="1">
      <alignment horizontal="right" shrinkToFit="1"/>
      <protection locked="0"/>
    </xf>
    <xf numFmtId="0" fontId="17" fillId="5" borderId="19" xfId="0" applyFont="1" applyFill="1" applyBorder="1" applyAlignment="1" applyProtection="1">
      <alignment horizontal="center" vertical="center" shrinkToFit="1"/>
      <protection locked="0"/>
    </xf>
    <xf numFmtId="0" fontId="17" fillId="5" borderId="21" xfId="0" applyFont="1" applyFill="1" applyBorder="1" applyAlignment="1" applyProtection="1">
      <alignment horizontal="center" vertical="center" shrinkToFit="1"/>
      <protection locked="0"/>
    </xf>
    <xf numFmtId="0" fontId="17" fillId="5" borderId="5" xfId="0" applyFont="1" applyFill="1" applyBorder="1" applyAlignment="1" applyProtection="1">
      <alignment horizontal="center" vertical="center" shrinkToFit="1"/>
      <protection locked="0"/>
    </xf>
    <xf numFmtId="0" fontId="17" fillId="5" borderId="40" xfId="0" applyFont="1" applyFill="1"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177" fontId="1" fillId="0" borderId="4" xfId="0" applyNumberFormat="1" applyFont="1" applyBorder="1" applyAlignment="1">
      <alignment vertical="center" wrapText="1" shrinkToFit="1"/>
    </xf>
    <xf numFmtId="177" fontId="1" fillId="0" borderId="4" xfId="0" applyNumberFormat="1" applyFont="1" applyBorder="1" applyAlignment="1">
      <alignment horizontal="center" vertical="center" wrapText="1" shrinkToFit="1"/>
    </xf>
    <xf numFmtId="177" fontId="29" fillId="0" borderId="4" xfId="0" applyNumberFormat="1" applyFont="1" applyBorder="1" applyAlignment="1">
      <alignment vertical="center" wrapText="1" shrinkToFit="1"/>
    </xf>
    <xf numFmtId="177" fontId="1" fillId="0" borderId="4" xfId="0" applyNumberFormat="1" applyFont="1" applyBorder="1" applyAlignment="1">
      <alignment horizontal="left" vertical="center" wrapText="1" shrinkToFit="1"/>
    </xf>
    <xf numFmtId="177" fontId="28" fillId="0" borderId="0" xfId="0" applyNumberFormat="1" applyFont="1" applyAlignment="1">
      <alignment vertical="center" wrapText="1" shrinkToFit="1"/>
    </xf>
    <xf numFmtId="177" fontId="28" fillId="0" borderId="0" xfId="0" applyNumberFormat="1" applyFont="1" applyAlignment="1">
      <alignment vertical="center" wrapText="1"/>
    </xf>
    <xf numFmtId="177" fontId="28" fillId="0" borderId="6" xfId="0" applyNumberFormat="1" applyFont="1" applyBorder="1">
      <alignment vertical="center"/>
    </xf>
    <xf numFmtId="177" fontId="28" fillId="0" borderId="7" xfId="0" applyNumberFormat="1" applyFont="1" applyBorder="1">
      <alignment vertical="center"/>
    </xf>
    <xf numFmtId="176" fontId="18" fillId="2" borderId="10" xfId="0" applyNumberFormat="1" applyFont="1" applyFill="1" applyBorder="1" applyAlignment="1" applyProtection="1">
      <alignment horizontal="center" vertical="center" shrinkToFit="1"/>
      <protection locked="0"/>
    </xf>
    <xf numFmtId="0" fontId="20" fillId="0" borderId="5" xfId="0" applyFont="1" applyBorder="1" applyAlignment="1" applyProtection="1">
      <alignment vertical="center" shrinkToFit="1"/>
      <protection locked="0"/>
    </xf>
    <xf numFmtId="0" fontId="6" fillId="0" borderId="44"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183" fontId="19" fillId="6" borderId="4" xfId="0" applyNumberFormat="1" applyFont="1" applyFill="1" applyBorder="1" applyAlignment="1">
      <alignment horizontal="right" shrinkToFit="1"/>
    </xf>
    <xf numFmtId="183" fontId="19" fillId="6" borderId="20" xfId="0" applyNumberFormat="1" applyFont="1" applyFill="1" applyBorder="1" applyAlignment="1">
      <alignment horizontal="right" shrinkToFit="1"/>
    </xf>
    <xf numFmtId="183" fontId="19" fillId="6" borderId="30" xfId="0" applyNumberFormat="1" applyFont="1" applyFill="1" applyBorder="1" applyAlignment="1">
      <alignment horizontal="right" shrinkToFit="1"/>
    </xf>
    <xf numFmtId="183" fontId="19" fillId="6" borderId="7" xfId="0" applyNumberFormat="1" applyFont="1" applyFill="1" applyBorder="1" applyAlignment="1">
      <alignment horizontal="right" shrinkToFit="1"/>
    </xf>
    <xf numFmtId="0" fontId="41" fillId="0" borderId="4" xfId="0" applyFont="1" applyBorder="1" applyAlignment="1">
      <alignment vertical="center" wrapText="1" shrinkToFit="1"/>
    </xf>
    <xf numFmtId="177" fontId="28" fillId="0" borderId="5" xfId="0" applyNumberFormat="1" applyFont="1" applyBorder="1">
      <alignment vertical="center"/>
    </xf>
    <xf numFmtId="0" fontId="0" fillId="0" borderId="4" xfId="0" applyBorder="1" applyAlignment="1">
      <alignment vertical="center" wrapText="1" shrinkToFit="1"/>
    </xf>
    <xf numFmtId="184" fontId="28" fillId="0" borderId="4" xfId="3" applyNumberFormat="1" applyFont="1" applyFill="1" applyBorder="1" applyAlignment="1">
      <alignment vertical="center" shrinkToFit="1"/>
    </xf>
    <xf numFmtId="182" fontId="28" fillId="0" borderId="4" xfId="0" applyNumberFormat="1" applyFont="1" applyBorder="1" applyAlignment="1">
      <alignment vertical="center" shrinkToFit="1"/>
    </xf>
    <xf numFmtId="183" fontId="28" fillId="0" borderId="4" xfId="0" applyNumberFormat="1" applyFont="1" applyBorder="1" applyAlignment="1">
      <alignment vertical="center" shrinkToFit="1"/>
    </xf>
    <xf numFmtId="181" fontId="28" fillId="0" borderId="4" xfId="3" applyNumberFormat="1" applyFont="1" applyFill="1" applyBorder="1" applyAlignment="1">
      <alignment vertical="center" shrinkToFit="1"/>
    </xf>
    <xf numFmtId="176" fontId="38" fillId="0" borderId="4" xfId="0" applyNumberFormat="1" applyFont="1" applyBorder="1" applyAlignment="1" applyProtection="1">
      <alignment vertical="center" wrapText="1" shrinkToFit="1"/>
      <protection locked="0"/>
    </xf>
    <xf numFmtId="176" fontId="17" fillId="0" borderId="55" xfId="0" applyNumberFormat="1" applyFont="1" applyBorder="1" applyAlignment="1" applyProtection="1">
      <alignment horizontal="center" vertical="center" wrapText="1"/>
      <protection locked="0"/>
    </xf>
    <xf numFmtId="176" fontId="17" fillId="0" borderId="33" xfId="0" applyNumberFormat="1" applyFont="1" applyBorder="1" applyAlignment="1" applyProtection="1">
      <alignment horizontal="center" vertical="center" wrapText="1"/>
      <protection locked="0"/>
    </xf>
    <xf numFmtId="176" fontId="6" fillId="0" borderId="33" xfId="0" applyNumberFormat="1" applyFont="1" applyBorder="1" applyAlignment="1" applyProtection="1">
      <alignment vertical="center" wrapText="1"/>
      <protection locked="0"/>
    </xf>
    <xf numFmtId="176" fontId="18" fillId="0" borderId="33" xfId="0" applyNumberFormat="1" applyFont="1" applyBorder="1" applyAlignment="1" applyProtection="1">
      <alignment vertical="center" shrinkToFit="1"/>
      <protection locked="0"/>
    </xf>
    <xf numFmtId="181" fontId="6" fillId="0" borderId="33" xfId="3" applyNumberFormat="1" applyFont="1" applyFill="1" applyBorder="1" applyAlignment="1" applyProtection="1">
      <alignment vertical="center" wrapText="1"/>
    </xf>
    <xf numFmtId="176" fontId="19" fillId="0" borderId="33" xfId="0" applyNumberFormat="1" applyFont="1" applyBorder="1" applyAlignment="1" applyProtection="1">
      <alignment horizontal="center" vertical="center" shrinkToFit="1"/>
      <protection locked="0"/>
    </xf>
    <xf numFmtId="176" fontId="19" fillId="0" borderId="33" xfId="0" applyNumberFormat="1" applyFont="1" applyBorder="1" applyAlignment="1" applyProtection="1">
      <alignment shrinkToFit="1"/>
      <protection locked="0"/>
    </xf>
    <xf numFmtId="9" fontId="18" fillId="0" borderId="33" xfId="3" applyFont="1" applyFill="1" applyBorder="1" applyAlignment="1" applyProtection="1">
      <alignment vertical="center" shrinkToFit="1"/>
      <protection locked="0"/>
    </xf>
    <xf numFmtId="184" fontId="6" fillId="6" borderId="10" xfId="3" applyNumberFormat="1" applyFont="1" applyFill="1" applyBorder="1" applyAlignment="1" applyProtection="1">
      <alignment vertical="center" wrapText="1"/>
    </xf>
    <xf numFmtId="176" fontId="18" fillId="0" borderId="33" xfId="0" applyNumberFormat="1" applyFont="1" applyBorder="1" applyAlignment="1">
      <alignment horizontal="center" vertical="center" shrinkToFit="1"/>
    </xf>
    <xf numFmtId="176" fontId="18" fillId="0" borderId="33" xfId="0" applyNumberFormat="1" applyFont="1" applyBorder="1" applyAlignment="1">
      <alignment vertical="center" shrinkToFit="1"/>
    </xf>
    <xf numFmtId="184" fontId="6" fillId="0" borderId="33" xfId="3" applyNumberFormat="1" applyFont="1" applyFill="1" applyBorder="1" applyAlignment="1" applyProtection="1">
      <alignment vertical="center" wrapText="1"/>
    </xf>
    <xf numFmtId="176" fontId="37" fillId="0" borderId="33" xfId="0" applyNumberFormat="1" applyFont="1" applyBorder="1" applyAlignment="1" applyProtection="1">
      <alignment vertical="center" wrapText="1" shrinkToFit="1"/>
      <protection locked="0"/>
    </xf>
    <xf numFmtId="176" fontId="18" fillId="0" borderId="33" xfId="0" applyNumberFormat="1" applyFont="1" applyBorder="1" applyAlignment="1" applyProtection="1">
      <alignment horizontal="center" vertical="center" shrinkToFit="1"/>
      <protection locked="0"/>
    </xf>
    <xf numFmtId="176" fontId="38" fillId="0" borderId="33" xfId="0" applyNumberFormat="1" applyFont="1" applyBorder="1" applyAlignment="1" applyProtection="1">
      <alignment vertical="center" wrapText="1" shrinkToFit="1"/>
      <protection locked="0"/>
    </xf>
    <xf numFmtId="0" fontId="0" fillId="0" borderId="33" xfId="0" applyBorder="1" applyAlignment="1" applyProtection="1">
      <alignment horizontal="center" vertical="center"/>
      <protection locked="0"/>
    </xf>
    <xf numFmtId="176"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6"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0" fontId="5" fillId="0" borderId="0" xfId="0" applyFont="1" applyAlignment="1" applyProtection="1">
      <alignment horizontal="left" vertical="top" wrapText="1"/>
      <protection locked="0"/>
    </xf>
    <xf numFmtId="0" fontId="17" fillId="0" borderId="0" xfId="0" applyFont="1" applyAlignment="1" applyProtection="1">
      <alignment horizontal="center" vertical="center" shrinkToFit="1"/>
      <protection locked="0"/>
    </xf>
    <xf numFmtId="0" fontId="5" fillId="0" borderId="33" xfId="0" applyFont="1" applyBorder="1" applyAlignment="1" applyProtection="1">
      <alignment horizontal="left" vertical="top" wrapText="1"/>
      <protection locked="0"/>
    </xf>
    <xf numFmtId="0" fontId="17" fillId="0" borderId="33" xfId="0" applyFont="1" applyBorder="1" applyProtection="1">
      <alignment vertical="center"/>
      <protection locked="0"/>
    </xf>
    <xf numFmtId="0" fontId="14" fillId="0" borderId="0" xfId="0" applyFont="1" applyAlignment="1" applyProtection="1">
      <alignment horizontal="left" vertical="center" shrinkToFit="1"/>
      <protection locked="0"/>
    </xf>
    <xf numFmtId="0" fontId="17" fillId="0" borderId="64" xfId="0" applyFont="1" applyBorder="1" applyAlignment="1" applyProtection="1">
      <alignment horizontal="left" vertical="top" shrinkToFit="1"/>
      <protection locked="0"/>
    </xf>
    <xf numFmtId="176" fontId="19" fillId="2" borderId="18" xfId="0" applyNumberFormat="1" applyFont="1" applyFill="1" applyBorder="1" applyAlignment="1" applyProtection="1">
      <alignment horizontal="right" shrinkToFit="1"/>
      <protection locked="0"/>
    </xf>
    <xf numFmtId="176" fontId="19" fillId="2" borderId="19" xfId="0" applyNumberFormat="1" applyFont="1" applyFill="1" applyBorder="1" applyAlignment="1" applyProtection="1">
      <alignment horizontal="right" shrinkToFit="1"/>
      <protection locked="0"/>
    </xf>
    <xf numFmtId="182" fontId="19" fillId="6" borderId="30" xfId="0" applyNumberFormat="1" applyFont="1" applyFill="1" applyBorder="1" applyAlignment="1">
      <alignment horizontal="center" shrinkToFit="1"/>
    </xf>
    <xf numFmtId="182" fontId="19" fillId="6" borderId="19" xfId="0" applyNumberFormat="1" applyFont="1" applyFill="1" applyBorder="1" applyAlignment="1">
      <alignment horizontal="center" shrinkToFit="1"/>
    </xf>
    <xf numFmtId="182" fontId="19" fillId="6" borderId="18" xfId="0" applyNumberFormat="1" applyFont="1" applyFill="1" applyBorder="1" applyAlignment="1">
      <alignment horizontal="center" shrinkToFit="1"/>
    </xf>
    <xf numFmtId="176" fontId="19" fillId="2" borderId="27" xfId="0" applyNumberFormat="1" applyFont="1" applyFill="1" applyBorder="1" applyAlignment="1" applyProtection="1">
      <alignment horizontal="center" shrinkToFit="1"/>
      <protection locked="0"/>
    </xf>
    <xf numFmtId="176" fontId="19" fillId="2" borderId="26" xfId="0" applyNumberFormat="1" applyFont="1" applyFill="1" applyBorder="1" applyAlignment="1" applyProtection="1">
      <alignment horizontal="center" shrinkToFit="1"/>
      <protection locked="0"/>
    </xf>
    <xf numFmtId="176" fontId="19" fillId="2" borderId="28" xfId="0" applyNumberFormat="1" applyFont="1" applyFill="1" applyBorder="1" applyAlignment="1" applyProtection="1">
      <alignment horizontal="center" shrinkToFit="1"/>
      <protection locked="0"/>
    </xf>
    <xf numFmtId="182" fontId="19" fillId="6" borderId="74" xfId="0" applyNumberFormat="1" applyFont="1" applyFill="1" applyBorder="1" applyAlignment="1">
      <alignment horizontal="center" shrinkToFit="1"/>
    </xf>
    <xf numFmtId="182" fontId="19" fillId="6" borderId="21" xfId="0" applyNumberFormat="1" applyFont="1" applyFill="1" applyBorder="1" applyAlignment="1">
      <alignment horizontal="center" shrinkToFit="1"/>
    </xf>
    <xf numFmtId="182" fontId="19" fillId="6" borderId="42" xfId="0" applyNumberFormat="1" applyFont="1" applyFill="1" applyBorder="1" applyAlignment="1">
      <alignment horizontal="center" shrinkToFit="1"/>
    </xf>
    <xf numFmtId="176" fontId="18" fillId="0" borderId="13" xfId="0" applyNumberFormat="1" applyFont="1" applyBorder="1" applyAlignment="1" applyProtection="1">
      <alignment horizontal="center" vertical="center" shrinkToFit="1"/>
      <protection locked="0"/>
    </xf>
    <xf numFmtId="176" fontId="18" fillId="0" borderId="45" xfId="0" applyNumberFormat="1" applyFont="1" applyBorder="1" applyAlignment="1" applyProtection="1">
      <alignment horizontal="center" vertical="center" shrinkToFit="1"/>
      <protection locked="0"/>
    </xf>
    <xf numFmtId="176" fontId="18" fillId="0" borderId="46" xfId="0" applyNumberFormat="1" applyFont="1" applyBorder="1" applyAlignment="1" applyProtection="1">
      <alignment horizontal="center" vertical="center" shrinkToFit="1"/>
      <protection locked="0"/>
    </xf>
    <xf numFmtId="176" fontId="17" fillId="0" borderId="3" xfId="0" applyNumberFormat="1" applyFont="1" applyBorder="1" applyAlignment="1" applyProtection="1">
      <alignment horizontal="center" vertical="center" wrapText="1"/>
      <protection locked="0"/>
    </xf>
    <xf numFmtId="176" fontId="40" fillId="5" borderId="40" xfId="0" applyNumberFormat="1" applyFont="1" applyFill="1" applyBorder="1" applyAlignment="1" applyProtection="1">
      <alignment horizontal="center" vertical="center" wrapText="1"/>
      <protection locked="0"/>
    </xf>
    <xf numFmtId="176" fontId="6" fillId="2" borderId="22" xfId="0" applyNumberFormat="1" applyFont="1" applyFill="1" applyBorder="1" applyAlignment="1" applyProtection="1">
      <alignment vertical="center" wrapText="1"/>
      <protection locked="0"/>
    </xf>
    <xf numFmtId="176" fontId="17" fillId="0" borderId="0" xfId="0" applyNumberFormat="1" applyFont="1" applyAlignment="1" applyProtection="1">
      <alignment horizontal="center" vertical="center" wrapText="1"/>
      <protection locked="0"/>
    </xf>
    <xf numFmtId="176" fontId="43" fillId="0" borderId="4" xfId="0" applyNumberFormat="1" applyFont="1" applyBorder="1" applyAlignment="1" applyProtection="1">
      <alignment vertical="center" wrapText="1" shrinkToFit="1"/>
      <protection locked="0"/>
    </xf>
    <xf numFmtId="176" fontId="43" fillId="0" borderId="10" xfId="0" applyNumberFormat="1" applyFont="1" applyBorder="1" applyAlignment="1" applyProtection="1">
      <alignment vertical="center" wrapText="1" shrinkToFit="1"/>
      <protection locked="0"/>
    </xf>
    <xf numFmtId="0" fontId="6" fillId="2" borderId="10" xfId="0" applyFont="1" applyFill="1" applyBorder="1" applyAlignment="1" applyProtection="1">
      <alignment horizontal="center" vertical="center" wrapText="1"/>
      <protection locked="0"/>
    </xf>
    <xf numFmtId="0" fontId="36" fillId="0" borderId="10" xfId="0" applyFont="1" applyBorder="1" applyProtection="1">
      <alignment vertical="center"/>
      <protection locked="0"/>
    </xf>
    <xf numFmtId="0" fontId="46" fillId="0" borderId="10" xfId="0" applyFont="1" applyBorder="1" applyAlignment="1" applyProtection="1">
      <alignment horizontal="center" vertical="center"/>
      <protection locked="0"/>
    </xf>
    <xf numFmtId="0" fontId="36" fillId="2" borderId="10" xfId="0" applyFont="1" applyFill="1" applyBorder="1" applyAlignment="1" applyProtection="1">
      <alignment horizontal="center" vertical="center"/>
      <protection locked="0"/>
    </xf>
    <xf numFmtId="0" fontId="36" fillId="0" borderId="73" xfId="0" applyFont="1" applyBorder="1" applyProtection="1">
      <alignment vertical="center"/>
      <protection locked="0"/>
    </xf>
    <xf numFmtId="0" fontId="36" fillId="0" borderId="75" xfId="0" applyFont="1" applyBorder="1" applyProtection="1">
      <alignment vertical="center"/>
      <protection locked="0"/>
    </xf>
    <xf numFmtId="0" fontId="14" fillId="0" borderId="46" xfId="0" applyFont="1" applyBorder="1" applyAlignment="1" applyProtection="1">
      <alignment horizontal="center" vertical="center" wrapText="1"/>
      <protection locked="0"/>
    </xf>
    <xf numFmtId="176" fontId="19" fillId="2" borderId="5" xfId="0" applyNumberFormat="1" applyFont="1" applyFill="1" applyBorder="1" applyAlignment="1" applyProtection="1">
      <alignment horizontal="right" shrinkToFit="1"/>
      <protection locked="0"/>
    </xf>
    <xf numFmtId="182" fontId="19" fillId="6" borderId="53" xfId="0" applyNumberFormat="1" applyFont="1" applyFill="1" applyBorder="1" applyAlignment="1">
      <alignment horizontal="center" shrinkToFit="1"/>
    </xf>
    <xf numFmtId="176" fontId="19" fillId="2" borderId="67" xfId="0" applyNumberFormat="1" applyFont="1" applyFill="1" applyBorder="1" applyAlignment="1" applyProtection="1">
      <alignment horizontal="center" shrinkToFit="1"/>
      <protection locked="0"/>
    </xf>
    <xf numFmtId="182" fontId="19" fillId="6" borderId="48" xfId="0" applyNumberFormat="1" applyFont="1" applyFill="1" applyBorder="1" applyAlignment="1">
      <alignment horizontal="center" shrinkToFit="1"/>
    </xf>
    <xf numFmtId="176" fontId="19" fillId="2" borderId="4" xfId="0" applyNumberFormat="1" applyFont="1" applyFill="1" applyBorder="1" applyAlignment="1" applyProtection="1">
      <alignment horizontal="right" shrinkToFit="1"/>
      <protection locked="0"/>
    </xf>
    <xf numFmtId="182" fontId="19" fillId="6" borderId="4" xfId="0" applyNumberFormat="1" applyFont="1" applyFill="1" applyBorder="1" applyAlignment="1">
      <alignment horizontal="center" shrinkToFit="1"/>
    </xf>
    <xf numFmtId="176" fontId="19" fillId="2" borderId="11" xfId="0" applyNumberFormat="1" applyFont="1" applyFill="1" applyBorder="1" applyAlignment="1" applyProtection="1">
      <alignment horizontal="center" shrinkToFit="1"/>
      <protection locked="0"/>
    </xf>
    <xf numFmtId="182" fontId="19" fillId="6" borderId="22" xfId="0" applyNumberFormat="1" applyFont="1" applyFill="1" applyBorder="1" applyAlignment="1">
      <alignment horizontal="center" shrinkToFit="1"/>
    </xf>
    <xf numFmtId="0" fontId="0" fillId="2" borderId="8" xfId="0" applyFill="1" applyBorder="1" applyAlignment="1" applyProtection="1">
      <alignment horizontal="center" vertical="center"/>
      <protection locked="0"/>
    </xf>
    <xf numFmtId="176" fontId="43" fillId="0" borderId="22" xfId="0" applyNumberFormat="1" applyFont="1" applyBorder="1" applyAlignment="1" applyProtection="1">
      <alignment vertical="center" wrapText="1" shrinkToFit="1"/>
      <protection locked="0"/>
    </xf>
    <xf numFmtId="176" fontId="18" fillId="2" borderId="42" xfId="0" applyNumberFormat="1" applyFont="1" applyFill="1" applyBorder="1" applyAlignment="1" applyProtection="1">
      <alignment horizontal="center" vertical="center" shrinkToFit="1"/>
      <protection locked="0"/>
    </xf>
    <xf numFmtId="176" fontId="43" fillId="0" borderId="0" xfId="0" applyNumberFormat="1" applyFont="1" applyAlignment="1" applyProtection="1">
      <alignment vertical="center" wrapText="1" shrinkToFit="1"/>
      <protection locked="0"/>
    </xf>
    <xf numFmtId="176" fontId="17" fillId="0" borderId="63" xfId="0" applyNumberFormat="1" applyFont="1" applyBorder="1" applyAlignment="1" applyProtection="1">
      <alignment horizontal="center" vertical="center" wrapText="1"/>
      <protection locked="0"/>
    </xf>
    <xf numFmtId="176" fontId="17" fillId="0" borderId="71" xfId="0" applyNumberFormat="1" applyFont="1" applyBorder="1" applyAlignment="1" applyProtection="1">
      <alignment horizontal="center" vertical="center" wrapText="1"/>
      <protection locked="0"/>
    </xf>
    <xf numFmtId="0" fontId="44" fillId="0" borderId="0" xfId="0" applyFont="1" applyProtection="1">
      <alignment vertical="center"/>
      <protection locked="0"/>
    </xf>
    <xf numFmtId="0" fontId="26" fillId="0" borderId="0" xfId="0" applyFont="1" applyProtection="1">
      <alignment vertical="center"/>
      <protection locked="0"/>
    </xf>
    <xf numFmtId="0" fontId="5" fillId="0" borderId="0" xfId="0" applyFont="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17" fillId="0" borderId="0" xfId="0" applyFont="1" applyAlignment="1" applyProtection="1">
      <alignment horizontal="center" vertical="center" wrapText="1" shrinkToFit="1"/>
      <protection locked="0"/>
    </xf>
    <xf numFmtId="0" fontId="17" fillId="0" borderId="0" xfId="0" applyFont="1" applyAlignment="1" applyProtection="1">
      <alignment horizontal="center" vertical="center"/>
      <protection locked="0"/>
    </xf>
    <xf numFmtId="176" fontId="6" fillId="0" borderId="46" xfId="0" applyNumberFormat="1" applyFont="1" applyBorder="1" applyAlignment="1" applyProtection="1">
      <alignment horizontal="center" vertical="center" wrapText="1"/>
      <protection locked="0"/>
    </xf>
    <xf numFmtId="176" fontId="40" fillId="5" borderId="48" xfId="0" applyNumberFormat="1" applyFont="1" applyFill="1" applyBorder="1" applyAlignment="1" applyProtection="1">
      <alignment horizontal="center" vertical="center"/>
      <protection locked="0"/>
    </xf>
    <xf numFmtId="176" fontId="18" fillId="0" borderId="43" xfId="0" applyNumberFormat="1" applyFont="1" applyBorder="1" applyAlignment="1" applyProtection="1">
      <alignment horizontal="center" vertical="center" shrinkToFit="1"/>
      <protection locked="0"/>
    </xf>
    <xf numFmtId="176" fontId="18" fillId="0" borderId="17" xfId="0" applyNumberFormat="1" applyFont="1" applyBorder="1" applyAlignment="1" applyProtection="1">
      <alignment horizontal="center" vertical="center" wrapText="1" shrinkToFit="1"/>
      <protection locked="0"/>
    </xf>
    <xf numFmtId="9" fontId="6" fillId="6" borderId="49" xfId="3" applyFont="1" applyFill="1" applyBorder="1" applyAlignment="1">
      <alignment vertical="center" wrapText="1"/>
    </xf>
    <xf numFmtId="185" fontId="18" fillId="2" borderId="42" xfId="3" applyNumberFormat="1" applyFont="1" applyFill="1" applyBorder="1" applyAlignment="1" applyProtection="1">
      <alignment vertical="center" shrinkToFit="1"/>
      <protection locked="0"/>
    </xf>
    <xf numFmtId="9" fontId="6" fillId="6" borderId="23" xfId="3" applyFont="1" applyFill="1" applyBorder="1" applyAlignment="1">
      <alignment vertical="center" wrapText="1"/>
    </xf>
    <xf numFmtId="176" fontId="6" fillId="0" borderId="0" xfId="0" applyNumberFormat="1" applyFont="1" applyAlignment="1" applyProtection="1">
      <alignment horizontal="left" vertical="center" wrapText="1"/>
      <protection locked="0"/>
    </xf>
    <xf numFmtId="182" fontId="19" fillId="0" borderId="0" xfId="0" applyNumberFormat="1" applyFont="1" applyAlignment="1">
      <alignment horizontal="center" shrinkToFit="1"/>
    </xf>
    <xf numFmtId="176" fontId="40" fillId="0" borderId="64" xfId="0" applyNumberFormat="1"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49" fillId="0" borderId="64" xfId="0" applyFont="1" applyBorder="1" applyAlignment="1" applyProtection="1">
      <alignment horizontal="center" vertical="center"/>
      <protection locked="0"/>
    </xf>
    <xf numFmtId="183" fontId="19" fillId="6" borderId="53" xfId="0" applyNumberFormat="1" applyFont="1" applyFill="1" applyBorder="1" applyAlignment="1">
      <alignment horizontal="right" shrinkToFit="1"/>
    </xf>
    <xf numFmtId="176" fontId="18" fillId="2" borderId="10" xfId="0" applyNumberFormat="1" applyFont="1" applyFill="1" applyBorder="1" applyAlignment="1" applyProtection="1">
      <alignment vertical="center" shrinkToFit="1"/>
      <protection locked="0"/>
    </xf>
    <xf numFmtId="176" fontId="40" fillId="5" borderId="22" xfId="0" applyNumberFormat="1" applyFont="1" applyFill="1" applyBorder="1" applyAlignment="1" applyProtection="1">
      <alignment horizontal="center" vertical="center" wrapText="1"/>
      <protection locked="0"/>
    </xf>
    <xf numFmtId="176" fontId="40" fillId="5" borderId="4" xfId="0" applyNumberFormat="1" applyFont="1" applyFill="1" applyBorder="1" applyAlignment="1" applyProtection="1">
      <alignment horizontal="center" vertical="center" wrapText="1"/>
      <protection locked="0"/>
    </xf>
    <xf numFmtId="176" fontId="40" fillId="5" borderId="40" xfId="0" applyNumberFormat="1" applyFont="1" applyFill="1" applyBorder="1" applyAlignment="1" applyProtection="1">
      <alignment horizontal="center" vertical="center" wrapText="1"/>
      <protection locked="0"/>
    </xf>
    <xf numFmtId="176" fontId="40" fillId="5" borderId="10" xfId="0" applyNumberFormat="1" applyFont="1" applyFill="1" applyBorder="1" applyAlignment="1" applyProtection="1">
      <alignment horizontal="center" vertical="center" wrapText="1"/>
      <protection locked="0"/>
    </xf>
    <xf numFmtId="176" fontId="40" fillId="5" borderId="73" xfId="0" applyNumberFormat="1" applyFont="1" applyFill="1" applyBorder="1" applyAlignment="1" applyProtection="1">
      <alignment horizontal="center" vertical="center" wrapText="1"/>
      <protection locked="0"/>
    </xf>
    <xf numFmtId="176" fontId="40" fillId="5" borderId="21" xfId="0" applyNumberFormat="1" applyFont="1" applyFill="1" applyBorder="1" applyAlignment="1" applyProtection="1">
      <alignment horizontal="center" vertical="center" wrapText="1"/>
      <protection locked="0"/>
    </xf>
    <xf numFmtId="176" fontId="40" fillId="5" borderId="23" xfId="0" applyNumberFormat="1" applyFont="1" applyFill="1" applyBorder="1" applyAlignment="1" applyProtection="1">
      <alignment horizontal="center" vertical="center" wrapText="1"/>
      <protection locked="0"/>
    </xf>
    <xf numFmtId="176" fontId="17" fillId="0" borderId="50" xfId="0" applyNumberFormat="1" applyFont="1" applyBorder="1" applyAlignment="1" applyProtection="1">
      <alignment horizontal="center" vertical="center" wrapText="1"/>
      <protection locked="0"/>
    </xf>
    <xf numFmtId="176" fontId="17" fillId="0" borderId="70" xfId="0" applyNumberFormat="1" applyFont="1" applyBorder="1" applyAlignment="1" applyProtection="1">
      <alignment horizontal="center" vertical="center" wrapText="1"/>
      <protection locked="0"/>
    </xf>
    <xf numFmtId="176" fontId="6" fillId="0" borderId="4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46" xfId="0" applyNumberFormat="1" applyFont="1" applyBorder="1" applyAlignment="1" applyProtection="1">
      <alignment horizontal="center"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4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0" fontId="5" fillId="0" borderId="5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35" fillId="5" borderId="8" xfId="0" applyFont="1" applyFill="1" applyBorder="1" applyAlignment="1" applyProtection="1">
      <alignment horizontal="center" vertical="center"/>
      <protection locked="0"/>
    </xf>
    <xf numFmtId="0" fontId="35" fillId="5" borderId="9" xfId="0" applyFont="1" applyFill="1" applyBorder="1" applyAlignment="1" applyProtection="1">
      <alignment horizontal="center" vertical="center"/>
      <protection locked="0"/>
    </xf>
    <xf numFmtId="0" fontId="35" fillId="5" borderId="61" xfId="0" applyFont="1" applyFill="1" applyBorder="1" applyAlignment="1" applyProtection="1">
      <alignment horizontal="center" vertical="center"/>
      <protection locked="0"/>
    </xf>
    <xf numFmtId="176" fontId="18" fillId="0" borderId="4" xfId="0" applyNumberFormat="1" applyFont="1" applyBorder="1" applyAlignment="1" applyProtection="1">
      <alignment horizontal="center" vertical="center" shrinkToFit="1"/>
      <protection locked="0"/>
    </xf>
    <xf numFmtId="176" fontId="18" fillId="0" borderId="10" xfId="0" applyNumberFormat="1" applyFont="1" applyBorder="1" applyAlignment="1" applyProtection="1">
      <alignment horizontal="center" vertical="center" shrinkToFit="1"/>
      <protection locked="0"/>
    </xf>
    <xf numFmtId="176" fontId="18" fillId="0" borderId="73" xfId="0" applyNumberFormat="1"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68" xfId="0" applyFont="1" applyBorder="1" applyAlignment="1" applyProtection="1">
      <alignment horizontal="center" vertical="center" shrinkToFit="1"/>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176" fontId="18" fillId="8" borderId="54" xfId="0" applyNumberFormat="1" applyFont="1" applyFill="1" applyBorder="1" applyAlignment="1" applyProtection="1">
      <alignment horizontal="center" vertical="center" shrinkToFit="1"/>
      <protection locked="0"/>
    </xf>
    <xf numFmtId="176" fontId="18" fillId="8" borderId="9" xfId="0" applyNumberFormat="1" applyFont="1" applyFill="1" applyBorder="1" applyAlignment="1" applyProtection="1">
      <alignment horizontal="center" vertical="center" shrinkToFit="1"/>
      <protection locked="0"/>
    </xf>
    <xf numFmtId="176" fontId="18" fillId="8" borderId="68" xfId="0" applyNumberFormat="1" applyFont="1" applyFill="1" applyBorder="1" applyAlignment="1" applyProtection="1">
      <alignment horizontal="center" vertical="center" shrinkToFit="1"/>
      <protection locked="0"/>
    </xf>
    <xf numFmtId="176" fontId="18" fillId="8" borderId="63" xfId="0" applyNumberFormat="1" applyFont="1" applyFill="1" applyBorder="1" applyAlignment="1" applyProtection="1">
      <alignment horizontal="center" vertical="center" shrinkToFit="1"/>
      <protection locked="0"/>
    </xf>
    <xf numFmtId="176" fontId="18" fillId="8" borderId="64" xfId="0" applyNumberFormat="1" applyFont="1" applyFill="1" applyBorder="1" applyAlignment="1" applyProtection="1">
      <alignment horizontal="center" vertical="center" shrinkToFit="1"/>
      <protection locked="0"/>
    </xf>
    <xf numFmtId="176" fontId="18" fillId="8" borderId="71" xfId="0" applyNumberFormat="1" applyFont="1" applyFill="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9" fontId="6" fillId="6" borderId="22" xfId="3" applyFont="1" applyFill="1" applyBorder="1" applyAlignment="1" applyProtection="1">
      <alignment horizontal="center" vertical="center" wrapText="1"/>
    </xf>
    <xf numFmtId="0" fontId="46" fillId="0" borderId="22" xfId="0" applyFont="1" applyBorder="1" applyAlignment="1" applyProtection="1">
      <alignment horizontal="center" vertical="center"/>
      <protection locked="0"/>
    </xf>
    <xf numFmtId="0" fontId="17" fillId="0" borderId="7" xfId="0" applyFont="1" applyBorder="1" applyAlignment="1" applyProtection="1">
      <alignment horizontal="left" vertical="center"/>
      <protection locked="0"/>
    </xf>
    <xf numFmtId="0" fontId="6" fillId="0" borderId="3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17" fillId="0" borderId="18" xfId="0" applyFont="1" applyBorder="1" applyProtection="1">
      <alignment vertical="center"/>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176" fontId="18" fillId="0" borderId="19" xfId="0" applyNumberFormat="1" applyFont="1" applyBorder="1" applyAlignment="1" applyProtection="1">
      <alignment horizontal="center" vertical="center" shrinkToFit="1"/>
      <protection locked="0"/>
    </xf>
    <xf numFmtId="176" fontId="18" fillId="6" borderId="54" xfId="0" applyNumberFormat="1" applyFont="1" applyFill="1" applyBorder="1" applyAlignment="1">
      <alignment horizontal="right" vertical="center" shrinkToFit="1"/>
    </xf>
    <xf numFmtId="176" fontId="18" fillId="6" borderId="68" xfId="0" applyNumberFormat="1" applyFont="1" applyFill="1" applyBorder="1" applyAlignment="1">
      <alignment horizontal="right" vertical="center" shrinkToFit="1"/>
    </xf>
    <xf numFmtId="0" fontId="17" fillId="0" borderId="40" xfId="0" applyFont="1" applyBorder="1" applyProtection="1">
      <alignment vertical="center"/>
      <protection locked="0"/>
    </xf>
    <xf numFmtId="0" fontId="17" fillId="0" borderId="49" xfId="0" applyFont="1" applyBorder="1" applyProtection="1">
      <alignment vertical="center"/>
      <protection locked="0"/>
    </xf>
    <xf numFmtId="0" fontId="17" fillId="0" borderId="42" xfId="0" applyFont="1"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0" fillId="0" borderId="14" xfId="0" applyBorder="1" applyProtection="1">
      <alignment vertical="center"/>
      <protection locked="0"/>
    </xf>
    <xf numFmtId="0" fontId="0" fillId="0" borderId="54" xfId="0" applyBorder="1" applyProtection="1">
      <alignment vertical="center"/>
      <protection locked="0"/>
    </xf>
    <xf numFmtId="0" fontId="0" fillId="0" borderId="9" xfId="0" applyBorder="1" applyProtection="1">
      <alignment vertical="center"/>
      <protection locked="0"/>
    </xf>
    <xf numFmtId="0" fontId="0" fillId="0" borderId="53" xfId="0" applyBorder="1" applyProtection="1">
      <alignment vertical="center"/>
      <protection locked="0"/>
    </xf>
    <xf numFmtId="0" fontId="0" fillId="0" borderId="36"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5" fillId="0" borderId="5"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7" borderId="54" xfId="0" applyFont="1" applyFill="1" applyBorder="1" applyAlignment="1" applyProtection="1">
      <alignment horizontal="center" vertical="center" wrapText="1"/>
      <protection locked="0"/>
    </xf>
    <xf numFmtId="0" fontId="5" fillId="7" borderId="68" xfId="0" applyFont="1" applyFill="1" applyBorder="1" applyAlignment="1" applyProtection="1">
      <alignment horizontal="center" vertical="center" wrapText="1"/>
      <protection locked="0"/>
    </xf>
    <xf numFmtId="0" fontId="5" fillId="7" borderId="55"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63" xfId="0" applyFont="1" applyFill="1" applyBorder="1" applyAlignment="1" applyProtection="1">
      <alignment horizontal="center" vertical="center" wrapText="1"/>
      <protection locked="0"/>
    </xf>
    <xf numFmtId="0" fontId="5" fillId="7" borderId="71"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42" fillId="2" borderId="32" xfId="4" applyFill="1" applyBorder="1" applyAlignment="1" applyProtection="1">
      <alignment horizontal="center" vertical="center" wrapText="1"/>
      <protection locked="0"/>
    </xf>
    <xf numFmtId="0" fontId="25" fillId="2" borderId="33" xfId="0" applyFont="1" applyFill="1" applyBorder="1" applyAlignment="1" applyProtection="1">
      <alignment horizontal="center" vertical="center" wrapText="1"/>
      <protection locked="0"/>
    </xf>
    <xf numFmtId="0" fontId="25" fillId="2" borderId="6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17" fillId="0" borderId="3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0" fillId="4" borderId="5" xfId="0" applyFill="1" applyBorder="1" applyProtection="1">
      <alignment vertical="center"/>
      <protection locked="0"/>
    </xf>
    <xf numFmtId="0" fontId="0" fillId="4" borderId="18" xfId="0" applyFill="1" applyBorder="1" applyProtection="1">
      <alignment vertical="center"/>
      <protection locked="0"/>
    </xf>
    <xf numFmtId="0" fontId="5" fillId="0" borderId="6" xfId="1" applyFont="1" applyBorder="1" applyAlignment="1" applyProtection="1">
      <alignment horizontal="center" vertical="center" shrinkToFit="1"/>
      <protection locked="0"/>
    </xf>
    <xf numFmtId="0" fontId="5" fillId="0" borderId="18" xfId="1" applyFont="1" applyBorder="1" applyAlignment="1" applyProtection="1">
      <alignment horizontal="center" vertical="center" shrinkToFit="1"/>
      <protection locked="0"/>
    </xf>
    <xf numFmtId="0" fontId="0" fillId="2" borderId="40" xfId="0" applyFill="1" applyBorder="1" applyProtection="1">
      <alignment vertical="center"/>
      <protection locked="0"/>
    </xf>
    <xf numFmtId="0" fontId="0" fillId="2" borderId="49" xfId="0" applyFill="1" applyBorder="1" applyProtection="1">
      <alignment vertical="center"/>
      <protection locked="0"/>
    </xf>
    <xf numFmtId="0" fontId="0" fillId="2" borderId="42" xfId="0" applyFill="1" applyBorder="1" applyProtection="1">
      <alignment vertical="center"/>
      <protection locked="0"/>
    </xf>
    <xf numFmtId="0" fontId="5" fillId="7" borderId="18" xfId="0" applyFont="1" applyFill="1" applyBorder="1" applyAlignment="1" applyProtection="1">
      <alignment horizontal="center" vertical="center"/>
      <protection locked="0"/>
    </xf>
    <xf numFmtId="0" fontId="5" fillId="5" borderId="5" xfId="2" applyFont="1" applyFill="1" applyBorder="1" applyAlignment="1" applyProtection="1">
      <alignment horizontal="center" vertical="center" shrinkToFit="1"/>
      <protection locked="0"/>
    </xf>
    <xf numFmtId="0" fontId="5" fillId="5" borderId="7" xfId="2"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5" fillId="2" borderId="40" xfId="2" applyFont="1" applyFill="1" applyBorder="1" applyAlignment="1" applyProtection="1">
      <alignment horizontal="center" vertical="center" shrinkToFit="1"/>
      <protection locked="0"/>
    </xf>
    <xf numFmtId="0" fontId="5" fillId="2" borderId="41" xfId="2"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40" xfId="0" applyFont="1" applyBorder="1" applyAlignment="1" applyProtection="1">
      <alignment horizontal="left" vertical="center" shrinkToFit="1"/>
      <protection locked="0"/>
    </xf>
    <xf numFmtId="0" fontId="14" fillId="0" borderId="49"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0" fillId="0" borderId="4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7" fillId="0" borderId="10" xfId="0" applyFont="1" applyBorder="1" applyAlignment="1" applyProtection="1">
      <alignment horizontal="center" vertical="center" wrapText="1" shrinkToFit="1"/>
      <protection locked="0"/>
    </xf>
    <xf numFmtId="0" fontId="17" fillId="0" borderId="16" xfId="0" applyFont="1" applyBorder="1" applyAlignment="1" applyProtection="1">
      <alignment horizontal="center" vertical="center" wrapText="1" shrinkToFit="1"/>
      <protection locked="0"/>
    </xf>
    <xf numFmtId="0" fontId="17" fillId="0" borderId="39" xfId="0" applyFont="1" applyBorder="1" applyAlignment="1" applyProtection="1">
      <alignment horizontal="center" vertical="center" wrapText="1" shrinkToFit="1"/>
      <protection locked="0"/>
    </xf>
    <xf numFmtId="0" fontId="17" fillId="0" borderId="51" xfId="0" applyFont="1" applyBorder="1" applyAlignment="1" applyProtection="1">
      <alignment horizontal="left" vertical="top"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2" borderId="36"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7" fillId="0" borderId="40"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0"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0" fillId="5" borderId="5"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5" fillId="2" borderId="5" xfId="2" applyFont="1" applyFill="1" applyBorder="1" applyAlignment="1" applyProtection="1">
      <alignment horizontal="center" vertical="center" shrinkToFit="1"/>
      <protection locked="0"/>
    </xf>
    <xf numFmtId="0" fontId="5" fillId="2" borderId="7" xfId="2"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7" fillId="0" borderId="18"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7" fillId="0" borderId="33" xfId="0" applyFont="1" applyBorder="1" applyAlignment="1" applyProtection="1">
      <alignment horizontal="left" vertical="center" shrinkToFit="1"/>
      <protection locked="0"/>
    </xf>
    <xf numFmtId="0" fontId="17" fillId="0" borderId="62" xfId="0" applyFont="1" applyBorder="1" applyAlignment="1" applyProtection="1">
      <alignment horizontal="left" vertical="center" shrinkToFit="1"/>
      <protection locked="0"/>
    </xf>
    <xf numFmtId="0" fontId="5" fillId="2" borderId="54"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55"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63" xfId="0" applyFont="1" applyFill="1" applyBorder="1" applyAlignment="1" applyProtection="1">
      <alignment horizontal="left" vertical="top" wrapText="1"/>
      <protection locked="0"/>
    </xf>
    <xf numFmtId="0" fontId="5" fillId="2" borderId="64" xfId="0" applyFont="1" applyFill="1" applyBorder="1" applyAlignment="1" applyProtection="1">
      <alignment horizontal="left" vertical="top" wrapText="1"/>
      <protection locked="0"/>
    </xf>
    <xf numFmtId="0" fontId="5" fillId="2" borderId="65" xfId="0" applyFont="1" applyFill="1" applyBorder="1" applyAlignment="1" applyProtection="1">
      <alignment horizontal="left" vertical="top" wrapText="1"/>
      <protection locked="0"/>
    </xf>
    <xf numFmtId="49" fontId="9" fillId="5" borderId="5"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center" vertical="center" shrinkToFit="1"/>
      <protection locked="0"/>
    </xf>
    <xf numFmtId="0" fontId="17" fillId="0" borderId="64" xfId="0" applyFont="1" applyBorder="1" applyAlignment="1" applyProtection="1">
      <alignment horizontal="left" vertical="top" wrapText="1"/>
      <protection locked="0"/>
    </xf>
    <xf numFmtId="176" fontId="5" fillId="0" borderId="50" xfId="0" applyNumberFormat="1" applyFont="1" applyBorder="1" applyAlignment="1" applyProtection="1">
      <alignment horizontal="left" vertical="top" wrapText="1"/>
      <protection locked="0"/>
    </xf>
    <xf numFmtId="176" fontId="5" fillId="0" borderId="51" xfId="0" applyNumberFormat="1" applyFont="1" applyBorder="1" applyAlignment="1" applyProtection="1">
      <alignment horizontal="left" vertical="top" wrapText="1"/>
      <protection locked="0"/>
    </xf>
    <xf numFmtId="176" fontId="5" fillId="0" borderId="66" xfId="0" applyNumberFormat="1" applyFont="1" applyBorder="1" applyAlignment="1" applyProtection="1">
      <alignment horizontal="left" vertical="top" wrapText="1"/>
      <protection locked="0"/>
    </xf>
    <xf numFmtId="176" fontId="5" fillId="0" borderId="55" xfId="0" applyNumberFormat="1" applyFont="1" applyBorder="1" applyAlignment="1" applyProtection="1">
      <alignment horizontal="left" vertical="top" wrapText="1"/>
      <protection locked="0"/>
    </xf>
    <xf numFmtId="176" fontId="5" fillId="0" borderId="0" xfId="0" applyNumberFormat="1" applyFont="1" applyAlignment="1" applyProtection="1">
      <alignment horizontal="left" vertical="top" wrapText="1"/>
      <protection locked="0"/>
    </xf>
    <xf numFmtId="176" fontId="5" fillId="0" borderId="1" xfId="0" applyNumberFormat="1" applyFont="1" applyBorder="1" applyAlignment="1" applyProtection="1">
      <alignment horizontal="left" vertical="top" wrapText="1"/>
      <protection locked="0"/>
    </xf>
    <xf numFmtId="176" fontId="5" fillId="0" borderId="52" xfId="0" applyNumberFormat="1" applyFont="1" applyBorder="1" applyAlignment="1" applyProtection="1">
      <alignment horizontal="left" vertical="top" wrapText="1"/>
      <protection locked="0"/>
    </xf>
    <xf numFmtId="176" fontId="5" fillId="0" borderId="14" xfId="0" applyNumberFormat="1" applyFont="1" applyBorder="1" applyAlignment="1" applyProtection="1">
      <alignment horizontal="left" vertical="top" wrapText="1"/>
      <protection locked="0"/>
    </xf>
    <xf numFmtId="176" fontId="5" fillId="0" borderId="28" xfId="0" applyNumberFormat="1" applyFont="1" applyBorder="1" applyAlignment="1" applyProtection="1">
      <alignment horizontal="left" vertical="top" wrapText="1"/>
      <protection locked="0"/>
    </xf>
    <xf numFmtId="0" fontId="5" fillId="2" borderId="40"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17" fillId="0" borderId="36"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13" xfId="0" applyFont="1" applyBorder="1" applyAlignment="1" applyProtection="1">
      <alignment horizontal="center" vertical="center" wrapText="1" shrinkToFit="1"/>
      <protection locked="0"/>
    </xf>
    <xf numFmtId="0" fontId="17" fillId="2" borderId="5"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0" borderId="53"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18" xfId="0" applyFont="1" applyBorder="1" applyAlignment="1" applyProtection="1">
      <alignment horizontal="left" vertical="top"/>
      <protection locked="0"/>
    </xf>
    <xf numFmtId="0" fontId="17" fillId="0" borderId="43"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5" fillId="0" borderId="4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protection locked="0"/>
    </xf>
    <xf numFmtId="0" fontId="5" fillId="0" borderId="48"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0" fillId="0" borderId="43"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17" fillId="5" borderId="40" xfId="0" applyFont="1" applyFill="1" applyBorder="1" applyAlignment="1" applyProtection="1">
      <alignment horizontal="center" vertical="center" shrinkToFit="1"/>
      <protection locked="0"/>
    </xf>
    <xf numFmtId="0" fontId="17" fillId="5" borderId="49" xfId="0" applyFont="1" applyFill="1" applyBorder="1" applyAlignment="1" applyProtection="1">
      <alignment horizontal="center" vertical="center" shrinkToFit="1"/>
      <protection locked="0"/>
    </xf>
    <xf numFmtId="0" fontId="17" fillId="5" borderId="41" xfId="0" applyFont="1" applyFill="1" applyBorder="1" applyAlignment="1" applyProtection="1">
      <alignment horizontal="center" vertical="center" shrinkToFit="1"/>
      <protection locked="0"/>
    </xf>
    <xf numFmtId="0" fontId="5" fillId="0" borderId="4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35" fillId="5" borderId="40" xfId="0" applyFont="1" applyFill="1" applyBorder="1" applyAlignment="1" applyProtection="1">
      <alignment horizontal="center" vertical="center"/>
      <protection locked="0"/>
    </xf>
    <xf numFmtId="0" fontId="35" fillId="5" borderId="49" xfId="0" applyFont="1" applyFill="1" applyBorder="1" applyAlignment="1" applyProtection="1">
      <alignment horizontal="center" vertical="center"/>
      <protection locked="0"/>
    </xf>
    <xf numFmtId="0" fontId="35" fillId="5" borderId="42"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48" fillId="0" borderId="0" xfId="0" applyFont="1" applyAlignment="1" applyProtection="1">
      <alignment horizontal="center" vertical="center"/>
      <protection locked="0"/>
    </xf>
    <xf numFmtId="58" fontId="27" fillId="2" borderId="5" xfId="0" applyNumberFormat="1" applyFont="1" applyFill="1" applyBorder="1" applyAlignment="1" applyProtection="1">
      <alignment horizontal="center" vertical="center" shrinkToFit="1"/>
      <protection locked="0"/>
    </xf>
    <xf numFmtId="58" fontId="27" fillId="2" borderId="7"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42" fillId="2" borderId="5" xfId="4" quotePrefix="1" applyNumberFormat="1" applyFill="1" applyBorder="1" applyAlignment="1" applyProtection="1">
      <alignment horizontal="center" vertical="center" shrinkToFit="1"/>
      <protection locked="0"/>
    </xf>
    <xf numFmtId="176" fontId="6" fillId="0" borderId="53" xfId="0" applyNumberFormat="1" applyFont="1" applyBorder="1" applyAlignment="1" applyProtection="1">
      <alignment horizontal="left" vertical="center" wrapText="1"/>
      <protection locked="0"/>
    </xf>
    <xf numFmtId="176" fontId="6" fillId="0" borderId="6" xfId="0" applyNumberFormat="1" applyFont="1" applyBorder="1" applyAlignment="1" applyProtection="1">
      <alignment horizontal="left" vertical="center" wrapText="1"/>
      <protection locked="0"/>
    </xf>
    <xf numFmtId="176" fontId="6" fillId="0" borderId="18" xfId="0" applyNumberFormat="1" applyFont="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18" fillId="0" borderId="50" xfId="0" applyFont="1" applyBorder="1" applyAlignment="1" applyProtection="1">
      <alignment horizontal="left" vertical="center" shrinkToFit="1"/>
      <protection locked="0"/>
    </xf>
    <xf numFmtId="0" fontId="18" fillId="0" borderId="51" xfId="0" applyFont="1" applyBorder="1" applyAlignment="1" applyProtection="1">
      <alignment horizontal="left" vertical="center" shrinkToFit="1"/>
      <protection locked="0"/>
    </xf>
    <xf numFmtId="0" fontId="18" fillId="0" borderId="66" xfId="0" applyFont="1" applyBorder="1" applyAlignment="1" applyProtection="1">
      <alignment horizontal="left" vertical="center" shrinkToFi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0" fontId="11" fillId="0" borderId="65" xfId="0" applyFont="1" applyBorder="1" applyAlignment="1" applyProtection="1">
      <alignment horizontal="left" vertical="top" wrapText="1"/>
      <protection locked="0"/>
    </xf>
    <xf numFmtId="0" fontId="18" fillId="0" borderId="50"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18" fillId="0" borderId="52"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0" fillId="0" borderId="14" xfId="0"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7"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20" fillId="5" borderId="5"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5"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0" fillId="5" borderId="69"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176" fontId="6" fillId="0" borderId="48" xfId="0" applyNumberFormat="1" applyFont="1" applyBorder="1" applyAlignment="1" applyProtection="1">
      <alignment horizontal="left" vertical="center" wrapText="1"/>
      <protection locked="0"/>
    </xf>
    <xf numFmtId="176" fontId="6" fillId="0" borderId="49" xfId="0" applyNumberFormat="1" applyFont="1" applyBorder="1" applyAlignment="1" applyProtection="1">
      <alignment horizontal="left" vertical="center" wrapText="1"/>
      <protection locked="0"/>
    </xf>
    <xf numFmtId="176" fontId="6" fillId="0" borderId="42" xfId="0" applyNumberFormat="1" applyFont="1" applyBorder="1" applyAlignment="1" applyProtection="1">
      <alignment horizontal="left" vertical="center" wrapText="1"/>
      <protection locked="0"/>
    </xf>
    <xf numFmtId="0" fontId="7" fillId="0" borderId="5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17" fillId="2" borderId="40" xfId="0" applyFont="1" applyFill="1" applyBorder="1" applyAlignment="1" applyProtection="1">
      <alignment horizontal="center" vertical="center" shrinkToFit="1"/>
      <protection locked="0"/>
    </xf>
    <xf numFmtId="0" fontId="17" fillId="2" borderId="49" xfId="0" applyFont="1" applyFill="1" applyBorder="1" applyAlignment="1" applyProtection="1">
      <alignment horizontal="center" vertical="center" shrinkToFit="1"/>
      <protection locked="0"/>
    </xf>
    <xf numFmtId="0" fontId="17" fillId="2" borderId="41" xfId="0" applyFont="1" applyFill="1" applyBorder="1" applyAlignment="1" applyProtection="1">
      <alignment horizontal="center" vertical="center" shrinkToFit="1"/>
      <protection locked="0"/>
    </xf>
    <xf numFmtId="0" fontId="17" fillId="0" borderId="3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5" borderId="5" xfId="0" applyFont="1" applyFill="1" applyBorder="1" applyAlignment="1" applyProtection="1">
      <alignment horizontal="center" vertical="center" shrinkToFit="1"/>
      <protection locked="0"/>
    </xf>
    <xf numFmtId="0" fontId="17" fillId="5" borderId="6" xfId="0" applyFont="1" applyFill="1" applyBorder="1" applyAlignment="1" applyProtection="1">
      <alignment horizontal="center" vertical="center" shrinkToFit="1"/>
      <protection locked="0"/>
    </xf>
    <xf numFmtId="0" fontId="17" fillId="5" borderId="7" xfId="0" applyFont="1" applyFill="1" applyBorder="1" applyAlignment="1" applyProtection="1">
      <alignment horizontal="center" vertical="center" shrinkToFit="1"/>
      <protection locked="0"/>
    </xf>
    <xf numFmtId="0" fontId="0" fillId="0" borderId="5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2" borderId="5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3" xfId="0" applyFill="1" applyBorder="1" applyAlignment="1" applyProtection="1">
      <alignment horizontal="left" vertical="top"/>
      <protection locked="0"/>
    </xf>
    <xf numFmtId="0" fontId="0" fillId="2" borderId="64" xfId="0" applyFill="1" applyBorder="1" applyAlignment="1" applyProtection="1">
      <alignment horizontal="left" vertical="top"/>
      <protection locked="0"/>
    </xf>
    <xf numFmtId="0" fontId="0" fillId="2" borderId="65" xfId="0" applyFill="1" applyBorder="1" applyAlignment="1" applyProtection="1">
      <alignment horizontal="left" vertical="top"/>
      <protection locked="0"/>
    </xf>
    <xf numFmtId="0" fontId="5" fillId="2" borderId="42" xfId="0" applyFont="1" applyFill="1" applyBorder="1" applyAlignment="1" applyProtection="1">
      <alignment horizontal="center" vertical="center"/>
      <protection locked="0"/>
    </xf>
    <xf numFmtId="0" fontId="5" fillId="2" borderId="52"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34" fillId="0" borderId="50" xfId="0" applyFont="1" applyBorder="1" applyAlignment="1" applyProtection="1">
      <alignment horizontal="left" vertical="center" wrapText="1"/>
      <protection locked="0"/>
    </xf>
    <xf numFmtId="0" fontId="34" fillId="0" borderId="51"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34" fillId="0" borderId="63" xfId="0" applyFont="1" applyBorder="1" applyAlignment="1" applyProtection="1">
      <alignment horizontal="left" vertical="center" wrapText="1"/>
      <protection locked="0"/>
    </xf>
    <xf numFmtId="0" fontId="34" fillId="0" borderId="64"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11" fillId="0" borderId="64" xfId="0" applyFont="1" applyBorder="1" applyAlignment="1" applyProtection="1">
      <alignment horizontal="center" vertical="center" wrapText="1"/>
      <protection locked="0"/>
    </xf>
    <xf numFmtId="0" fontId="12" fillId="5" borderId="69" xfId="0" applyFont="1" applyFill="1" applyBorder="1" applyProtection="1">
      <alignment vertical="center"/>
      <protection locked="0"/>
    </xf>
    <xf numFmtId="0" fontId="12" fillId="5" borderId="66" xfId="0" applyFont="1" applyFill="1" applyBorder="1" applyProtection="1">
      <alignment vertical="center"/>
      <protection locked="0"/>
    </xf>
    <xf numFmtId="0" fontId="12" fillId="5" borderId="72" xfId="0" applyFont="1" applyFill="1" applyBorder="1" applyProtection="1">
      <alignment vertical="center"/>
      <protection locked="0"/>
    </xf>
    <xf numFmtId="0" fontId="12" fillId="5" borderId="65" xfId="0" applyFont="1" applyFill="1" applyBorder="1" applyProtection="1">
      <alignment vertical="center"/>
      <protection locked="0"/>
    </xf>
    <xf numFmtId="176" fontId="40" fillId="6" borderId="48" xfId="0" applyNumberFormat="1" applyFont="1" applyFill="1" applyBorder="1" applyAlignment="1">
      <alignment horizontal="center" vertical="center" wrapText="1"/>
    </xf>
    <xf numFmtId="176" fontId="40" fillId="6" borderId="49" xfId="0" applyNumberFormat="1" applyFont="1" applyFill="1" applyBorder="1" applyAlignment="1">
      <alignment horizontal="center" vertical="center" wrapText="1"/>
    </xf>
    <xf numFmtId="176" fontId="40" fillId="6" borderId="41" xfId="0" applyNumberFormat="1" applyFont="1" applyFill="1" applyBorder="1" applyAlignment="1">
      <alignment horizontal="center" vertical="center" wrapText="1"/>
    </xf>
    <xf numFmtId="176" fontId="40" fillId="5" borderId="49" xfId="0" applyNumberFormat="1" applyFont="1" applyFill="1" applyBorder="1" applyAlignment="1" applyProtection="1">
      <alignment horizontal="center" vertical="center" wrapText="1"/>
      <protection locked="0"/>
    </xf>
    <xf numFmtId="176" fontId="40" fillId="5" borderId="42" xfId="0" applyNumberFormat="1" applyFont="1" applyFill="1" applyBorder="1" applyAlignment="1" applyProtection="1">
      <alignment horizontal="center" vertical="center" wrapText="1"/>
      <protection locked="0"/>
    </xf>
    <xf numFmtId="0" fontId="18" fillId="0" borderId="55"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 xfId="0" applyFont="1" applyBorder="1" applyAlignment="1" applyProtection="1">
      <alignment horizontal="left" vertical="center" shrinkToFit="1"/>
      <protection locked="0"/>
    </xf>
    <xf numFmtId="176" fontId="6" fillId="0" borderId="50" xfId="0" applyNumberFormat="1" applyFont="1" applyBorder="1" applyAlignment="1" applyProtection="1">
      <alignment horizontal="center" vertical="center" wrapText="1"/>
      <protection locked="0"/>
    </xf>
    <xf numFmtId="176" fontId="6" fillId="0" borderId="70" xfId="0" applyNumberFormat="1" applyFont="1" applyBorder="1" applyAlignment="1" applyProtection="1">
      <alignment horizontal="center" vertical="center" wrapText="1"/>
      <protection locked="0"/>
    </xf>
    <xf numFmtId="176" fontId="17" fillId="0" borderId="55" xfId="0" applyNumberFormat="1" applyFont="1" applyBorder="1" applyAlignment="1" applyProtection="1">
      <alignment horizontal="center" vertical="center" wrapText="1"/>
      <protection locked="0"/>
    </xf>
    <xf numFmtId="176" fontId="17" fillId="0" borderId="3" xfId="0" applyNumberFormat="1" applyFont="1" applyBorder="1" applyAlignment="1" applyProtection="1">
      <alignment horizontal="center" vertical="center" wrapText="1"/>
      <protection locked="0"/>
    </xf>
    <xf numFmtId="176" fontId="18" fillId="0" borderId="44" xfId="0" applyNumberFormat="1" applyFont="1" applyBorder="1" applyAlignment="1" applyProtection="1">
      <alignment horizontal="center" vertical="center" shrinkToFit="1"/>
      <protection locked="0"/>
    </xf>
    <xf numFmtId="176" fontId="18" fillId="0" borderId="45" xfId="0" applyNumberFormat="1" applyFont="1" applyBorder="1" applyAlignment="1" applyProtection="1">
      <alignment horizontal="center" vertical="center" shrinkToFit="1"/>
      <protection locked="0"/>
    </xf>
    <xf numFmtId="176" fontId="6" fillId="0" borderId="36" xfId="0" applyNumberFormat="1"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8" fillId="0" borderId="43" xfId="0" applyNumberFormat="1" applyFont="1" applyBorder="1" applyAlignment="1" applyProtection="1">
      <alignment horizontal="center" vertical="center" shrinkToFit="1"/>
      <protection locked="0"/>
    </xf>
    <xf numFmtId="176" fontId="18" fillId="0" borderId="12"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176" fontId="40" fillId="5" borderId="48" xfId="0" applyNumberFormat="1" applyFont="1" applyFill="1" applyBorder="1" applyAlignment="1" applyProtection="1">
      <alignment horizontal="center" vertical="center"/>
      <protection locked="0"/>
    </xf>
    <xf numFmtId="176" fontId="40" fillId="5" borderId="49" xfId="0" applyNumberFormat="1" applyFont="1" applyFill="1" applyBorder="1" applyAlignment="1" applyProtection="1">
      <alignment horizontal="center" vertical="center"/>
      <protection locked="0"/>
    </xf>
    <xf numFmtId="176" fontId="40" fillId="5" borderId="41" xfId="0" applyNumberFormat="1" applyFont="1" applyFill="1" applyBorder="1" applyAlignment="1" applyProtection="1">
      <alignment horizontal="center" vertical="center"/>
      <protection locked="0"/>
    </xf>
    <xf numFmtId="176" fontId="40" fillId="5" borderId="41" xfId="0" applyNumberFormat="1" applyFont="1" applyFill="1" applyBorder="1" applyAlignment="1" applyProtection="1">
      <alignment horizontal="center" vertical="center" wrapText="1"/>
      <protection locked="0"/>
    </xf>
    <xf numFmtId="176" fontId="40" fillId="5" borderId="21" xfId="0" applyNumberFormat="1" applyFont="1" applyFill="1" applyBorder="1" applyAlignment="1" applyProtection="1">
      <alignment horizontal="center" vertical="center"/>
      <protection locked="0"/>
    </xf>
    <xf numFmtId="176" fontId="40" fillId="5" borderId="22"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wrapText="1"/>
      <protection locked="0"/>
    </xf>
    <xf numFmtId="176" fontId="6" fillId="2" borderId="49" xfId="0" applyNumberFormat="1" applyFont="1" applyFill="1" applyBorder="1" applyAlignment="1" applyProtection="1">
      <alignment horizontal="center" vertical="center" wrapText="1"/>
      <protection locked="0"/>
    </xf>
    <xf numFmtId="176" fontId="6" fillId="2" borderId="41" xfId="0" applyNumberFormat="1" applyFont="1" applyFill="1" applyBorder="1" applyAlignment="1" applyProtection="1">
      <alignment horizontal="center" vertical="center" wrapText="1"/>
      <protection locked="0"/>
    </xf>
    <xf numFmtId="176" fontId="6" fillId="0" borderId="52" xfId="0" applyNumberFormat="1"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176" fontId="40" fillId="5" borderId="54" xfId="0" applyNumberFormat="1" applyFont="1" applyFill="1" applyBorder="1" applyAlignment="1" applyProtection="1">
      <alignment horizontal="center" vertical="center" wrapText="1"/>
      <protection locked="0"/>
    </xf>
    <xf numFmtId="176" fontId="40" fillId="5" borderId="9" xfId="0" applyNumberFormat="1" applyFont="1" applyFill="1" applyBorder="1" applyAlignment="1" applyProtection="1">
      <alignment horizontal="center" vertical="center" wrapText="1"/>
      <protection locked="0"/>
    </xf>
    <xf numFmtId="176" fontId="40" fillId="5" borderId="61" xfId="0" applyNumberFormat="1" applyFont="1" applyFill="1" applyBorder="1" applyAlignment="1" applyProtection="1">
      <alignment horizontal="center" vertical="center" wrapText="1"/>
      <protection locked="0"/>
    </xf>
    <xf numFmtId="176" fontId="6" fillId="0" borderId="53" xfId="0" applyNumberFormat="1" applyFont="1" applyBorder="1" applyAlignment="1" applyProtection="1">
      <alignment horizontal="center" vertical="center" wrapText="1"/>
      <protection locked="0"/>
    </xf>
    <xf numFmtId="176" fontId="6" fillId="0" borderId="6"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177" fontId="28" fillId="0" borderId="4" xfId="0" applyNumberFormat="1" applyFont="1" applyBorder="1" applyAlignment="1">
      <alignment horizontal="center" vertical="center"/>
    </xf>
    <xf numFmtId="177" fontId="28" fillId="0" borderId="5" xfId="0" applyNumberFormat="1" applyFont="1" applyBorder="1" applyAlignment="1">
      <alignment horizontal="center" vertical="center"/>
    </xf>
    <xf numFmtId="177" fontId="28" fillId="0" borderId="6" xfId="0" applyNumberFormat="1" applyFont="1" applyBorder="1" applyAlignment="1">
      <alignment horizontal="center" vertical="center"/>
    </xf>
    <xf numFmtId="177" fontId="28" fillId="0" borderId="7" xfId="0" applyNumberFormat="1" applyFont="1" applyBorder="1" applyAlignment="1">
      <alignment horizontal="center" vertical="center"/>
    </xf>
    <xf numFmtId="177" fontId="28" fillId="0" borderId="67"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28" fillId="0" borderId="15" xfId="0" applyNumberFormat="1" applyFont="1" applyBorder="1" applyAlignment="1">
      <alignment horizontal="center" vertical="center"/>
    </xf>
    <xf numFmtId="0" fontId="14" fillId="0" borderId="40"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0" fillId="2" borderId="36"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5" fillId="0" borderId="4" xfId="0" applyFont="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0" fontId="0" fillId="0" borderId="49" xfId="0" applyBorder="1" applyAlignment="1">
      <alignment horizontal="left" vertical="center" shrinkToFit="1"/>
    </xf>
    <xf numFmtId="0" fontId="0" fillId="0" borderId="3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16" fillId="0" borderId="5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7" xfId="0" applyFont="1" applyBorder="1" applyAlignment="1">
      <alignment horizontal="center" vertical="center" wrapText="1"/>
    </xf>
    <xf numFmtId="0" fontId="0" fillId="2" borderId="5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17" fillId="0" borderId="4" xfId="0" applyFont="1" applyBorder="1" applyAlignment="1" applyProtection="1">
      <alignment horizontal="left" vertical="top"/>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 fillId="2" borderId="4" xfId="0" applyFont="1" applyFill="1" applyBorder="1" applyAlignment="1">
      <alignment horizontal="left" vertical="top" wrapText="1"/>
    </xf>
    <xf numFmtId="0" fontId="17" fillId="0" borderId="0" xfId="0" applyFont="1" applyAlignment="1">
      <alignment horizontal="left" vertical="top"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5" fillId="5" borderId="19"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5" fillId="2" borderId="48" xfId="2" applyFont="1" applyFill="1" applyBorder="1" applyAlignment="1">
      <alignment horizontal="center" vertical="center" shrinkToFit="1"/>
    </xf>
    <xf numFmtId="0" fontId="5" fillId="2" borderId="41" xfId="2" applyFont="1" applyFill="1" applyBorder="1" applyAlignment="1">
      <alignment horizontal="center" vertical="center" shrinkToFit="1"/>
    </xf>
    <xf numFmtId="0" fontId="17" fillId="0" borderId="43" xfId="0" applyFont="1" applyBorder="1" applyAlignment="1">
      <alignment horizontal="left" vertical="center"/>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5" fillId="0" borderId="5" xfId="1" applyFont="1" applyBorder="1" applyAlignment="1">
      <alignment horizontal="center" vertical="center" shrinkToFit="1"/>
    </xf>
    <xf numFmtId="0" fontId="5" fillId="0" borderId="18" xfId="1" applyFont="1" applyBorder="1" applyAlignment="1">
      <alignment horizontal="center" vertical="center" shrinkToFit="1"/>
    </xf>
    <xf numFmtId="0" fontId="5" fillId="2" borderId="40" xfId="2" applyFont="1" applyFill="1" applyBorder="1" applyAlignment="1">
      <alignment horizontal="center" vertical="center" shrinkToFit="1"/>
    </xf>
    <xf numFmtId="0" fontId="5" fillId="2" borderId="42" xfId="2" applyFont="1" applyFill="1" applyBorder="1" applyAlignment="1">
      <alignment horizontal="center" vertical="center" shrinkToFit="1"/>
    </xf>
    <xf numFmtId="0" fontId="5" fillId="2" borderId="22"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shrinkToFit="1"/>
      <protection locked="0"/>
    </xf>
  </cellXfs>
  <cellStyles count="5">
    <cellStyle name="パーセント" xfId="3" builtinId="5"/>
    <cellStyle name="ハイパーリンク" xfId="4" builtinId="8"/>
    <cellStyle name="標準" xfId="0" builtinId="0"/>
    <cellStyle name="標準 2 2 2" xfId="2"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253841</xdr:colOff>
      <xdr:row>0</xdr:row>
      <xdr:rowOff>162561</xdr:rowOff>
    </xdr:from>
    <xdr:to>
      <xdr:col>11</xdr:col>
      <xdr:colOff>810100</xdr:colOff>
      <xdr:row>0</xdr:row>
      <xdr:rowOff>1085851</xdr:rowOff>
    </xdr:to>
    <xdr:sp macro="" textlink="">
      <xdr:nvSpPr>
        <xdr:cNvPr id="2" name="テキスト ボックス 1">
          <a:extLst>
            <a:ext uri="{FF2B5EF4-FFF2-40B4-BE49-F238E27FC236}">
              <a16:creationId xmlns:a16="http://schemas.microsoft.com/office/drawing/2014/main" id="{26D7B332-0AB4-CC12-9EE7-414B3C1EF27B}"/>
            </a:ext>
          </a:extLst>
        </xdr:cNvPr>
        <xdr:cNvSpPr txBox="1"/>
      </xdr:nvSpPr>
      <xdr:spPr>
        <a:xfrm>
          <a:off x="7673816" y="162561"/>
          <a:ext cx="5480684" cy="923290"/>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黄色セルを記入してください。</a:t>
          </a:r>
          <a:endParaRPr kumimoji="1" lang="en-US" altLang="ja-JP" sz="1200" b="1"/>
        </a:p>
        <a:p>
          <a:pPr algn="ctr"/>
          <a:r>
            <a:rPr kumimoji="1" lang="ja-JP" altLang="en-US" sz="1200" b="1"/>
            <a:t>青色セルはプルダウンから選択してください。</a:t>
          </a:r>
          <a:endParaRPr kumimoji="1" lang="en-US" altLang="ja-JP" sz="1200" b="1"/>
        </a:p>
        <a:p>
          <a:pPr algn="ctr"/>
          <a:r>
            <a:rPr kumimoji="1" lang="ja-JP" altLang="en-US" sz="1200" b="1"/>
            <a:t>（ピンク色セルは自動計算です。）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249"/>
  <sheetViews>
    <sheetView tabSelected="1" view="pageBreakPreview" zoomScale="130" zoomScaleNormal="70" zoomScaleSheetLayoutView="130" workbookViewId="0">
      <selection activeCell="K46" sqref="K46"/>
    </sheetView>
  </sheetViews>
  <sheetFormatPr defaultColWidth="9" defaultRowHeight="18"/>
  <cols>
    <col min="1" max="1" width="9" style="38"/>
    <col min="2" max="2" width="11.59765625" style="38" customWidth="1"/>
    <col min="3" max="3" width="12.09765625" style="38" customWidth="1"/>
    <col min="4" max="4" width="18.8984375" style="38" customWidth="1"/>
    <col min="5" max="5" width="19.3984375" style="38" customWidth="1"/>
    <col min="6" max="6" width="15.5" style="38" customWidth="1"/>
    <col min="7" max="7" width="15.8984375" style="38" customWidth="1"/>
    <col min="8" max="8" width="16.09765625" style="38" customWidth="1"/>
    <col min="9" max="9" width="18.19921875" style="38" customWidth="1"/>
    <col min="10" max="10" width="14.5" style="38" customWidth="1"/>
    <col min="11" max="11" width="15.5" style="38" customWidth="1"/>
    <col min="12" max="12" width="12.5" style="38" customWidth="1"/>
    <col min="13" max="13" width="11.5" style="38" customWidth="1"/>
    <col min="14" max="16384" width="9" style="38"/>
  </cols>
  <sheetData>
    <row r="1" spans="2:38" ht="115.8" customHeight="1">
      <c r="B1" s="419" t="s">
        <v>403</v>
      </c>
      <c r="C1" s="419"/>
      <c r="D1" s="419"/>
      <c r="E1" s="419"/>
      <c r="F1" s="419"/>
      <c r="G1" s="419"/>
      <c r="H1" s="419"/>
      <c r="I1" s="419"/>
      <c r="J1" s="419"/>
      <c r="K1" s="419"/>
    </row>
    <row r="2" spans="2:38">
      <c r="B2" s="82" t="s">
        <v>359</v>
      </c>
      <c r="C2" s="420" t="s">
        <v>504</v>
      </c>
      <c r="D2" s="421"/>
      <c r="E2" s="102" t="s">
        <v>404</v>
      </c>
      <c r="F2" s="420" t="s">
        <v>504</v>
      </c>
      <c r="G2" s="421"/>
      <c r="H2" s="92"/>
      <c r="I2" s="442"/>
      <c r="J2" s="442"/>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2:38">
      <c r="B3" s="82" t="s">
        <v>0</v>
      </c>
      <c r="C3" s="443" t="s">
        <v>505</v>
      </c>
      <c r="D3" s="444"/>
      <c r="E3" s="83" t="s">
        <v>6</v>
      </c>
      <c r="F3" s="447" t="s">
        <v>505</v>
      </c>
      <c r="G3" s="448"/>
      <c r="H3" s="66" t="s">
        <v>10</v>
      </c>
      <c r="I3" s="422"/>
      <c r="J3" s="423"/>
      <c r="K3" s="39"/>
      <c r="L3" s="39"/>
      <c r="M3" s="39"/>
      <c r="N3" s="39"/>
      <c r="O3" s="39"/>
      <c r="P3" s="39"/>
      <c r="Q3" s="39"/>
      <c r="R3" s="39"/>
      <c r="S3" s="39"/>
      <c r="T3" s="39"/>
      <c r="U3" s="39"/>
      <c r="V3" s="39"/>
      <c r="W3" s="39"/>
      <c r="X3" s="39"/>
      <c r="Y3" s="39"/>
      <c r="Z3" s="39"/>
      <c r="AA3" s="39"/>
      <c r="AB3" s="39"/>
      <c r="AC3" s="39"/>
    </row>
    <row r="4" spans="2:38">
      <c r="B4" s="82" t="s">
        <v>3</v>
      </c>
      <c r="C4" s="445"/>
      <c r="D4" s="446"/>
      <c r="E4" s="84" t="s">
        <v>8</v>
      </c>
      <c r="F4" s="449"/>
      <c r="G4" s="450"/>
      <c r="H4" s="66" t="s">
        <v>5</v>
      </c>
      <c r="I4" s="424"/>
      <c r="J4" s="423"/>
      <c r="K4" s="39"/>
      <c r="L4" s="39"/>
      <c r="M4" s="39"/>
      <c r="N4" s="39"/>
      <c r="O4" s="39"/>
      <c r="P4" s="39"/>
      <c r="Q4" s="39"/>
      <c r="R4" s="39"/>
      <c r="S4" s="39"/>
      <c r="T4" s="39"/>
      <c r="U4" s="39"/>
      <c r="V4" s="39"/>
      <c r="W4" s="39"/>
      <c r="X4" s="39"/>
      <c r="Y4" s="39"/>
      <c r="Z4" s="39"/>
      <c r="AA4" s="39"/>
      <c r="AB4" s="39"/>
      <c r="AC4" s="39"/>
    </row>
    <row r="5" spans="2:38">
      <c r="B5" s="82" t="s">
        <v>1</v>
      </c>
      <c r="C5" s="445"/>
      <c r="D5" s="446"/>
      <c r="E5" s="83" t="s">
        <v>4</v>
      </c>
      <c r="F5" s="451"/>
      <c r="G5" s="452"/>
      <c r="H5" s="85" t="s">
        <v>356</v>
      </c>
      <c r="I5" s="422"/>
      <c r="J5" s="423"/>
      <c r="K5" s="39"/>
      <c r="L5" s="39"/>
      <c r="M5" s="39"/>
      <c r="N5" s="39"/>
      <c r="O5" s="39"/>
      <c r="P5" s="39"/>
      <c r="Q5" s="39"/>
      <c r="R5" s="39"/>
      <c r="S5" s="39"/>
      <c r="T5" s="39"/>
      <c r="U5" s="39"/>
      <c r="V5" s="39"/>
      <c r="W5" s="39"/>
      <c r="X5" s="39"/>
      <c r="Y5" s="39"/>
      <c r="Z5" s="39"/>
      <c r="AA5" s="39"/>
      <c r="AB5" s="39"/>
      <c r="AC5" s="39"/>
    </row>
    <row r="6" spans="2:38">
      <c r="B6" s="82" t="s">
        <v>2</v>
      </c>
      <c r="C6" s="443" t="s">
        <v>505</v>
      </c>
      <c r="D6" s="444"/>
      <c r="E6" s="83" t="s">
        <v>9</v>
      </c>
      <c r="F6" s="445"/>
      <c r="G6" s="446"/>
      <c r="H6" s="85" t="s">
        <v>364</v>
      </c>
      <c r="I6" s="373" t="s">
        <v>505</v>
      </c>
      <c r="J6" s="374"/>
      <c r="K6" s="39"/>
      <c r="L6" s="39"/>
      <c r="M6" s="39"/>
      <c r="N6" s="39"/>
      <c r="O6" s="39"/>
      <c r="P6" s="39"/>
      <c r="Q6" s="39"/>
      <c r="R6" s="39"/>
      <c r="S6" s="39"/>
      <c r="T6" s="39"/>
      <c r="U6" s="39"/>
      <c r="V6" s="39"/>
      <c r="W6" s="39"/>
      <c r="X6" s="39"/>
      <c r="Y6" s="39"/>
      <c r="Z6" s="39"/>
      <c r="AA6" s="39"/>
      <c r="AB6" s="39"/>
      <c r="AC6" s="39"/>
    </row>
    <row r="7" spans="2:38" ht="29.4" customHeight="1">
      <c r="B7" s="40" t="s">
        <v>405</v>
      </c>
      <c r="C7" s="39"/>
      <c r="D7" s="39"/>
      <c r="E7" s="39"/>
      <c r="F7" s="39"/>
      <c r="G7" s="39"/>
      <c r="H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row>
    <row r="8" spans="2:38" ht="18.75" customHeight="1">
      <c r="B8" s="428" t="s">
        <v>385</v>
      </c>
      <c r="C8" s="429"/>
      <c r="D8" s="429"/>
      <c r="E8" s="429"/>
      <c r="F8" s="429"/>
      <c r="G8" s="429"/>
      <c r="H8" s="429"/>
      <c r="I8" s="429"/>
      <c r="J8" s="429"/>
      <c r="K8" s="429"/>
      <c r="L8" s="39"/>
      <c r="M8" s="39"/>
      <c r="N8" s="39"/>
      <c r="O8" s="39"/>
      <c r="P8" s="39"/>
      <c r="Q8" s="39"/>
      <c r="R8" s="39"/>
      <c r="S8" s="39"/>
      <c r="T8" s="39"/>
    </row>
    <row r="9" spans="2:38" ht="19.8" customHeight="1" thickBot="1">
      <c r="B9" s="3"/>
      <c r="C9" s="3"/>
      <c r="D9" s="3"/>
      <c r="E9" s="3"/>
      <c r="F9" s="3"/>
      <c r="G9" s="3"/>
      <c r="H9" s="3"/>
      <c r="I9" s="3"/>
      <c r="J9" s="3"/>
      <c r="K9" s="3"/>
      <c r="L9" s="39"/>
      <c r="M9" s="39"/>
      <c r="N9" s="39"/>
      <c r="O9" s="39"/>
      <c r="P9" s="39"/>
      <c r="Q9" s="39"/>
      <c r="R9" s="39"/>
      <c r="S9" s="39"/>
    </row>
    <row r="10" spans="2:38" ht="24.75" customHeight="1">
      <c r="B10" s="430" t="s">
        <v>406</v>
      </c>
      <c r="C10" s="431"/>
      <c r="D10" s="431"/>
      <c r="E10" s="431"/>
      <c r="F10" s="431"/>
      <c r="G10" s="431"/>
      <c r="H10" s="431"/>
      <c r="I10" s="431"/>
      <c r="J10" s="431"/>
      <c r="K10" s="432"/>
      <c r="L10" s="5"/>
      <c r="M10" s="5"/>
      <c r="N10" s="5"/>
      <c r="O10" s="5"/>
      <c r="P10" s="8"/>
      <c r="Q10" s="8"/>
      <c r="R10" s="8"/>
      <c r="S10" s="8"/>
      <c r="T10" s="4"/>
      <c r="U10" s="4"/>
      <c r="V10" s="4"/>
      <c r="W10" s="4"/>
      <c r="X10" s="4"/>
      <c r="Y10" s="4"/>
      <c r="Z10" s="4"/>
      <c r="AA10" s="4"/>
      <c r="AB10" s="4"/>
      <c r="AC10" s="4"/>
      <c r="AD10" s="4"/>
      <c r="AE10" s="4"/>
      <c r="AF10" s="4"/>
      <c r="AG10" s="4"/>
      <c r="AH10" s="4"/>
      <c r="AI10" s="4"/>
      <c r="AJ10" s="4"/>
      <c r="AK10" s="4"/>
      <c r="AL10" s="4"/>
    </row>
    <row r="11" spans="2:38" ht="71.25" customHeight="1" thickBot="1">
      <c r="B11" s="433" t="s">
        <v>407</v>
      </c>
      <c r="C11" s="434"/>
      <c r="D11" s="434"/>
      <c r="E11" s="434"/>
      <c r="F11" s="434"/>
      <c r="G11" s="434"/>
      <c r="H11" s="434"/>
      <c r="I11" s="434"/>
      <c r="J11" s="434"/>
      <c r="K11" s="435"/>
      <c r="L11" s="7"/>
      <c r="M11" s="7"/>
      <c r="N11" s="7"/>
      <c r="O11" s="8"/>
      <c r="P11" s="8"/>
      <c r="Q11" s="8"/>
      <c r="R11" s="8"/>
      <c r="S11" s="8"/>
      <c r="T11" s="4"/>
      <c r="U11" s="4"/>
      <c r="V11" s="4"/>
      <c r="W11" s="4"/>
      <c r="X11" s="4"/>
      <c r="Y11" s="4"/>
      <c r="Z11" s="4"/>
      <c r="AA11" s="4"/>
      <c r="AB11" s="4"/>
      <c r="AC11" s="4"/>
      <c r="AD11" s="4"/>
      <c r="AE11" s="4"/>
      <c r="AF11" s="4"/>
      <c r="AG11" s="4"/>
      <c r="AH11" s="4"/>
      <c r="AI11" s="4"/>
      <c r="AJ11" s="4"/>
      <c r="AK11" s="4"/>
      <c r="AL11" s="4"/>
    </row>
    <row r="12" spans="2:38" ht="32.25" customHeight="1">
      <c r="B12" s="436" t="s">
        <v>11</v>
      </c>
      <c r="C12" s="437"/>
      <c r="D12" s="437"/>
      <c r="E12" s="438"/>
      <c r="F12" s="103" t="s">
        <v>381</v>
      </c>
      <c r="G12" s="249" t="s">
        <v>382</v>
      </c>
      <c r="H12" s="250"/>
      <c r="I12" s="104" t="s">
        <v>383</v>
      </c>
      <c r="J12" s="105" t="s">
        <v>384</v>
      </c>
      <c r="K12" s="106" t="s">
        <v>430</v>
      </c>
      <c r="L12" s="5"/>
      <c r="M12" s="5"/>
      <c r="N12" s="5"/>
      <c r="O12" s="5"/>
      <c r="P12" s="8"/>
      <c r="Q12" s="39"/>
      <c r="R12" s="39"/>
      <c r="S12" s="39"/>
      <c r="T12" s="39"/>
      <c r="U12" s="39"/>
      <c r="V12" s="39"/>
      <c r="W12" s="39"/>
      <c r="X12" s="39"/>
      <c r="Y12" s="39"/>
      <c r="Z12" s="39"/>
      <c r="AA12" s="39"/>
      <c r="AB12" s="39"/>
      <c r="AC12" s="39"/>
      <c r="AD12" s="39"/>
      <c r="AE12" s="39"/>
      <c r="AF12" s="39"/>
      <c r="AG12" s="39"/>
      <c r="AH12" s="39"/>
      <c r="AI12" s="39"/>
      <c r="AJ12" s="39"/>
      <c r="AK12" s="39"/>
      <c r="AL12" s="39"/>
    </row>
    <row r="13" spans="2:38" ht="16.5" customHeight="1">
      <c r="B13" s="439"/>
      <c r="C13" s="440"/>
      <c r="D13" s="440"/>
      <c r="E13" s="441"/>
      <c r="F13" s="10" t="s">
        <v>12</v>
      </c>
      <c r="G13" s="73" t="s">
        <v>370</v>
      </c>
      <c r="H13" s="11" t="s">
        <v>12</v>
      </c>
      <c r="I13" s="9" t="s">
        <v>13</v>
      </c>
      <c r="J13" s="12" t="s">
        <v>13</v>
      </c>
      <c r="K13" s="11" t="s">
        <v>13</v>
      </c>
      <c r="L13" s="5"/>
      <c r="M13" s="5"/>
      <c r="N13" s="5"/>
      <c r="O13" s="5"/>
      <c r="P13" s="8"/>
      <c r="Q13" s="39"/>
      <c r="R13" s="39"/>
      <c r="S13" s="39"/>
      <c r="T13" s="39"/>
      <c r="U13" s="39"/>
      <c r="V13" s="39"/>
      <c r="W13" s="39"/>
      <c r="X13" s="39"/>
      <c r="Y13" s="39"/>
      <c r="Z13" s="39"/>
      <c r="AA13" s="39"/>
      <c r="AB13" s="39"/>
      <c r="AC13" s="39"/>
      <c r="AD13" s="39"/>
      <c r="AE13" s="39"/>
      <c r="AF13" s="39"/>
      <c r="AG13" s="39"/>
      <c r="AH13" s="39"/>
      <c r="AI13" s="39"/>
      <c r="AJ13" s="39"/>
      <c r="AK13" s="39"/>
      <c r="AL13" s="39"/>
    </row>
    <row r="14" spans="2:38" ht="33.75" customHeight="1">
      <c r="B14" s="425" t="s">
        <v>408</v>
      </c>
      <c r="C14" s="426"/>
      <c r="D14" s="426"/>
      <c r="E14" s="427"/>
      <c r="F14" s="77"/>
      <c r="G14" s="79"/>
      <c r="H14" s="74"/>
      <c r="I14" s="87"/>
      <c r="J14" s="76"/>
      <c r="K14" s="74"/>
      <c r="L14" s="5"/>
      <c r="M14" s="5"/>
      <c r="N14" s="5"/>
      <c r="O14" s="5"/>
      <c r="P14" s="8"/>
      <c r="Q14" s="39"/>
      <c r="R14" s="39"/>
      <c r="S14" s="39"/>
      <c r="T14" s="39"/>
      <c r="U14" s="39"/>
      <c r="V14" s="39"/>
      <c r="W14" s="39"/>
      <c r="X14" s="39"/>
      <c r="Y14" s="39"/>
      <c r="Z14" s="39"/>
      <c r="AA14" s="39"/>
      <c r="AB14" s="39"/>
      <c r="AC14" s="39"/>
      <c r="AD14" s="39"/>
      <c r="AE14" s="39"/>
      <c r="AF14" s="39"/>
      <c r="AG14" s="39"/>
      <c r="AH14" s="39"/>
      <c r="AI14" s="39"/>
      <c r="AJ14" s="39"/>
      <c r="AK14" s="39"/>
      <c r="AL14" s="39"/>
    </row>
    <row r="15" spans="2:38" ht="33.75" customHeight="1">
      <c r="B15" s="425" t="s">
        <v>393</v>
      </c>
      <c r="C15" s="426"/>
      <c r="D15" s="426"/>
      <c r="E15" s="427"/>
      <c r="F15" s="77"/>
      <c r="G15" s="79"/>
      <c r="H15" s="74"/>
      <c r="I15" s="87"/>
      <c r="J15" s="76"/>
      <c r="K15" s="74"/>
      <c r="L15" s="5"/>
      <c r="M15" s="5"/>
      <c r="N15" s="5"/>
      <c r="O15" s="5"/>
      <c r="P15" s="8"/>
      <c r="Q15" s="39"/>
      <c r="R15" s="39"/>
      <c r="S15" s="39"/>
      <c r="T15" s="39"/>
      <c r="U15" s="39"/>
      <c r="V15" s="39"/>
      <c r="W15" s="39"/>
      <c r="X15" s="39"/>
      <c r="Y15" s="39"/>
      <c r="Z15" s="39"/>
      <c r="AA15" s="39"/>
      <c r="AB15" s="39"/>
      <c r="AC15" s="39"/>
      <c r="AD15" s="39"/>
      <c r="AE15" s="39"/>
      <c r="AF15" s="39"/>
      <c r="AG15" s="39"/>
      <c r="AH15" s="39"/>
      <c r="AI15" s="39"/>
      <c r="AJ15" s="39"/>
      <c r="AK15" s="39"/>
      <c r="AL15" s="39"/>
    </row>
    <row r="16" spans="2:38" ht="33.75" customHeight="1">
      <c r="B16" s="425" t="s">
        <v>434</v>
      </c>
      <c r="C16" s="426"/>
      <c r="D16" s="426"/>
      <c r="E16" s="427"/>
      <c r="F16" s="77"/>
      <c r="G16" s="79"/>
      <c r="H16" s="74"/>
      <c r="I16" s="87"/>
      <c r="J16" s="76"/>
      <c r="K16" s="74"/>
      <c r="L16" s="5"/>
      <c r="M16" s="5"/>
      <c r="N16" s="5"/>
      <c r="O16" s="5"/>
      <c r="P16" s="8"/>
      <c r="Q16" s="39"/>
      <c r="R16" s="39"/>
      <c r="S16" s="39"/>
      <c r="T16" s="39"/>
      <c r="U16" s="39"/>
      <c r="V16" s="39"/>
      <c r="W16" s="39"/>
      <c r="X16" s="39"/>
      <c r="Y16" s="39"/>
      <c r="Z16" s="39"/>
      <c r="AA16" s="39"/>
      <c r="AB16" s="39"/>
      <c r="AC16" s="39"/>
      <c r="AD16" s="39"/>
      <c r="AE16" s="39"/>
      <c r="AF16" s="39"/>
      <c r="AG16" s="39"/>
      <c r="AH16" s="39"/>
      <c r="AI16" s="39"/>
      <c r="AJ16" s="39"/>
      <c r="AK16" s="39"/>
      <c r="AL16" s="39"/>
    </row>
    <row r="17" spans="2:38" ht="33.75" customHeight="1">
      <c r="B17" s="425" t="s">
        <v>433</v>
      </c>
      <c r="C17" s="426"/>
      <c r="D17" s="426"/>
      <c r="E17" s="427"/>
      <c r="F17" s="77"/>
      <c r="G17" s="79"/>
      <c r="H17" s="74"/>
      <c r="I17" s="87"/>
      <c r="J17" s="76"/>
      <c r="K17" s="74"/>
      <c r="L17" s="5"/>
      <c r="M17" s="5"/>
      <c r="N17" s="5"/>
      <c r="O17" s="5"/>
      <c r="P17" s="8"/>
      <c r="Q17" s="39"/>
      <c r="R17" s="39"/>
      <c r="S17" s="39"/>
      <c r="T17" s="39"/>
      <c r="U17" s="39"/>
      <c r="V17" s="39"/>
      <c r="W17" s="39"/>
      <c r="X17" s="39"/>
      <c r="Y17" s="39"/>
      <c r="Z17" s="39"/>
      <c r="AA17" s="39"/>
      <c r="AB17" s="39"/>
      <c r="AC17" s="39"/>
      <c r="AD17" s="39"/>
      <c r="AE17" s="39"/>
      <c r="AF17" s="39"/>
      <c r="AG17" s="39"/>
      <c r="AH17" s="39"/>
      <c r="AI17" s="39"/>
      <c r="AJ17" s="39"/>
      <c r="AK17" s="39"/>
      <c r="AL17" s="39"/>
    </row>
    <row r="18" spans="2:38" ht="33.75" customHeight="1">
      <c r="B18" s="425" t="s">
        <v>513</v>
      </c>
      <c r="C18" s="426"/>
      <c r="D18" s="426"/>
      <c r="E18" s="427"/>
      <c r="F18" s="77"/>
      <c r="G18" s="79"/>
      <c r="H18" s="74"/>
      <c r="I18" s="87"/>
      <c r="J18" s="76"/>
      <c r="K18" s="74"/>
      <c r="L18" s="5"/>
      <c r="M18" s="5"/>
      <c r="N18" s="5"/>
      <c r="O18" s="5"/>
      <c r="P18" s="8"/>
      <c r="Q18" s="39"/>
      <c r="R18" s="39"/>
      <c r="S18" s="39"/>
      <c r="T18" s="39"/>
      <c r="U18" s="39"/>
      <c r="V18" s="39"/>
      <c r="W18" s="39"/>
      <c r="X18" s="39"/>
      <c r="Y18" s="39"/>
      <c r="Z18" s="39"/>
      <c r="AA18" s="39"/>
      <c r="AB18" s="39"/>
      <c r="AC18" s="39"/>
      <c r="AD18" s="39"/>
      <c r="AE18" s="39"/>
      <c r="AF18" s="39"/>
      <c r="AG18" s="39"/>
      <c r="AH18" s="39"/>
      <c r="AI18" s="39"/>
      <c r="AJ18" s="39"/>
      <c r="AK18" s="39"/>
      <c r="AL18" s="39"/>
    </row>
    <row r="19" spans="2:38" ht="33.75" customHeight="1">
      <c r="B19" s="425" t="s">
        <v>507</v>
      </c>
      <c r="C19" s="426"/>
      <c r="D19" s="426"/>
      <c r="E19" s="427"/>
      <c r="F19" s="77"/>
      <c r="G19" s="79"/>
      <c r="H19" s="74"/>
      <c r="I19" s="87"/>
      <c r="J19" s="76"/>
      <c r="K19" s="74"/>
      <c r="L19" s="5"/>
      <c r="M19" s="5"/>
      <c r="N19" s="5"/>
      <c r="O19" s="5"/>
      <c r="P19" s="8"/>
      <c r="Q19" s="39"/>
      <c r="R19" s="39"/>
      <c r="S19" s="39"/>
      <c r="T19" s="39"/>
      <c r="U19" s="39"/>
      <c r="V19" s="39"/>
      <c r="W19" s="39"/>
      <c r="X19" s="39"/>
      <c r="Y19" s="39"/>
      <c r="Z19" s="39"/>
      <c r="AA19" s="39"/>
      <c r="AB19" s="39"/>
      <c r="AC19" s="39"/>
      <c r="AD19" s="39"/>
      <c r="AE19" s="39"/>
      <c r="AF19" s="39"/>
      <c r="AG19" s="39"/>
      <c r="AH19" s="39"/>
      <c r="AI19" s="39"/>
      <c r="AJ19" s="39"/>
      <c r="AK19" s="39"/>
      <c r="AL19" s="39"/>
    </row>
    <row r="20" spans="2:38" ht="33.75" customHeight="1">
      <c r="B20" s="425" t="s">
        <v>508</v>
      </c>
      <c r="C20" s="426"/>
      <c r="D20" s="426"/>
      <c r="E20" s="427"/>
      <c r="F20" s="206">
        <f>F14-F15-F16-F17+F18+F19</f>
        <v>0</v>
      </c>
      <c r="G20" s="107">
        <f t="shared" ref="G20:K20" si="0">G14-G15-G16-G17+G18+G19</f>
        <v>0</v>
      </c>
      <c r="H20" s="110">
        <f t="shared" si="0"/>
        <v>0</v>
      </c>
      <c r="I20" s="109">
        <f t="shared" si="0"/>
        <v>0</v>
      </c>
      <c r="J20" s="110">
        <f t="shared" si="0"/>
        <v>0</v>
      </c>
      <c r="K20" s="108">
        <f t="shared" si="0"/>
        <v>0</v>
      </c>
      <c r="L20" s="5"/>
      <c r="M20" s="5"/>
      <c r="N20" s="5"/>
      <c r="O20" s="5"/>
      <c r="P20" s="8"/>
      <c r="Q20" s="39"/>
      <c r="R20" s="39"/>
      <c r="S20" s="39"/>
      <c r="T20" s="39"/>
      <c r="U20" s="39"/>
      <c r="V20" s="39"/>
      <c r="W20" s="39"/>
      <c r="X20" s="39"/>
      <c r="Y20" s="39"/>
      <c r="Z20" s="39"/>
      <c r="AA20" s="39"/>
      <c r="AB20" s="39"/>
      <c r="AC20" s="39"/>
      <c r="AD20" s="39"/>
      <c r="AE20" s="39"/>
      <c r="AF20" s="39"/>
      <c r="AG20" s="39"/>
      <c r="AH20" s="39"/>
      <c r="AI20" s="39"/>
      <c r="AJ20" s="39"/>
      <c r="AK20" s="39"/>
      <c r="AL20" s="39"/>
    </row>
    <row r="21" spans="2:38" ht="39" customHeight="1">
      <c r="B21" s="425" t="s">
        <v>509</v>
      </c>
      <c r="C21" s="426"/>
      <c r="D21" s="426"/>
      <c r="E21" s="427"/>
      <c r="F21" s="174"/>
      <c r="G21" s="178"/>
      <c r="H21" s="147"/>
      <c r="I21" s="75"/>
      <c r="J21" s="148"/>
      <c r="K21" s="147"/>
      <c r="L21" s="5"/>
      <c r="M21" s="5"/>
      <c r="N21" s="5"/>
      <c r="O21" s="5"/>
      <c r="P21" s="8"/>
      <c r="Q21" s="39"/>
      <c r="R21" s="39"/>
      <c r="S21" s="39"/>
      <c r="T21" s="39"/>
      <c r="U21" s="39"/>
      <c r="V21" s="39"/>
      <c r="W21" s="39"/>
      <c r="X21" s="39"/>
      <c r="Y21" s="39"/>
      <c r="Z21" s="39"/>
      <c r="AA21" s="39"/>
      <c r="AB21" s="39"/>
      <c r="AC21" s="39"/>
      <c r="AD21" s="39"/>
      <c r="AE21" s="39"/>
      <c r="AF21" s="39"/>
      <c r="AG21" s="39"/>
      <c r="AH21" s="39"/>
      <c r="AI21" s="39"/>
      <c r="AJ21" s="39"/>
      <c r="AK21" s="39"/>
      <c r="AL21" s="39"/>
    </row>
    <row r="22" spans="2:38" ht="33.75" customHeight="1">
      <c r="B22" s="425" t="s">
        <v>510</v>
      </c>
      <c r="C22" s="426"/>
      <c r="D22" s="426"/>
      <c r="E22" s="427"/>
      <c r="F22" s="175" t="e">
        <f>ROUND(F20/F21,1)</f>
        <v>#DIV/0!</v>
      </c>
      <c r="G22" s="179" t="e">
        <f t="shared" ref="G22:K22" si="1">ROUND(G20/G21,1)</f>
        <v>#DIV/0!</v>
      </c>
      <c r="H22" s="151" t="e">
        <f t="shared" si="1"/>
        <v>#DIV/0!</v>
      </c>
      <c r="I22" s="149" t="e">
        <f t="shared" si="1"/>
        <v>#DIV/0!</v>
      </c>
      <c r="J22" s="150" t="e">
        <f t="shared" si="1"/>
        <v>#DIV/0!</v>
      </c>
      <c r="K22" s="151" t="e">
        <f t="shared" si="1"/>
        <v>#DIV/0!</v>
      </c>
      <c r="L22" s="5"/>
      <c r="M22" s="5"/>
      <c r="N22" s="5"/>
      <c r="O22" s="5"/>
      <c r="R22" s="39"/>
      <c r="S22" s="39"/>
      <c r="T22" s="39"/>
      <c r="U22" s="39"/>
      <c r="V22" s="39"/>
      <c r="W22" s="39"/>
      <c r="X22" s="39"/>
      <c r="Y22" s="39"/>
      <c r="Z22" s="39"/>
      <c r="AA22" s="39"/>
      <c r="AB22" s="39"/>
      <c r="AC22" s="39"/>
      <c r="AD22" s="39"/>
      <c r="AE22" s="39"/>
      <c r="AF22" s="39"/>
      <c r="AG22" s="39"/>
      <c r="AH22" s="39"/>
      <c r="AI22" s="39"/>
      <c r="AJ22" s="39"/>
      <c r="AK22" s="39"/>
      <c r="AL22" s="39"/>
    </row>
    <row r="23" spans="2:38" ht="61.2" customHeight="1">
      <c r="B23" s="425" t="s">
        <v>511</v>
      </c>
      <c r="C23" s="426"/>
      <c r="D23" s="426"/>
      <c r="E23" s="427"/>
      <c r="F23" s="176"/>
      <c r="G23" s="180"/>
      <c r="H23" s="154"/>
      <c r="I23" s="152"/>
      <c r="J23" s="153"/>
      <c r="K23" s="154"/>
      <c r="L23" s="5"/>
      <c r="M23" s="5"/>
      <c r="N23" s="5"/>
      <c r="O23" s="5"/>
      <c r="R23" s="39"/>
      <c r="S23" s="39"/>
      <c r="T23" s="39"/>
      <c r="U23" s="39"/>
      <c r="V23" s="39"/>
      <c r="W23" s="39"/>
      <c r="X23" s="39"/>
      <c r="Y23" s="39"/>
      <c r="Z23" s="39"/>
      <c r="AA23" s="39"/>
      <c r="AB23" s="39"/>
      <c r="AC23" s="39"/>
      <c r="AD23" s="39"/>
      <c r="AE23" s="39"/>
      <c r="AF23" s="39"/>
      <c r="AG23" s="39"/>
      <c r="AH23" s="39"/>
      <c r="AI23" s="39"/>
      <c r="AJ23" s="39"/>
      <c r="AK23" s="39"/>
      <c r="AL23" s="39"/>
    </row>
    <row r="24" spans="2:38" ht="33.75" customHeight="1" thickBot="1">
      <c r="B24" s="455" t="s">
        <v>512</v>
      </c>
      <c r="C24" s="456"/>
      <c r="D24" s="456"/>
      <c r="E24" s="457"/>
      <c r="F24" s="177" t="e">
        <f>ROUND(F20/F23,1)</f>
        <v>#DIV/0!</v>
      </c>
      <c r="G24" s="181" t="e">
        <f t="shared" ref="G24:K24" si="2">ROUND(G20/G23,1)</f>
        <v>#DIV/0!</v>
      </c>
      <c r="H24" s="157" t="e">
        <f t="shared" si="2"/>
        <v>#DIV/0!</v>
      </c>
      <c r="I24" s="155" t="e">
        <f t="shared" si="2"/>
        <v>#DIV/0!</v>
      </c>
      <c r="J24" s="156" t="e">
        <f t="shared" si="2"/>
        <v>#DIV/0!</v>
      </c>
      <c r="K24" s="157" t="e">
        <f t="shared" si="2"/>
        <v>#DIV/0!</v>
      </c>
      <c r="L24" s="5"/>
      <c r="M24" s="5"/>
      <c r="N24" s="5"/>
      <c r="O24" s="5"/>
      <c r="P24" s="8"/>
      <c r="Q24" s="39"/>
      <c r="R24" s="39"/>
      <c r="S24" s="39"/>
      <c r="T24" s="39"/>
      <c r="U24" s="39"/>
      <c r="V24" s="39"/>
      <c r="W24" s="39"/>
      <c r="X24" s="39"/>
      <c r="Y24" s="39"/>
      <c r="Z24" s="39"/>
      <c r="AA24" s="39"/>
      <c r="AB24" s="39"/>
      <c r="AC24" s="39"/>
      <c r="AD24" s="39"/>
      <c r="AE24" s="39"/>
      <c r="AF24" s="39"/>
      <c r="AG24" s="39"/>
      <c r="AH24" s="39"/>
      <c r="AI24" s="39"/>
      <c r="AJ24" s="39"/>
      <c r="AK24" s="39"/>
      <c r="AL24" s="39"/>
    </row>
    <row r="25" spans="2:38" ht="33.75" customHeight="1">
      <c r="B25" s="201"/>
      <c r="C25" s="201"/>
      <c r="D25" s="201"/>
      <c r="E25" s="201"/>
      <c r="F25" s="202"/>
      <c r="G25" s="202"/>
      <c r="H25" s="202"/>
      <c r="I25" s="202"/>
      <c r="J25" s="202"/>
      <c r="K25" s="202"/>
      <c r="L25" s="5"/>
      <c r="M25" s="5"/>
      <c r="N25" s="5"/>
      <c r="O25" s="5"/>
      <c r="P25" s="8"/>
      <c r="Q25" s="39"/>
      <c r="R25" s="39"/>
      <c r="S25" s="39"/>
      <c r="T25" s="39"/>
      <c r="U25" s="39"/>
      <c r="V25" s="39"/>
      <c r="W25" s="39"/>
      <c r="X25" s="39"/>
      <c r="Y25" s="39"/>
      <c r="Z25" s="39"/>
      <c r="AA25" s="39"/>
      <c r="AB25" s="39"/>
      <c r="AC25" s="39"/>
      <c r="AD25" s="39"/>
      <c r="AE25" s="39"/>
      <c r="AF25" s="39"/>
      <c r="AG25" s="39"/>
      <c r="AH25" s="39"/>
      <c r="AI25" s="39"/>
      <c r="AJ25" s="39"/>
      <c r="AK25" s="39"/>
      <c r="AL25" s="39"/>
    </row>
    <row r="26" spans="2:38" ht="27" customHeight="1" thickBot="1">
      <c r="B26" s="203"/>
      <c r="C26" s="203"/>
      <c r="D26" s="203"/>
      <c r="E26" s="203"/>
      <c r="F26" s="203"/>
      <c r="G26" s="204"/>
      <c r="H26" s="204"/>
      <c r="I26" s="204"/>
      <c r="J26" s="205"/>
      <c r="K26" s="205"/>
      <c r="L26" s="5"/>
      <c r="M26" s="5"/>
      <c r="N26" s="5"/>
      <c r="O26" s="5"/>
      <c r="P26" s="8"/>
      <c r="Q26" s="39"/>
      <c r="R26" s="39"/>
      <c r="S26" s="39"/>
      <c r="T26" s="39"/>
      <c r="U26" s="39"/>
      <c r="V26" s="39"/>
      <c r="W26" s="39"/>
      <c r="X26" s="39"/>
      <c r="Y26" s="39"/>
      <c r="Z26" s="39"/>
      <c r="AA26" s="39"/>
      <c r="AB26" s="39"/>
      <c r="AC26" s="39"/>
      <c r="AD26" s="39"/>
      <c r="AE26" s="39"/>
      <c r="AF26" s="39"/>
      <c r="AG26" s="39"/>
      <c r="AH26" s="39"/>
      <c r="AI26" s="39"/>
      <c r="AJ26" s="39"/>
      <c r="AK26" s="39"/>
      <c r="AL26" s="39"/>
    </row>
    <row r="27" spans="2:38" ht="17.399999999999999" customHeight="1" thickBot="1">
      <c r="B27" s="499" t="s">
        <v>514</v>
      </c>
      <c r="C27" s="500"/>
      <c r="D27" s="500"/>
      <c r="E27" s="500"/>
      <c r="F27" s="500"/>
      <c r="G27" s="500"/>
      <c r="H27" s="500"/>
      <c r="I27" s="500"/>
      <c r="J27" s="500"/>
      <c r="K27" s="501"/>
      <c r="L27" s="5"/>
      <c r="M27" s="5"/>
      <c r="N27" s="5"/>
      <c r="O27" s="5"/>
      <c r="P27" s="8"/>
      <c r="Q27" s="39"/>
      <c r="R27" s="39"/>
      <c r="S27" s="39"/>
      <c r="T27" s="39"/>
      <c r="U27" s="39"/>
      <c r="V27" s="39"/>
      <c r="W27" s="39"/>
      <c r="X27" s="39"/>
      <c r="Y27" s="39"/>
      <c r="Z27" s="39"/>
      <c r="AA27" s="39"/>
      <c r="AB27" s="39"/>
      <c r="AC27" s="39"/>
      <c r="AD27" s="39"/>
      <c r="AE27" s="39"/>
      <c r="AF27" s="39"/>
      <c r="AG27" s="39"/>
      <c r="AH27" s="39"/>
      <c r="AI27" s="39"/>
      <c r="AJ27" s="39"/>
      <c r="AK27" s="39"/>
      <c r="AL27" s="39"/>
    </row>
    <row r="28" spans="2:38" ht="39" customHeight="1">
      <c r="B28" s="502" t="s">
        <v>435</v>
      </c>
      <c r="C28" s="503"/>
      <c r="D28" s="196" t="s">
        <v>436</v>
      </c>
      <c r="E28" s="158" t="s">
        <v>437</v>
      </c>
      <c r="F28" s="159" t="s">
        <v>438</v>
      </c>
      <c r="G28" s="160" t="s">
        <v>499</v>
      </c>
      <c r="H28" s="511" t="s">
        <v>439</v>
      </c>
      <c r="I28" s="512"/>
      <c r="J28" s="513"/>
      <c r="K28" s="197" t="s">
        <v>493</v>
      </c>
      <c r="L28" s="5"/>
      <c r="M28" s="5"/>
      <c r="N28" s="5"/>
      <c r="O28" s="5"/>
      <c r="P28" s="8"/>
      <c r="Q28" s="39"/>
      <c r="R28" s="39"/>
      <c r="S28" s="39"/>
      <c r="T28" s="39"/>
      <c r="U28" s="39"/>
      <c r="V28" s="39"/>
      <c r="W28" s="39"/>
      <c r="X28" s="39"/>
      <c r="Y28" s="39"/>
      <c r="Z28" s="39"/>
      <c r="AA28" s="39"/>
      <c r="AB28" s="39"/>
      <c r="AC28" s="39"/>
      <c r="AD28" s="39"/>
      <c r="AE28" s="39"/>
      <c r="AF28" s="39"/>
      <c r="AG28" s="39"/>
      <c r="AH28" s="39"/>
      <c r="AI28" s="39"/>
      <c r="AJ28" s="39"/>
      <c r="AK28" s="39"/>
      <c r="AL28" s="39"/>
    </row>
    <row r="29" spans="2:38" ht="25.5" customHeight="1" thickBot="1">
      <c r="B29" s="504" t="s">
        <v>440</v>
      </c>
      <c r="C29" s="505"/>
      <c r="D29" s="195" t="s">
        <v>506</v>
      </c>
      <c r="E29" s="162" t="s">
        <v>505</v>
      </c>
      <c r="F29" s="163"/>
      <c r="G29" s="198" t="e">
        <f>F29/H14</f>
        <v>#DIV/0!</v>
      </c>
      <c r="H29" s="514" t="s">
        <v>506</v>
      </c>
      <c r="I29" s="515"/>
      <c r="J29" s="516"/>
      <c r="K29" s="199"/>
      <c r="L29" s="5"/>
      <c r="M29" s="5"/>
      <c r="N29" s="5"/>
      <c r="O29" s="5"/>
      <c r="P29" s="8"/>
      <c r="Q29" s="39"/>
      <c r="R29" s="39"/>
      <c r="S29" s="39"/>
      <c r="T29" s="39"/>
      <c r="U29" s="39"/>
      <c r="V29" s="39"/>
      <c r="W29" s="39"/>
      <c r="X29" s="39"/>
      <c r="Y29" s="39"/>
      <c r="Z29" s="39"/>
      <c r="AA29" s="39"/>
      <c r="AB29" s="39"/>
      <c r="AC29" s="39"/>
      <c r="AD29" s="39"/>
      <c r="AE29" s="39"/>
      <c r="AF29" s="39"/>
      <c r="AG29" s="39"/>
      <c r="AH29" s="39"/>
      <c r="AI29" s="39"/>
      <c r="AJ29" s="39"/>
      <c r="AK29" s="39"/>
      <c r="AL29" s="39"/>
    </row>
    <row r="30" spans="2:38" ht="25.5" customHeight="1">
      <c r="B30" s="119"/>
      <c r="C30" s="164"/>
      <c r="D30" s="506" t="s">
        <v>494</v>
      </c>
      <c r="E30" s="507"/>
      <c r="F30" s="507"/>
      <c r="G30" s="507"/>
      <c r="H30" s="508" t="s">
        <v>495</v>
      </c>
      <c r="I30" s="509"/>
      <c r="J30" s="510"/>
      <c r="K30" s="194" t="s">
        <v>496</v>
      </c>
      <c r="L30" s="5"/>
      <c r="M30" s="5"/>
      <c r="N30" s="5"/>
      <c r="O30" s="5"/>
      <c r="P30" s="8"/>
      <c r="Q30" s="39"/>
      <c r="R30" s="39"/>
      <c r="S30" s="39"/>
      <c r="T30" s="39"/>
      <c r="U30" s="39"/>
      <c r="V30" s="39"/>
      <c r="W30" s="39"/>
      <c r="X30" s="39"/>
      <c r="Y30" s="39"/>
      <c r="Z30" s="39"/>
      <c r="AA30" s="39"/>
      <c r="AB30" s="39"/>
      <c r="AC30" s="39"/>
      <c r="AD30" s="39"/>
      <c r="AE30" s="39"/>
      <c r="AF30" s="39"/>
      <c r="AG30" s="39"/>
      <c r="AH30" s="39"/>
      <c r="AI30" s="39"/>
      <c r="AJ30" s="39"/>
      <c r="AK30" s="39"/>
      <c r="AL30" s="39"/>
    </row>
    <row r="31" spans="2:38" ht="25.5" customHeight="1" thickBot="1">
      <c r="B31" s="119"/>
      <c r="C31" s="164"/>
      <c r="D31" s="518" t="s">
        <v>506</v>
      </c>
      <c r="E31" s="519"/>
      <c r="F31" s="519"/>
      <c r="G31" s="519"/>
      <c r="H31" s="520"/>
      <c r="I31" s="521"/>
      <c r="J31" s="522"/>
      <c r="K31" s="200" t="e">
        <f>H31/H14</f>
        <v>#DIV/0!</v>
      </c>
      <c r="L31" s="5"/>
      <c r="M31" s="5"/>
      <c r="N31" s="5"/>
      <c r="O31" s="5"/>
      <c r="P31" s="8"/>
      <c r="Q31" s="39"/>
      <c r="R31" s="39"/>
      <c r="S31" s="39"/>
      <c r="T31" s="39"/>
      <c r="U31" s="39"/>
      <c r="V31" s="39"/>
      <c r="W31" s="39"/>
      <c r="X31" s="39"/>
      <c r="Y31" s="39"/>
      <c r="Z31" s="39"/>
      <c r="AA31" s="39"/>
      <c r="AB31" s="39"/>
      <c r="AC31" s="39"/>
      <c r="AD31" s="39"/>
      <c r="AE31" s="39"/>
      <c r="AF31" s="39"/>
      <c r="AG31" s="39"/>
      <c r="AH31" s="39"/>
      <c r="AI31" s="39"/>
      <c r="AJ31" s="39"/>
      <c r="AK31" s="39"/>
      <c r="AL31" s="39"/>
    </row>
    <row r="32" spans="2:38" ht="25.5" customHeight="1">
      <c r="B32" s="119"/>
      <c r="C32" s="164"/>
      <c r="D32" s="221" t="s">
        <v>501</v>
      </c>
      <c r="E32" s="217"/>
      <c r="F32" s="217"/>
      <c r="G32" s="219"/>
      <c r="H32" s="510" t="s">
        <v>515</v>
      </c>
      <c r="I32" s="217"/>
      <c r="J32" s="217"/>
      <c r="K32" s="219"/>
      <c r="L32" s="5"/>
      <c r="M32" s="5"/>
      <c r="N32" s="5"/>
      <c r="O32" s="5"/>
      <c r="P32" s="8"/>
      <c r="Q32" s="39"/>
      <c r="R32" s="39"/>
      <c r="S32" s="39"/>
      <c r="T32" s="39"/>
      <c r="U32" s="39"/>
      <c r="V32" s="39"/>
      <c r="W32" s="39"/>
      <c r="X32" s="39"/>
      <c r="Y32" s="39"/>
      <c r="Z32" s="39"/>
      <c r="AA32" s="39"/>
      <c r="AB32" s="39"/>
      <c r="AC32" s="39"/>
      <c r="AD32" s="39"/>
      <c r="AE32" s="39"/>
      <c r="AF32" s="39"/>
      <c r="AG32" s="39"/>
      <c r="AH32" s="39"/>
      <c r="AI32" s="39"/>
      <c r="AJ32" s="39"/>
      <c r="AK32" s="39"/>
      <c r="AL32" s="39"/>
    </row>
    <row r="33" spans="2:38" ht="25.5" customHeight="1" thickBot="1">
      <c r="B33" s="119"/>
      <c r="C33" s="164"/>
      <c r="D33" s="213" t="s">
        <v>505</v>
      </c>
      <c r="E33" s="208"/>
      <c r="F33" s="208"/>
      <c r="G33" s="214"/>
      <c r="H33" s="517" t="s">
        <v>505</v>
      </c>
      <c r="I33" s="208"/>
      <c r="J33" s="208"/>
      <c r="K33" s="214"/>
      <c r="L33" s="5"/>
      <c r="M33" s="5"/>
      <c r="N33" s="5"/>
      <c r="O33" s="5"/>
      <c r="P33" s="8"/>
      <c r="Q33" s="39"/>
      <c r="R33" s="39"/>
      <c r="S33" s="39"/>
      <c r="T33" s="39"/>
      <c r="U33" s="39"/>
      <c r="V33" s="39"/>
      <c r="W33" s="39"/>
      <c r="X33" s="39"/>
      <c r="Y33" s="39"/>
      <c r="Z33" s="39"/>
      <c r="AA33" s="39"/>
      <c r="AB33" s="39"/>
      <c r="AC33" s="39"/>
      <c r="AD33" s="39"/>
      <c r="AE33" s="39"/>
      <c r="AF33" s="39"/>
      <c r="AG33" s="39"/>
      <c r="AH33" s="39"/>
      <c r="AI33" s="39"/>
      <c r="AJ33" s="39"/>
      <c r="AK33" s="39"/>
      <c r="AL33" s="39"/>
    </row>
    <row r="34" spans="2:38" ht="25.5" customHeight="1">
      <c r="B34" s="119"/>
      <c r="C34" s="164"/>
      <c r="D34" s="523" t="s">
        <v>441</v>
      </c>
      <c r="E34" s="524"/>
      <c r="F34" s="524"/>
      <c r="G34" s="524"/>
      <c r="H34" s="524"/>
      <c r="I34" s="524"/>
      <c r="J34" s="524"/>
      <c r="K34" s="525"/>
      <c r="L34" s="5"/>
      <c r="M34" s="5"/>
      <c r="N34" s="5"/>
      <c r="O34" s="5"/>
      <c r="P34" s="8"/>
      <c r="Q34" s="39"/>
      <c r="R34" s="39"/>
      <c r="S34" s="39"/>
      <c r="T34" s="39"/>
      <c r="U34" s="39"/>
      <c r="V34" s="39"/>
      <c r="W34" s="39"/>
      <c r="X34" s="39"/>
      <c r="Y34" s="39"/>
      <c r="Z34" s="39"/>
      <c r="AA34" s="39"/>
      <c r="AB34" s="39"/>
      <c r="AC34" s="39"/>
      <c r="AD34" s="39"/>
      <c r="AE34" s="39"/>
      <c r="AF34" s="39"/>
      <c r="AG34" s="39"/>
      <c r="AH34" s="39"/>
      <c r="AI34" s="39"/>
      <c r="AJ34" s="39"/>
      <c r="AK34" s="39"/>
      <c r="AL34" s="39"/>
    </row>
    <row r="35" spans="2:38" ht="25.5" customHeight="1">
      <c r="B35" s="119"/>
      <c r="C35" s="164"/>
      <c r="D35" s="526" t="s">
        <v>505</v>
      </c>
      <c r="E35" s="527"/>
      <c r="F35" s="527"/>
      <c r="G35" s="527"/>
      <c r="H35" s="527"/>
      <c r="I35" s="527"/>
      <c r="J35" s="527"/>
      <c r="K35" s="528"/>
      <c r="L35" s="5"/>
      <c r="M35" s="5"/>
      <c r="N35" s="5"/>
      <c r="O35" s="5"/>
      <c r="P35" s="8"/>
      <c r="Q35" s="39"/>
      <c r="R35" s="39"/>
      <c r="S35" s="39"/>
      <c r="T35" s="39"/>
      <c r="U35" s="39"/>
      <c r="V35" s="39"/>
      <c r="W35" s="39"/>
      <c r="X35" s="39"/>
      <c r="Y35" s="39"/>
      <c r="Z35" s="39"/>
      <c r="AA35" s="39"/>
      <c r="AB35" s="39"/>
      <c r="AC35" s="39"/>
      <c r="AD35" s="39"/>
      <c r="AE35" s="39"/>
      <c r="AF35" s="39"/>
      <c r="AG35" s="39"/>
      <c r="AH35" s="39"/>
      <c r="AI35" s="39"/>
      <c r="AJ35" s="39"/>
      <c r="AK35" s="39"/>
      <c r="AL35" s="39"/>
    </row>
    <row r="36" spans="2:38" ht="25.5" customHeight="1">
      <c r="B36" s="119"/>
      <c r="C36" s="164"/>
      <c r="D36" s="529" t="s">
        <v>491</v>
      </c>
      <c r="E36" s="530"/>
      <c r="F36" s="530"/>
      <c r="G36" s="531"/>
      <c r="H36" s="530" t="s">
        <v>442</v>
      </c>
      <c r="I36" s="530"/>
      <c r="J36" s="530"/>
      <c r="K36" s="525"/>
      <c r="L36" s="5"/>
      <c r="M36" s="5"/>
      <c r="N36" s="5"/>
      <c r="O36" s="5"/>
      <c r="P36" s="8"/>
      <c r="Q36" s="39"/>
      <c r="R36" s="39"/>
      <c r="S36" s="39"/>
      <c r="T36" s="39"/>
      <c r="U36" s="39"/>
      <c r="V36" s="39"/>
      <c r="W36" s="39"/>
      <c r="X36" s="39"/>
      <c r="Y36" s="39"/>
      <c r="Z36" s="39"/>
      <c r="AA36" s="39"/>
      <c r="AB36" s="39"/>
      <c r="AC36" s="39"/>
      <c r="AD36" s="39"/>
      <c r="AE36" s="39"/>
      <c r="AF36" s="39"/>
      <c r="AG36" s="39"/>
      <c r="AH36" s="39"/>
      <c r="AI36" s="39"/>
      <c r="AJ36" s="39"/>
      <c r="AK36" s="39"/>
      <c r="AL36" s="39"/>
    </row>
    <row r="37" spans="2:38" ht="25.5" customHeight="1" thickBot="1">
      <c r="B37" s="119"/>
      <c r="C37" s="164"/>
      <c r="D37" s="494">
        <f>SUM(D39,F39,H39,J39,D41,F41,H41)</f>
        <v>0</v>
      </c>
      <c r="E37" s="495"/>
      <c r="F37" s="495"/>
      <c r="G37" s="496"/>
      <c r="H37" s="497" t="s">
        <v>505</v>
      </c>
      <c r="I37" s="497"/>
      <c r="J37" s="497"/>
      <c r="K37" s="498"/>
      <c r="L37" s="5"/>
      <c r="M37" s="5"/>
      <c r="N37" s="5"/>
      <c r="O37" s="5"/>
      <c r="P37" s="8"/>
      <c r="Q37" s="39"/>
      <c r="R37" s="39"/>
      <c r="S37" s="39"/>
      <c r="T37" s="39"/>
      <c r="U37" s="39"/>
      <c r="V37" s="39"/>
      <c r="W37" s="39"/>
      <c r="X37" s="39"/>
      <c r="Y37" s="39"/>
      <c r="Z37" s="39"/>
      <c r="AA37" s="39"/>
      <c r="AB37" s="39"/>
      <c r="AC37" s="39"/>
      <c r="AD37" s="39"/>
      <c r="AE37" s="39"/>
      <c r="AF37" s="39"/>
      <c r="AG37" s="39"/>
      <c r="AH37" s="39"/>
      <c r="AI37" s="39"/>
      <c r="AJ37" s="39"/>
      <c r="AK37" s="39"/>
      <c r="AL37" s="39"/>
    </row>
    <row r="38" spans="2:38" ht="25.5" customHeight="1">
      <c r="B38" s="215" t="s">
        <v>468</v>
      </c>
      <c r="C38" s="216"/>
      <c r="D38" s="217" t="s">
        <v>484</v>
      </c>
      <c r="E38" s="217"/>
      <c r="F38" s="217" t="s">
        <v>485</v>
      </c>
      <c r="G38" s="217"/>
      <c r="H38" s="217" t="s">
        <v>486</v>
      </c>
      <c r="I38" s="217"/>
      <c r="J38" s="217" t="s">
        <v>487</v>
      </c>
      <c r="K38" s="219"/>
      <c r="L38" s="5"/>
      <c r="M38" s="5"/>
      <c r="N38" s="5"/>
      <c r="O38" s="5"/>
      <c r="P38" s="8"/>
      <c r="Q38" s="39"/>
      <c r="R38" s="39"/>
      <c r="S38" s="39"/>
      <c r="T38" s="39"/>
      <c r="U38" s="39"/>
      <c r="V38" s="39"/>
      <c r="W38" s="39"/>
      <c r="X38" s="39"/>
      <c r="Y38" s="39"/>
      <c r="Z38" s="39"/>
      <c r="AA38" s="39"/>
      <c r="AB38" s="39"/>
      <c r="AC38" s="39"/>
      <c r="AD38" s="39"/>
      <c r="AE38" s="39"/>
      <c r="AF38" s="39"/>
      <c r="AG38" s="39"/>
      <c r="AH38" s="39"/>
      <c r="AI38" s="39"/>
      <c r="AJ38" s="39"/>
      <c r="AK38" s="39"/>
      <c r="AL38" s="39"/>
    </row>
    <row r="39" spans="2:38" ht="25.5" customHeight="1" thickBot="1">
      <c r="B39" s="119"/>
      <c r="C39" s="161"/>
      <c r="D39" s="209" t="s">
        <v>506</v>
      </c>
      <c r="E39" s="209"/>
      <c r="F39" s="209" t="s">
        <v>506</v>
      </c>
      <c r="G39" s="209"/>
      <c r="H39" s="209" t="s">
        <v>506</v>
      </c>
      <c r="I39" s="209"/>
      <c r="J39" s="211" t="s">
        <v>506</v>
      </c>
      <c r="K39" s="212"/>
      <c r="L39" s="5"/>
      <c r="M39" s="5"/>
      <c r="N39" s="5"/>
      <c r="O39" s="5"/>
      <c r="P39" s="8"/>
      <c r="Q39" s="39"/>
      <c r="R39" s="39"/>
      <c r="S39" s="39"/>
      <c r="T39" s="39"/>
      <c r="U39" s="39"/>
      <c r="V39" s="39"/>
      <c r="W39" s="39"/>
      <c r="X39" s="39"/>
      <c r="Y39" s="39"/>
      <c r="Z39" s="39"/>
      <c r="AA39" s="39"/>
      <c r="AB39" s="39"/>
      <c r="AC39" s="39"/>
      <c r="AD39" s="39"/>
      <c r="AE39" s="39"/>
      <c r="AF39" s="39"/>
      <c r="AG39" s="39"/>
      <c r="AH39" s="39"/>
      <c r="AI39" s="39"/>
      <c r="AJ39" s="39"/>
      <c r="AK39" s="39"/>
      <c r="AL39" s="39"/>
    </row>
    <row r="40" spans="2:38" ht="25.5" customHeight="1">
      <c r="B40" s="119"/>
      <c r="C40" s="161"/>
      <c r="D40" s="218" t="s">
        <v>488</v>
      </c>
      <c r="E40" s="218"/>
      <c r="F40" s="218" t="s">
        <v>489</v>
      </c>
      <c r="G40" s="218"/>
      <c r="H40" s="218" t="s">
        <v>490</v>
      </c>
      <c r="I40" s="220"/>
      <c r="J40" s="221" t="s">
        <v>492</v>
      </c>
      <c r="K40" s="219"/>
      <c r="L40" s="5"/>
      <c r="M40" s="5"/>
      <c r="N40" s="5"/>
      <c r="O40" s="5"/>
      <c r="P40" s="8"/>
      <c r="Q40" s="39"/>
      <c r="R40" s="39"/>
      <c r="S40" s="39"/>
      <c r="T40" s="39"/>
      <c r="U40" s="39"/>
      <c r="V40" s="39"/>
      <c r="W40" s="39"/>
      <c r="X40" s="39"/>
      <c r="Y40" s="39"/>
      <c r="Z40" s="39"/>
      <c r="AA40" s="39"/>
      <c r="AB40" s="39"/>
      <c r="AC40" s="39"/>
      <c r="AD40" s="39"/>
      <c r="AE40" s="39"/>
      <c r="AF40" s="39"/>
      <c r="AG40" s="39"/>
      <c r="AH40" s="39"/>
      <c r="AI40" s="39"/>
      <c r="AJ40" s="39"/>
      <c r="AK40" s="39"/>
      <c r="AL40" s="39"/>
    </row>
    <row r="41" spans="2:38" ht="25.5" customHeight="1" thickBot="1">
      <c r="B41" s="186"/>
      <c r="C41" s="187"/>
      <c r="D41" s="208" t="s">
        <v>506</v>
      </c>
      <c r="E41" s="208"/>
      <c r="F41" s="208" t="s">
        <v>506</v>
      </c>
      <c r="G41" s="208"/>
      <c r="H41" s="208" t="s">
        <v>506</v>
      </c>
      <c r="I41" s="210"/>
      <c r="J41" s="213" t="s">
        <v>506</v>
      </c>
      <c r="K41" s="214"/>
      <c r="L41" s="5"/>
      <c r="M41" s="5"/>
      <c r="N41" s="5"/>
      <c r="O41" s="5"/>
      <c r="P41" s="8"/>
      <c r="Q41" s="39"/>
      <c r="R41" s="39"/>
      <c r="S41" s="39"/>
      <c r="T41" s="39"/>
      <c r="U41" s="39"/>
      <c r="V41" s="39"/>
      <c r="W41" s="39"/>
      <c r="X41" s="39"/>
      <c r="Y41" s="39"/>
      <c r="Z41" s="39"/>
      <c r="AA41" s="39"/>
      <c r="AB41" s="39"/>
      <c r="AC41" s="39"/>
      <c r="AD41" s="39"/>
      <c r="AE41" s="39"/>
      <c r="AF41" s="39"/>
      <c r="AG41" s="39"/>
      <c r="AH41" s="39"/>
      <c r="AI41" s="39"/>
      <c r="AJ41" s="39"/>
      <c r="AK41" s="39"/>
      <c r="AL41" s="39"/>
    </row>
    <row r="42" spans="2:38" ht="25.5" customHeight="1" thickBot="1">
      <c r="B42" s="120"/>
      <c r="C42" s="121"/>
      <c r="D42" s="122"/>
      <c r="E42" s="123"/>
      <c r="F42" s="124"/>
      <c r="G42" s="125"/>
      <c r="H42" s="126"/>
      <c r="I42" s="122"/>
      <c r="J42" s="122"/>
      <c r="K42" s="122"/>
      <c r="L42" s="5"/>
      <c r="M42" s="5"/>
      <c r="N42" s="5"/>
      <c r="O42" s="5"/>
      <c r="P42" s="8"/>
      <c r="Q42" s="39"/>
      <c r="R42" s="39"/>
      <c r="S42" s="39"/>
      <c r="T42" s="39"/>
      <c r="U42" s="39"/>
      <c r="V42" s="39"/>
      <c r="W42" s="39"/>
      <c r="X42" s="39"/>
      <c r="Y42" s="39"/>
      <c r="Z42" s="39"/>
      <c r="AA42" s="39"/>
      <c r="AB42" s="39"/>
      <c r="AC42" s="39"/>
      <c r="AD42" s="39"/>
      <c r="AE42" s="39"/>
      <c r="AF42" s="39"/>
      <c r="AG42" s="39"/>
      <c r="AH42" s="39"/>
      <c r="AI42" s="39"/>
      <c r="AJ42" s="39"/>
      <c r="AK42" s="39"/>
      <c r="AL42" s="39"/>
    </row>
    <row r="43" spans="2:38" ht="20.25" customHeight="1">
      <c r="B43" s="254" t="s">
        <v>452</v>
      </c>
      <c r="C43" s="255"/>
      <c r="D43" s="255"/>
      <c r="E43" s="255"/>
      <c r="F43" s="255"/>
      <c r="G43" s="255"/>
      <c r="H43" s="255"/>
      <c r="I43" s="255"/>
      <c r="J43" s="255"/>
      <c r="K43" s="256"/>
    </row>
    <row r="44" spans="2:38" ht="49.2" customHeight="1">
      <c r="B44" s="257" t="s">
        <v>394</v>
      </c>
      <c r="C44" s="231"/>
      <c r="D44" s="165" t="s">
        <v>453</v>
      </c>
      <c r="E44" s="118" t="s">
        <v>427</v>
      </c>
      <c r="F44" s="231" t="s">
        <v>426</v>
      </c>
      <c r="G44" s="231"/>
      <c r="H44" s="231"/>
      <c r="I44" s="231"/>
      <c r="J44" s="232"/>
      <c r="K44" s="233"/>
    </row>
    <row r="45" spans="2:38" ht="51.6" customHeight="1" thickBot="1">
      <c r="B45" s="258">
        <f>H23</f>
        <v>0</v>
      </c>
      <c r="C45" s="259"/>
      <c r="D45" s="207"/>
      <c r="E45" s="127" t="e">
        <f>B45/D45</f>
        <v>#DIV/0!</v>
      </c>
      <c r="F45" s="166" t="s">
        <v>402</v>
      </c>
      <c r="G45" s="101">
        <v>0</v>
      </c>
      <c r="H45" s="166" t="s">
        <v>454</v>
      </c>
      <c r="I45" s="182">
        <v>0</v>
      </c>
      <c r="J45" s="183" t="s">
        <v>455</v>
      </c>
      <c r="K45" s="184">
        <v>0</v>
      </c>
    </row>
    <row r="46" spans="2:38" ht="46.2" customHeight="1" thickBot="1">
      <c r="B46" s="128"/>
      <c r="C46" s="128"/>
      <c r="D46" s="129"/>
      <c r="E46" s="130"/>
      <c r="F46" s="131"/>
      <c r="G46" s="132"/>
      <c r="H46" s="133"/>
      <c r="I46" s="134"/>
      <c r="J46" s="131"/>
      <c r="K46" s="132"/>
      <c r="N46" s="185"/>
      <c r="O46" s="185"/>
      <c r="P46" s="185"/>
    </row>
    <row r="47" spans="2:38" ht="20.25" customHeight="1">
      <c r="B47" s="254" t="s">
        <v>448</v>
      </c>
      <c r="C47" s="255"/>
      <c r="D47" s="255"/>
      <c r="E47" s="255"/>
      <c r="F47" s="255"/>
      <c r="G47" s="255"/>
      <c r="H47" s="255"/>
      <c r="I47" s="255"/>
      <c r="J47" s="255"/>
      <c r="K47" s="256"/>
    </row>
    <row r="48" spans="2:38" ht="28.2" customHeight="1">
      <c r="B48" s="225" t="s">
        <v>420</v>
      </c>
      <c r="C48" s="226"/>
      <c r="D48" s="226"/>
      <c r="E48" s="226"/>
      <c r="F48" s="227"/>
      <c r="G48" s="228" t="s">
        <v>505</v>
      </c>
      <c r="H48" s="229"/>
      <c r="I48" s="229"/>
      <c r="J48" s="229"/>
      <c r="K48" s="230"/>
    </row>
    <row r="49" spans="2:19" ht="20.25" customHeight="1">
      <c r="B49" s="239" t="s">
        <v>449</v>
      </c>
      <c r="C49" s="240"/>
      <c r="D49" s="241"/>
      <c r="E49" s="234" t="s">
        <v>395</v>
      </c>
      <c r="F49" s="235"/>
      <c r="G49" s="167"/>
      <c r="H49" s="168" t="s">
        <v>456</v>
      </c>
      <c r="I49" s="169" t="s">
        <v>450</v>
      </c>
      <c r="J49" s="170"/>
      <c r="K49" s="171" t="s">
        <v>458</v>
      </c>
    </row>
    <row r="50" spans="2:19" ht="20.25" customHeight="1" thickBot="1">
      <c r="B50" s="242"/>
      <c r="C50" s="243"/>
      <c r="D50" s="244"/>
      <c r="E50" s="245" t="s">
        <v>451</v>
      </c>
      <c r="F50" s="245"/>
      <c r="G50" s="246" t="e">
        <f>G49/J49</f>
        <v>#DIV/0!</v>
      </c>
      <c r="H50" s="246"/>
      <c r="I50" s="247" t="s">
        <v>457</v>
      </c>
      <c r="J50" s="247"/>
      <c r="K50" s="172"/>
    </row>
    <row r="51" spans="2:19" ht="40.799999999999997" customHeight="1">
      <c r="B51" s="135"/>
      <c r="C51" s="135"/>
      <c r="D51" s="135"/>
      <c r="E51" s="136"/>
      <c r="F51" s="136"/>
      <c r="G51" s="137"/>
      <c r="H51" s="138"/>
      <c r="I51" s="139"/>
      <c r="J51" s="138"/>
      <c r="K51" s="140"/>
    </row>
    <row r="52" spans="2:19" ht="29.4" customHeight="1">
      <c r="B52" s="135"/>
      <c r="C52" s="135"/>
      <c r="D52" s="135"/>
      <c r="E52" s="136"/>
      <c r="F52" s="136"/>
      <c r="G52" s="137"/>
      <c r="H52" s="138"/>
      <c r="I52" s="139"/>
      <c r="J52" s="138"/>
      <c r="K52" s="140"/>
    </row>
    <row r="53" spans="2:19" ht="18.75" customHeight="1">
      <c r="B53" s="301" t="s">
        <v>88</v>
      </c>
      <c r="C53" s="302"/>
      <c r="D53" s="302"/>
      <c r="E53" s="302"/>
      <c r="F53" s="302"/>
      <c r="G53" s="302"/>
      <c r="H53" s="302"/>
      <c r="I53" s="302"/>
      <c r="J53" s="302"/>
      <c r="K53" s="302"/>
      <c r="L53" s="2"/>
    </row>
    <row r="54" spans="2:19" ht="18" customHeight="1" thickBot="1">
      <c r="B54" s="41"/>
      <c r="D54" s="41"/>
      <c r="E54" s="41"/>
      <c r="F54" s="41"/>
      <c r="G54" s="41"/>
      <c r="H54" s="41"/>
      <c r="I54" s="41"/>
      <c r="J54" s="41"/>
      <c r="K54" s="41"/>
    </row>
    <row r="55" spans="2:19" ht="24" customHeight="1">
      <c r="B55" s="399" t="s">
        <v>288</v>
      </c>
      <c r="C55" s="400"/>
      <c r="D55" s="400"/>
      <c r="E55" s="400"/>
      <c r="F55" s="400"/>
      <c r="G55" s="400"/>
      <c r="H55" s="400"/>
      <c r="I55" s="400"/>
      <c r="J55" s="400"/>
      <c r="K55" s="401"/>
      <c r="L55" s="5"/>
      <c r="M55" s="5"/>
      <c r="N55" s="5"/>
      <c r="O55" s="4"/>
      <c r="P55" s="4"/>
      <c r="Q55" s="4"/>
      <c r="R55" s="4"/>
      <c r="S55" s="4"/>
    </row>
    <row r="56" spans="2:19" ht="24" customHeight="1" thickBot="1">
      <c r="B56" s="403" t="s">
        <v>42</v>
      </c>
      <c r="C56" s="404"/>
      <c r="D56" s="404"/>
      <c r="E56" s="404"/>
      <c r="F56" s="405"/>
      <c r="G56" s="415" t="s">
        <v>505</v>
      </c>
      <c r="H56" s="416"/>
      <c r="I56" s="416"/>
      <c r="J56" s="416"/>
      <c r="K56" s="417"/>
    </row>
    <row r="57" spans="2:19" ht="24" customHeight="1" thickBot="1">
      <c r="B57" s="190"/>
      <c r="C57" s="190"/>
      <c r="D57" s="190"/>
      <c r="E57" s="190"/>
      <c r="F57" s="190"/>
      <c r="G57" s="191"/>
      <c r="H57" s="191"/>
      <c r="I57" s="191"/>
      <c r="J57" s="191"/>
      <c r="K57" s="191"/>
    </row>
    <row r="58" spans="2:19" ht="18.75" customHeight="1">
      <c r="B58" s="376" t="s">
        <v>431</v>
      </c>
      <c r="C58" s="377"/>
      <c r="D58" s="377"/>
      <c r="E58" s="377"/>
      <c r="F58" s="377"/>
      <c r="G58" s="377"/>
      <c r="H58" s="377"/>
      <c r="I58" s="377"/>
      <c r="J58" s="377"/>
      <c r="K58" s="378"/>
    </row>
    <row r="59" spans="2:19" ht="18.75" customHeight="1">
      <c r="B59" s="379"/>
      <c r="C59" s="380"/>
      <c r="D59" s="380"/>
      <c r="E59" s="380"/>
      <c r="F59" s="380"/>
      <c r="G59" s="380"/>
      <c r="H59" s="380"/>
      <c r="I59" s="380"/>
      <c r="J59" s="380"/>
      <c r="K59" s="381"/>
    </row>
    <row r="60" spans="2:19" ht="24" customHeight="1">
      <c r="B60" s="382"/>
      <c r="C60" s="383"/>
      <c r="D60" s="383"/>
      <c r="E60" s="383"/>
      <c r="F60" s="383"/>
      <c r="G60" s="383"/>
      <c r="H60" s="383"/>
      <c r="I60" s="383"/>
      <c r="J60" s="383"/>
      <c r="K60" s="384"/>
    </row>
    <row r="61" spans="2:19" ht="20.25" customHeight="1">
      <c r="B61" s="458" t="s">
        <v>286</v>
      </c>
      <c r="C61" s="459"/>
      <c r="D61" s="459"/>
      <c r="E61" s="459"/>
      <c r="F61" s="459"/>
      <c r="G61" s="459"/>
      <c r="H61" s="459"/>
      <c r="I61" s="459"/>
      <c r="J61" s="459"/>
      <c r="K61" s="460"/>
    </row>
    <row r="62" spans="2:19">
      <c r="B62" s="46">
        <v>1</v>
      </c>
      <c r="C62" s="222" t="s">
        <v>14</v>
      </c>
      <c r="D62" s="223"/>
      <c r="E62" s="223"/>
      <c r="F62" s="224"/>
      <c r="G62" s="78">
        <v>8</v>
      </c>
      <c r="H62" s="236" t="s">
        <v>21</v>
      </c>
      <c r="I62" s="237"/>
      <c r="J62" s="237"/>
      <c r="K62" s="238"/>
    </row>
    <row r="63" spans="2:19">
      <c r="B63" s="46">
        <v>2</v>
      </c>
      <c r="C63" s="222" t="s">
        <v>43</v>
      </c>
      <c r="D63" s="223"/>
      <c r="E63" s="223"/>
      <c r="F63" s="224"/>
      <c r="G63" s="78">
        <v>9</v>
      </c>
      <c r="H63" s="236" t="s">
        <v>15</v>
      </c>
      <c r="I63" s="237"/>
      <c r="J63" s="237"/>
      <c r="K63" s="238"/>
    </row>
    <row r="64" spans="2:19">
      <c r="B64" s="46">
        <v>3</v>
      </c>
      <c r="C64" s="222" t="s">
        <v>44</v>
      </c>
      <c r="D64" s="223"/>
      <c r="E64" s="223"/>
      <c r="F64" s="224"/>
      <c r="G64" s="78">
        <v>10</v>
      </c>
      <c r="H64" s="236" t="s">
        <v>17</v>
      </c>
      <c r="I64" s="237"/>
      <c r="J64" s="237"/>
      <c r="K64" s="238"/>
    </row>
    <row r="65" spans="2:18">
      <c r="B65" s="46">
        <v>4</v>
      </c>
      <c r="C65" s="222" t="s">
        <v>20</v>
      </c>
      <c r="D65" s="223"/>
      <c r="E65" s="223"/>
      <c r="F65" s="224"/>
      <c r="G65" s="78">
        <v>11</v>
      </c>
      <c r="H65" s="236" t="s">
        <v>19</v>
      </c>
      <c r="I65" s="237"/>
      <c r="J65" s="237"/>
      <c r="K65" s="238"/>
    </row>
    <row r="66" spans="2:18">
      <c r="B66" s="46">
        <v>5</v>
      </c>
      <c r="C66" s="222" t="s">
        <v>45</v>
      </c>
      <c r="D66" s="223"/>
      <c r="E66" s="223"/>
      <c r="F66" s="224"/>
      <c r="G66" s="78">
        <v>12</v>
      </c>
      <c r="H66" s="236" t="s">
        <v>22</v>
      </c>
      <c r="I66" s="237"/>
      <c r="J66" s="237"/>
      <c r="K66" s="238"/>
    </row>
    <row r="67" spans="2:18">
      <c r="B67" s="46">
        <v>6</v>
      </c>
      <c r="C67" s="222" t="s">
        <v>16</v>
      </c>
      <c r="D67" s="223"/>
      <c r="E67" s="223"/>
      <c r="F67" s="224"/>
      <c r="G67" s="78">
        <v>13</v>
      </c>
      <c r="H67" s="236" t="s">
        <v>46</v>
      </c>
      <c r="I67" s="237"/>
      <c r="J67" s="237"/>
      <c r="K67" s="238"/>
    </row>
    <row r="68" spans="2:18" ht="18.600000000000001" thickBot="1">
      <c r="B68" s="46">
        <v>7</v>
      </c>
      <c r="C68" s="222" t="s">
        <v>18</v>
      </c>
      <c r="D68" s="223"/>
      <c r="E68" s="223"/>
      <c r="F68" s="224"/>
      <c r="G68" s="80"/>
      <c r="H68" s="42"/>
      <c r="I68" s="42"/>
      <c r="J68" s="42"/>
      <c r="K68" s="43"/>
    </row>
    <row r="69" spans="2:18" ht="24" customHeight="1" thickBot="1">
      <c r="B69" s="44"/>
      <c r="C69" s="42"/>
      <c r="D69" s="42"/>
      <c r="E69" s="42"/>
      <c r="F69" s="42"/>
      <c r="G69" s="42"/>
      <c r="H69" s="42"/>
      <c r="I69" s="42"/>
      <c r="J69" s="42"/>
      <c r="K69" s="43"/>
    </row>
    <row r="70" spans="2:18" ht="27.6" customHeight="1">
      <c r="B70" s="45"/>
      <c r="C70" s="464" t="s">
        <v>432</v>
      </c>
      <c r="D70" s="465"/>
      <c r="E70" s="466"/>
      <c r="F70" s="387" t="s">
        <v>89</v>
      </c>
      <c r="G70" s="388"/>
      <c r="H70" s="388"/>
      <c r="I70" s="388"/>
      <c r="J70" s="389"/>
      <c r="K70" s="173" t="s">
        <v>23</v>
      </c>
    </row>
    <row r="71" spans="2:18" ht="18.75" customHeight="1">
      <c r="B71" s="46">
        <v>1</v>
      </c>
      <c r="C71" s="467"/>
      <c r="D71" s="468"/>
      <c r="E71" s="469"/>
      <c r="F71" s="390"/>
      <c r="G71" s="391"/>
      <c r="H71" s="391"/>
      <c r="I71" s="391"/>
      <c r="J71" s="392"/>
      <c r="K71" s="58"/>
    </row>
    <row r="72" spans="2:18" ht="18.75" customHeight="1">
      <c r="B72" s="46">
        <v>2</v>
      </c>
      <c r="C72" s="467"/>
      <c r="D72" s="468"/>
      <c r="E72" s="469"/>
      <c r="F72" s="390"/>
      <c r="G72" s="391"/>
      <c r="H72" s="391"/>
      <c r="I72" s="391"/>
      <c r="J72" s="392"/>
      <c r="K72" s="58"/>
    </row>
    <row r="73" spans="2:18" ht="18.75" customHeight="1" thickBot="1">
      <c r="B73" s="47">
        <v>3</v>
      </c>
      <c r="C73" s="409"/>
      <c r="D73" s="410"/>
      <c r="E73" s="411"/>
      <c r="F73" s="461"/>
      <c r="G73" s="462"/>
      <c r="H73" s="462"/>
      <c r="I73" s="462"/>
      <c r="J73" s="463"/>
      <c r="K73" s="59"/>
    </row>
    <row r="74" spans="2:18" ht="39" customHeight="1"/>
    <row r="75" spans="2:18" ht="18.75" customHeight="1">
      <c r="B75" s="301" t="s">
        <v>396</v>
      </c>
      <c r="C75" s="302"/>
      <c r="D75" s="302"/>
      <c r="E75" s="302"/>
      <c r="F75" s="302"/>
      <c r="G75" s="302"/>
      <c r="H75" s="302"/>
      <c r="I75" s="302"/>
      <c r="J75" s="302"/>
      <c r="K75" s="302"/>
      <c r="L75" s="2"/>
      <c r="M75" s="2"/>
      <c r="N75" s="2"/>
      <c r="O75" s="2"/>
      <c r="P75" s="2"/>
      <c r="Q75" s="2"/>
      <c r="R75" s="2"/>
    </row>
    <row r="76" spans="2:18" ht="9.75" customHeight="1" thickBot="1">
      <c r="B76" s="1"/>
      <c r="C76" s="1"/>
      <c r="D76" s="1"/>
      <c r="E76" s="1"/>
      <c r="F76" s="1"/>
      <c r="G76" s="1"/>
      <c r="H76" s="1"/>
      <c r="I76" s="1"/>
      <c r="J76" s="1"/>
      <c r="K76" s="1"/>
      <c r="L76" s="2"/>
      <c r="M76" s="2"/>
      <c r="N76" s="2"/>
      <c r="O76" s="2"/>
      <c r="P76" s="2"/>
      <c r="Q76" s="2"/>
      <c r="R76" s="2"/>
    </row>
    <row r="77" spans="2:18" ht="18.75" customHeight="1">
      <c r="B77" s="399" t="s">
        <v>386</v>
      </c>
      <c r="C77" s="400"/>
      <c r="D77" s="400"/>
      <c r="E77" s="400"/>
      <c r="F77" s="400"/>
      <c r="G77" s="400"/>
      <c r="H77" s="400"/>
      <c r="I77" s="400"/>
      <c r="J77" s="400"/>
      <c r="K77" s="401"/>
      <c r="L77" s="2"/>
      <c r="M77" s="2"/>
      <c r="N77" s="2"/>
      <c r="O77" s="2"/>
      <c r="P77" s="2"/>
      <c r="Q77" s="2"/>
      <c r="R77" s="2"/>
    </row>
    <row r="78" spans="2:18" ht="18.75" customHeight="1">
      <c r="B78" s="364"/>
      <c r="C78" s="365"/>
      <c r="D78" s="365"/>
      <c r="E78" s="365"/>
      <c r="F78" s="365"/>
      <c r="G78" s="365"/>
      <c r="H78" s="365"/>
      <c r="I78" s="365"/>
      <c r="J78" s="365"/>
      <c r="K78" s="366"/>
    </row>
    <row r="79" spans="2:18">
      <c r="B79" s="367"/>
      <c r="C79" s="368"/>
      <c r="D79" s="368"/>
      <c r="E79" s="368"/>
      <c r="F79" s="368"/>
      <c r="G79" s="368"/>
      <c r="H79" s="368"/>
      <c r="I79" s="368"/>
      <c r="J79" s="368"/>
      <c r="K79" s="369"/>
    </row>
    <row r="80" spans="2:18">
      <c r="B80" s="367"/>
      <c r="C80" s="368"/>
      <c r="D80" s="368"/>
      <c r="E80" s="368"/>
      <c r="F80" s="368"/>
      <c r="G80" s="368"/>
      <c r="H80" s="368"/>
      <c r="I80" s="368"/>
      <c r="J80" s="368"/>
      <c r="K80" s="369"/>
    </row>
    <row r="81" spans="2:18" ht="16.5" customHeight="1" thickBot="1">
      <c r="B81" s="370"/>
      <c r="C81" s="371"/>
      <c r="D81" s="371"/>
      <c r="E81" s="371"/>
      <c r="F81" s="371"/>
      <c r="G81" s="371"/>
      <c r="H81" s="371"/>
      <c r="I81" s="371"/>
      <c r="J81" s="371"/>
      <c r="K81" s="372"/>
    </row>
    <row r="82" spans="2:18" ht="27" customHeight="1" thickBot="1">
      <c r="B82" s="141"/>
      <c r="C82" s="141"/>
      <c r="D82" s="141"/>
      <c r="E82" s="141"/>
      <c r="F82" s="141"/>
      <c r="G82" s="141"/>
      <c r="H82" s="141"/>
      <c r="I82" s="141"/>
      <c r="J82" s="141"/>
      <c r="K82" s="143"/>
    </row>
    <row r="83" spans="2:18">
      <c r="B83" s="412" t="s">
        <v>387</v>
      </c>
      <c r="C83" s="413"/>
      <c r="D83" s="413"/>
      <c r="E83" s="413"/>
      <c r="F83" s="413"/>
      <c r="G83" s="413"/>
      <c r="H83" s="413"/>
      <c r="I83" s="413"/>
      <c r="J83" s="413"/>
      <c r="K83" s="414"/>
    </row>
    <row r="84" spans="2:18">
      <c r="B84" s="88"/>
      <c r="C84" s="236" t="s">
        <v>24</v>
      </c>
      <c r="D84" s="237"/>
      <c r="E84" s="237"/>
      <c r="F84" s="248"/>
      <c r="G84" s="90"/>
      <c r="H84" s="251" t="s">
        <v>28</v>
      </c>
      <c r="I84" s="252"/>
      <c r="J84" s="252"/>
      <c r="K84" s="253"/>
    </row>
    <row r="85" spans="2:18">
      <c r="B85" s="88"/>
      <c r="C85" s="236" t="s">
        <v>25</v>
      </c>
      <c r="D85" s="237"/>
      <c r="E85" s="237"/>
      <c r="F85" s="248"/>
      <c r="G85" s="90"/>
      <c r="H85" s="251" t="s">
        <v>33</v>
      </c>
      <c r="I85" s="252"/>
      <c r="J85" s="252"/>
      <c r="K85" s="253"/>
    </row>
    <row r="86" spans="2:18">
      <c r="B86" s="88"/>
      <c r="C86" s="236" t="s">
        <v>26</v>
      </c>
      <c r="D86" s="237"/>
      <c r="E86" s="237"/>
      <c r="F86" s="248"/>
      <c r="G86" s="90"/>
      <c r="H86" s="251" t="s">
        <v>34</v>
      </c>
      <c r="I86" s="252"/>
      <c r="J86" s="252"/>
      <c r="K86" s="253"/>
    </row>
    <row r="87" spans="2:18">
      <c r="B87" s="88"/>
      <c r="C87" s="236" t="s">
        <v>31</v>
      </c>
      <c r="D87" s="237"/>
      <c r="E87" s="237"/>
      <c r="F87" s="248"/>
      <c r="G87" s="90"/>
      <c r="H87" s="251" t="s">
        <v>29</v>
      </c>
      <c r="I87" s="252"/>
      <c r="J87" s="252"/>
      <c r="K87" s="253"/>
    </row>
    <row r="88" spans="2:18">
      <c r="B88" s="88"/>
      <c r="C88" s="236" t="s">
        <v>32</v>
      </c>
      <c r="D88" s="237"/>
      <c r="E88" s="237"/>
      <c r="F88" s="248"/>
      <c r="G88" s="90"/>
      <c r="H88" s="251" t="s">
        <v>30</v>
      </c>
      <c r="I88" s="252"/>
      <c r="J88" s="252"/>
      <c r="K88" s="253"/>
    </row>
    <row r="89" spans="2:18" ht="18.600000000000001" thickBot="1">
      <c r="B89" s="89"/>
      <c r="C89" s="348" t="s">
        <v>27</v>
      </c>
      <c r="D89" s="349"/>
      <c r="E89" s="349"/>
      <c r="F89" s="350"/>
      <c r="G89" s="91"/>
      <c r="H89" s="260" t="s">
        <v>329</v>
      </c>
      <c r="I89" s="261"/>
      <c r="J89" s="261"/>
      <c r="K89" s="262"/>
    </row>
    <row r="90" spans="2:18" ht="31.2" customHeight="1" thickBot="1">
      <c r="B90" s="142"/>
      <c r="C90" s="70"/>
      <c r="D90" s="70"/>
      <c r="E90" s="70"/>
      <c r="F90" s="70"/>
      <c r="G90" s="142"/>
      <c r="H90" s="42"/>
      <c r="I90" s="42"/>
      <c r="J90" s="42"/>
      <c r="K90" s="144"/>
    </row>
    <row r="91" spans="2:18" ht="18.75" customHeight="1">
      <c r="B91" s="399" t="s">
        <v>380</v>
      </c>
      <c r="C91" s="400"/>
      <c r="D91" s="400"/>
      <c r="E91" s="400"/>
      <c r="F91" s="400"/>
      <c r="G91" s="400"/>
      <c r="H91" s="400"/>
      <c r="I91" s="400"/>
      <c r="J91" s="400"/>
      <c r="K91" s="401"/>
      <c r="L91" s="2"/>
      <c r="M91" s="2"/>
      <c r="N91" s="2"/>
      <c r="O91" s="2"/>
      <c r="P91" s="2"/>
      <c r="Q91" s="2"/>
      <c r="R91" s="2"/>
    </row>
    <row r="92" spans="2:18" ht="18.75" customHeight="1">
      <c r="B92" s="364"/>
      <c r="C92" s="365"/>
      <c r="D92" s="365"/>
      <c r="E92" s="365"/>
      <c r="F92" s="365"/>
      <c r="G92" s="365"/>
      <c r="H92" s="365"/>
      <c r="I92" s="365"/>
      <c r="J92" s="365"/>
      <c r="K92" s="366"/>
    </row>
    <row r="93" spans="2:18">
      <c r="B93" s="367"/>
      <c r="C93" s="368"/>
      <c r="D93" s="368"/>
      <c r="E93" s="368"/>
      <c r="F93" s="368"/>
      <c r="G93" s="368"/>
      <c r="H93" s="368"/>
      <c r="I93" s="368"/>
      <c r="J93" s="368"/>
      <c r="K93" s="369"/>
    </row>
    <row r="94" spans="2:18" ht="18" customHeight="1" thickBot="1">
      <c r="B94" s="370"/>
      <c r="C94" s="371"/>
      <c r="D94" s="371"/>
      <c r="E94" s="371"/>
      <c r="F94" s="371"/>
      <c r="G94" s="371"/>
      <c r="H94" s="371"/>
      <c r="I94" s="371"/>
      <c r="J94" s="371"/>
      <c r="K94" s="372"/>
    </row>
    <row r="95" spans="2:18" ht="38.4" customHeight="1" thickBot="1">
      <c r="B95" s="141"/>
      <c r="C95" s="141"/>
      <c r="D95" s="141"/>
      <c r="E95" s="141"/>
      <c r="F95" s="141"/>
      <c r="G95" s="141"/>
      <c r="H95" s="141"/>
      <c r="I95" s="141"/>
      <c r="J95" s="141"/>
      <c r="K95" s="143"/>
    </row>
    <row r="96" spans="2:18">
      <c r="B96" s="399" t="s">
        <v>369</v>
      </c>
      <c r="C96" s="400"/>
      <c r="D96" s="400"/>
      <c r="E96" s="400"/>
      <c r="F96" s="400"/>
      <c r="G96" s="400"/>
      <c r="H96" s="400"/>
      <c r="I96" s="400"/>
      <c r="J96" s="400"/>
      <c r="K96" s="401"/>
    </row>
    <row r="97" spans="2:11">
      <c r="B97" s="88"/>
      <c r="C97" s="236" t="s">
        <v>35</v>
      </c>
      <c r="D97" s="237"/>
      <c r="E97" s="237"/>
      <c r="F97" s="248"/>
      <c r="G97" s="81"/>
      <c r="H97" s="236" t="s">
        <v>38</v>
      </c>
      <c r="I97" s="237"/>
      <c r="J97" s="237"/>
      <c r="K97" s="238"/>
    </row>
    <row r="98" spans="2:11">
      <c r="B98" s="88"/>
      <c r="C98" s="236" t="s">
        <v>36</v>
      </c>
      <c r="D98" s="237"/>
      <c r="E98" s="237"/>
      <c r="F98" s="248"/>
      <c r="G98" s="81"/>
      <c r="H98" s="236" t="s">
        <v>39</v>
      </c>
      <c r="I98" s="237"/>
      <c r="J98" s="237"/>
      <c r="K98" s="238"/>
    </row>
    <row r="99" spans="2:11">
      <c r="B99" s="88"/>
      <c r="C99" s="236" t="s">
        <v>37</v>
      </c>
      <c r="D99" s="237"/>
      <c r="E99" s="237"/>
      <c r="F99" s="248"/>
      <c r="G99" s="81"/>
      <c r="H99" s="236" t="s">
        <v>40</v>
      </c>
      <c r="I99" s="237"/>
      <c r="J99" s="237"/>
      <c r="K99" s="238"/>
    </row>
    <row r="100" spans="2:11">
      <c r="B100" s="88"/>
      <c r="C100" s="222" t="s">
        <v>388</v>
      </c>
      <c r="D100" s="223"/>
      <c r="E100" s="223"/>
      <c r="F100" s="224"/>
      <c r="G100" s="81"/>
      <c r="H100" s="236" t="s">
        <v>41</v>
      </c>
      <c r="I100" s="237"/>
      <c r="J100" s="237"/>
      <c r="K100" s="238"/>
    </row>
    <row r="101" spans="2:11" ht="18.600000000000001" thickBot="1">
      <c r="B101" s="89"/>
      <c r="C101" s="348" t="s">
        <v>90</v>
      </c>
      <c r="D101" s="349"/>
      <c r="E101" s="349"/>
      <c r="F101" s="349"/>
      <c r="G101" s="349"/>
      <c r="H101" s="349"/>
      <c r="I101" s="349"/>
      <c r="J101" s="349"/>
      <c r="K101" s="402"/>
    </row>
    <row r="102" spans="2:11" ht="24.6" customHeight="1">
      <c r="B102" s="69"/>
      <c r="C102" s="42"/>
      <c r="D102" s="70"/>
      <c r="E102" s="70"/>
      <c r="F102" s="70"/>
      <c r="G102" s="70"/>
      <c r="H102" s="70"/>
      <c r="I102" s="70"/>
      <c r="J102" s="42"/>
      <c r="K102" s="70"/>
    </row>
    <row r="103" spans="2:11" ht="24.6" customHeight="1" thickBot="1">
      <c r="B103" s="69"/>
      <c r="C103" s="42"/>
      <c r="D103" s="70"/>
      <c r="E103" s="70"/>
      <c r="F103" s="70"/>
      <c r="G103" s="70"/>
      <c r="H103" s="70"/>
      <c r="I103" s="70"/>
      <c r="J103" s="42"/>
      <c r="K103" s="70"/>
    </row>
    <row r="104" spans="2:11" ht="18.600000000000001" thickBot="1">
      <c r="B104" s="361" t="s">
        <v>368</v>
      </c>
      <c r="C104" s="362"/>
      <c r="D104" s="362"/>
      <c r="E104" s="362"/>
      <c r="F104" s="362"/>
      <c r="G104" s="362"/>
      <c r="H104" s="362"/>
      <c r="I104" s="362"/>
      <c r="J104" s="362"/>
      <c r="K104" s="363"/>
    </row>
    <row r="105" spans="2:11">
      <c r="B105" s="335" t="s">
        <v>64</v>
      </c>
      <c r="C105" s="353" t="s">
        <v>81</v>
      </c>
      <c r="D105" s="354"/>
      <c r="E105" s="338"/>
      <c r="F105" s="339"/>
      <c r="G105" s="339"/>
      <c r="H105" s="339"/>
      <c r="I105" s="339"/>
      <c r="J105" s="339"/>
      <c r="K105" s="340"/>
    </row>
    <row r="106" spans="2:11">
      <c r="B106" s="336"/>
      <c r="C106" s="328" t="s">
        <v>53</v>
      </c>
      <c r="D106" s="332" t="s">
        <v>221</v>
      </c>
      <c r="E106" s="333"/>
      <c r="F106" s="333"/>
      <c r="G106" s="341"/>
      <c r="H106" s="332" t="s">
        <v>222</v>
      </c>
      <c r="I106" s="333"/>
      <c r="J106" s="333"/>
      <c r="K106" s="334"/>
    </row>
    <row r="107" spans="2:11">
      <c r="B107" s="336"/>
      <c r="C107" s="329"/>
      <c r="D107" s="67"/>
      <c r="E107" s="342" t="s">
        <v>54</v>
      </c>
      <c r="F107" s="343"/>
      <c r="G107" s="344"/>
      <c r="H107" s="67"/>
      <c r="I107" s="319" t="s">
        <v>55</v>
      </c>
      <c r="J107" s="320"/>
      <c r="K107" s="321"/>
    </row>
    <row r="108" spans="2:11">
      <c r="B108" s="336"/>
      <c r="C108" s="329"/>
      <c r="D108" s="67"/>
      <c r="E108" s="342" t="s">
        <v>56</v>
      </c>
      <c r="F108" s="343"/>
      <c r="G108" s="344"/>
      <c r="H108" s="67"/>
      <c r="I108" s="319" t="s">
        <v>57</v>
      </c>
      <c r="J108" s="320"/>
      <c r="K108" s="321"/>
    </row>
    <row r="109" spans="2:11">
      <c r="B109" s="336"/>
      <c r="C109" s="329"/>
      <c r="D109" s="67"/>
      <c r="E109" s="342" t="s">
        <v>58</v>
      </c>
      <c r="F109" s="343"/>
      <c r="G109" s="344"/>
      <c r="H109" s="67"/>
      <c r="I109" s="319" t="s">
        <v>59</v>
      </c>
      <c r="J109" s="320"/>
      <c r="K109" s="321"/>
    </row>
    <row r="110" spans="2:11" ht="18.600000000000001" thickBot="1">
      <c r="B110" s="337"/>
      <c r="C110" s="330"/>
      <c r="D110" s="345"/>
      <c r="E110" s="346"/>
      <c r="F110" s="346"/>
      <c r="G110" s="347"/>
      <c r="H110" s="68"/>
      <c r="I110" s="322" t="s">
        <v>410</v>
      </c>
      <c r="J110" s="323"/>
      <c r="K110" s="324"/>
    </row>
    <row r="111" spans="2:11" ht="18.600000000000001" thickBot="1">
      <c r="B111" s="193"/>
      <c r="C111" s="192"/>
      <c r="D111" s="142"/>
      <c r="E111" s="142"/>
      <c r="F111" s="142"/>
      <c r="G111" s="142"/>
      <c r="H111" s="142"/>
      <c r="I111" s="145"/>
      <c r="J111" s="145"/>
      <c r="K111" s="145"/>
    </row>
    <row r="112" spans="2:11">
      <c r="B112" s="335" t="s">
        <v>60</v>
      </c>
      <c r="C112" s="303" t="s">
        <v>81</v>
      </c>
      <c r="D112" s="316"/>
      <c r="E112" s="338"/>
      <c r="F112" s="339"/>
      <c r="G112" s="339"/>
      <c r="H112" s="339"/>
      <c r="I112" s="339"/>
      <c r="J112" s="339"/>
      <c r="K112" s="340"/>
    </row>
    <row r="113" spans="2:11">
      <c r="B113" s="336"/>
      <c r="C113" s="328" t="s">
        <v>53</v>
      </c>
      <c r="D113" s="332" t="s">
        <v>221</v>
      </c>
      <c r="E113" s="333"/>
      <c r="F113" s="333"/>
      <c r="G113" s="341"/>
      <c r="H113" s="332" t="s">
        <v>222</v>
      </c>
      <c r="I113" s="333"/>
      <c r="J113" s="333"/>
      <c r="K113" s="334"/>
    </row>
    <row r="114" spans="2:11">
      <c r="B114" s="336"/>
      <c r="C114" s="329"/>
      <c r="D114" s="67"/>
      <c r="E114" s="342" t="s">
        <v>54</v>
      </c>
      <c r="F114" s="343"/>
      <c r="G114" s="344"/>
      <c r="H114" s="67"/>
      <c r="I114" s="319" t="s">
        <v>55</v>
      </c>
      <c r="J114" s="320"/>
      <c r="K114" s="321"/>
    </row>
    <row r="115" spans="2:11">
      <c r="B115" s="336"/>
      <c r="C115" s="329"/>
      <c r="D115" s="67"/>
      <c r="E115" s="342" t="s">
        <v>56</v>
      </c>
      <c r="F115" s="343"/>
      <c r="G115" s="344"/>
      <c r="H115" s="67"/>
      <c r="I115" s="319" t="s">
        <v>57</v>
      </c>
      <c r="J115" s="320"/>
      <c r="K115" s="321"/>
    </row>
    <row r="116" spans="2:11">
      <c r="B116" s="336"/>
      <c r="C116" s="329"/>
      <c r="D116" s="67"/>
      <c r="E116" s="342" t="s">
        <v>58</v>
      </c>
      <c r="F116" s="343"/>
      <c r="G116" s="344"/>
      <c r="H116" s="67"/>
      <c r="I116" s="319" t="s">
        <v>59</v>
      </c>
      <c r="J116" s="320"/>
      <c r="K116" s="321"/>
    </row>
    <row r="117" spans="2:11" ht="18.600000000000001" thickBot="1">
      <c r="B117" s="337"/>
      <c r="C117" s="330"/>
      <c r="D117" s="345"/>
      <c r="E117" s="346"/>
      <c r="F117" s="346"/>
      <c r="G117" s="347"/>
      <c r="H117" s="68"/>
      <c r="I117" s="322" t="s">
        <v>410</v>
      </c>
      <c r="J117" s="323"/>
      <c r="K117" s="324"/>
    </row>
    <row r="118" spans="2:11" ht="19.2" customHeight="1">
      <c r="B118" s="331" t="s">
        <v>63</v>
      </c>
      <c r="C118" s="331"/>
      <c r="D118" s="331"/>
      <c r="E118" s="331"/>
      <c r="F118" s="331"/>
      <c r="G118" s="331"/>
      <c r="H118" s="331"/>
      <c r="I118" s="331"/>
      <c r="J118" s="331"/>
      <c r="K118" s="331"/>
    </row>
    <row r="119" spans="2:11" ht="19.2" customHeight="1" thickBot="1">
      <c r="B119" s="146"/>
      <c r="C119" s="146"/>
      <c r="D119" s="146"/>
      <c r="E119" s="146"/>
      <c r="F119" s="146"/>
      <c r="G119" s="146"/>
      <c r="H119" s="146"/>
      <c r="I119" s="146"/>
      <c r="J119" s="146"/>
      <c r="K119" s="146"/>
    </row>
    <row r="120" spans="2:11" ht="19.5" customHeight="1">
      <c r="B120" s="399" t="s">
        <v>397</v>
      </c>
      <c r="C120" s="400"/>
      <c r="D120" s="400"/>
      <c r="E120" s="400"/>
      <c r="F120" s="400"/>
      <c r="G120" s="400"/>
      <c r="H120" s="400"/>
      <c r="I120" s="400"/>
      <c r="J120" s="400"/>
      <c r="K120" s="401"/>
    </row>
    <row r="121" spans="2:11">
      <c r="B121" s="393" t="str">
        <f>I12</f>
        <v>令和7年度</v>
      </c>
      <c r="C121" s="394"/>
      <c r="D121" s="394"/>
      <c r="E121" s="394"/>
      <c r="F121" s="394"/>
      <c r="G121" s="394"/>
      <c r="H121" s="394"/>
      <c r="I121" s="394"/>
      <c r="J121" s="394"/>
      <c r="K121" s="395"/>
    </row>
    <row r="122" spans="2:11">
      <c r="B122" s="364"/>
      <c r="C122" s="365"/>
      <c r="D122" s="365"/>
      <c r="E122" s="365"/>
      <c r="F122" s="365"/>
      <c r="G122" s="365"/>
      <c r="H122" s="365"/>
      <c r="I122" s="365"/>
      <c r="J122" s="365"/>
      <c r="K122" s="366"/>
    </row>
    <row r="123" spans="2:11">
      <c r="B123" s="367"/>
      <c r="C123" s="368"/>
      <c r="D123" s="368"/>
      <c r="E123" s="368"/>
      <c r="F123" s="368"/>
      <c r="G123" s="368"/>
      <c r="H123" s="368"/>
      <c r="I123" s="368"/>
      <c r="J123" s="368"/>
      <c r="K123" s="369"/>
    </row>
    <row r="124" spans="2:11">
      <c r="B124" s="367"/>
      <c r="C124" s="368"/>
      <c r="D124" s="368"/>
      <c r="E124" s="368"/>
      <c r="F124" s="368"/>
      <c r="G124" s="368"/>
      <c r="H124" s="368"/>
      <c r="I124" s="368"/>
      <c r="J124" s="368"/>
      <c r="K124" s="369"/>
    </row>
    <row r="125" spans="2:11">
      <c r="B125" s="480"/>
      <c r="C125" s="481"/>
      <c r="D125" s="481"/>
      <c r="E125" s="481"/>
      <c r="F125" s="481"/>
      <c r="G125" s="481"/>
      <c r="H125" s="481"/>
      <c r="I125" s="481"/>
      <c r="J125" s="481"/>
      <c r="K125" s="482"/>
    </row>
    <row r="126" spans="2:11">
      <c r="B126" s="393" t="str">
        <f>J12</f>
        <v>令和8年度</v>
      </c>
      <c r="C126" s="394"/>
      <c r="D126" s="394"/>
      <c r="E126" s="394"/>
      <c r="F126" s="394"/>
      <c r="G126" s="394"/>
      <c r="H126" s="394"/>
      <c r="I126" s="394"/>
      <c r="J126" s="394"/>
      <c r="K126" s="395"/>
    </row>
    <row r="127" spans="2:11" ht="18.75" customHeight="1">
      <c r="B127" s="364"/>
      <c r="C127" s="365"/>
      <c r="D127" s="365"/>
      <c r="E127" s="365"/>
      <c r="F127" s="365"/>
      <c r="G127" s="365"/>
      <c r="H127" s="365"/>
      <c r="I127" s="365"/>
      <c r="J127" s="365"/>
      <c r="K127" s="366"/>
    </row>
    <row r="128" spans="2:11">
      <c r="B128" s="367"/>
      <c r="C128" s="368"/>
      <c r="D128" s="368"/>
      <c r="E128" s="368"/>
      <c r="F128" s="368"/>
      <c r="G128" s="368"/>
      <c r="H128" s="368"/>
      <c r="I128" s="368"/>
      <c r="J128" s="368"/>
      <c r="K128" s="369"/>
    </row>
    <row r="129" spans="2:11">
      <c r="B129" s="367"/>
      <c r="C129" s="368"/>
      <c r="D129" s="368"/>
      <c r="E129" s="368"/>
      <c r="F129" s="368"/>
      <c r="G129" s="368"/>
      <c r="H129" s="368"/>
      <c r="I129" s="368"/>
      <c r="J129" s="368"/>
      <c r="K129" s="369"/>
    </row>
    <row r="130" spans="2:11">
      <c r="B130" s="480"/>
      <c r="C130" s="481"/>
      <c r="D130" s="481"/>
      <c r="E130" s="481"/>
      <c r="F130" s="481"/>
      <c r="G130" s="481"/>
      <c r="H130" s="481"/>
      <c r="I130" s="481"/>
      <c r="J130" s="481"/>
      <c r="K130" s="482"/>
    </row>
    <row r="131" spans="2:11">
      <c r="B131" s="393" t="str">
        <f>K12</f>
        <v>令和9年度</v>
      </c>
      <c r="C131" s="394"/>
      <c r="D131" s="394"/>
      <c r="E131" s="394"/>
      <c r="F131" s="394"/>
      <c r="G131" s="394"/>
      <c r="H131" s="394"/>
      <c r="I131" s="394"/>
      <c r="J131" s="394"/>
      <c r="K131" s="395"/>
    </row>
    <row r="132" spans="2:11">
      <c r="B132" s="364"/>
      <c r="C132" s="365"/>
      <c r="D132" s="365"/>
      <c r="E132" s="365"/>
      <c r="F132" s="365"/>
      <c r="G132" s="365"/>
      <c r="H132" s="365"/>
      <c r="I132" s="365"/>
      <c r="J132" s="365"/>
      <c r="K132" s="366"/>
    </row>
    <row r="133" spans="2:11">
      <c r="B133" s="367"/>
      <c r="C133" s="368"/>
      <c r="D133" s="368"/>
      <c r="E133" s="368"/>
      <c r="F133" s="368"/>
      <c r="G133" s="368"/>
      <c r="H133" s="368"/>
      <c r="I133" s="368"/>
      <c r="J133" s="368"/>
      <c r="K133" s="369"/>
    </row>
    <row r="134" spans="2:11">
      <c r="B134" s="367"/>
      <c r="C134" s="368"/>
      <c r="D134" s="368"/>
      <c r="E134" s="368"/>
      <c r="F134" s="368"/>
      <c r="G134" s="368"/>
      <c r="H134" s="368"/>
      <c r="I134" s="368"/>
      <c r="J134" s="368"/>
      <c r="K134" s="369"/>
    </row>
    <row r="135" spans="2:11" ht="18.600000000000001" thickBot="1">
      <c r="B135" s="370"/>
      <c r="C135" s="371"/>
      <c r="D135" s="371"/>
      <c r="E135" s="371"/>
      <c r="F135" s="371"/>
      <c r="G135" s="371"/>
      <c r="H135" s="371"/>
      <c r="I135" s="371"/>
      <c r="J135" s="371"/>
      <c r="K135" s="372"/>
    </row>
    <row r="136" spans="2:11">
      <c r="B136" s="396" t="s">
        <v>409</v>
      </c>
      <c r="C136" s="397"/>
      <c r="D136" s="397"/>
      <c r="E136" s="397"/>
      <c r="F136" s="397"/>
      <c r="G136" s="397"/>
      <c r="H136" s="397"/>
      <c r="I136" s="397"/>
      <c r="J136" s="397"/>
      <c r="K136" s="398"/>
    </row>
    <row r="137" spans="2:11" ht="18.75" customHeight="1">
      <c r="B137" s="364"/>
      <c r="C137" s="365"/>
      <c r="D137" s="365"/>
      <c r="E137" s="365"/>
      <c r="F137" s="365"/>
      <c r="G137" s="365"/>
      <c r="H137" s="365"/>
      <c r="I137" s="365"/>
      <c r="J137" s="365"/>
      <c r="K137" s="366"/>
    </row>
    <row r="138" spans="2:11" ht="18.600000000000001" thickBot="1">
      <c r="B138" s="370"/>
      <c r="C138" s="371"/>
      <c r="D138" s="371"/>
      <c r="E138" s="371"/>
      <c r="F138" s="371"/>
      <c r="G138" s="371"/>
      <c r="H138" s="371"/>
      <c r="I138" s="371"/>
      <c r="J138" s="371"/>
      <c r="K138" s="372"/>
    </row>
    <row r="139" spans="2:11" ht="21.75" customHeight="1">
      <c r="B139" s="483" t="s">
        <v>389</v>
      </c>
      <c r="C139" s="484"/>
      <c r="D139" s="484"/>
      <c r="E139" s="484"/>
      <c r="F139" s="484"/>
      <c r="G139" s="484"/>
      <c r="H139" s="484"/>
      <c r="I139" s="485"/>
      <c r="J139" s="490"/>
      <c r="K139" s="491"/>
    </row>
    <row r="140" spans="2:11" ht="21.75" customHeight="1" thickBot="1">
      <c r="B140" s="486"/>
      <c r="C140" s="487"/>
      <c r="D140" s="487"/>
      <c r="E140" s="487"/>
      <c r="F140" s="487"/>
      <c r="G140" s="487"/>
      <c r="H140" s="487"/>
      <c r="I140" s="488"/>
      <c r="J140" s="492"/>
      <c r="K140" s="493"/>
    </row>
    <row r="141" spans="2:11">
      <c r="B141" s="325" t="s">
        <v>363</v>
      </c>
      <c r="C141" s="326"/>
      <c r="D141" s="326"/>
      <c r="E141" s="326"/>
      <c r="F141" s="326"/>
      <c r="G141" s="326"/>
      <c r="H141" s="326"/>
      <c r="I141" s="326"/>
      <c r="J141" s="326"/>
      <c r="K141" s="327"/>
    </row>
    <row r="142" spans="2:11">
      <c r="B142" s="364"/>
      <c r="C142" s="365"/>
      <c r="D142" s="365"/>
      <c r="E142" s="365"/>
      <c r="F142" s="365"/>
      <c r="G142" s="365"/>
      <c r="H142" s="365"/>
      <c r="I142" s="365"/>
      <c r="J142" s="365"/>
      <c r="K142" s="366"/>
    </row>
    <row r="143" spans="2:11">
      <c r="B143" s="367"/>
      <c r="C143" s="368"/>
      <c r="D143" s="368"/>
      <c r="E143" s="368"/>
      <c r="F143" s="368"/>
      <c r="G143" s="368"/>
      <c r="H143" s="368"/>
      <c r="I143" s="368"/>
      <c r="J143" s="368"/>
      <c r="K143" s="369"/>
    </row>
    <row r="144" spans="2:11" ht="18.600000000000001" thickBot="1">
      <c r="B144" s="370"/>
      <c r="C144" s="371"/>
      <c r="D144" s="371"/>
      <c r="E144" s="371"/>
      <c r="F144" s="371"/>
      <c r="G144" s="371"/>
      <c r="H144" s="371"/>
      <c r="I144" s="371"/>
      <c r="J144" s="371"/>
      <c r="K144" s="372"/>
    </row>
    <row r="145" spans="2:11">
      <c r="B145" s="406" t="s">
        <v>390</v>
      </c>
      <c r="C145" s="407"/>
      <c r="D145" s="407"/>
      <c r="E145" s="407"/>
      <c r="F145" s="407"/>
      <c r="G145" s="407"/>
      <c r="H145" s="407"/>
      <c r="I145" s="407"/>
      <c r="J145" s="407"/>
      <c r="K145" s="408"/>
    </row>
    <row r="146" spans="2:11">
      <c r="B146" s="281" t="s">
        <v>79</v>
      </c>
      <c r="C146" s="282"/>
      <c r="D146" s="287" t="s">
        <v>47</v>
      </c>
      <c r="E146" s="288"/>
      <c r="F146" s="287" t="s">
        <v>48</v>
      </c>
      <c r="G146" s="291"/>
      <c r="H146" s="291"/>
      <c r="I146" s="288"/>
      <c r="J146" s="287" t="s">
        <v>49</v>
      </c>
      <c r="K146" s="312"/>
    </row>
    <row r="147" spans="2:11">
      <c r="B147" s="283"/>
      <c r="C147" s="284"/>
      <c r="D147" s="289" t="s">
        <v>50</v>
      </c>
      <c r="E147" s="290"/>
      <c r="F147" s="292"/>
      <c r="G147" s="293"/>
      <c r="H147" s="293"/>
      <c r="I147" s="294"/>
      <c r="J147" s="289" t="s">
        <v>51</v>
      </c>
      <c r="K147" s="315"/>
    </row>
    <row r="148" spans="2:11">
      <c r="B148" s="283"/>
      <c r="C148" s="284"/>
      <c r="D148" s="289"/>
      <c r="E148" s="290"/>
      <c r="F148" s="292"/>
      <c r="G148" s="293"/>
      <c r="H148" s="293"/>
      <c r="I148" s="294"/>
      <c r="J148" s="289" t="s">
        <v>52</v>
      </c>
      <c r="K148" s="315"/>
    </row>
    <row r="149" spans="2:11">
      <c r="B149" s="283"/>
      <c r="C149" s="284"/>
      <c r="D149" s="289"/>
      <c r="E149" s="290"/>
      <c r="F149" s="292"/>
      <c r="G149" s="293"/>
      <c r="H149" s="293"/>
      <c r="I149" s="294"/>
      <c r="J149" s="289" t="s">
        <v>93</v>
      </c>
      <c r="K149" s="315"/>
    </row>
    <row r="150" spans="2:11">
      <c r="B150" s="283"/>
      <c r="C150" s="284"/>
      <c r="D150" s="289"/>
      <c r="E150" s="290"/>
      <c r="F150" s="292"/>
      <c r="G150" s="293"/>
      <c r="H150" s="293"/>
      <c r="I150" s="294"/>
      <c r="J150" s="289" t="s">
        <v>94</v>
      </c>
      <c r="K150" s="315"/>
    </row>
    <row r="151" spans="2:11" ht="18.600000000000001" thickBot="1">
      <c r="B151" s="285"/>
      <c r="C151" s="286"/>
      <c r="D151" s="385"/>
      <c r="E151" s="386"/>
      <c r="F151" s="278"/>
      <c r="G151" s="279"/>
      <c r="H151" s="279"/>
      <c r="I151" s="280"/>
      <c r="J151" s="385" t="s">
        <v>398</v>
      </c>
      <c r="K151" s="479"/>
    </row>
    <row r="152" spans="2:11" ht="51" customHeight="1">
      <c r="B152" s="72"/>
      <c r="C152" s="72"/>
      <c r="D152" s="72"/>
      <c r="E152" s="72"/>
      <c r="F152" s="72"/>
      <c r="G152" s="72"/>
      <c r="H152" s="72"/>
      <c r="I152" s="72"/>
      <c r="J152" s="72"/>
      <c r="K152" s="72"/>
    </row>
    <row r="153" spans="2:11" ht="18" customHeight="1">
      <c r="B153" s="301" t="s">
        <v>80</v>
      </c>
      <c r="C153" s="302"/>
      <c r="D153" s="302"/>
      <c r="E153" s="302"/>
      <c r="F153" s="302"/>
      <c r="G153" s="302"/>
      <c r="H153" s="302"/>
      <c r="I153" s="302"/>
      <c r="J153" s="302"/>
      <c r="K153" s="302"/>
    </row>
    <row r="154" spans="2:11" ht="36" customHeight="1" thickBot="1">
      <c r="B154" s="375" t="s">
        <v>411</v>
      </c>
      <c r="C154" s="375"/>
      <c r="D154" s="375"/>
      <c r="E154" s="375"/>
      <c r="F154" s="375"/>
      <c r="G154" s="375"/>
      <c r="H154" s="375"/>
      <c r="I154" s="375"/>
      <c r="J154" s="375"/>
      <c r="K154" s="375"/>
    </row>
    <row r="155" spans="2:11" ht="33.75" customHeight="1" thickBot="1">
      <c r="B155" s="295" t="s">
        <v>287</v>
      </c>
      <c r="C155" s="296"/>
      <c r="D155" s="296"/>
      <c r="E155" s="297"/>
      <c r="F155" s="298" t="s">
        <v>425</v>
      </c>
      <c r="G155" s="299"/>
      <c r="H155" s="299"/>
      <c r="I155" s="299"/>
      <c r="J155" s="299"/>
      <c r="K155" s="300"/>
    </row>
    <row r="156" spans="2:11" ht="16.5" customHeight="1">
      <c r="B156" s="357" t="s">
        <v>77</v>
      </c>
      <c r="C156" s="303" t="s">
        <v>65</v>
      </c>
      <c r="D156" s="316"/>
      <c r="E156" s="303" t="s">
        <v>365</v>
      </c>
      <c r="F156" s="316"/>
      <c r="G156" s="51" t="s">
        <v>82</v>
      </c>
      <c r="H156" s="51" t="s">
        <v>66</v>
      </c>
      <c r="I156" s="51" t="s">
        <v>67</v>
      </c>
      <c r="J156" s="303" t="s">
        <v>367</v>
      </c>
      <c r="K156" s="304"/>
    </row>
    <row r="157" spans="2:11" ht="16.5" customHeight="1">
      <c r="B157" s="358"/>
      <c r="C157" s="355"/>
      <c r="D157" s="356"/>
      <c r="E157" s="313"/>
      <c r="F157" s="314"/>
      <c r="G157" s="86"/>
      <c r="H157" s="86"/>
      <c r="I157" s="86"/>
      <c r="J157" s="305"/>
      <c r="K157" s="306"/>
    </row>
    <row r="158" spans="2:11" ht="16.5" customHeight="1">
      <c r="B158" s="358"/>
      <c r="C158" s="222" t="s">
        <v>91</v>
      </c>
      <c r="D158" s="223"/>
      <c r="E158" s="223"/>
      <c r="F158" s="223"/>
      <c r="G158" s="223"/>
      <c r="H158" s="223"/>
      <c r="I158" s="223"/>
      <c r="J158" s="223"/>
      <c r="K158" s="360"/>
    </row>
    <row r="159" spans="2:11" ht="16.5" customHeight="1">
      <c r="B159" s="358"/>
      <c r="C159" s="71" t="s">
        <v>193</v>
      </c>
      <c r="D159" s="50" t="s">
        <v>83</v>
      </c>
      <c r="E159" s="276" t="s">
        <v>84</v>
      </c>
      <c r="F159" s="277"/>
      <c r="G159" s="50" t="s">
        <v>85</v>
      </c>
      <c r="H159" s="50" t="s">
        <v>366</v>
      </c>
      <c r="I159" s="276" t="s">
        <v>87</v>
      </c>
      <c r="J159" s="307"/>
      <c r="K159" s="308"/>
    </row>
    <row r="160" spans="2:11" ht="16.5" customHeight="1" thickBot="1">
      <c r="B160" s="359"/>
      <c r="C160" s="49"/>
      <c r="D160" s="49"/>
      <c r="E160" s="317"/>
      <c r="F160" s="318"/>
      <c r="G160" s="49"/>
      <c r="H160" s="60"/>
      <c r="I160" s="309"/>
      <c r="J160" s="310"/>
      <c r="K160" s="311"/>
    </row>
    <row r="161" spans="2:11" ht="16.5" customHeight="1">
      <c r="B161" s="357" t="s">
        <v>60</v>
      </c>
      <c r="C161" s="303" t="s">
        <v>65</v>
      </c>
      <c r="D161" s="316"/>
      <c r="E161" s="303" t="s">
        <v>365</v>
      </c>
      <c r="F161" s="316"/>
      <c r="G161" s="51" t="s">
        <v>82</v>
      </c>
      <c r="H161" s="51" t="s">
        <v>66</v>
      </c>
      <c r="I161" s="51" t="s">
        <v>67</v>
      </c>
      <c r="J161" s="303" t="s">
        <v>367</v>
      </c>
      <c r="K161" s="304"/>
    </row>
    <row r="162" spans="2:11" ht="16.5" customHeight="1">
      <c r="B162" s="358"/>
      <c r="C162" s="355"/>
      <c r="D162" s="356"/>
      <c r="E162" s="313"/>
      <c r="F162" s="314"/>
      <c r="G162" s="86"/>
      <c r="H162" s="86"/>
      <c r="I162" s="86"/>
      <c r="J162" s="305"/>
      <c r="K162" s="306"/>
    </row>
    <row r="163" spans="2:11" ht="16.5" customHeight="1">
      <c r="B163" s="358"/>
      <c r="C163" s="222" t="s">
        <v>91</v>
      </c>
      <c r="D163" s="223"/>
      <c r="E163" s="223"/>
      <c r="F163" s="223"/>
      <c r="G163" s="223"/>
      <c r="H163" s="223"/>
      <c r="I163" s="223"/>
      <c r="J163" s="223"/>
      <c r="K163" s="360"/>
    </row>
    <row r="164" spans="2:11" ht="16.5" customHeight="1">
      <c r="B164" s="358"/>
      <c r="C164" s="71" t="s">
        <v>193</v>
      </c>
      <c r="D164" s="50" t="s">
        <v>83</v>
      </c>
      <c r="E164" s="276" t="s">
        <v>84</v>
      </c>
      <c r="F164" s="277"/>
      <c r="G164" s="50" t="s">
        <v>85</v>
      </c>
      <c r="H164" s="50" t="s">
        <v>366</v>
      </c>
      <c r="I164" s="276" t="s">
        <v>87</v>
      </c>
      <c r="J164" s="307"/>
      <c r="K164" s="308"/>
    </row>
    <row r="165" spans="2:11" ht="16.5" customHeight="1" thickBot="1">
      <c r="B165" s="359"/>
      <c r="C165" s="49"/>
      <c r="D165" s="49"/>
      <c r="E165" s="317"/>
      <c r="F165" s="318"/>
      <c r="G165" s="49"/>
      <c r="H165" s="60"/>
      <c r="I165" s="309"/>
      <c r="J165" s="310"/>
      <c r="K165" s="311"/>
    </row>
    <row r="166" spans="2:11" ht="16.5" customHeight="1">
      <c r="B166" s="357" t="s">
        <v>78</v>
      </c>
      <c r="C166" s="303" t="s">
        <v>65</v>
      </c>
      <c r="D166" s="316"/>
      <c r="E166" s="303" t="s">
        <v>365</v>
      </c>
      <c r="F166" s="316"/>
      <c r="G166" s="48" t="s">
        <v>82</v>
      </c>
      <c r="H166" s="48" t="s">
        <v>66</v>
      </c>
      <c r="I166" s="48" t="s">
        <v>67</v>
      </c>
      <c r="J166" s="303" t="s">
        <v>367</v>
      </c>
      <c r="K166" s="304"/>
    </row>
    <row r="167" spans="2:11" ht="16.5" customHeight="1">
      <c r="B167" s="358"/>
      <c r="C167" s="355"/>
      <c r="D167" s="356"/>
      <c r="E167" s="313"/>
      <c r="F167" s="314"/>
      <c r="G167" s="86"/>
      <c r="H167" s="86"/>
      <c r="I167" s="86"/>
      <c r="J167" s="305"/>
      <c r="K167" s="306"/>
    </row>
    <row r="168" spans="2:11" ht="16.5" customHeight="1">
      <c r="B168" s="358"/>
      <c r="C168" s="222" t="s">
        <v>91</v>
      </c>
      <c r="D168" s="223"/>
      <c r="E168" s="223"/>
      <c r="F168" s="223"/>
      <c r="G168" s="223"/>
      <c r="H168" s="223"/>
      <c r="I168" s="223"/>
      <c r="J168" s="223"/>
      <c r="K168" s="360"/>
    </row>
    <row r="169" spans="2:11" ht="16.5" customHeight="1">
      <c r="B169" s="358"/>
      <c r="C169" s="71" t="s">
        <v>193</v>
      </c>
      <c r="D169" s="50" t="s">
        <v>83</v>
      </c>
      <c r="E169" s="276" t="s">
        <v>84</v>
      </c>
      <c r="F169" s="277"/>
      <c r="G169" s="50" t="s">
        <v>85</v>
      </c>
      <c r="H169" s="50" t="s">
        <v>366</v>
      </c>
      <c r="I169" s="276" t="s">
        <v>87</v>
      </c>
      <c r="J169" s="307"/>
      <c r="K169" s="308"/>
    </row>
    <row r="170" spans="2:11" ht="16.5" customHeight="1" thickBot="1">
      <c r="B170" s="359"/>
      <c r="C170" s="49"/>
      <c r="D170" s="49"/>
      <c r="E170" s="317"/>
      <c r="F170" s="318"/>
      <c r="G170" s="49"/>
      <c r="H170" s="60"/>
      <c r="I170" s="309"/>
      <c r="J170" s="310"/>
      <c r="K170" s="311"/>
    </row>
    <row r="171" spans="2:11" ht="49.2" customHeight="1"/>
    <row r="172" spans="2:11">
      <c r="B172" s="301" t="s">
        <v>191</v>
      </c>
      <c r="C172" s="302"/>
      <c r="D172" s="302"/>
      <c r="E172" s="302"/>
      <c r="F172" s="302"/>
      <c r="G172" s="302"/>
      <c r="H172" s="302"/>
      <c r="I172" s="302"/>
      <c r="J172" s="302"/>
      <c r="K172" s="302"/>
    </row>
    <row r="173" spans="2:11">
      <c r="B173" s="418" t="s">
        <v>192</v>
      </c>
      <c r="C173" s="418"/>
      <c r="D173" s="418"/>
      <c r="E173" s="418"/>
      <c r="F173" s="418"/>
      <c r="G173" s="418"/>
      <c r="H173" s="418"/>
      <c r="I173" s="418"/>
      <c r="J173" s="418"/>
      <c r="K173" s="418"/>
    </row>
    <row r="174" spans="2:11" ht="18.600000000000001" thickBot="1">
      <c r="B174" s="52"/>
      <c r="J174" s="489" t="s">
        <v>92</v>
      </c>
      <c r="K174" s="489"/>
    </row>
    <row r="175" spans="2:11">
      <c r="B175" s="266" t="s">
        <v>69</v>
      </c>
      <c r="C175" s="267"/>
      <c r="D175" s="267"/>
      <c r="E175" s="273" t="s">
        <v>371</v>
      </c>
      <c r="F175" s="274"/>
      <c r="G175" s="274"/>
      <c r="H175" s="274"/>
      <c r="I175" s="275"/>
      <c r="J175" s="453" t="s">
        <v>506</v>
      </c>
      <c r="K175" s="454"/>
    </row>
    <row r="176" spans="2:11">
      <c r="B176" s="268"/>
      <c r="C176" s="269"/>
      <c r="D176" s="269"/>
      <c r="E176" s="263" t="s">
        <v>372</v>
      </c>
      <c r="F176" s="264"/>
      <c r="G176" s="264"/>
      <c r="H176" s="264"/>
      <c r="I176" s="265"/>
      <c r="J176" s="351" t="s">
        <v>506</v>
      </c>
      <c r="K176" s="352"/>
    </row>
    <row r="177" spans="2:11">
      <c r="B177" s="270" t="s">
        <v>70</v>
      </c>
      <c r="C177" s="271"/>
      <c r="D177" s="271"/>
      <c r="E177" s="263" t="s">
        <v>373</v>
      </c>
      <c r="F177" s="264"/>
      <c r="G177" s="264"/>
      <c r="H177" s="264"/>
      <c r="I177" s="265"/>
      <c r="J177" s="351" t="s">
        <v>506</v>
      </c>
      <c r="K177" s="352"/>
    </row>
    <row r="178" spans="2:11">
      <c r="B178" s="268"/>
      <c r="C178" s="269"/>
      <c r="D178" s="269"/>
      <c r="E178" s="263" t="s">
        <v>374</v>
      </c>
      <c r="F178" s="264"/>
      <c r="G178" s="264"/>
      <c r="H178" s="264"/>
      <c r="I178" s="265"/>
      <c r="J178" s="351" t="s">
        <v>506</v>
      </c>
      <c r="K178" s="352"/>
    </row>
    <row r="179" spans="2:11">
      <c r="B179" s="272" t="s">
        <v>72</v>
      </c>
      <c r="C179" s="264"/>
      <c r="D179" s="264"/>
      <c r="E179" s="263" t="s">
        <v>375</v>
      </c>
      <c r="F179" s="264"/>
      <c r="G179" s="264"/>
      <c r="H179" s="264"/>
      <c r="I179" s="265"/>
      <c r="J179" s="351" t="s">
        <v>506</v>
      </c>
      <c r="K179" s="352"/>
    </row>
    <row r="180" spans="2:11">
      <c r="B180" s="272" t="s">
        <v>73</v>
      </c>
      <c r="C180" s="264"/>
      <c r="D180" s="264"/>
      <c r="E180" s="263" t="s">
        <v>376</v>
      </c>
      <c r="F180" s="264"/>
      <c r="G180" s="264"/>
      <c r="H180" s="264"/>
      <c r="I180" s="265"/>
      <c r="J180" s="351" t="s">
        <v>506</v>
      </c>
      <c r="K180" s="352"/>
    </row>
    <row r="181" spans="2:11">
      <c r="B181" s="272" t="s">
        <v>74</v>
      </c>
      <c r="C181" s="264"/>
      <c r="D181" s="264"/>
      <c r="E181" s="263" t="s">
        <v>377</v>
      </c>
      <c r="F181" s="264"/>
      <c r="G181" s="264"/>
      <c r="H181" s="264"/>
      <c r="I181" s="265"/>
      <c r="J181" s="351" t="s">
        <v>506</v>
      </c>
      <c r="K181" s="352"/>
    </row>
    <row r="182" spans="2:11">
      <c r="B182" s="272" t="s">
        <v>75</v>
      </c>
      <c r="C182" s="264"/>
      <c r="D182" s="264"/>
      <c r="E182" s="263" t="s">
        <v>391</v>
      </c>
      <c r="F182" s="264"/>
      <c r="G182" s="264"/>
      <c r="H182" s="264"/>
      <c r="I182" s="265"/>
      <c r="J182" s="351" t="s">
        <v>506</v>
      </c>
      <c r="K182" s="352"/>
    </row>
    <row r="183" spans="2:11">
      <c r="B183" s="470" t="s">
        <v>71</v>
      </c>
      <c r="C183" s="471"/>
      <c r="D183" s="471"/>
      <c r="E183" s="471"/>
      <c r="F183" s="471"/>
      <c r="G183" s="471"/>
      <c r="H183" s="471"/>
      <c r="I183" s="471"/>
      <c r="J183" s="471"/>
      <c r="K183" s="472"/>
    </row>
    <row r="184" spans="2:11">
      <c r="B184" s="473"/>
      <c r="C184" s="474"/>
      <c r="D184" s="474"/>
      <c r="E184" s="474"/>
      <c r="F184" s="474"/>
      <c r="G184" s="474"/>
      <c r="H184" s="474"/>
      <c r="I184" s="474"/>
      <c r="J184" s="474"/>
      <c r="K184" s="475"/>
    </row>
    <row r="185" spans="2:11">
      <c r="B185" s="473"/>
      <c r="C185" s="474"/>
      <c r="D185" s="474"/>
      <c r="E185" s="474"/>
      <c r="F185" s="474"/>
      <c r="G185" s="474"/>
      <c r="H185" s="474"/>
      <c r="I185" s="474"/>
      <c r="J185" s="474"/>
      <c r="K185" s="475"/>
    </row>
    <row r="186" spans="2:11">
      <c r="B186" s="473"/>
      <c r="C186" s="474"/>
      <c r="D186" s="474"/>
      <c r="E186" s="474"/>
      <c r="F186" s="474"/>
      <c r="G186" s="474"/>
      <c r="H186" s="474"/>
      <c r="I186" s="474"/>
      <c r="J186" s="474"/>
      <c r="K186" s="475"/>
    </row>
    <row r="187" spans="2:11">
      <c r="B187" s="473"/>
      <c r="C187" s="474"/>
      <c r="D187" s="474"/>
      <c r="E187" s="474"/>
      <c r="F187" s="474"/>
      <c r="G187" s="474"/>
      <c r="H187" s="474"/>
      <c r="I187" s="474"/>
      <c r="J187" s="474"/>
      <c r="K187" s="475"/>
    </row>
    <row r="188" spans="2:11">
      <c r="B188" s="473"/>
      <c r="C188" s="474"/>
      <c r="D188" s="474"/>
      <c r="E188" s="474"/>
      <c r="F188" s="474"/>
      <c r="G188" s="474"/>
      <c r="H188" s="474"/>
      <c r="I188" s="474"/>
      <c r="J188" s="474"/>
      <c r="K188" s="475"/>
    </row>
    <row r="189" spans="2:11" ht="18.600000000000001" thickBot="1">
      <c r="B189" s="476"/>
      <c r="C189" s="477"/>
      <c r="D189" s="477"/>
      <c r="E189" s="477"/>
      <c r="F189" s="477"/>
      <c r="G189" s="477"/>
      <c r="H189" s="477"/>
      <c r="I189" s="477"/>
      <c r="J189" s="477"/>
      <c r="K189" s="478"/>
    </row>
    <row r="190" spans="2:11">
      <c r="B190" s="28"/>
      <c r="C190" s="28"/>
      <c r="D190" s="28"/>
      <c r="E190" s="28"/>
      <c r="F190" s="28"/>
      <c r="G190" s="28"/>
      <c r="H190" s="28"/>
      <c r="I190" s="28"/>
      <c r="J190" s="28"/>
      <c r="K190" s="28"/>
    </row>
    <row r="191" spans="2:11">
      <c r="B191" s="28"/>
      <c r="C191" s="28"/>
      <c r="D191" s="28"/>
      <c r="E191" s="28"/>
      <c r="F191" s="28"/>
      <c r="G191" s="28"/>
      <c r="H191" s="28"/>
      <c r="I191" s="28"/>
      <c r="J191" s="28"/>
      <c r="K191" s="28"/>
    </row>
    <row r="192" spans="2:11">
      <c r="B192" s="28"/>
      <c r="C192" s="28"/>
      <c r="D192" s="28"/>
      <c r="E192" s="28"/>
      <c r="F192" s="28"/>
      <c r="G192" s="28"/>
      <c r="H192" s="28"/>
      <c r="I192" s="28"/>
      <c r="J192" s="28"/>
      <c r="K192" s="28"/>
    </row>
    <row r="193" spans="2:14">
      <c r="C193" s="53"/>
    </row>
    <row r="194" spans="2:14">
      <c r="D194" s="38">
        <v>1</v>
      </c>
      <c r="F194" s="54"/>
      <c r="G194" s="54"/>
      <c r="H194" s="54"/>
      <c r="L194" s="38" t="s">
        <v>198</v>
      </c>
    </row>
    <row r="195" spans="2:14">
      <c r="D195" s="38">
        <v>2</v>
      </c>
      <c r="F195" s="54"/>
      <c r="G195" s="54"/>
      <c r="H195" s="54"/>
      <c r="L195" s="38" t="s">
        <v>7</v>
      </c>
    </row>
    <row r="196" spans="2:14">
      <c r="B196" s="24" t="s">
        <v>226</v>
      </c>
      <c r="D196" s="38">
        <v>3</v>
      </c>
      <c r="L196" s="38" t="s">
        <v>199</v>
      </c>
    </row>
    <row r="197" spans="2:14">
      <c r="B197" s="25" t="s">
        <v>227</v>
      </c>
      <c r="D197" s="38">
        <v>4</v>
      </c>
      <c r="F197" s="53" t="s">
        <v>200</v>
      </c>
      <c r="G197" s="53"/>
      <c r="H197" s="53"/>
      <c r="I197" s="38" t="s">
        <v>280</v>
      </c>
      <c r="J197" s="38" t="s">
        <v>309</v>
      </c>
      <c r="K197" s="38" t="s">
        <v>282</v>
      </c>
      <c r="L197" s="38" t="s">
        <v>201</v>
      </c>
    </row>
    <row r="198" spans="2:14">
      <c r="B198" s="25" t="s">
        <v>228</v>
      </c>
      <c r="D198" s="38">
        <v>5</v>
      </c>
      <c r="F198" s="53" t="s">
        <v>202</v>
      </c>
      <c r="G198" s="53"/>
      <c r="H198" s="53"/>
      <c r="I198" s="38" t="s">
        <v>281</v>
      </c>
      <c r="J198" s="38" t="s">
        <v>289</v>
      </c>
      <c r="K198" s="38" t="s">
        <v>283</v>
      </c>
      <c r="L198" s="38" t="s">
        <v>203</v>
      </c>
    </row>
    <row r="199" spans="2:14">
      <c r="B199" s="25" t="s">
        <v>229</v>
      </c>
      <c r="D199" s="38" t="s">
        <v>207</v>
      </c>
      <c r="K199" s="38" t="s">
        <v>284</v>
      </c>
      <c r="L199" s="38" t="s">
        <v>204</v>
      </c>
    </row>
    <row r="200" spans="2:14">
      <c r="B200" s="25" t="s">
        <v>230</v>
      </c>
      <c r="D200" s="38" t="s">
        <v>205</v>
      </c>
      <c r="F200" s="38" t="s">
        <v>310</v>
      </c>
    </row>
    <row r="201" spans="2:14">
      <c r="B201" s="25" t="s">
        <v>231</v>
      </c>
      <c r="D201" s="38" t="s">
        <v>206</v>
      </c>
      <c r="F201" s="38" t="s">
        <v>311</v>
      </c>
      <c r="J201" s="38" t="s">
        <v>285</v>
      </c>
    </row>
    <row r="202" spans="2:14">
      <c r="B202" s="25" t="s">
        <v>232</v>
      </c>
      <c r="D202" s="38" t="s">
        <v>223</v>
      </c>
      <c r="G202" s="38" t="s">
        <v>443</v>
      </c>
    </row>
    <row r="203" spans="2:14">
      <c r="B203" s="25" t="s">
        <v>233</v>
      </c>
      <c r="D203" s="38" t="s">
        <v>224</v>
      </c>
      <c r="G203" s="38" t="s">
        <v>444</v>
      </c>
    </row>
    <row r="204" spans="2:14">
      <c r="B204" s="25" t="s">
        <v>234</v>
      </c>
      <c r="D204" s="38" t="s">
        <v>225</v>
      </c>
      <c r="E204" s="55"/>
      <c r="F204" s="55"/>
      <c r="G204" s="38" t="s">
        <v>445</v>
      </c>
      <c r="H204" s="55"/>
      <c r="I204" s="55"/>
      <c r="J204" s="55" t="s">
        <v>293</v>
      </c>
      <c r="K204" s="55"/>
      <c r="L204" s="55" t="s">
        <v>302</v>
      </c>
      <c r="M204" s="55"/>
      <c r="N204" s="55"/>
    </row>
    <row r="205" spans="2:14">
      <c r="B205" s="25" t="s">
        <v>235</v>
      </c>
      <c r="E205" s="55"/>
      <c r="F205" s="55"/>
      <c r="G205" s="38" t="s">
        <v>446</v>
      </c>
      <c r="H205" s="55"/>
      <c r="I205" s="55"/>
      <c r="J205" s="55" t="s">
        <v>294</v>
      </c>
      <c r="K205" s="55"/>
      <c r="L205" s="55" t="s">
        <v>303</v>
      </c>
      <c r="M205" s="55"/>
      <c r="N205" s="55"/>
    </row>
    <row r="206" spans="2:14">
      <c r="B206" s="25" t="s">
        <v>236</v>
      </c>
      <c r="D206" s="55" t="s">
        <v>208</v>
      </c>
      <c r="E206" s="55"/>
      <c r="F206" s="55"/>
      <c r="G206" s="38" t="s">
        <v>447</v>
      </c>
      <c r="H206" s="55"/>
      <c r="I206" s="55"/>
      <c r="J206" s="55" t="s">
        <v>295</v>
      </c>
      <c r="K206" s="55"/>
      <c r="L206" s="55" t="s">
        <v>304</v>
      </c>
      <c r="M206" s="55"/>
      <c r="N206" s="55"/>
    </row>
    <row r="207" spans="2:14">
      <c r="B207" s="25" t="s">
        <v>237</v>
      </c>
      <c r="D207" s="55" t="s">
        <v>209</v>
      </c>
      <c r="E207" s="55"/>
      <c r="F207" s="55"/>
      <c r="G207" s="55"/>
      <c r="H207" s="55"/>
      <c r="I207" s="55"/>
      <c r="J207" s="55" t="s">
        <v>296</v>
      </c>
      <c r="K207" s="55"/>
      <c r="L207" s="55"/>
      <c r="M207" s="55"/>
      <c r="N207" s="55"/>
    </row>
    <row r="208" spans="2:14">
      <c r="B208" s="25" t="s">
        <v>238</v>
      </c>
      <c r="D208" s="55" t="s">
        <v>210</v>
      </c>
      <c r="E208" s="55"/>
      <c r="F208" s="55"/>
      <c r="G208" s="55" t="s">
        <v>459</v>
      </c>
      <c r="H208" s="55"/>
      <c r="I208" s="55"/>
      <c r="J208" s="55" t="s">
        <v>297</v>
      </c>
      <c r="K208" s="55"/>
      <c r="L208" s="55" t="s">
        <v>305</v>
      </c>
      <c r="M208" s="55"/>
      <c r="N208" s="55"/>
    </row>
    <row r="209" spans="2:14">
      <c r="B209" s="25" t="s">
        <v>239</v>
      </c>
      <c r="D209" s="55" t="s">
        <v>211</v>
      </c>
      <c r="E209" s="55"/>
      <c r="F209" s="55"/>
      <c r="G209" s="55" t="s">
        <v>460</v>
      </c>
      <c r="H209" s="55"/>
      <c r="I209" s="55"/>
      <c r="J209" s="55" t="s">
        <v>298</v>
      </c>
      <c r="K209" s="55"/>
      <c r="L209" s="55" t="s">
        <v>306</v>
      </c>
      <c r="M209" s="55"/>
      <c r="N209" s="55"/>
    </row>
    <row r="210" spans="2:14">
      <c r="B210" s="25" t="s">
        <v>240</v>
      </c>
      <c r="D210" s="55" t="s">
        <v>212</v>
      </c>
      <c r="E210" s="55"/>
      <c r="F210" s="55"/>
      <c r="G210" s="55"/>
      <c r="H210" s="55"/>
      <c r="I210" s="55"/>
      <c r="J210" s="55" t="s">
        <v>299</v>
      </c>
      <c r="K210" s="55"/>
      <c r="L210" s="55" t="s">
        <v>307</v>
      </c>
      <c r="M210" s="55"/>
      <c r="N210" s="55"/>
    </row>
    <row r="211" spans="2:14">
      <c r="B211" s="25" t="s">
        <v>241</v>
      </c>
      <c r="D211" s="55" t="s">
        <v>213</v>
      </c>
      <c r="E211" s="55"/>
      <c r="F211" s="55"/>
      <c r="G211" s="55" t="s">
        <v>461</v>
      </c>
      <c r="H211" s="55"/>
      <c r="I211" s="55"/>
      <c r="J211" s="55" t="s">
        <v>300</v>
      </c>
      <c r="K211" s="55"/>
      <c r="L211" s="55"/>
      <c r="M211" s="55"/>
      <c r="N211" s="55"/>
    </row>
    <row r="212" spans="2:14">
      <c r="B212" s="25" t="s">
        <v>242</v>
      </c>
      <c r="D212" s="55" t="s">
        <v>214</v>
      </c>
      <c r="E212" s="55"/>
      <c r="F212" s="55"/>
      <c r="G212" s="55" t="s">
        <v>462</v>
      </c>
      <c r="H212" s="55"/>
      <c r="I212" s="55"/>
      <c r="J212" s="55" t="s">
        <v>301</v>
      </c>
      <c r="K212" s="55"/>
      <c r="L212" s="55"/>
      <c r="M212" s="55"/>
      <c r="N212" s="55"/>
    </row>
    <row r="213" spans="2:14">
      <c r="B213" s="25" t="s">
        <v>243</v>
      </c>
      <c r="D213" s="55" t="s">
        <v>215</v>
      </c>
      <c r="E213" s="55"/>
      <c r="F213" s="55"/>
      <c r="G213" s="55" t="s">
        <v>463</v>
      </c>
      <c r="H213" s="55"/>
      <c r="I213" s="55"/>
      <c r="J213" s="55"/>
      <c r="K213" s="55"/>
      <c r="L213" s="55"/>
      <c r="M213" s="55"/>
      <c r="N213" s="55"/>
    </row>
    <row r="214" spans="2:14">
      <c r="B214" s="25" t="s">
        <v>244</v>
      </c>
      <c r="D214" s="55" t="s">
        <v>216</v>
      </c>
      <c r="E214" s="55"/>
      <c r="F214" s="55"/>
      <c r="G214" s="55" t="s">
        <v>464</v>
      </c>
      <c r="H214" s="55"/>
      <c r="I214" s="55"/>
      <c r="J214" s="55"/>
      <c r="K214" s="55"/>
      <c r="L214" s="55"/>
      <c r="M214" s="55"/>
      <c r="N214" s="55"/>
    </row>
    <row r="215" spans="2:14">
      <c r="B215" s="25" t="s">
        <v>245</v>
      </c>
      <c r="D215" s="55" t="s">
        <v>217</v>
      </c>
      <c r="E215" s="55"/>
      <c r="F215" s="55"/>
      <c r="G215" s="55" t="s">
        <v>465</v>
      </c>
      <c r="H215" s="55"/>
      <c r="I215" s="55"/>
      <c r="J215" s="55"/>
      <c r="K215" s="55"/>
      <c r="L215" s="55"/>
      <c r="M215" s="55"/>
      <c r="N215" s="55"/>
    </row>
    <row r="216" spans="2:14">
      <c r="B216" s="25" t="s">
        <v>246</v>
      </c>
      <c r="D216" s="55" t="s">
        <v>218</v>
      </c>
      <c r="E216" s="55"/>
      <c r="F216" s="55"/>
      <c r="G216" s="55" t="s">
        <v>466</v>
      </c>
      <c r="H216" s="55"/>
      <c r="I216" s="55"/>
      <c r="J216" s="55"/>
      <c r="K216" s="55"/>
      <c r="L216" s="55"/>
      <c r="M216" s="55"/>
      <c r="N216" s="55"/>
    </row>
    <row r="217" spans="2:14">
      <c r="B217" s="25" t="s">
        <v>247</v>
      </c>
      <c r="D217" s="55" t="s">
        <v>219</v>
      </c>
      <c r="G217" s="55" t="s">
        <v>467</v>
      </c>
    </row>
    <row r="218" spans="2:14">
      <c r="B218" s="25" t="s">
        <v>248</v>
      </c>
      <c r="D218" s="55" t="s">
        <v>220</v>
      </c>
    </row>
    <row r="219" spans="2:14">
      <c r="B219" s="25" t="s">
        <v>249</v>
      </c>
    </row>
    <row r="220" spans="2:14">
      <c r="B220" s="25" t="s">
        <v>250</v>
      </c>
    </row>
    <row r="221" spans="2:14">
      <c r="B221" s="25" t="s">
        <v>251</v>
      </c>
      <c r="D221" s="38" t="s">
        <v>392</v>
      </c>
      <c r="L221" s="38" t="s">
        <v>355</v>
      </c>
    </row>
    <row r="222" spans="2:14">
      <c r="B222" s="25" t="s">
        <v>252</v>
      </c>
      <c r="D222" s="38" t="s">
        <v>331</v>
      </c>
      <c r="L222" s="38" t="s">
        <v>335</v>
      </c>
    </row>
    <row r="223" spans="2:14">
      <c r="B223" s="25" t="s">
        <v>253</v>
      </c>
      <c r="L223" s="38" t="s">
        <v>336</v>
      </c>
    </row>
    <row r="224" spans="2:14">
      <c r="B224" s="25" t="s">
        <v>254</v>
      </c>
      <c r="L224" s="38" t="s">
        <v>337</v>
      </c>
    </row>
    <row r="225" spans="2:12">
      <c r="B225" s="25" t="s">
        <v>255</v>
      </c>
      <c r="L225" s="38" t="s">
        <v>338</v>
      </c>
    </row>
    <row r="226" spans="2:12">
      <c r="B226" s="25" t="s">
        <v>256</v>
      </c>
      <c r="D226" s="38" t="s">
        <v>360</v>
      </c>
      <c r="L226" s="38" t="s">
        <v>339</v>
      </c>
    </row>
    <row r="227" spans="2:12">
      <c r="B227" s="25" t="s">
        <v>257</v>
      </c>
      <c r="D227" s="38" t="s">
        <v>361</v>
      </c>
      <c r="L227" s="38" t="s">
        <v>340</v>
      </c>
    </row>
    <row r="228" spans="2:12">
      <c r="B228" s="26" t="s">
        <v>258</v>
      </c>
      <c r="D228" s="38" t="s">
        <v>362</v>
      </c>
      <c r="L228" s="38" t="s">
        <v>341</v>
      </c>
    </row>
    <row r="229" spans="2:12">
      <c r="B229" s="26" t="s">
        <v>259</v>
      </c>
      <c r="D229" s="38" t="s">
        <v>334</v>
      </c>
      <c r="L229" s="38" t="s">
        <v>342</v>
      </c>
    </row>
    <row r="230" spans="2:12">
      <c r="B230" s="26" t="s">
        <v>260</v>
      </c>
      <c r="L230" s="38" t="s">
        <v>343</v>
      </c>
    </row>
    <row r="231" spans="2:12">
      <c r="B231" s="26" t="s">
        <v>261</v>
      </c>
      <c r="D231" s="38" t="s">
        <v>332</v>
      </c>
      <c r="L231" s="38" t="s">
        <v>344</v>
      </c>
    </row>
    <row r="232" spans="2:12">
      <c r="B232" s="26" t="s">
        <v>262</v>
      </c>
      <c r="D232" s="38" t="s">
        <v>333</v>
      </c>
      <c r="L232" s="38" t="s">
        <v>345</v>
      </c>
    </row>
    <row r="233" spans="2:12">
      <c r="B233" s="26" t="s">
        <v>263</v>
      </c>
      <c r="L233" s="38" t="s">
        <v>346</v>
      </c>
    </row>
    <row r="234" spans="2:12">
      <c r="B234" s="26" t="s">
        <v>264</v>
      </c>
      <c r="L234" s="38" t="s">
        <v>347</v>
      </c>
    </row>
    <row r="235" spans="2:12">
      <c r="B235" s="26" t="s">
        <v>265</v>
      </c>
      <c r="D235" s="38">
        <v>90</v>
      </c>
      <c r="E235" s="38">
        <v>15</v>
      </c>
      <c r="L235" s="38" t="s">
        <v>348</v>
      </c>
    </row>
    <row r="236" spans="2:12">
      <c r="B236" s="26" t="s">
        <v>266</v>
      </c>
      <c r="D236" s="38">
        <v>80</v>
      </c>
      <c r="E236" s="38">
        <v>5</v>
      </c>
      <c r="L236" s="38" t="s">
        <v>349</v>
      </c>
    </row>
    <row r="237" spans="2:12">
      <c r="B237" s="26" t="s">
        <v>267</v>
      </c>
      <c r="D237" s="38">
        <v>65</v>
      </c>
      <c r="E237" s="38">
        <v>0</v>
      </c>
      <c r="L237" s="38" t="s">
        <v>350</v>
      </c>
    </row>
    <row r="238" spans="2:12">
      <c r="B238" s="26" t="s">
        <v>268</v>
      </c>
      <c r="D238" s="38">
        <v>55</v>
      </c>
      <c r="L238" s="38" t="s">
        <v>351</v>
      </c>
    </row>
    <row r="239" spans="2:12">
      <c r="B239" s="26" t="s">
        <v>269</v>
      </c>
      <c r="D239" s="38">
        <v>40</v>
      </c>
      <c r="E239" s="38">
        <v>0</v>
      </c>
      <c r="L239" s="38" t="s">
        <v>352</v>
      </c>
    </row>
    <row r="240" spans="2:12">
      <c r="B240" s="26" t="s">
        <v>270</v>
      </c>
      <c r="D240" s="38">
        <v>30</v>
      </c>
      <c r="E240" s="38">
        <v>10</v>
      </c>
      <c r="L240" s="38" t="s">
        <v>353</v>
      </c>
    </row>
    <row r="241" spans="2:12">
      <c r="B241" s="26" t="s">
        <v>271</v>
      </c>
      <c r="D241" s="38">
        <v>20</v>
      </c>
      <c r="L241" s="38" t="s">
        <v>354</v>
      </c>
    </row>
    <row r="242" spans="2:12">
      <c r="B242" s="26" t="s">
        <v>272</v>
      </c>
      <c r="D242" s="38">
        <v>5</v>
      </c>
      <c r="E242" s="188">
        <v>-50</v>
      </c>
    </row>
    <row r="243" spans="2:12">
      <c r="B243" s="26" t="s">
        <v>273</v>
      </c>
      <c r="E243" s="38">
        <v>0</v>
      </c>
    </row>
    <row r="244" spans="2:12">
      <c r="B244" s="26" t="s">
        <v>274</v>
      </c>
      <c r="D244" s="38">
        <v>60</v>
      </c>
    </row>
    <row r="245" spans="2:12">
      <c r="B245" s="26" t="s">
        <v>275</v>
      </c>
      <c r="D245" s="38">
        <v>50</v>
      </c>
    </row>
    <row r="246" spans="2:12">
      <c r="B246" s="26" t="s">
        <v>276</v>
      </c>
      <c r="D246" s="38">
        <v>40</v>
      </c>
    </row>
    <row r="247" spans="2:12">
      <c r="B247" s="26" t="s">
        <v>277</v>
      </c>
      <c r="D247" s="38">
        <v>20</v>
      </c>
    </row>
    <row r="248" spans="2:12">
      <c r="B248" s="26" t="s">
        <v>278</v>
      </c>
      <c r="D248" s="188">
        <v>-10</v>
      </c>
    </row>
    <row r="249" spans="2:12">
      <c r="B249" s="27" t="s">
        <v>279</v>
      </c>
      <c r="D249" s="189">
        <v>-20</v>
      </c>
    </row>
  </sheetData>
  <sheetProtection algorithmName="SHA-512" hashValue="cepVLRAfyJXNLpAnmhwigSJmDlnD7UffRmJ6N3LR9dVWNzeJlq1GC6ZXrcD0zg742sz3F11Rj/vlQwTDkPjqNw==" saltValue="Y5P0ZByLawnUicb4qw6JMw==" spinCount="100000" sheet="1" objects="1" scenarios="1"/>
  <protectedRanges>
    <protectedRange sqref="I137:K138 B137:B138" name="範囲15"/>
    <protectedRange sqref="F97:G100 J102:J103 B84:B90 B97:B101 F84:G90 D107:D111 H107:H111 D114:D117 H114:H117" name="範囲16"/>
  </protectedRanges>
  <mergeCells count="267">
    <mergeCell ref="D37:G37"/>
    <mergeCell ref="H37:K37"/>
    <mergeCell ref="B17:E17"/>
    <mergeCell ref="B27:K27"/>
    <mergeCell ref="B28:C28"/>
    <mergeCell ref="B29:C29"/>
    <mergeCell ref="D30:G30"/>
    <mergeCell ref="H30:J30"/>
    <mergeCell ref="H28:J28"/>
    <mergeCell ref="H29:J29"/>
    <mergeCell ref="D32:G32"/>
    <mergeCell ref="H32:K32"/>
    <mergeCell ref="D33:G33"/>
    <mergeCell ref="H33:K33"/>
    <mergeCell ref="B18:E18"/>
    <mergeCell ref="D31:G31"/>
    <mergeCell ref="H31:J31"/>
    <mergeCell ref="D34:K34"/>
    <mergeCell ref="D35:K35"/>
    <mergeCell ref="D36:G36"/>
    <mergeCell ref="H36:K36"/>
    <mergeCell ref="B183:K183"/>
    <mergeCell ref="B184:K189"/>
    <mergeCell ref="J148:K148"/>
    <mergeCell ref="J151:K151"/>
    <mergeCell ref="D148:E148"/>
    <mergeCell ref="F148:I148"/>
    <mergeCell ref="B127:K130"/>
    <mergeCell ref="B132:K135"/>
    <mergeCell ref="B112:B117"/>
    <mergeCell ref="B139:I140"/>
    <mergeCell ref="J174:K174"/>
    <mergeCell ref="J147:K147"/>
    <mergeCell ref="I165:K165"/>
    <mergeCell ref="I169:K169"/>
    <mergeCell ref="I170:K170"/>
    <mergeCell ref="J156:K156"/>
    <mergeCell ref="J157:K157"/>
    <mergeCell ref="J161:K161"/>
    <mergeCell ref="J162:K162"/>
    <mergeCell ref="B122:K125"/>
    <mergeCell ref="B121:K121"/>
    <mergeCell ref="J139:K140"/>
    <mergeCell ref="E170:F170"/>
    <mergeCell ref="D117:G117"/>
    <mergeCell ref="C6:D6"/>
    <mergeCell ref="C2:D2"/>
    <mergeCell ref="F3:G3"/>
    <mergeCell ref="F4:G4"/>
    <mergeCell ref="F5:G5"/>
    <mergeCell ref="F6:G6"/>
    <mergeCell ref="J175:K175"/>
    <mergeCell ref="J149:K149"/>
    <mergeCell ref="D150:E150"/>
    <mergeCell ref="B19:E19"/>
    <mergeCell ref="B21:E21"/>
    <mergeCell ref="B53:K53"/>
    <mergeCell ref="B55:K55"/>
    <mergeCell ref="B22:E22"/>
    <mergeCell ref="B23:E23"/>
    <mergeCell ref="B24:E24"/>
    <mergeCell ref="B91:K91"/>
    <mergeCell ref="B61:K61"/>
    <mergeCell ref="F73:J73"/>
    <mergeCell ref="C70:E70"/>
    <mergeCell ref="C71:E71"/>
    <mergeCell ref="F149:I149"/>
    <mergeCell ref="C84:F84"/>
    <mergeCell ref="C72:E72"/>
    <mergeCell ref="E164:F164"/>
    <mergeCell ref="E165:F165"/>
    <mergeCell ref="E166:F166"/>
    <mergeCell ref="J178:K178"/>
    <mergeCell ref="J179:K179"/>
    <mergeCell ref="J180:K180"/>
    <mergeCell ref="B173:K173"/>
    <mergeCell ref="B1:K1"/>
    <mergeCell ref="F2:G2"/>
    <mergeCell ref="I3:J3"/>
    <mergeCell ref="I4:J4"/>
    <mergeCell ref="I5:J5"/>
    <mergeCell ref="B14:E14"/>
    <mergeCell ref="B15:E15"/>
    <mergeCell ref="B16:E16"/>
    <mergeCell ref="B20:E20"/>
    <mergeCell ref="B8:K8"/>
    <mergeCell ref="B10:K10"/>
    <mergeCell ref="B11:K11"/>
    <mergeCell ref="B12:E13"/>
    <mergeCell ref="I2:J2"/>
    <mergeCell ref="C3:D3"/>
    <mergeCell ref="C5:D5"/>
    <mergeCell ref="C4:D4"/>
    <mergeCell ref="I6:J6"/>
    <mergeCell ref="B154:K154"/>
    <mergeCell ref="B58:K60"/>
    <mergeCell ref="D151:E151"/>
    <mergeCell ref="F70:J70"/>
    <mergeCell ref="F71:J71"/>
    <mergeCell ref="B126:K126"/>
    <mergeCell ref="B131:K131"/>
    <mergeCell ref="B136:K136"/>
    <mergeCell ref="B96:K96"/>
    <mergeCell ref="B137:K138"/>
    <mergeCell ref="B120:K120"/>
    <mergeCell ref="B78:K81"/>
    <mergeCell ref="C101:K101"/>
    <mergeCell ref="B56:F56"/>
    <mergeCell ref="B92:K94"/>
    <mergeCell ref="F72:J72"/>
    <mergeCell ref="B145:K145"/>
    <mergeCell ref="C73:E73"/>
    <mergeCell ref="B83:K83"/>
    <mergeCell ref="B75:K75"/>
    <mergeCell ref="B77:K77"/>
    <mergeCell ref="G56:K56"/>
    <mergeCell ref="C88:F88"/>
    <mergeCell ref="C97:F97"/>
    <mergeCell ref="C98:F98"/>
    <mergeCell ref="C89:F89"/>
    <mergeCell ref="J182:K182"/>
    <mergeCell ref="J176:K176"/>
    <mergeCell ref="J177:K177"/>
    <mergeCell ref="H88:K88"/>
    <mergeCell ref="C105:D105"/>
    <mergeCell ref="J181:K181"/>
    <mergeCell ref="C157:D157"/>
    <mergeCell ref="B172:K172"/>
    <mergeCell ref="B161:B165"/>
    <mergeCell ref="C163:K163"/>
    <mergeCell ref="B166:B170"/>
    <mergeCell ref="C168:K168"/>
    <mergeCell ref="C167:D167"/>
    <mergeCell ref="C162:D162"/>
    <mergeCell ref="C158:K158"/>
    <mergeCell ref="B156:B160"/>
    <mergeCell ref="C156:D156"/>
    <mergeCell ref="C161:D161"/>
    <mergeCell ref="B104:K104"/>
    <mergeCell ref="E105:K105"/>
    <mergeCell ref="B142:K144"/>
    <mergeCell ref="E161:F161"/>
    <mergeCell ref="E162:F162"/>
    <mergeCell ref="D149:E149"/>
    <mergeCell ref="D106:G106"/>
    <mergeCell ref="E107:G107"/>
    <mergeCell ref="E108:G108"/>
    <mergeCell ref="E109:G109"/>
    <mergeCell ref="D110:G110"/>
    <mergeCell ref="E114:G114"/>
    <mergeCell ref="E115:G115"/>
    <mergeCell ref="E116:G116"/>
    <mergeCell ref="D113:G113"/>
    <mergeCell ref="H100:K100"/>
    <mergeCell ref="I114:K114"/>
    <mergeCell ref="I115:K115"/>
    <mergeCell ref="I116:K116"/>
    <mergeCell ref="I117:K117"/>
    <mergeCell ref="B141:K141"/>
    <mergeCell ref="C113:C117"/>
    <mergeCell ref="B118:K118"/>
    <mergeCell ref="I108:K108"/>
    <mergeCell ref="I109:K109"/>
    <mergeCell ref="C106:C110"/>
    <mergeCell ref="C112:D112"/>
    <mergeCell ref="H106:K106"/>
    <mergeCell ref="H113:K113"/>
    <mergeCell ref="B105:B110"/>
    <mergeCell ref="C100:F100"/>
    <mergeCell ref="I107:K107"/>
    <mergeCell ref="I110:K110"/>
    <mergeCell ref="E112:K112"/>
    <mergeCell ref="E169:F169"/>
    <mergeCell ref="F151:I151"/>
    <mergeCell ref="B146:C151"/>
    <mergeCell ref="D146:E146"/>
    <mergeCell ref="D147:E147"/>
    <mergeCell ref="F146:I146"/>
    <mergeCell ref="F147:I147"/>
    <mergeCell ref="B155:E155"/>
    <mergeCell ref="F155:K155"/>
    <mergeCell ref="B153:K153"/>
    <mergeCell ref="J166:K166"/>
    <mergeCell ref="J167:K167"/>
    <mergeCell ref="I159:K159"/>
    <mergeCell ref="I160:K160"/>
    <mergeCell ref="J146:K146"/>
    <mergeCell ref="E167:F167"/>
    <mergeCell ref="I164:K164"/>
    <mergeCell ref="F150:I150"/>
    <mergeCell ref="J150:K150"/>
    <mergeCell ref="E156:F156"/>
    <mergeCell ref="E157:F157"/>
    <mergeCell ref="E159:F159"/>
    <mergeCell ref="E160:F160"/>
    <mergeCell ref="C166:D166"/>
    <mergeCell ref="E182:I182"/>
    <mergeCell ref="B175:D175"/>
    <mergeCell ref="B176:D176"/>
    <mergeCell ref="B177:D177"/>
    <mergeCell ref="B178:D178"/>
    <mergeCell ref="B179:D179"/>
    <mergeCell ref="B180:D180"/>
    <mergeCell ref="B181:D181"/>
    <mergeCell ref="B182:D182"/>
    <mergeCell ref="E175:I175"/>
    <mergeCell ref="E176:I176"/>
    <mergeCell ref="E177:I177"/>
    <mergeCell ref="E178:I178"/>
    <mergeCell ref="E179:I179"/>
    <mergeCell ref="E180:I180"/>
    <mergeCell ref="E181:I181"/>
    <mergeCell ref="C99:F99"/>
    <mergeCell ref="G12:H12"/>
    <mergeCell ref="H99:K99"/>
    <mergeCell ref="C62:F62"/>
    <mergeCell ref="C63:F63"/>
    <mergeCell ref="C64:F64"/>
    <mergeCell ref="C68:F68"/>
    <mergeCell ref="H84:K84"/>
    <mergeCell ref="C65:F65"/>
    <mergeCell ref="B43:K43"/>
    <mergeCell ref="B47:K47"/>
    <mergeCell ref="B44:C44"/>
    <mergeCell ref="B45:C45"/>
    <mergeCell ref="H66:K66"/>
    <mergeCell ref="H67:K67"/>
    <mergeCell ref="H89:K89"/>
    <mergeCell ref="H97:K97"/>
    <mergeCell ref="H98:K98"/>
    <mergeCell ref="H85:K85"/>
    <mergeCell ref="H86:K86"/>
    <mergeCell ref="H87:K87"/>
    <mergeCell ref="C85:F85"/>
    <mergeCell ref="C86:F86"/>
    <mergeCell ref="C87:F87"/>
    <mergeCell ref="C66:F66"/>
    <mergeCell ref="C67:F67"/>
    <mergeCell ref="B48:F48"/>
    <mergeCell ref="G48:K48"/>
    <mergeCell ref="F44:K44"/>
    <mergeCell ref="E49:F49"/>
    <mergeCell ref="H62:K62"/>
    <mergeCell ref="H63:K63"/>
    <mergeCell ref="H64:K64"/>
    <mergeCell ref="H65:K65"/>
    <mergeCell ref="B49:D50"/>
    <mergeCell ref="E50:F50"/>
    <mergeCell ref="G50:H50"/>
    <mergeCell ref="I50:J50"/>
    <mergeCell ref="D41:E41"/>
    <mergeCell ref="F41:G41"/>
    <mergeCell ref="H39:I39"/>
    <mergeCell ref="H41:I41"/>
    <mergeCell ref="J39:K39"/>
    <mergeCell ref="J41:K41"/>
    <mergeCell ref="B38:C38"/>
    <mergeCell ref="D38:E38"/>
    <mergeCell ref="D40:E40"/>
    <mergeCell ref="F38:G38"/>
    <mergeCell ref="F40:G40"/>
    <mergeCell ref="H38:I38"/>
    <mergeCell ref="J38:K38"/>
    <mergeCell ref="H40:I40"/>
    <mergeCell ref="J40:K40"/>
    <mergeCell ref="D39:E39"/>
    <mergeCell ref="F39:G39"/>
  </mergeCells>
  <phoneticPr fontId="3"/>
  <dataValidations count="29">
    <dataValidation type="list" allowBlank="1" showInputMessage="1" showErrorMessage="1" sqref="E157 E167 E162" xr:uid="{8B4E5AB2-67FF-481D-BEDC-EE830042A4A9}">
      <formula1>$J$204:$J$212</formula1>
    </dataValidation>
    <dataValidation type="list" allowBlank="1" showInputMessage="1" showErrorMessage="1" sqref="C160 C165 C170" xr:uid="{8F16C50A-FE11-4FE7-BFDA-30702DBF85F0}">
      <formula1>"有,無"</formula1>
    </dataValidation>
    <dataValidation type="list" allowBlank="1" showInputMessage="1" showErrorMessage="1" sqref="C71:E73" xr:uid="{4BBCE13D-E60A-4CC3-8AB1-A1CA1097F063}">
      <formula1>$D$206:$D$218</formula1>
    </dataValidation>
    <dataValidation type="list" allowBlank="1" showInputMessage="1" showErrorMessage="1" sqref="K71:K73 B84:B89 C42 G97:G100 G42 B97:B101 G84:G89" xr:uid="{EA4742B4-30EC-4224-8A51-33006DE99C23}">
      <formula1>$F$197:$F$198</formula1>
    </dataValidation>
    <dataValidation type="list" allowBlank="1" showInputMessage="1" showErrorMessage="1" sqref="D111 H114:H117 D114:D116 H107:H110 D107:D109" xr:uid="{A57988D5-89F7-4101-A990-E71A27D71FD3}">
      <formula1>$K$197:$K$199</formula1>
    </dataValidation>
    <dataValidation type="list" allowBlank="1" showInputMessage="1" showErrorMessage="1" sqref="J139:K140" xr:uid="{4B15E085-3859-408D-BD71-2F751363C2A5}">
      <formula1>$J$201:$J$202</formula1>
    </dataValidation>
    <dataValidation type="list" allowBlank="1" showInputMessage="1" sqref="H165 H170 H160" xr:uid="{5CA01333-FA2B-46E9-A98C-FAF25FAD3F98}">
      <formula1>$L$204:$L$206</formula1>
    </dataValidation>
    <dataValidation type="list" allowBlank="1" showInputMessage="1" showErrorMessage="1" sqref="J157:K157 J162:K162 J167:K167" xr:uid="{28B383DF-C8AA-4701-9803-7AB3BB99F78F}">
      <formula1>$L$208:$L$210</formula1>
    </dataValidation>
    <dataValidation type="list" allowBlank="1" showInputMessage="1" sqref="C3:D3" xr:uid="{FAC8A29E-FDB3-4301-9E59-AD7987C03019}">
      <formula1>$D$199:$D$204</formula1>
    </dataValidation>
    <dataValidation type="list" allowBlank="1" showInputMessage="1" sqref="C6:D6" xr:uid="{9C620C2F-44AB-4116-B598-C454A783D8EF}">
      <formula1>$B$196:$B$249</formula1>
    </dataValidation>
    <dataValidation type="list" allowBlank="1" showInputMessage="1" sqref="F3:G3" xr:uid="{84228801-2E17-4130-98E0-17F046297102}">
      <formula1>$L$194:$L$199</formula1>
    </dataValidation>
    <dataValidation type="list" allowBlank="1" showInputMessage="1" sqref="I6:J6 G56:K56 G48:K48 H33:K33" xr:uid="{7FA06613-8D55-45F3-A9BA-0E37F7749F0A}">
      <formula1>$J$197:$J$198</formula1>
    </dataValidation>
    <dataValidation type="list" allowBlank="1" showInputMessage="1" sqref="D31:G31 D29 H29 J175:K182" xr:uid="{FCF4965C-CBC6-4E19-9676-D44880E92E83}">
      <formula1>$F$197:$F$198</formula1>
    </dataValidation>
    <dataValidation type="list" allowBlank="1" showInputMessage="1" sqref="H37:K37" xr:uid="{0B68A460-C5A7-458C-A8CE-1705FE24344D}">
      <formula1>$G$202:$G$206</formula1>
    </dataValidation>
    <dataValidation type="list" allowBlank="1" showInputMessage="1" sqref="D37:G37" xr:uid="{4762CDB3-6B19-473A-829A-BEDA32A8F82B}">
      <formula1>$G$211:$G$217</formula1>
    </dataValidation>
    <dataValidation type="list" allowBlank="1" showInputMessage="1" sqref="D35:K35" xr:uid="{341A323A-08F5-4A68-8912-4B27CCF97E93}">
      <formula1>$G$208:$G$209</formula1>
    </dataValidation>
    <dataValidation type="list" allowBlank="1" showInputMessage="1" sqref="B26" xr:uid="{C5167A1A-A7C7-4B35-AE84-C74D9A939BFD}">
      <formula1>$F$192:$F$193</formula1>
    </dataValidation>
    <dataValidation type="list" allowBlank="1" showInputMessage="1" showErrorMessage="1" sqref="D42" xr:uid="{D00ACA15-921E-49F4-AE52-DAA0F997E6E0}">
      <formula1>$F$200:$F$201</formula1>
    </dataValidation>
    <dataValidation type="list" allowBlank="1" showInputMessage="1" showErrorMessage="1" sqref="I42" xr:uid="{AC1EEC25-465D-469C-ADB9-55BE3AF68EC7}">
      <formula1>$L$221:$L$242</formula1>
    </dataValidation>
    <dataValidation type="list" allowBlank="1" showInputMessage="1" showErrorMessage="1" sqref="J42" xr:uid="{43458743-884D-4739-B3D8-D251F30A31A5}">
      <formula1>$D$231:$D$233</formula1>
    </dataValidation>
    <dataValidation type="list" allowBlank="1" showInputMessage="1" showErrorMessage="1" sqref="K42" xr:uid="{4155DC52-862E-498F-9018-5A02C1BBE434}">
      <formula1>"有,無,　"</formula1>
    </dataValidation>
    <dataValidation type="list" allowBlank="1" showInputMessage="1" showErrorMessage="1" sqref="D39:E39" xr:uid="{91D68036-BFFC-43AE-ADC6-A2FD022E905C}">
      <formula1>$D$235:$D$242</formula1>
    </dataValidation>
    <dataValidation type="list" allowBlank="1" showInputMessage="1" showErrorMessage="1" sqref="F39:G39" xr:uid="{E35FB558-2765-4310-B9B6-D4D9E389D53D}">
      <formula1>$D$244:$D$249</formula1>
    </dataValidation>
    <dataValidation type="list" allowBlank="1" showInputMessage="1" showErrorMessage="1" sqref="H39:K39" xr:uid="{CC18EDB6-5FBD-461C-977F-F92E3B7ED00A}">
      <formula1>$E$235:$E$237</formula1>
    </dataValidation>
    <dataValidation type="list" allowBlank="1" showInputMessage="1" showErrorMessage="1" sqref="H41:I41 D41:E41" xr:uid="{F6EF5C1D-DC61-4B0E-8010-0AF520943CAA}">
      <formula1>$E$239:$E$240</formula1>
    </dataValidation>
    <dataValidation type="list" allowBlank="1" showInputMessage="1" showErrorMessage="1" sqref="F41:G41" xr:uid="{CF4E85AD-7CF0-4151-B479-39F533C25092}">
      <formula1>$E$242:$E$243</formula1>
    </dataValidation>
    <dataValidation type="list" allowBlank="1" showInputMessage="1" sqref="J41:K41" xr:uid="{6B67E98A-7E3E-423F-8463-E2C31D26F083}">
      <formula1>$K$197:$K$198</formula1>
    </dataValidation>
    <dataValidation type="list" allowBlank="1" showInputMessage="1" sqref="E29" xr:uid="{5C28D24D-36CC-4006-AD38-8B10919FAAF9}">
      <formula1>$F$200:$F$201</formula1>
    </dataValidation>
    <dataValidation type="list" allowBlank="1" showInputMessage="1" sqref="D33:G33" xr:uid="{46B2C86C-5F32-4BF7-A788-D48ED5B16EA5}">
      <formula1>$L$221:$L$241</formula1>
    </dataValidation>
  </dataValidations>
  <printOptions horizontalCentered="1"/>
  <pageMargins left="0.51181102362204722" right="0.31496062992125984" top="0.35433070866141736" bottom="0.15748031496062992" header="0.31496062992125984" footer="0.31496062992125984"/>
  <pageSetup paperSize="9" scale="48" fitToHeight="0" orientation="portrait" r:id="rId1"/>
  <rowBreaks count="3" manualBreakCount="3">
    <brk id="51" max="11" man="1"/>
    <brk id="102" max="11" man="1"/>
    <brk id="152" max="11" man="1"/>
  </rowBreaks>
  <colBreaks count="1" manualBreakCount="1">
    <brk id="20" max="18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T18"/>
  <sheetViews>
    <sheetView zoomScale="120" zoomScaleNormal="120" workbookViewId="0">
      <selection activeCell="CA4" sqref="CA4"/>
    </sheetView>
  </sheetViews>
  <sheetFormatPr defaultColWidth="9" defaultRowHeight="18"/>
  <cols>
    <col min="1" max="23" width="9" style="31"/>
    <col min="24" max="24" width="9" style="31" customWidth="1"/>
    <col min="25" max="25" width="9" style="31"/>
    <col min="26" max="26" width="0" style="31" hidden="1" customWidth="1"/>
    <col min="27" max="37" width="9" style="31"/>
    <col min="38" max="38" width="0" style="31" hidden="1" customWidth="1"/>
    <col min="39" max="49" width="9" style="31"/>
    <col min="50" max="50" width="0" style="31" hidden="1" customWidth="1"/>
    <col min="51" max="61" width="9" style="31"/>
    <col min="62" max="62" width="0" style="31" hidden="1" customWidth="1"/>
    <col min="63" max="73" width="9" style="31"/>
    <col min="74" max="74" width="0" style="31" hidden="1" customWidth="1"/>
    <col min="75" max="75" width="9" style="31" customWidth="1"/>
    <col min="76" max="85" width="9" style="31"/>
    <col min="86" max="86" width="0" style="31" hidden="1" customWidth="1"/>
    <col min="87" max="98" width="9" style="31"/>
    <col min="99" max="99" width="58.59765625" style="31" bestFit="1" customWidth="1"/>
    <col min="100" max="170" width="9" style="31"/>
    <col min="171" max="173" width="19.19921875" style="31" customWidth="1"/>
    <col min="174" max="16384" width="9" style="31"/>
  </cols>
  <sheetData>
    <row r="1" spans="1:306">
      <c r="O1" s="533" t="str">
        <f>'賃金向上計画シート（原則、行列の追加不可）'!F12</f>
        <v>令和5年度</v>
      </c>
      <c r="P1" s="534"/>
      <c r="Q1" s="534"/>
      <c r="R1" s="534"/>
      <c r="S1" s="534"/>
      <c r="T1" s="534"/>
      <c r="U1" s="534"/>
      <c r="V1" s="534"/>
      <c r="W1" s="534"/>
      <c r="X1" s="534"/>
      <c r="Y1" s="534"/>
      <c r="Z1" s="534"/>
      <c r="AA1" s="533" t="str">
        <f>'賃金向上計画シート（原則、行列の追加不可）'!G12&amp;'賃金向上計画シート（原則、行列の追加不可）'!H13</f>
        <v>令和6年度実績</v>
      </c>
      <c r="AB1" s="534"/>
      <c r="AC1" s="534"/>
      <c r="AD1" s="534"/>
      <c r="AE1" s="534"/>
      <c r="AF1" s="534"/>
      <c r="AG1" s="534"/>
      <c r="AH1" s="534"/>
      <c r="AI1" s="534"/>
      <c r="AJ1" s="534"/>
      <c r="AK1" s="534"/>
      <c r="AL1" s="534"/>
      <c r="AM1" s="533" t="str">
        <f>'賃金向上計画シート（原則、行列の追加不可）'!G12&amp;'賃金向上計画シート（原則、行列の追加不可）'!I13</f>
        <v>令和6年度目標額</v>
      </c>
      <c r="AN1" s="534"/>
      <c r="AO1" s="534"/>
      <c r="AP1" s="534"/>
      <c r="AQ1" s="534"/>
      <c r="AR1" s="534"/>
      <c r="AS1" s="534"/>
      <c r="AT1" s="534"/>
      <c r="AU1" s="534"/>
      <c r="AV1" s="534"/>
      <c r="AW1" s="534"/>
      <c r="AX1" s="534"/>
      <c r="AY1" s="533" t="str">
        <f>'賃金向上計画シート（原則、行列の追加不可）'!I12</f>
        <v>令和7年度</v>
      </c>
      <c r="AZ1" s="534"/>
      <c r="BA1" s="534"/>
      <c r="BB1" s="534"/>
      <c r="BC1" s="534"/>
      <c r="BD1" s="534"/>
      <c r="BE1" s="534"/>
      <c r="BF1" s="534"/>
      <c r="BG1" s="534"/>
      <c r="BH1" s="534"/>
      <c r="BI1" s="534"/>
      <c r="BJ1" s="534"/>
      <c r="BK1" s="533" t="str">
        <f>'賃金向上計画シート（原則、行列の追加不可）'!J12</f>
        <v>令和8年度</v>
      </c>
      <c r="BL1" s="534"/>
      <c r="BM1" s="534"/>
      <c r="BN1" s="534"/>
      <c r="BO1" s="534"/>
      <c r="BP1" s="534"/>
      <c r="BQ1" s="534"/>
      <c r="BR1" s="534"/>
      <c r="BS1" s="534"/>
      <c r="BT1" s="534"/>
      <c r="BU1" s="534"/>
      <c r="BV1" s="534"/>
      <c r="BW1" s="533" t="str">
        <f>'賃金向上計画シート（原則、行列の追加不可）'!K12</f>
        <v>令和9年度</v>
      </c>
      <c r="BX1" s="534"/>
      <c r="BY1" s="534"/>
      <c r="BZ1" s="534"/>
      <c r="CA1" s="534"/>
      <c r="CB1" s="534"/>
      <c r="CC1" s="534"/>
      <c r="CD1" s="534"/>
      <c r="CE1" s="534"/>
      <c r="CF1" s="534"/>
      <c r="CG1" s="534"/>
      <c r="CH1" s="534"/>
      <c r="CI1" s="99"/>
      <c r="CJ1" s="99"/>
      <c r="CK1" s="99"/>
      <c r="CL1" s="99"/>
      <c r="CM1" s="99"/>
      <c r="CN1" s="99"/>
      <c r="CO1" s="99"/>
      <c r="CP1" s="99"/>
      <c r="CQ1" s="100"/>
      <c r="CR1" s="100"/>
      <c r="CS1" s="100"/>
      <c r="CT1" s="100"/>
      <c r="CU1" s="100"/>
      <c r="CV1" s="100"/>
      <c r="CW1" s="100"/>
      <c r="CX1" s="100"/>
      <c r="CY1" s="100"/>
      <c r="CZ1" s="100"/>
      <c r="DA1" s="100"/>
      <c r="DB1" s="100"/>
      <c r="DC1" s="100"/>
      <c r="DD1" s="100"/>
      <c r="DE1" s="100"/>
      <c r="DF1" s="32"/>
      <c r="DG1" s="32"/>
      <c r="DH1" s="32"/>
      <c r="DI1" s="32"/>
      <c r="DJ1" s="32"/>
      <c r="DK1" s="32"/>
      <c r="DL1" s="112"/>
      <c r="DM1" s="112"/>
      <c r="DN1" s="112"/>
      <c r="DO1" s="112"/>
      <c r="DP1" s="32"/>
      <c r="DQ1" s="533" t="s">
        <v>316</v>
      </c>
      <c r="DR1" s="534"/>
      <c r="DS1" s="534"/>
      <c r="DT1" s="534"/>
      <c r="DU1" s="534"/>
      <c r="DV1" s="534"/>
      <c r="DW1" s="534"/>
      <c r="DX1" s="534"/>
      <c r="DY1" s="535"/>
      <c r="DZ1" s="536" t="s">
        <v>317</v>
      </c>
      <c r="EA1" s="537"/>
      <c r="EB1" s="537"/>
      <c r="EC1" s="537"/>
      <c r="ED1" s="537"/>
      <c r="EE1" s="537"/>
      <c r="EF1" s="537"/>
      <c r="EG1" s="537"/>
      <c r="EH1" s="537"/>
      <c r="EI1" s="537"/>
      <c r="EJ1" s="537"/>
      <c r="EK1" s="537"/>
      <c r="EL1" s="537"/>
      <c r="EM1" s="63"/>
      <c r="EO1" s="533" t="s">
        <v>318</v>
      </c>
      <c r="EP1" s="534"/>
      <c r="EQ1" s="534"/>
      <c r="ER1" s="534"/>
      <c r="ES1" s="534"/>
      <c r="ET1" s="534"/>
      <c r="EU1" s="534"/>
      <c r="EV1" s="534"/>
      <c r="EW1" s="534"/>
      <c r="EX1" s="535"/>
      <c r="EY1" s="533" t="s">
        <v>319</v>
      </c>
      <c r="EZ1" s="534"/>
      <c r="FA1" s="534"/>
      <c r="FB1" s="534"/>
      <c r="FC1" s="534"/>
      <c r="FD1" s="534"/>
      <c r="FE1" s="534"/>
      <c r="FF1" s="535"/>
      <c r="FG1" s="533" t="s">
        <v>320</v>
      </c>
      <c r="FH1" s="534"/>
      <c r="FI1" s="534"/>
      <c r="FJ1" s="534"/>
      <c r="FK1" s="534"/>
      <c r="FL1" s="534"/>
      <c r="FM1" s="534"/>
      <c r="FN1" s="535"/>
      <c r="FO1" s="533" t="s">
        <v>321</v>
      </c>
      <c r="FP1" s="534"/>
      <c r="FQ1" s="535"/>
      <c r="FV1" s="533" t="s">
        <v>322</v>
      </c>
      <c r="FW1" s="534"/>
      <c r="FX1" s="534"/>
      <c r="FY1" s="534"/>
      <c r="FZ1" s="534"/>
      <c r="GA1" s="534"/>
      <c r="GB1" s="534"/>
      <c r="GC1" s="534"/>
      <c r="GD1" s="534"/>
      <c r="GE1" s="534"/>
      <c r="GF1" s="534"/>
      <c r="GG1" s="535"/>
      <c r="GH1" s="536" t="s">
        <v>323</v>
      </c>
      <c r="GI1" s="537"/>
      <c r="GJ1" s="537"/>
      <c r="GK1" s="537"/>
      <c r="GL1" s="537"/>
      <c r="GM1" s="537"/>
      <c r="GN1" s="537"/>
      <c r="GO1" s="537"/>
      <c r="GP1" s="537"/>
      <c r="GQ1" s="537"/>
      <c r="GR1" s="537"/>
      <c r="GS1" s="538"/>
      <c r="GT1" s="533" t="s">
        <v>324</v>
      </c>
      <c r="GU1" s="534"/>
      <c r="GV1" s="534"/>
      <c r="GW1" s="534"/>
      <c r="GX1" s="534"/>
      <c r="GY1" s="534"/>
      <c r="GZ1" s="534"/>
      <c r="HA1" s="534"/>
      <c r="HB1" s="534"/>
      <c r="HC1" s="534"/>
      <c r="HD1" s="534"/>
      <c r="HE1" s="535"/>
      <c r="HF1" s="532" t="s">
        <v>328</v>
      </c>
      <c r="HG1" s="532"/>
      <c r="HH1" s="532"/>
      <c r="HI1" s="532"/>
      <c r="HJ1" s="532"/>
      <c r="HK1" s="532"/>
      <c r="HL1" s="532"/>
      <c r="HM1" s="532"/>
      <c r="HN1" s="532"/>
    </row>
    <row r="2" spans="1:306" s="98" customFormat="1" ht="342">
      <c r="A2" s="64" t="s">
        <v>357</v>
      </c>
      <c r="B2" s="64" t="str">
        <f>'賃金向上計画シート（原則、行列の追加不可）'!B2</f>
        <v>当初作成日</v>
      </c>
      <c r="C2" s="36" t="s">
        <v>412</v>
      </c>
      <c r="D2" s="36" t="s">
        <v>97</v>
      </c>
      <c r="E2" s="36" t="s">
        <v>98</v>
      </c>
      <c r="F2" s="93" t="s">
        <v>1</v>
      </c>
      <c r="G2" s="93" t="s">
        <v>2</v>
      </c>
      <c r="H2" s="94" t="s">
        <v>6</v>
      </c>
      <c r="I2" s="95" t="s">
        <v>8</v>
      </c>
      <c r="J2" s="93" t="s">
        <v>4</v>
      </c>
      <c r="K2" s="96" t="s">
        <v>9</v>
      </c>
      <c r="L2" s="94" t="s">
        <v>10</v>
      </c>
      <c r="M2" s="93" t="s">
        <v>5</v>
      </c>
      <c r="N2" s="36" t="s">
        <v>290</v>
      </c>
      <c r="O2" s="36" t="str">
        <f>'賃金向上計画シート（原則、行列の追加不可）'!$B$14</f>
        <v>①売上総額（円）
【生産活動に係る事業収入】</v>
      </c>
      <c r="P2" s="36" t="str">
        <f>'賃金向上計画シート（原則、行列の追加不可）'!$B$15</f>
        <v>②経費総額（円）
【生産活動(事業)に必要な経費(利用者の賃金を除く)】</v>
      </c>
      <c r="Q2" s="36" t="str">
        <f>'賃金向上計画シート（原則、行列の追加不可）'!$B$16</f>
        <v>③工賃変動積立金（円）</v>
      </c>
      <c r="R2" s="36" t="str">
        <f>'賃金向上計画シート（原則、行列の追加不可）'!$B$17</f>
        <v>④設備等整備費積立金（円）</v>
      </c>
      <c r="S2" s="36" t="str">
        <f>'賃金向上計画シート（原則、行列の追加不可）'!$B$18</f>
        <v>⑤積立金の取り崩し金額（円）</v>
      </c>
      <c r="T2" s="36" t="str">
        <f>'賃金向上計画シート（原則、行列の追加不可）'!$B$19</f>
        <v>⑥他会計等から賃金への充当額（円）</v>
      </c>
      <c r="U2" s="36" t="str">
        <f>'賃金向上計画シート（原則、行列の追加不可）'!$B$20</f>
        <v>⑦支払賃金総額（円）　（①－②－③－④＋⑤+⑥）
【対象年度内に支払った賃金総額。賞与等含む】</v>
      </c>
      <c r="V2" s="36" t="str">
        <f>'賃金向上計画シート（原則、行列の追加不可）'!$B$21</f>
        <v>⑧各月の賃金支払対象者の延べ人数（人）
【対象年度の各月の賃金支払対象者の総数】</v>
      </c>
      <c r="W2" s="36" t="str">
        <f>'賃金向上計画シート（原則、行列の追加不可）'!$B$22</f>
        <v>⑨平均賃金月額（円）（⑦÷⑧）　</v>
      </c>
      <c r="X2" s="36" t="str">
        <f>'賃金向上計画シート（原則、行列の追加不可）'!$B$23</f>
        <v>⑩各時間の賃金支払対象者の延べ人数（時間）
【対象年度の各日の各時間毎に工賃（賃金）を支払った人間の、
　　　　　　　　　　　　　　　　　労働時間の合計＝延べ人数】</v>
      </c>
      <c r="Y2" s="36" t="str">
        <f>'賃金向上計画シート（原則、行列の追加不可）'!$B$24</f>
        <v>⑪平均賃金時間額 （⑦÷⑩）</v>
      </c>
      <c r="Z2" s="36" t="e">
        <f>'賃金向上計画シート（原則、行列の追加不可）'!#REF!</f>
        <v>#REF!</v>
      </c>
      <c r="AA2" s="36" t="str">
        <f>'賃金向上計画シート（原則、行列の追加不可）'!$B$14</f>
        <v>①売上総額（円）
【生産活動に係る事業収入】</v>
      </c>
      <c r="AB2" s="36" t="str">
        <f>'賃金向上計画シート（原則、行列の追加不可）'!$B$15</f>
        <v>②経費総額（円）
【生産活動(事業)に必要な経費(利用者の賃金を除く)】</v>
      </c>
      <c r="AC2" s="36" t="str">
        <f>'賃金向上計画シート（原則、行列の追加不可）'!$B$16</f>
        <v>③工賃変動積立金（円）</v>
      </c>
      <c r="AD2" s="36" t="str">
        <f>'賃金向上計画シート（原則、行列の追加不可）'!$B$17</f>
        <v>④設備等整備費積立金（円）</v>
      </c>
      <c r="AE2" s="36" t="str">
        <f>'賃金向上計画シート（原則、行列の追加不可）'!$B$18</f>
        <v>⑤積立金の取り崩し金額（円）</v>
      </c>
      <c r="AF2" s="36" t="str">
        <f>'賃金向上計画シート（原則、行列の追加不可）'!$B$19</f>
        <v>⑥他会計等から賃金への充当額（円）</v>
      </c>
      <c r="AG2" s="36" t="str">
        <f>'賃金向上計画シート（原則、行列の追加不可）'!$B$20</f>
        <v>⑦支払賃金総額（円）　（①－②－③－④＋⑤+⑥）
【対象年度内に支払った賃金総額。賞与等含む】</v>
      </c>
      <c r="AH2" s="36" t="str">
        <f>'賃金向上計画シート（原則、行列の追加不可）'!$B$21</f>
        <v>⑧各月の賃金支払対象者の延べ人数（人）
【対象年度の各月の賃金支払対象者の総数】</v>
      </c>
      <c r="AI2" s="36" t="str">
        <f>'賃金向上計画シート（原則、行列の追加不可）'!$B$22</f>
        <v>⑨平均賃金月額（円）（⑦÷⑧）　</v>
      </c>
      <c r="AJ2" s="36" t="str">
        <f>'賃金向上計画シート（原則、行列の追加不可）'!$B$23</f>
        <v>⑩各時間の賃金支払対象者の延べ人数（時間）
【対象年度の各日の各時間毎に工賃（賃金）を支払った人間の、
　　　　　　　　　　　　　　　　　労働時間の合計＝延べ人数】</v>
      </c>
      <c r="AK2" s="36" t="str">
        <f>'賃金向上計画シート（原則、行列の追加不可）'!$B$24</f>
        <v>⑪平均賃金時間額 （⑦÷⑩）</v>
      </c>
      <c r="AL2" s="36" t="e">
        <f>'賃金向上計画シート（原則、行列の追加不可）'!#REF!</f>
        <v>#REF!</v>
      </c>
      <c r="AM2" s="36" t="str">
        <f>'賃金向上計画シート（原則、行列の追加不可）'!$B$14</f>
        <v>①売上総額（円）
【生産活動に係る事業収入】</v>
      </c>
      <c r="AN2" s="36" t="str">
        <f>'賃金向上計画シート（原則、行列の追加不可）'!$B$15</f>
        <v>②経費総額（円）
【生産活動(事業)に必要な経費(利用者の賃金を除く)】</v>
      </c>
      <c r="AO2" s="36" t="str">
        <f>'賃金向上計画シート（原則、行列の追加不可）'!$B$16</f>
        <v>③工賃変動積立金（円）</v>
      </c>
      <c r="AP2" s="36" t="str">
        <f>'賃金向上計画シート（原則、行列の追加不可）'!$B$17</f>
        <v>④設備等整備費積立金（円）</v>
      </c>
      <c r="AQ2" s="36" t="str">
        <f>'賃金向上計画シート（原則、行列の追加不可）'!$B$18</f>
        <v>⑤積立金の取り崩し金額（円）</v>
      </c>
      <c r="AR2" s="36" t="str">
        <f>'賃金向上計画シート（原則、行列の追加不可）'!$B$19</f>
        <v>⑥他会計等から賃金への充当額（円）</v>
      </c>
      <c r="AS2" s="36" t="str">
        <f>'賃金向上計画シート（原則、行列の追加不可）'!$B$20</f>
        <v>⑦支払賃金総額（円）　（①－②－③－④＋⑤+⑥）
【対象年度内に支払った賃金総額。賞与等含む】</v>
      </c>
      <c r="AT2" s="36" t="str">
        <f>'賃金向上計画シート（原則、行列の追加不可）'!$B$21</f>
        <v>⑧各月の賃金支払対象者の延べ人数（人）
【対象年度の各月の賃金支払対象者の総数】</v>
      </c>
      <c r="AU2" s="36" t="str">
        <f>'賃金向上計画シート（原則、行列の追加不可）'!$B$22</f>
        <v>⑨平均賃金月額（円）（⑦÷⑧）　</v>
      </c>
      <c r="AV2" s="36" t="str">
        <f>'賃金向上計画シート（原則、行列の追加不可）'!$B$23</f>
        <v>⑩各時間の賃金支払対象者の延べ人数（時間）
【対象年度の各日の各時間毎に工賃（賃金）を支払った人間の、
　　　　　　　　　　　　　　　　　労働時間の合計＝延べ人数】</v>
      </c>
      <c r="AW2" s="36" t="str">
        <f>'賃金向上計画シート（原則、行列の追加不可）'!$B$24</f>
        <v>⑪平均賃金時間額 （⑦÷⑩）</v>
      </c>
      <c r="AX2" s="36" t="e">
        <f>'賃金向上計画シート（原則、行列の追加不可）'!#REF!</f>
        <v>#REF!</v>
      </c>
      <c r="AY2" s="36" t="str">
        <f>'賃金向上計画シート（原則、行列の追加不可）'!$B$14</f>
        <v>①売上総額（円）
【生産活動に係る事業収入】</v>
      </c>
      <c r="AZ2" s="36" t="str">
        <f>'賃金向上計画シート（原則、行列の追加不可）'!$B$15</f>
        <v>②経費総額（円）
【生産活動(事業)に必要な経費(利用者の賃金を除く)】</v>
      </c>
      <c r="BA2" s="36" t="str">
        <f>'賃金向上計画シート（原則、行列の追加不可）'!$B$16</f>
        <v>③工賃変動積立金（円）</v>
      </c>
      <c r="BB2" s="36" t="str">
        <f>'賃金向上計画シート（原則、行列の追加不可）'!$B$17</f>
        <v>④設備等整備費積立金（円）</v>
      </c>
      <c r="BC2" s="36" t="str">
        <f>'賃金向上計画シート（原則、行列の追加不可）'!$B$18</f>
        <v>⑤積立金の取り崩し金額（円）</v>
      </c>
      <c r="BD2" s="36" t="str">
        <f>'賃金向上計画シート（原則、行列の追加不可）'!$B$19</f>
        <v>⑥他会計等から賃金への充当額（円）</v>
      </c>
      <c r="BE2" s="36" t="str">
        <f>'賃金向上計画シート（原則、行列の追加不可）'!$B$20</f>
        <v>⑦支払賃金総額（円）　（①－②－③－④＋⑤+⑥）
【対象年度内に支払った賃金総額。賞与等含む】</v>
      </c>
      <c r="BF2" s="36" t="str">
        <f>'賃金向上計画シート（原則、行列の追加不可）'!$B$21</f>
        <v>⑧各月の賃金支払対象者の延べ人数（人）
【対象年度の各月の賃金支払対象者の総数】</v>
      </c>
      <c r="BG2" s="36" t="str">
        <f>'賃金向上計画シート（原則、行列の追加不可）'!$B$22</f>
        <v>⑨平均賃金月額（円）（⑦÷⑧）　</v>
      </c>
      <c r="BH2" s="36" t="str">
        <f>'賃金向上計画シート（原則、行列の追加不可）'!$B$23</f>
        <v>⑩各時間の賃金支払対象者の延べ人数（時間）
【対象年度の各日の各時間毎に工賃（賃金）を支払った人間の、
　　　　　　　　　　　　　　　　　労働時間の合計＝延べ人数】</v>
      </c>
      <c r="BI2" s="36" t="str">
        <f>'賃金向上計画シート（原則、行列の追加不可）'!$B$24</f>
        <v>⑪平均賃金時間額 （⑦÷⑩）</v>
      </c>
      <c r="BJ2" s="36" t="e">
        <f>'賃金向上計画シート（原則、行列の追加不可）'!#REF!</f>
        <v>#REF!</v>
      </c>
      <c r="BK2" s="36" t="str">
        <f>'賃金向上計画シート（原則、行列の追加不可）'!$B$14</f>
        <v>①売上総額（円）
【生産活動に係る事業収入】</v>
      </c>
      <c r="BL2" s="36" t="str">
        <f>'賃金向上計画シート（原則、行列の追加不可）'!$B$15</f>
        <v>②経費総額（円）
【生産活動(事業)に必要な経費(利用者の賃金を除く)】</v>
      </c>
      <c r="BM2" s="36" t="str">
        <f>'賃金向上計画シート（原則、行列の追加不可）'!$B$16</f>
        <v>③工賃変動積立金（円）</v>
      </c>
      <c r="BN2" s="36" t="str">
        <f>'賃金向上計画シート（原則、行列の追加不可）'!$B$17</f>
        <v>④設備等整備費積立金（円）</v>
      </c>
      <c r="BO2" s="36" t="str">
        <f>'賃金向上計画シート（原則、行列の追加不可）'!$B$18</f>
        <v>⑤積立金の取り崩し金額（円）</v>
      </c>
      <c r="BP2" s="36" t="str">
        <f>'賃金向上計画シート（原則、行列の追加不可）'!$B$19</f>
        <v>⑥他会計等から賃金への充当額（円）</v>
      </c>
      <c r="BQ2" s="36" t="str">
        <f>'賃金向上計画シート（原則、行列の追加不可）'!$B$20</f>
        <v>⑦支払賃金総額（円）　（①－②－③－④＋⑤+⑥）
【対象年度内に支払った賃金総額。賞与等含む】</v>
      </c>
      <c r="BR2" s="36" t="str">
        <f>'賃金向上計画シート（原則、行列の追加不可）'!$B$21</f>
        <v>⑧各月の賃金支払対象者の延べ人数（人）
【対象年度の各月の賃金支払対象者の総数】</v>
      </c>
      <c r="BS2" s="36" t="str">
        <f>'賃金向上計画シート（原則、行列の追加不可）'!$B$22</f>
        <v>⑨平均賃金月額（円）（⑦÷⑧）　</v>
      </c>
      <c r="BT2" s="36" t="str">
        <f>'賃金向上計画シート（原則、行列の追加不可）'!$B$23</f>
        <v>⑩各時間の賃金支払対象者の延べ人数（時間）
【対象年度の各日の各時間毎に工賃（賃金）を支払った人間の、
　　　　　　　　　　　　　　　　　労働時間の合計＝延べ人数】</v>
      </c>
      <c r="BU2" s="36" t="str">
        <f>'賃金向上計画シート（原則、行列の追加不可）'!$B$24</f>
        <v>⑪平均賃金時間額 （⑦÷⑩）</v>
      </c>
      <c r="BV2" s="36" t="e">
        <f>'賃金向上計画シート（原則、行列の追加不可）'!#REF!</f>
        <v>#REF!</v>
      </c>
      <c r="BW2" s="36" t="str">
        <f>'賃金向上計画シート（原則、行列の追加不可）'!$B$14</f>
        <v>①売上総額（円）
【生産活動に係る事業収入】</v>
      </c>
      <c r="BX2" s="36" t="str">
        <f>'賃金向上計画シート（原則、行列の追加不可）'!$B$15</f>
        <v>②経費総額（円）
【生産活動(事業)に必要な経費(利用者の賃金を除く)】</v>
      </c>
      <c r="BY2" s="36" t="str">
        <f>'賃金向上計画シート（原則、行列の追加不可）'!$B$16</f>
        <v>③工賃変動積立金（円）</v>
      </c>
      <c r="BZ2" s="36" t="str">
        <f>'賃金向上計画シート（原則、行列の追加不可）'!$B$17</f>
        <v>④設備等整備費積立金（円）</v>
      </c>
      <c r="CA2" s="36" t="str">
        <f>'賃金向上計画シート（原則、行列の追加不可）'!$B$18</f>
        <v>⑤積立金の取り崩し金額（円）</v>
      </c>
      <c r="CB2" s="36" t="str">
        <f>'賃金向上計画シート（原則、行列の追加不可）'!$B$19</f>
        <v>⑥他会計等から賃金への充当額（円）</v>
      </c>
      <c r="CC2" s="36" t="str">
        <f>'賃金向上計画シート（原則、行列の追加不可）'!$B$20</f>
        <v>⑦支払賃金総額（円）　（①－②－③－④＋⑤+⑥）
【対象年度内に支払った賃金総額。賞与等含む】</v>
      </c>
      <c r="CD2" s="36" t="str">
        <f>'賃金向上計画シート（原則、行列の追加不可）'!$B$21</f>
        <v>⑧各月の賃金支払対象者の延べ人数（人）
【対象年度の各月の賃金支払対象者の総数】</v>
      </c>
      <c r="CE2" s="36" t="str">
        <f>'賃金向上計画シート（原則、行列の追加不可）'!$B$22</f>
        <v>⑨平均賃金月額（円）（⑦÷⑧）　</v>
      </c>
      <c r="CF2" s="36" t="str">
        <f>'賃金向上計画シート（原則、行列の追加不可）'!$B$23</f>
        <v>⑩各時間の賃金支払対象者の延べ人数（時間）
【対象年度の各日の各時間毎に工賃（賃金）を支払った人間の、
　　　　　　　　　　　　　　　　　労働時間の合計＝延べ人数】</v>
      </c>
      <c r="CG2" s="36" t="str">
        <f>'賃金向上計画シート（原則、行列の追加不可）'!$B$24</f>
        <v>⑪平均賃金時間額 （⑦÷⑩）</v>
      </c>
      <c r="CH2" s="36" t="e">
        <f>'賃金向上計画シート（原則、行列の追加不可）'!#REF!</f>
        <v>#REF!</v>
      </c>
      <c r="CI2" s="36" t="s">
        <v>312</v>
      </c>
      <c r="CJ2" s="36" t="s">
        <v>313</v>
      </c>
      <c r="CK2" s="36" t="s">
        <v>326</v>
      </c>
      <c r="CL2" s="36" t="s">
        <v>325</v>
      </c>
      <c r="CM2" s="36" t="s">
        <v>378</v>
      </c>
      <c r="CN2" s="36" t="s">
        <v>330</v>
      </c>
      <c r="CO2" s="36" t="s">
        <v>379</v>
      </c>
      <c r="CP2" s="36" t="s">
        <v>469</v>
      </c>
      <c r="CQ2" s="56" t="str">
        <f>'賃金向上計画シート（原則、行列の追加不可）'!H30</f>
        <v>共同受注収入額</v>
      </c>
      <c r="CR2" s="56" t="s">
        <v>498</v>
      </c>
      <c r="CS2" s="56" t="s">
        <v>502</v>
      </c>
      <c r="CT2" s="56" t="s">
        <v>503</v>
      </c>
      <c r="CU2" s="56" t="s">
        <v>470</v>
      </c>
      <c r="CV2" s="56" t="s">
        <v>471</v>
      </c>
      <c r="CW2" s="56" t="s">
        <v>472</v>
      </c>
      <c r="CX2" s="56" t="s">
        <v>473</v>
      </c>
      <c r="CY2" s="56" t="s">
        <v>474</v>
      </c>
      <c r="CZ2" s="56" t="s">
        <v>475</v>
      </c>
      <c r="DA2" s="56" t="s">
        <v>476</v>
      </c>
      <c r="DB2" s="56" t="s">
        <v>477</v>
      </c>
      <c r="DC2" s="56" t="s">
        <v>478</v>
      </c>
      <c r="DD2" s="56" t="s">
        <v>479</v>
      </c>
      <c r="DE2" s="56" t="s">
        <v>497</v>
      </c>
      <c r="DF2" s="111" t="s">
        <v>421</v>
      </c>
      <c r="DG2" s="111" t="s">
        <v>428</v>
      </c>
      <c r="DH2" s="111" t="s">
        <v>429</v>
      </c>
      <c r="DI2" s="111" t="s">
        <v>480</v>
      </c>
      <c r="DJ2" s="111" t="s">
        <v>481</v>
      </c>
      <c r="DK2" s="111" t="s">
        <v>482</v>
      </c>
      <c r="DL2" s="111" t="s">
        <v>423</v>
      </c>
      <c r="DM2" s="111" t="s">
        <v>422</v>
      </c>
      <c r="DN2" s="113" t="s">
        <v>424</v>
      </c>
      <c r="DO2" s="113" t="s">
        <v>483</v>
      </c>
      <c r="DP2" s="36" t="s">
        <v>99</v>
      </c>
      <c r="DQ2" s="36" t="s">
        <v>100</v>
      </c>
      <c r="DR2" s="36" t="s">
        <v>103</v>
      </c>
      <c r="DS2" s="36" t="s">
        <v>106</v>
      </c>
      <c r="DT2" s="36" t="s">
        <v>101</v>
      </c>
      <c r="DU2" s="36" t="s">
        <v>104</v>
      </c>
      <c r="DV2" s="36" t="s">
        <v>107</v>
      </c>
      <c r="DW2" s="36" t="s">
        <v>102</v>
      </c>
      <c r="DX2" s="36" t="s">
        <v>105</v>
      </c>
      <c r="DY2" s="36" t="s">
        <v>108</v>
      </c>
      <c r="DZ2" s="36" t="s">
        <v>109</v>
      </c>
      <c r="EA2" s="36" t="s">
        <v>110</v>
      </c>
      <c r="EB2" s="36" t="s">
        <v>111</v>
      </c>
      <c r="EC2" s="36" t="s">
        <v>112</v>
      </c>
      <c r="ED2" s="36" t="s">
        <v>113</v>
      </c>
      <c r="EE2" s="36" t="s">
        <v>114</v>
      </c>
      <c r="EF2" s="36" t="s">
        <v>115</v>
      </c>
      <c r="EG2" s="36" t="s">
        <v>116</v>
      </c>
      <c r="EH2" s="36" t="s">
        <v>117</v>
      </c>
      <c r="EI2" s="36" t="s">
        <v>118</v>
      </c>
      <c r="EJ2" s="36" t="s">
        <v>119</v>
      </c>
      <c r="EK2" s="36" t="s">
        <v>120</v>
      </c>
      <c r="EL2" s="36" t="s">
        <v>121</v>
      </c>
      <c r="EM2" s="36" t="s">
        <v>149</v>
      </c>
      <c r="EN2" s="36" t="s">
        <v>327</v>
      </c>
      <c r="EO2" s="36" t="s">
        <v>122</v>
      </c>
      <c r="EP2" s="36" t="s">
        <v>113</v>
      </c>
      <c r="EQ2" s="36" t="s">
        <v>123</v>
      </c>
      <c r="ER2" s="36" t="s">
        <v>124</v>
      </c>
      <c r="ES2" s="36" t="s">
        <v>121</v>
      </c>
      <c r="ET2" s="36" t="s">
        <v>149</v>
      </c>
      <c r="EU2" s="36" t="s">
        <v>125</v>
      </c>
      <c r="EV2" s="36" t="s">
        <v>126</v>
      </c>
      <c r="EW2" s="36" t="s">
        <v>127</v>
      </c>
      <c r="EX2" s="36" t="s">
        <v>128</v>
      </c>
      <c r="EY2" s="36" t="s">
        <v>131</v>
      </c>
      <c r="EZ2" s="36" t="s">
        <v>132</v>
      </c>
      <c r="FA2" s="36" t="s">
        <v>133</v>
      </c>
      <c r="FB2" s="36" t="s">
        <v>134</v>
      </c>
      <c r="FC2" s="36" t="s">
        <v>135</v>
      </c>
      <c r="FD2" s="36" t="s">
        <v>136</v>
      </c>
      <c r="FE2" s="36" t="s">
        <v>137</v>
      </c>
      <c r="FF2" s="36" t="s">
        <v>138</v>
      </c>
      <c r="FG2" s="36" t="s">
        <v>139</v>
      </c>
      <c r="FH2" s="36" t="s">
        <v>140</v>
      </c>
      <c r="FI2" s="36" t="s">
        <v>143</v>
      </c>
      <c r="FJ2" s="36" t="s">
        <v>144</v>
      </c>
      <c r="FK2" s="36" t="s">
        <v>141</v>
      </c>
      <c r="FL2" s="36" t="s">
        <v>142</v>
      </c>
      <c r="FM2" s="36" t="s">
        <v>145</v>
      </c>
      <c r="FN2" s="36" t="s">
        <v>146</v>
      </c>
      <c r="FO2" s="36" t="str">
        <f>'賃金向上計画シート（原則、行列の追加不可）'!B121</f>
        <v>令和7年度</v>
      </c>
      <c r="FP2" s="36" t="str">
        <f>'賃金向上計画シート（原則、行列の追加不可）'!B126</f>
        <v>令和8年度</v>
      </c>
      <c r="FQ2" s="36" t="str">
        <f>'賃金向上計画シート（原則、行列の追加不可）'!B131</f>
        <v>令和9年度</v>
      </c>
      <c r="FR2" s="36" t="s">
        <v>129</v>
      </c>
      <c r="FS2" s="36" t="s">
        <v>147</v>
      </c>
      <c r="FT2" s="36" t="s">
        <v>130</v>
      </c>
      <c r="FU2" s="36" t="s">
        <v>148</v>
      </c>
      <c r="FV2" s="36" t="s">
        <v>150</v>
      </c>
      <c r="FW2" s="36" t="s">
        <v>151</v>
      </c>
      <c r="FX2" s="36" t="s">
        <v>152</v>
      </c>
      <c r="FY2" s="36" t="s">
        <v>153</v>
      </c>
      <c r="FZ2" s="36" t="s">
        <v>154</v>
      </c>
      <c r="GA2" s="36" t="s">
        <v>155</v>
      </c>
      <c r="GB2" s="36" t="s">
        <v>156</v>
      </c>
      <c r="GC2" s="36" t="s">
        <v>157</v>
      </c>
      <c r="GD2" s="36" t="s">
        <v>158</v>
      </c>
      <c r="GE2" s="36" t="s">
        <v>159</v>
      </c>
      <c r="GF2" s="36" t="s">
        <v>160</v>
      </c>
      <c r="GG2" s="36" t="s">
        <v>161</v>
      </c>
      <c r="GH2" s="36" t="s">
        <v>162</v>
      </c>
      <c r="GI2" s="36" t="s">
        <v>163</v>
      </c>
      <c r="GJ2" s="36" t="s">
        <v>164</v>
      </c>
      <c r="GK2" s="36" t="s">
        <v>165</v>
      </c>
      <c r="GL2" s="36" t="s">
        <v>166</v>
      </c>
      <c r="GM2" s="36" t="s">
        <v>167</v>
      </c>
      <c r="GN2" s="36" t="s">
        <v>168</v>
      </c>
      <c r="GO2" s="36" t="s">
        <v>169</v>
      </c>
      <c r="GP2" s="36" t="s">
        <v>170</v>
      </c>
      <c r="GQ2" s="36" t="s">
        <v>171</v>
      </c>
      <c r="GR2" s="36" t="s">
        <v>172</v>
      </c>
      <c r="GS2" s="36" t="s">
        <v>173</v>
      </c>
      <c r="GT2" s="36" t="s">
        <v>174</v>
      </c>
      <c r="GU2" s="36" t="s">
        <v>175</v>
      </c>
      <c r="GV2" s="36" t="s">
        <v>176</v>
      </c>
      <c r="GW2" s="36" t="s">
        <v>177</v>
      </c>
      <c r="GX2" s="36" t="s">
        <v>178</v>
      </c>
      <c r="GY2" s="36" t="s">
        <v>179</v>
      </c>
      <c r="GZ2" s="36" t="s">
        <v>180</v>
      </c>
      <c r="HA2" s="36" t="s">
        <v>181</v>
      </c>
      <c r="HB2" s="36" t="s">
        <v>182</v>
      </c>
      <c r="HC2" s="36" t="s">
        <v>183</v>
      </c>
      <c r="HD2" s="36" t="s">
        <v>184</v>
      </c>
      <c r="HE2" s="36" t="s">
        <v>185</v>
      </c>
      <c r="HF2" s="36" t="s">
        <v>186</v>
      </c>
      <c r="HG2" s="36" t="s">
        <v>187</v>
      </c>
      <c r="HH2" s="36" t="s">
        <v>188</v>
      </c>
      <c r="HI2" s="36" t="s">
        <v>189</v>
      </c>
      <c r="HJ2" s="36" t="s">
        <v>190</v>
      </c>
      <c r="HK2" s="36" t="s">
        <v>292</v>
      </c>
      <c r="HL2" s="36" t="s">
        <v>291</v>
      </c>
      <c r="HM2" s="36" t="s">
        <v>314</v>
      </c>
      <c r="HN2" s="36" t="s">
        <v>315</v>
      </c>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c r="IY2" s="97"/>
      <c r="IZ2" s="97"/>
      <c r="JA2" s="97"/>
      <c r="JB2" s="97"/>
      <c r="JC2" s="97"/>
      <c r="JD2" s="97"/>
      <c r="JE2" s="97"/>
      <c r="JF2" s="97"/>
      <c r="JG2" s="97"/>
      <c r="JH2" s="97"/>
      <c r="JI2" s="97"/>
      <c r="JJ2" s="97"/>
      <c r="JK2" s="97"/>
      <c r="JL2" s="97"/>
      <c r="JM2" s="97"/>
      <c r="JN2" s="97"/>
      <c r="JO2" s="97"/>
      <c r="JP2" s="97"/>
      <c r="JQ2" s="97"/>
      <c r="JR2" s="97"/>
      <c r="JS2" s="97"/>
      <c r="JT2" s="97"/>
      <c r="JU2" s="97"/>
      <c r="JV2" s="97"/>
      <c r="JW2" s="97"/>
      <c r="JX2" s="97"/>
      <c r="JY2" s="97"/>
      <c r="JZ2" s="97"/>
      <c r="KA2" s="97"/>
      <c r="KB2" s="97"/>
      <c r="KC2" s="97"/>
      <c r="KD2" s="97"/>
      <c r="KE2" s="97"/>
      <c r="KF2" s="97"/>
      <c r="KG2" s="97"/>
      <c r="KH2" s="97"/>
      <c r="KI2" s="97"/>
      <c r="KJ2" s="97"/>
      <c r="KK2" s="97"/>
      <c r="KL2" s="97"/>
      <c r="KM2" s="97"/>
      <c r="KN2" s="97"/>
      <c r="KO2" s="97"/>
      <c r="KP2" s="97"/>
      <c r="KQ2" s="97"/>
      <c r="KR2" s="97"/>
      <c r="KS2" s="97"/>
      <c r="KT2" s="97"/>
    </row>
    <row r="3" spans="1:306" ht="112.5" customHeight="1">
      <c r="A3" s="36">
        <f>'賃金向上計画シート（原則、行列の追加不可）'!I5</f>
        <v>0</v>
      </c>
      <c r="B3" s="35" t="str">
        <f>'賃金向上計画シート（原則、行列の追加不可）'!C2</f>
        <v>●/●/●</v>
      </c>
      <c r="C3" s="35" t="str">
        <f>'賃金向上計画シート（原則、行列の追加不可）'!F2</f>
        <v>●/●/●</v>
      </c>
      <c r="D3" s="36" t="str">
        <f>'賃金向上計画シート（原則、行列の追加不可）'!C3</f>
        <v>選択してください</v>
      </c>
      <c r="E3" s="37">
        <f>'賃金向上計画シート（原則、行列の追加不可）'!C4</f>
        <v>0</v>
      </c>
      <c r="F3" s="36">
        <f>'賃金向上計画シート（原則、行列の追加不可）'!C5</f>
        <v>0</v>
      </c>
      <c r="G3" s="36" t="str">
        <f>'賃金向上計画シート（原則、行列の追加不可）'!C6</f>
        <v>選択してください</v>
      </c>
      <c r="H3" s="36" t="str">
        <f>'賃金向上計画シート（原則、行列の追加不可）'!F3</f>
        <v>選択してください</v>
      </c>
      <c r="I3" s="36">
        <f>'賃金向上計画シート（原則、行列の追加不可）'!F4</f>
        <v>0</v>
      </c>
      <c r="J3" s="36">
        <f>'賃金向上計画シート（原則、行列の追加不可）'!F5</f>
        <v>0</v>
      </c>
      <c r="K3" s="36">
        <f>'賃金向上計画シート（原則、行列の追加不可）'!F6</f>
        <v>0</v>
      </c>
      <c r="L3" s="36">
        <f>'賃金向上計画シート（原則、行列の追加不可）'!I3</f>
        <v>0</v>
      </c>
      <c r="M3" s="36">
        <f>'賃金向上計画シート（原則、行列の追加不可）'!I4</f>
        <v>0</v>
      </c>
      <c r="N3" s="36" t="str">
        <f>'賃金向上計画シート（原則、行列の追加不可）'!I6</f>
        <v>選択してください</v>
      </c>
      <c r="O3" s="33">
        <f>'賃金向上計画シート（原則、行列の追加不可）'!$F$14</f>
        <v>0</v>
      </c>
      <c r="P3" s="33">
        <f>'賃金向上計画シート（原則、行列の追加不可）'!$F$15</f>
        <v>0</v>
      </c>
      <c r="Q3" s="33">
        <f>'賃金向上計画シート（原則、行列の追加不可）'!$F$16</f>
        <v>0</v>
      </c>
      <c r="R3" s="33">
        <f>'賃金向上計画シート（原則、行列の追加不可）'!$F$17</f>
        <v>0</v>
      </c>
      <c r="S3" s="33">
        <f>'賃金向上計画シート（原則、行列の追加不可）'!$F$18</f>
        <v>0</v>
      </c>
      <c r="T3" s="33">
        <f>'賃金向上計画シート（原則、行列の追加不可）'!$F$19</f>
        <v>0</v>
      </c>
      <c r="U3" s="33">
        <f>'賃金向上計画シート（原則、行列の追加不可）'!$F$20</f>
        <v>0</v>
      </c>
      <c r="V3" s="33">
        <f>'賃金向上計画シート（原則、行列の追加不可）'!$F$21</f>
        <v>0</v>
      </c>
      <c r="W3" s="65" t="e">
        <f>'賃金向上計画シート（原則、行列の追加不可）'!$F$22</f>
        <v>#DIV/0!</v>
      </c>
      <c r="X3" s="33">
        <f>'賃金向上計画シート（原則、行列の追加不可）'!$F$23</f>
        <v>0</v>
      </c>
      <c r="Y3" s="65" t="e">
        <f>'賃金向上計画シート（原則、行列の追加不可）'!$F$24</f>
        <v>#DIV/0!</v>
      </c>
      <c r="Z3" s="115" t="e">
        <f>'賃金向上計画シート（原則、行列の追加不可）'!#REF!</f>
        <v>#REF!</v>
      </c>
      <c r="AA3" s="33">
        <f>'賃金向上計画シート（原則、行列の追加不可）'!$G$14</f>
        <v>0</v>
      </c>
      <c r="AB3" s="33">
        <f>'賃金向上計画シート（原則、行列の追加不可）'!$G$15</f>
        <v>0</v>
      </c>
      <c r="AC3" s="33">
        <f>'賃金向上計画シート（原則、行列の追加不可）'!$G$16</f>
        <v>0</v>
      </c>
      <c r="AD3" s="33">
        <f>'賃金向上計画シート（原則、行列の追加不可）'!$G$17</f>
        <v>0</v>
      </c>
      <c r="AE3" s="33">
        <f>'賃金向上計画シート（原則、行列の追加不可）'!$G$18</f>
        <v>0</v>
      </c>
      <c r="AF3" s="33">
        <f>'賃金向上計画シート（原則、行列の追加不可）'!$G$19</f>
        <v>0</v>
      </c>
      <c r="AG3" s="33">
        <f>'賃金向上計画シート（原則、行列の追加不可）'!$G$20</f>
        <v>0</v>
      </c>
      <c r="AH3" s="33">
        <f>'賃金向上計画シート（原則、行列の追加不可）'!$G$21</f>
        <v>0</v>
      </c>
      <c r="AI3" s="33" t="e">
        <f>'賃金向上計画シート（原則、行列の追加不可）'!$G$22</f>
        <v>#DIV/0!</v>
      </c>
      <c r="AJ3" s="115">
        <f>'賃金向上計画シート（原則、行列の追加不可）'!$G$23</f>
        <v>0</v>
      </c>
      <c r="AK3" s="116" t="e">
        <f>'賃金向上計画シート（原則、行列の追加不可）'!$G$24</f>
        <v>#DIV/0!</v>
      </c>
      <c r="AL3" s="115" t="e">
        <f>'賃金向上計画シート（原則、行列の追加不可）'!#REF!</f>
        <v>#REF!</v>
      </c>
      <c r="AM3" s="33">
        <f>'賃金向上計画シート（原則、行列の追加不可）'!$H$14</f>
        <v>0</v>
      </c>
      <c r="AN3" s="33">
        <f>'賃金向上計画シート（原則、行列の追加不可）'!$H$15</f>
        <v>0</v>
      </c>
      <c r="AO3" s="33">
        <f>'賃金向上計画シート（原則、行列の追加不可）'!$H$16</f>
        <v>0</v>
      </c>
      <c r="AP3" s="33">
        <f>'賃金向上計画シート（原則、行列の追加不可）'!$H$17</f>
        <v>0</v>
      </c>
      <c r="AQ3" s="33">
        <f>'賃金向上計画シート（原則、行列の追加不可）'!$H$18</f>
        <v>0</v>
      </c>
      <c r="AR3" s="33">
        <f>'賃金向上計画シート（原則、行列の追加不可）'!$H$19</f>
        <v>0</v>
      </c>
      <c r="AS3" s="33">
        <f>'賃金向上計画シート（原則、行列の追加不可）'!$H$20</f>
        <v>0</v>
      </c>
      <c r="AT3" s="33">
        <f>'賃金向上計画シート（原則、行列の追加不可）'!$H$21</f>
        <v>0</v>
      </c>
      <c r="AU3" s="33" t="e">
        <f>'賃金向上計画シート（原則、行列の追加不可）'!$H$22</f>
        <v>#DIV/0!</v>
      </c>
      <c r="AV3" s="33">
        <f>'賃金向上計画シート（原則、行列の追加不可）'!$H$23</f>
        <v>0</v>
      </c>
      <c r="AW3" s="33" t="e">
        <f>'賃金向上計画シート（原則、行列の追加不可）'!$H$24</f>
        <v>#DIV/0!</v>
      </c>
      <c r="AX3" s="115" t="e">
        <f>'賃金向上計画シート（原則、行列の追加不可）'!#REF!</f>
        <v>#REF!</v>
      </c>
      <c r="AY3" s="33">
        <f>'賃金向上計画シート（原則、行列の追加不可）'!$I$14</f>
        <v>0</v>
      </c>
      <c r="AZ3" s="33">
        <f>'賃金向上計画シート（原則、行列の追加不可）'!$I$15</f>
        <v>0</v>
      </c>
      <c r="BA3" s="33">
        <f>'賃金向上計画シート（原則、行列の追加不可）'!$I$16</f>
        <v>0</v>
      </c>
      <c r="BB3" s="33">
        <f>'賃金向上計画シート（原則、行列の追加不可）'!$I$17</f>
        <v>0</v>
      </c>
      <c r="BC3" s="33">
        <f>'賃金向上計画シート（原則、行列の追加不可）'!$I$18</f>
        <v>0</v>
      </c>
      <c r="BD3" s="33">
        <f>'賃金向上計画シート（原則、行列の追加不可）'!$I$19</f>
        <v>0</v>
      </c>
      <c r="BE3" s="33">
        <f>'賃金向上計画シート（原則、行列の追加不可）'!$I$20</f>
        <v>0</v>
      </c>
      <c r="BF3" s="33">
        <f>'賃金向上計画シート（原則、行列の追加不可）'!$I$21</f>
        <v>0</v>
      </c>
      <c r="BG3" s="116" t="e">
        <f>'賃金向上計画シート（原則、行列の追加不可）'!$I$22</f>
        <v>#DIV/0!</v>
      </c>
      <c r="BH3" s="115">
        <f>'賃金向上計画シート（原則、行列の追加不可）'!$I$23</f>
        <v>0</v>
      </c>
      <c r="BI3" s="116" t="e">
        <f>'賃金向上計画シート（原則、行列の追加不可）'!$I$24</f>
        <v>#DIV/0!</v>
      </c>
      <c r="BJ3" s="115" t="e">
        <f>'賃金向上計画シート（原則、行列の追加不可）'!#REF!</f>
        <v>#REF!</v>
      </c>
      <c r="BK3" s="33">
        <f>'賃金向上計画シート（原則、行列の追加不可）'!$J$14</f>
        <v>0</v>
      </c>
      <c r="BL3" s="33">
        <f>'賃金向上計画シート（原則、行列の追加不可）'!$J$15</f>
        <v>0</v>
      </c>
      <c r="BM3" s="33">
        <f>'賃金向上計画シート（原則、行列の追加不可）'!$J$16</f>
        <v>0</v>
      </c>
      <c r="BN3" s="33">
        <f>'賃金向上計画シート（原則、行列の追加不可）'!$J$17</f>
        <v>0</v>
      </c>
      <c r="BO3" s="33">
        <f>'賃金向上計画シート（原則、行列の追加不可）'!$J$18</f>
        <v>0</v>
      </c>
      <c r="BP3" s="33">
        <f>'賃金向上計画シート（原則、行列の追加不可）'!$J$19</f>
        <v>0</v>
      </c>
      <c r="BQ3" s="33">
        <f>'賃金向上計画シート（原則、行列の追加不可）'!$J$20</f>
        <v>0</v>
      </c>
      <c r="BR3" s="33">
        <f>'賃金向上計画シート（原則、行列の追加不可）'!$J$21</f>
        <v>0</v>
      </c>
      <c r="BS3" s="33" t="e">
        <f>'賃金向上計画シート（原則、行列の追加不可）'!$J$22</f>
        <v>#DIV/0!</v>
      </c>
      <c r="BT3" s="115">
        <f>'賃金向上計画シート（原則、行列の追加不可）'!$J$23</f>
        <v>0</v>
      </c>
      <c r="BU3" s="116" t="e">
        <f>'賃金向上計画シート（原則、行列の追加不可）'!$J$24</f>
        <v>#DIV/0!</v>
      </c>
      <c r="BV3" s="115" t="e">
        <f>'賃金向上計画シート（原則、行列の追加不可）'!#REF!</f>
        <v>#REF!</v>
      </c>
      <c r="BW3" s="33">
        <f>'賃金向上計画シート（原則、行列の追加不可）'!$K$14</f>
        <v>0</v>
      </c>
      <c r="BX3" s="33">
        <f>'賃金向上計画シート（原則、行列の追加不可）'!$K$15</f>
        <v>0</v>
      </c>
      <c r="BY3" s="33">
        <f>'賃金向上計画シート（原則、行列の追加不可）'!$K$16</f>
        <v>0</v>
      </c>
      <c r="BZ3" s="33">
        <f>'賃金向上計画シート（原則、行列の追加不可）'!$K$17</f>
        <v>0</v>
      </c>
      <c r="CA3" s="33">
        <f>'賃金向上計画シート（原則、行列の追加不可）'!$K$18</f>
        <v>0</v>
      </c>
      <c r="CB3" s="33">
        <f>'賃金向上計画シート（原則、行列の追加不可）'!$K$19</f>
        <v>0</v>
      </c>
      <c r="CC3" s="33">
        <f>'賃金向上計画シート（原則、行列の追加不可）'!$K$20</f>
        <v>0</v>
      </c>
      <c r="CD3" s="33">
        <f>'賃金向上計画シート（原則、行列の追加不可）'!$K$21</f>
        <v>0</v>
      </c>
      <c r="CE3" s="116" t="e">
        <f>'賃金向上計画シート（原則、行列の追加不可）'!$K$22</f>
        <v>#DIV/0!</v>
      </c>
      <c r="CF3" s="115">
        <f>'賃金向上計画シート（原則、行列の追加不可）'!$K$23</f>
        <v>0</v>
      </c>
      <c r="CG3" s="33" t="e">
        <f>'賃金向上計画シート（原則、行列の追加不可）'!$K$24</f>
        <v>#DIV/0!</v>
      </c>
      <c r="CH3" s="115" t="e">
        <f>'賃金向上計画シート（原則、行列の追加不可）'!#REF!</f>
        <v>#REF!</v>
      </c>
      <c r="CI3" s="57" t="str">
        <f>'賃金向上計画シート（原則、行列の追加不可）'!D29</f>
        <v>選択してください</v>
      </c>
      <c r="CJ3" s="57" t="str">
        <f>'賃金向上計画シート（原則、行列の追加不可）'!E29</f>
        <v>選択してください</v>
      </c>
      <c r="CK3" s="33">
        <f>'賃金向上計画シート（原則、行列の追加不可）'!F29</f>
        <v>0</v>
      </c>
      <c r="CL3" s="117" t="e">
        <f>'賃金向上計画シート（原則、行列の追加不可）'!G29</f>
        <v>#DIV/0!</v>
      </c>
      <c r="CM3" s="33" t="str">
        <f>'賃金向上計画シート（原則、行列の追加不可）'!H29</f>
        <v>選択してください</v>
      </c>
      <c r="CN3" s="57">
        <f>'賃金向上計画シート（原則、行列の追加不可）'!K29</f>
        <v>0</v>
      </c>
      <c r="CO3" s="57" t="str">
        <f>'賃金向上計画シート（原則、行列の追加不可）'!D31</f>
        <v>選択してください</v>
      </c>
      <c r="CP3" s="117" t="str">
        <f>'賃金向上計画シート（原則、行列の追加不可）'!D31</f>
        <v>選択してください</v>
      </c>
      <c r="CQ3" s="57">
        <f>'賃金向上計画シート（原則、行列の追加不可）'!H31</f>
        <v>0</v>
      </c>
      <c r="CR3" s="57" t="e">
        <f>'賃金向上計画シート（原則、行列の追加不可）'!K31</f>
        <v>#DIV/0!</v>
      </c>
      <c r="CS3" s="57" t="str">
        <f>'賃金向上計画シート（原則、行列の追加不可）'!D33</f>
        <v>選択してください</v>
      </c>
      <c r="CT3" s="57" t="str">
        <f>'賃金向上計画シート（原則、行列の追加不可）'!H33</f>
        <v>選択してください</v>
      </c>
      <c r="CU3" s="57" t="str">
        <f>'賃金向上計画シート（原則、行列の追加不可）'!D35</f>
        <v>選択してください</v>
      </c>
      <c r="CV3" s="57">
        <f>'賃金向上計画シート（原則、行列の追加不可）'!D37</f>
        <v>0</v>
      </c>
      <c r="CW3" s="57" t="str">
        <f>'賃金向上計画シート（原則、行列の追加不可）'!H37</f>
        <v>選択してください</v>
      </c>
      <c r="CX3" s="57" t="str">
        <f>'賃金向上計画シート（原則、行列の追加不可）'!D39</f>
        <v>選択してください</v>
      </c>
      <c r="CY3" s="57" t="str">
        <f>'賃金向上計画シート（原則、行列の追加不可）'!F39</f>
        <v>選択してください</v>
      </c>
      <c r="CZ3" s="57" t="str">
        <f>'賃金向上計画シート（原則、行列の追加不可）'!H39</f>
        <v>選択してください</v>
      </c>
      <c r="DA3" s="57" t="str">
        <f>'賃金向上計画シート（原則、行列の追加不可）'!J39</f>
        <v>選択してください</v>
      </c>
      <c r="DB3" s="57" t="str">
        <f>'賃金向上計画シート（原則、行列の追加不可）'!D41</f>
        <v>選択してください</v>
      </c>
      <c r="DC3" s="57" t="str">
        <f>'賃金向上計画シート（原則、行列の追加不可）'!F41</f>
        <v>選択してください</v>
      </c>
      <c r="DD3" s="57" t="str">
        <f>'賃金向上計画シート（原則、行列の追加不可）'!H41</f>
        <v>選択してください</v>
      </c>
      <c r="DE3" s="57" t="str">
        <f>'賃金向上計画シート（原則、行列の追加不可）'!J41</f>
        <v>選択してください</v>
      </c>
      <c r="DF3" s="57">
        <f>'賃金向上計画シート（原則、行列の追加不可）'!B45</f>
        <v>0</v>
      </c>
      <c r="DG3" s="114">
        <f>'賃金向上計画シート（原則、行列の追加不可）'!D45</f>
        <v>0</v>
      </c>
      <c r="DH3" s="57" t="e">
        <f>'賃金向上計画シート（原則、行列の追加不可）'!E45</f>
        <v>#DIV/0!</v>
      </c>
      <c r="DI3" s="57">
        <f>'賃金向上計画シート（原則、行列の追加不可）'!G45</f>
        <v>0</v>
      </c>
      <c r="DJ3" s="57">
        <f>'賃金向上計画シート（原則、行列の追加不可）'!I45</f>
        <v>0</v>
      </c>
      <c r="DK3" s="57">
        <f>'賃金向上計画シート（原則、行列の追加不可）'!K45</f>
        <v>0</v>
      </c>
      <c r="DL3" s="57" t="str">
        <f>'賃金向上計画シート（原則、行列の追加不可）'!G48</f>
        <v>選択してください</v>
      </c>
      <c r="DM3" s="57">
        <f>'賃金向上計画シート（原則、行列の追加不可）'!G49</f>
        <v>0</v>
      </c>
      <c r="DN3" s="57">
        <f>'賃金向上計画シート（原則、行列の追加不可）'!J49</f>
        <v>0</v>
      </c>
      <c r="DO3" s="57" t="e">
        <f>'賃金向上計画シート（原則、行列の追加不可）'!G50</f>
        <v>#DIV/0!</v>
      </c>
      <c r="DP3" s="36" t="str">
        <f>'賃金向上計画シート（原則、行列の追加不可）'!G56</f>
        <v>選択してください</v>
      </c>
      <c r="DQ3" s="36">
        <f>'賃金向上計画シート（原則、行列の追加不可）'!C71</f>
        <v>0</v>
      </c>
      <c r="DR3" s="36">
        <f>'賃金向上計画シート（原則、行列の追加不可）'!F71</f>
        <v>0</v>
      </c>
      <c r="DS3" s="36">
        <f>'賃金向上計画シート（原則、行列の追加不可）'!K71</f>
        <v>0</v>
      </c>
      <c r="DT3" s="36">
        <f>'賃金向上計画シート（原則、行列の追加不可）'!C72</f>
        <v>0</v>
      </c>
      <c r="DU3" s="36">
        <f>'賃金向上計画シート（原則、行列の追加不可）'!F72</f>
        <v>0</v>
      </c>
      <c r="DV3" s="36">
        <f>'賃金向上計画シート（原則、行列の追加不可）'!K72</f>
        <v>0</v>
      </c>
      <c r="DW3" s="36">
        <f>'賃金向上計画シート（原則、行列の追加不可）'!C73</f>
        <v>0</v>
      </c>
      <c r="DX3" s="36">
        <f>'賃金向上計画シート（原則、行列の追加不可）'!F73</f>
        <v>0</v>
      </c>
      <c r="DY3" s="36">
        <f>'賃金向上計画シート（原則、行列の追加不可）'!K73</f>
        <v>0</v>
      </c>
      <c r="DZ3" s="36">
        <f>'賃金向上計画シート（原則、行列の追加不可）'!B78</f>
        <v>0</v>
      </c>
      <c r="EA3" s="36">
        <f>'賃金向上計画シート（原則、行列の追加不可）'!B84</f>
        <v>0</v>
      </c>
      <c r="EB3" s="36">
        <f>'賃金向上計画シート（原則、行列の追加不可）'!B85</f>
        <v>0</v>
      </c>
      <c r="EC3" s="36">
        <f>'賃金向上計画シート（原則、行列の追加不可）'!B86</f>
        <v>0</v>
      </c>
      <c r="ED3" s="36">
        <f>'賃金向上計画シート（原則、行列の追加不可）'!B87</f>
        <v>0</v>
      </c>
      <c r="EE3" s="36">
        <f>'賃金向上計画シート（原則、行列の追加不可）'!B88</f>
        <v>0</v>
      </c>
      <c r="EF3" s="36">
        <f>'賃金向上計画シート（原則、行列の追加不可）'!B89</f>
        <v>0</v>
      </c>
      <c r="EG3" s="36">
        <f>'賃金向上計画シート（原則、行列の追加不可）'!G84</f>
        <v>0</v>
      </c>
      <c r="EH3" s="36">
        <f>'賃金向上計画シート（原則、行列の追加不可）'!G85</f>
        <v>0</v>
      </c>
      <c r="EI3" s="36">
        <f>'賃金向上計画シート（原則、行列の追加不可）'!G86</f>
        <v>0</v>
      </c>
      <c r="EJ3" s="36">
        <f>'賃金向上計画シート（原則、行列の追加不可）'!G87</f>
        <v>0</v>
      </c>
      <c r="EK3" s="36">
        <f>'賃金向上計画シート（原則、行列の追加不可）'!G88</f>
        <v>0</v>
      </c>
      <c r="EL3" s="36">
        <f>'賃金向上計画シート（原則、行列の追加不可）'!G89</f>
        <v>0</v>
      </c>
      <c r="EM3" s="36" t="str">
        <f>'賃金向上計画シート（原則、行列の追加不可）'!H89</f>
        <v>その他（　　　　　　　）</v>
      </c>
      <c r="EN3" s="36">
        <f>'賃金向上計画シート（原則、行列の追加不可）'!B92</f>
        <v>0</v>
      </c>
      <c r="EO3" s="36">
        <f>'賃金向上計画シート（原則、行列の追加不可）'!B97</f>
        <v>0</v>
      </c>
      <c r="EP3" s="36">
        <f>'賃金向上計画シート（原則、行列の追加不可）'!B98</f>
        <v>0</v>
      </c>
      <c r="EQ3" s="36">
        <f>'賃金向上計画シート（原則、行列の追加不可）'!B99</f>
        <v>0</v>
      </c>
      <c r="ER3" s="36">
        <f>'賃金向上計画シート（原則、行列の追加不可）'!B100</f>
        <v>0</v>
      </c>
      <c r="ES3" s="36">
        <f>'賃金向上計画シート（原則、行列の追加不可）'!B101</f>
        <v>0</v>
      </c>
      <c r="ET3" s="36" t="str">
        <f>'賃金向上計画シート（原則、行列の追加不可）'!C101</f>
        <v>その他（　　　　　　　　　）</v>
      </c>
      <c r="EU3" s="36">
        <f>'賃金向上計画シート（原則、行列の追加不可）'!G97</f>
        <v>0</v>
      </c>
      <c r="EV3" s="36">
        <f>'賃金向上計画シート（原則、行列の追加不可）'!G98</f>
        <v>0</v>
      </c>
      <c r="EW3" s="36">
        <f>'賃金向上計画シート（原則、行列の追加不可）'!G99</f>
        <v>0</v>
      </c>
      <c r="EX3" s="36">
        <f>'賃金向上計画シート（原則、行列の追加不可）'!G100</f>
        <v>0</v>
      </c>
      <c r="EY3" s="36">
        <f>'賃金向上計画シート（原則、行列の追加不可）'!E105</f>
        <v>0</v>
      </c>
      <c r="EZ3" s="36">
        <f>'賃金向上計画シート（原則、行列の追加不可）'!D107</f>
        <v>0</v>
      </c>
      <c r="FA3" s="36">
        <f>'賃金向上計画シート（原則、行列の追加不可）'!D108</f>
        <v>0</v>
      </c>
      <c r="FB3" s="36">
        <f>'賃金向上計画シート（原則、行列の追加不可）'!D109</f>
        <v>0</v>
      </c>
      <c r="FC3" s="36">
        <f>'賃金向上計画シート（原則、行列の追加不可）'!H107</f>
        <v>0</v>
      </c>
      <c r="FD3" s="36">
        <f>'賃金向上計画シート（原則、行列の追加不可）'!H108</f>
        <v>0</v>
      </c>
      <c r="FE3" s="36">
        <f>'賃金向上計画シート（原則、行列の追加不可）'!H109</f>
        <v>0</v>
      </c>
      <c r="FF3" s="36">
        <f>'賃金向上計画シート（原則、行列の追加不可）'!H110</f>
        <v>0</v>
      </c>
      <c r="FG3" s="36">
        <f>'賃金向上計画シート（原則、行列の追加不可）'!E112</f>
        <v>0</v>
      </c>
      <c r="FH3" s="36">
        <f>'賃金向上計画シート（原則、行列の追加不可）'!D114</f>
        <v>0</v>
      </c>
      <c r="FI3" s="36">
        <f>'賃金向上計画シート（原則、行列の追加不可）'!D115</f>
        <v>0</v>
      </c>
      <c r="FJ3" s="36">
        <f>'賃金向上計画シート（原則、行列の追加不可）'!D116</f>
        <v>0</v>
      </c>
      <c r="FK3" s="36">
        <f>'賃金向上計画シート（原則、行列の追加不可）'!H114</f>
        <v>0</v>
      </c>
      <c r="FL3" s="36">
        <f>'賃金向上計画シート（原則、行列の追加不可）'!H115</f>
        <v>0</v>
      </c>
      <c r="FM3" s="36">
        <f>'賃金向上計画シート（原則、行列の追加不可）'!H116</f>
        <v>0</v>
      </c>
      <c r="FN3" s="36">
        <f>'賃金向上計画シート（原則、行列の追加不可）'!H117</f>
        <v>0</v>
      </c>
      <c r="FO3" s="36">
        <f>'賃金向上計画シート（原則、行列の追加不可）'!B122</f>
        <v>0</v>
      </c>
      <c r="FP3" s="36">
        <f>'賃金向上計画シート（原則、行列の追加不可）'!B127</f>
        <v>0</v>
      </c>
      <c r="FQ3" s="36">
        <f>'賃金向上計画シート（原則、行列の追加不可）'!B132</f>
        <v>0</v>
      </c>
      <c r="FR3" s="36">
        <f>'賃金向上計画シート（原則、行列の追加不可）'!B137</f>
        <v>0</v>
      </c>
      <c r="FS3" s="36">
        <f>'賃金向上計画シート（原則、行列の追加不可）'!J139</f>
        <v>0</v>
      </c>
      <c r="FT3" s="36">
        <f>'賃金向上計画シート（原則、行列の追加不可）'!B142</f>
        <v>0</v>
      </c>
      <c r="FU3" s="36" t="str">
        <f>'賃金向上計画シート（原則、行列の追加不可）'!F155</f>
        <v>http:○○</v>
      </c>
      <c r="FV3" s="36">
        <f>'賃金向上計画シート（原則、行列の追加不可）'!C157</f>
        <v>0</v>
      </c>
      <c r="FW3" s="36">
        <f>'賃金向上計画シート（原則、行列の追加不可）'!E157</f>
        <v>0</v>
      </c>
      <c r="FX3" s="36">
        <f>'賃金向上計画シート（原則、行列の追加不可）'!G157</f>
        <v>0</v>
      </c>
      <c r="FY3" s="36">
        <f>'賃金向上計画シート（原則、行列の追加不可）'!H157</f>
        <v>0</v>
      </c>
      <c r="FZ3" s="36">
        <f>'賃金向上計画シート（原則、行列の追加不可）'!I157</f>
        <v>0</v>
      </c>
      <c r="GA3" s="36">
        <f>'賃金向上計画シート（原則、行列の追加不可）'!K157</f>
        <v>0</v>
      </c>
      <c r="GB3" s="36">
        <f>'賃金向上計画シート（原則、行列の追加不可）'!C160</f>
        <v>0</v>
      </c>
      <c r="GC3" s="36">
        <f>'賃金向上計画シート（原則、行列の追加不可）'!D160</f>
        <v>0</v>
      </c>
      <c r="GD3" s="36">
        <f>'賃金向上計画シート（原則、行列の追加不可）'!E160</f>
        <v>0</v>
      </c>
      <c r="GE3" s="36">
        <f>'賃金向上計画シート（原則、行列の追加不可）'!G160</f>
        <v>0</v>
      </c>
      <c r="GF3" s="36">
        <f>'賃金向上計画シート（原則、行列の追加不可）'!H160</f>
        <v>0</v>
      </c>
      <c r="GG3" s="36">
        <f>'賃金向上計画シート（原則、行列の追加不可）'!J160</f>
        <v>0</v>
      </c>
      <c r="GH3" s="36">
        <f>'賃金向上計画シート（原則、行列の追加不可）'!C162</f>
        <v>0</v>
      </c>
      <c r="GI3" s="36">
        <f>'賃金向上計画シート（原則、行列の追加不可）'!E162</f>
        <v>0</v>
      </c>
      <c r="GJ3" s="36">
        <f>'賃金向上計画シート（原則、行列の追加不可）'!G162</f>
        <v>0</v>
      </c>
      <c r="GK3" s="36">
        <f>'賃金向上計画シート（原則、行列の追加不可）'!H162</f>
        <v>0</v>
      </c>
      <c r="GL3" s="36">
        <f>'賃金向上計画シート（原則、行列の追加不可）'!I162</f>
        <v>0</v>
      </c>
      <c r="GM3" s="36">
        <f>'賃金向上計画シート（原則、行列の追加不可）'!K162</f>
        <v>0</v>
      </c>
      <c r="GN3" s="36">
        <f>'賃金向上計画シート（原則、行列の追加不可）'!C165</f>
        <v>0</v>
      </c>
      <c r="GO3" s="36">
        <f>'賃金向上計画シート（原則、行列の追加不可）'!D165</f>
        <v>0</v>
      </c>
      <c r="GP3" s="36">
        <f>'賃金向上計画シート（原則、行列の追加不可）'!E165</f>
        <v>0</v>
      </c>
      <c r="GQ3" s="36">
        <f>'賃金向上計画シート（原則、行列の追加不可）'!G165</f>
        <v>0</v>
      </c>
      <c r="GR3" s="36">
        <f>'賃金向上計画シート（原則、行列の追加不可）'!H165</f>
        <v>0</v>
      </c>
      <c r="GS3" s="36">
        <f>'賃金向上計画シート（原則、行列の追加不可）'!J165</f>
        <v>0</v>
      </c>
      <c r="GT3" s="36">
        <f>'賃金向上計画シート（原則、行列の追加不可）'!C167</f>
        <v>0</v>
      </c>
      <c r="GU3" s="36">
        <f>'賃金向上計画シート（原則、行列の追加不可）'!E167</f>
        <v>0</v>
      </c>
      <c r="GV3" s="36">
        <f>'賃金向上計画シート（原則、行列の追加不可）'!G167</f>
        <v>0</v>
      </c>
      <c r="GW3" s="36">
        <f>'賃金向上計画シート（原則、行列の追加不可）'!H167</f>
        <v>0</v>
      </c>
      <c r="GX3" s="36">
        <f>'賃金向上計画シート（原則、行列の追加不可）'!I167</f>
        <v>0</v>
      </c>
      <c r="GY3" s="36">
        <f>'賃金向上計画シート（原則、行列の追加不可）'!K167</f>
        <v>0</v>
      </c>
      <c r="GZ3" s="36">
        <f>'賃金向上計画シート（原則、行列の追加不可）'!C170</f>
        <v>0</v>
      </c>
      <c r="HA3" s="36">
        <f>'賃金向上計画シート（原則、行列の追加不可）'!D170</f>
        <v>0</v>
      </c>
      <c r="HB3" s="36">
        <f>'賃金向上計画シート（原則、行列の追加不可）'!E170</f>
        <v>0</v>
      </c>
      <c r="HC3" s="36">
        <f>'賃金向上計画シート（原則、行列の追加不可）'!G170</f>
        <v>0</v>
      </c>
      <c r="HD3" s="36">
        <f>'賃金向上計画シート（原則、行列の追加不可）'!H170</f>
        <v>0</v>
      </c>
      <c r="HE3" s="36">
        <f>'賃金向上計画シート（原則、行列の追加不可）'!J170</f>
        <v>0</v>
      </c>
      <c r="HF3" s="36" t="str">
        <f>'賃金向上計画シート（原則、行列の追加不可）'!J175</f>
        <v>選択してください</v>
      </c>
      <c r="HG3" s="36" t="str">
        <f>'賃金向上計画シート（原則、行列の追加不可）'!$J176</f>
        <v>選択してください</v>
      </c>
      <c r="HH3" s="36" t="str">
        <f>'賃金向上計画シート（原則、行列の追加不可）'!$J177</f>
        <v>選択してください</v>
      </c>
      <c r="HI3" s="36" t="str">
        <f>'賃金向上計画シート（原則、行列の追加不可）'!$J178</f>
        <v>選択してください</v>
      </c>
      <c r="HJ3" s="36" t="str">
        <f>'賃金向上計画シート（原則、行列の追加不可）'!$J179</f>
        <v>選択してください</v>
      </c>
      <c r="HK3" s="36" t="str">
        <f>'賃金向上計画シート（原則、行列の追加不可）'!$J180</f>
        <v>選択してください</v>
      </c>
      <c r="HL3" s="36" t="str">
        <f>'賃金向上計画シート（原則、行列の追加不可）'!$J181</f>
        <v>選択してください</v>
      </c>
      <c r="HM3" s="36" t="str">
        <f>'賃金向上計画シート（原則、行列の追加不可）'!$J182</f>
        <v>選択してください</v>
      </c>
      <c r="HN3" s="36">
        <f>'賃金向上計画シート（原則、行列の追加不可）'!$I183</f>
        <v>0</v>
      </c>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row>
    <row r="18" ht="18" customHeight="1"/>
  </sheetData>
  <mergeCells count="16">
    <mergeCell ref="O1:Z1"/>
    <mergeCell ref="AA1:AL1"/>
    <mergeCell ref="BK1:BV1"/>
    <mergeCell ref="BW1:CH1"/>
    <mergeCell ref="AM1:AX1"/>
    <mergeCell ref="AY1:BJ1"/>
    <mergeCell ref="HF1:HN1"/>
    <mergeCell ref="DQ1:DY1"/>
    <mergeCell ref="EO1:EX1"/>
    <mergeCell ref="EY1:FF1"/>
    <mergeCell ref="FG1:FN1"/>
    <mergeCell ref="FO1:FQ1"/>
    <mergeCell ref="FV1:GG1"/>
    <mergeCell ref="GH1:GS1"/>
    <mergeCell ref="GT1:HE1"/>
    <mergeCell ref="DZ1:EL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98"/>
  <sheetViews>
    <sheetView view="pageBreakPreview" zoomScale="140" zoomScaleNormal="100" zoomScaleSheetLayoutView="140" workbookViewId="0">
      <selection activeCell="A47" sqref="A47"/>
    </sheetView>
  </sheetViews>
  <sheetFormatPr defaultRowHeight="18"/>
  <cols>
    <col min="1" max="8" width="11.69921875" customWidth="1"/>
  </cols>
  <sheetData>
    <row r="1" spans="1:15">
      <c r="A1" t="s">
        <v>196</v>
      </c>
    </row>
    <row r="2" spans="1:15">
      <c r="A2" t="s">
        <v>197</v>
      </c>
    </row>
    <row r="3" spans="1:15" ht="12" customHeight="1"/>
    <row r="4" spans="1:15" ht="18.75" customHeight="1">
      <c r="A4" s="301" t="s">
        <v>399</v>
      </c>
      <c r="B4" s="302"/>
      <c r="C4" s="302"/>
      <c r="D4" s="302"/>
      <c r="E4" s="302"/>
      <c r="F4" s="302"/>
      <c r="G4" s="302"/>
      <c r="H4" s="302"/>
      <c r="I4" s="2"/>
      <c r="J4" s="2"/>
      <c r="K4" s="2"/>
      <c r="L4" s="2"/>
      <c r="M4" s="2"/>
      <c r="N4" s="2"/>
      <c r="O4" s="2"/>
    </row>
    <row r="5" spans="1:15" ht="9.75" customHeight="1">
      <c r="A5" s="1"/>
      <c r="B5" s="1"/>
      <c r="C5" s="1"/>
      <c r="D5" s="1"/>
      <c r="E5" s="1"/>
      <c r="F5" s="1"/>
      <c r="G5" s="1"/>
      <c r="H5" s="1"/>
      <c r="I5" s="2"/>
      <c r="J5" s="2"/>
      <c r="K5" s="2"/>
      <c r="L5" s="2"/>
      <c r="M5" s="2"/>
      <c r="N5" s="2"/>
      <c r="O5" s="2"/>
    </row>
    <row r="6" spans="1:15" ht="18.75" customHeight="1">
      <c r="A6" s="548" t="s">
        <v>413</v>
      </c>
      <c r="B6" s="548"/>
      <c r="C6" s="548"/>
      <c r="D6" s="548"/>
      <c r="E6" s="548"/>
      <c r="F6" s="548"/>
      <c r="G6" s="548"/>
      <c r="H6" s="548"/>
      <c r="I6" s="2"/>
      <c r="J6" s="2"/>
      <c r="K6" s="2"/>
      <c r="L6" s="2"/>
      <c r="M6" s="2"/>
      <c r="N6" s="2"/>
      <c r="O6" s="2"/>
    </row>
    <row r="7" spans="1:15" ht="18.75" customHeight="1">
      <c r="A7" s="549"/>
      <c r="B7" s="549"/>
      <c r="C7" s="549"/>
      <c r="D7" s="549"/>
      <c r="E7" s="549"/>
      <c r="F7" s="549"/>
      <c r="G7" s="549"/>
      <c r="H7" s="549"/>
    </row>
    <row r="8" spans="1:15" ht="18.75" customHeight="1">
      <c r="A8" s="549"/>
      <c r="B8" s="549"/>
      <c r="C8" s="549"/>
      <c r="D8" s="549"/>
      <c r="E8" s="549"/>
      <c r="F8" s="549"/>
      <c r="G8" s="549"/>
      <c r="H8" s="549"/>
    </row>
    <row r="9" spans="1:15" ht="16.5" customHeight="1">
      <c r="A9" s="549"/>
      <c r="B9" s="549"/>
      <c r="C9" s="549"/>
      <c r="D9" s="549"/>
      <c r="E9" s="549"/>
      <c r="F9" s="549"/>
      <c r="G9" s="549"/>
      <c r="H9" s="549"/>
    </row>
    <row r="10" spans="1:15">
      <c r="A10" s="548" t="s">
        <v>414</v>
      </c>
      <c r="B10" s="548"/>
      <c r="C10" s="548"/>
      <c r="D10" s="548"/>
      <c r="E10" s="548"/>
      <c r="F10" s="548"/>
      <c r="G10" s="548"/>
      <c r="H10" s="548"/>
    </row>
    <row r="11" spans="1:15">
      <c r="A11" s="549"/>
      <c r="B11" s="549"/>
      <c r="C11" s="549"/>
      <c r="D11" s="549"/>
      <c r="E11" s="549"/>
      <c r="F11" s="549"/>
      <c r="G11" s="549"/>
      <c r="H11" s="549"/>
    </row>
    <row r="12" spans="1:15">
      <c r="A12" s="549"/>
      <c r="B12" s="549"/>
      <c r="C12" s="549"/>
      <c r="D12" s="549"/>
      <c r="E12" s="549"/>
      <c r="F12" s="549"/>
      <c r="G12" s="549"/>
      <c r="H12" s="549"/>
    </row>
    <row r="13" spans="1:15">
      <c r="A13" s="549"/>
      <c r="B13" s="549"/>
      <c r="C13" s="549"/>
      <c r="D13" s="549"/>
      <c r="E13" s="549"/>
      <c r="F13" s="549"/>
      <c r="G13" s="549"/>
      <c r="H13" s="549"/>
    </row>
    <row r="14" spans="1:15" ht="18.600000000000001" thickBot="1">
      <c r="A14" s="550" t="s">
        <v>415</v>
      </c>
      <c r="B14" s="550"/>
      <c r="C14" s="550"/>
      <c r="D14" s="550"/>
      <c r="E14" s="550"/>
      <c r="F14" s="550"/>
      <c r="G14" s="550"/>
      <c r="H14" s="550"/>
    </row>
    <row r="15" spans="1:15">
      <c r="A15" s="357" t="s">
        <v>78</v>
      </c>
      <c r="B15" s="551" t="s">
        <v>81</v>
      </c>
      <c r="C15" s="552"/>
      <c r="D15" s="541"/>
      <c r="E15" s="542"/>
      <c r="F15" s="542"/>
      <c r="G15" s="542"/>
      <c r="H15" s="543"/>
    </row>
    <row r="16" spans="1:15">
      <c r="A16" s="358"/>
      <c r="B16" s="553" t="s">
        <v>53</v>
      </c>
      <c r="C16" s="544" t="s">
        <v>61</v>
      </c>
      <c r="D16" s="545"/>
      <c r="E16" s="546"/>
      <c r="F16" s="544" t="s">
        <v>62</v>
      </c>
      <c r="G16" s="545"/>
      <c r="H16" s="547"/>
    </row>
    <row r="17" spans="1:8">
      <c r="A17" s="358"/>
      <c r="B17" s="554"/>
      <c r="C17" s="20"/>
      <c r="D17" s="342" t="s">
        <v>54</v>
      </c>
      <c r="E17" s="344"/>
      <c r="F17" s="20"/>
      <c r="G17" s="319" t="s">
        <v>55</v>
      </c>
      <c r="H17" s="321"/>
    </row>
    <row r="18" spans="1:8">
      <c r="A18" s="358"/>
      <c r="B18" s="554"/>
      <c r="C18" s="20"/>
      <c r="D18" s="342" t="s">
        <v>56</v>
      </c>
      <c r="E18" s="344"/>
      <c r="F18" s="20"/>
      <c r="G18" s="319" t="s">
        <v>57</v>
      </c>
      <c r="H18" s="321"/>
    </row>
    <row r="19" spans="1:8">
      <c r="A19" s="358"/>
      <c r="B19" s="554"/>
      <c r="C19" s="20"/>
      <c r="D19" s="342" t="s">
        <v>58</v>
      </c>
      <c r="E19" s="344"/>
      <c r="F19" s="20"/>
      <c r="G19" s="319" t="s">
        <v>59</v>
      </c>
      <c r="H19" s="321"/>
    </row>
    <row r="20" spans="1:8" ht="18.600000000000001" thickBot="1">
      <c r="A20" s="359"/>
      <c r="B20" s="555"/>
      <c r="C20" s="21"/>
      <c r="D20" s="539"/>
      <c r="E20" s="540"/>
      <c r="F20" s="21"/>
      <c r="G20" s="322" t="s">
        <v>410</v>
      </c>
      <c r="H20" s="324"/>
    </row>
    <row r="21" spans="1:8">
      <c r="A21" s="357" t="s">
        <v>194</v>
      </c>
      <c r="B21" s="551" t="s">
        <v>81</v>
      </c>
      <c r="C21" s="552"/>
      <c r="D21" s="541"/>
      <c r="E21" s="542"/>
      <c r="F21" s="542"/>
      <c r="G21" s="542"/>
      <c r="H21" s="543"/>
    </row>
    <row r="22" spans="1:8">
      <c r="A22" s="358"/>
      <c r="B22" s="553" t="s">
        <v>53</v>
      </c>
      <c r="C22" s="544" t="s">
        <v>61</v>
      </c>
      <c r="D22" s="545"/>
      <c r="E22" s="546"/>
      <c r="F22" s="544" t="s">
        <v>62</v>
      </c>
      <c r="G22" s="545"/>
      <c r="H22" s="547"/>
    </row>
    <row r="23" spans="1:8">
      <c r="A23" s="358"/>
      <c r="B23" s="554"/>
      <c r="C23" s="20"/>
      <c r="D23" s="342" t="s">
        <v>54</v>
      </c>
      <c r="E23" s="344"/>
      <c r="F23" s="20"/>
      <c r="G23" s="319" t="s">
        <v>55</v>
      </c>
      <c r="H23" s="321"/>
    </row>
    <row r="24" spans="1:8">
      <c r="A24" s="358"/>
      <c r="B24" s="554"/>
      <c r="C24" s="20"/>
      <c r="D24" s="342" t="s">
        <v>56</v>
      </c>
      <c r="E24" s="344"/>
      <c r="F24" s="20"/>
      <c r="G24" s="319" t="s">
        <v>57</v>
      </c>
      <c r="H24" s="321"/>
    </row>
    <row r="25" spans="1:8">
      <c r="A25" s="358"/>
      <c r="B25" s="554"/>
      <c r="C25" s="20"/>
      <c r="D25" s="342" t="s">
        <v>58</v>
      </c>
      <c r="E25" s="344"/>
      <c r="F25" s="20"/>
      <c r="G25" s="319" t="s">
        <v>59</v>
      </c>
      <c r="H25" s="321"/>
    </row>
    <row r="26" spans="1:8" ht="18.600000000000001" thickBot="1">
      <c r="A26" s="359"/>
      <c r="B26" s="555"/>
      <c r="C26" s="21"/>
      <c r="D26" s="539"/>
      <c r="E26" s="540"/>
      <c r="F26" s="21"/>
      <c r="G26" s="322" t="s">
        <v>410</v>
      </c>
      <c r="H26" s="324"/>
    </row>
    <row r="27" spans="1:8">
      <c r="A27" s="357" t="s">
        <v>195</v>
      </c>
      <c r="B27" s="551" t="s">
        <v>81</v>
      </c>
      <c r="C27" s="552"/>
      <c r="D27" s="541"/>
      <c r="E27" s="542"/>
      <c r="F27" s="542"/>
      <c r="G27" s="542"/>
      <c r="H27" s="543"/>
    </row>
    <row r="28" spans="1:8">
      <c r="A28" s="358"/>
      <c r="B28" s="553" t="s">
        <v>53</v>
      </c>
      <c r="C28" s="544" t="s">
        <v>61</v>
      </c>
      <c r="D28" s="545"/>
      <c r="E28" s="546"/>
      <c r="F28" s="544" t="s">
        <v>62</v>
      </c>
      <c r="G28" s="545"/>
      <c r="H28" s="547"/>
    </row>
    <row r="29" spans="1:8">
      <c r="A29" s="358"/>
      <c r="B29" s="554"/>
      <c r="C29" s="20"/>
      <c r="D29" s="342" t="s">
        <v>54</v>
      </c>
      <c r="E29" s="344"/>
      <c r="F29" s="20"/>
      <c r="G29" s="319" t="s">
        <v>55</v>
      </c>
      <c r="H29" s="321"/>
    </row>
    <row r="30" spans="1:8">
      <c r="A30" s="358"/>
      <c r="B30" s="554"/>
      <c r="C30" s="20"/>
      <c r="D30" s="342" t="s">
        <v>56</v>
      </c>
      <c r="E30" s="344"/>
      <c r="F30" s="20"/>
      <c r="G30" s="319" t="s">
        <v>57</v>
      </c>
      <c r="H30" s="321"/>
    </row>
    <row r="31" spans="1:8">
      <c r="A31" s="358"/>
      <c r="B31" s="554"/>
      <c r="C31" s="20"/>
      <c r="D31" s="342" t="s">
        <v>58</v>
      </c>
      <c r="E31" s="344"/>
      <c r="F31" s="20"/>
      <c r="G31" s="319" t="s">
        <v>59</v>
      </c>
      <c r="H31" s="321"/>
    </row>
    <row r="32" spans="1:8" ht="18.600000000000001" thickBot="1">
      <c r="A32" s="359"/>
      <c r="B32" s="555"/>
      <c r="C32" s="21"/>
      <c r="D32" s="539"/>
      <c r="E32" s="540"/>
      <c r="F32" s="21"/>
      <c r="G32" s="322" t="s">
        <v>410</v>
      </c>
      <c r="H32" s="324"/>
    </row>
    <row r="33" spans="1:8" ht="12" customHeight="1"/>
    <row r="34" spans="1:8" ht="18.75" customHeight="1">
      <c r="A34" s="548" t="s">
        <v>417</v>
      </c>
      <c r="B34" s="548"/>
      <c r="C34" s="548"/>
      <c r="D34" s="548"/>
      <c r="E34" s="548"/>
      <c r="F34" s="548"/>
      <c r="G34" s="548"/>
      <c r="H34" s="548"/>
    </row>
    <row r="35" spans="1:8">
      <c r="A35" s="562" t="s">
        <v>400</v>
      </c>
      <c r="B35" s="562"/>
      <c r="C35" s="562"/>
      <c r="D35" s="562"/>
      <c r="E35" s="562"/>
      <c r="F35" s="562"/>
      <c r="G35" s="562"/>
      <c r="H35" s="562"/>
    </row>
    <row r="36" spans="1:8">
      <c r="A36" s="549"/>
      <c r="B36" s="549"/>
      <c r="C36" s="549"/>
      <c r="D36" s="549"/>
      <c r="E36" s="549"/>
      <c r="F36" s="549"/>
      <c r="G36" s="549"/>
      <c r="H36" s="549"/>
    </row>
    <row r="37" spans="1:8">
      <c r="A37" s="549"/>
      <c r="B37" s="549"/>
      <c r="C37" s="549"/>
      <c r="D37" s="549"/>
      <c r="E37" s="549"/>
      <c r="F37" s="549"/>
      <c r="G37" s="549"/>
      <c r="H37" s="549"/>
    </row>
    <row r="38" spans="1:8">
      <c r="A38" s="549"/>
      <c r="B38" s="549"/>
      <c r="C38" s="549"/>
      <c r="D38" s="549"/>
      <c r="E38" s="549"/>
      <c r="F38" s="549"/>
      <c r="G38" s="549"/>
      <c r="H38" s="549"/>
    </row>
    <row r="39" spans="1:8">
      <c r="A39" s="562" t="s">
        <v>416</v>
      </c>
      <c r="B39" s="562"/>
      <c r="C39" s="562"/>
      <c r="D39" s="562"/>
      <c r="E39" s="562"/>
      <c r="F39" s="562"/>
      <c r="G39" s="562"/>
      <c r="H39" s="562"/>
    </row>
    <row r="40" spans="1:8">
      <c r="A40" s="549"/>
      <c r="B40" s="549"/>
      <c r="C40" s="549"/>
      <c r="D40" s="549"/>
      <c r="E40" s="549"/>
      <c r="F40" s="549"/>
      <c r="G40" s="549"/>
      <c r="H40" s="549"/>
    </row>
    <row r="41" spans="1:8">
      <c r="A41" s="549"/>
      <c r="B41" s="549"/>
      <c r="C41" s="549"/>
      <c r="D41" s="549"/>
      <c r="E41" s="549"/>
      <c r="F41" s="549"/>
      <c r="G41" s="549"/>
      <c r="H41" s="549"/>
    </row>
    <row r="42" spans="1:8">
      <c r="A42" s="549"/>
      <c r="B42" s="549"/>
      <c r="C42" s="549"/>
      <c r="D42" s="549"/>
      <c r="E42" s="549"/>
      <c r="F42" s="549"/>
      <c r="G42" s="549"/>
      <c r="H42" s="549"/>
    </row>
    <row r="43" spans="1:8">
      <c r="A43" s="562" t="s">
        <v>500</v>
      </c>
      <c r="B43" s="562"/>
      <c r="C43" s="562"/>
      <c r="D43" s="562"/>
      <c r="E43" s="562"/>
      <c r="F43" s="562"/>
      <c r="G43" s="562"/>
      <c r="H43" s="562"/>
    </row>
    <row r="44" spans="1:8">
      <c r="A44" s="549"/>
      <c r="B44" s="549"/>
      <c r="C44" s="549"/>
      <c r="D44" s="549"/>
      <c r="E44" s="549"/>
      <c r="F44" s="549"/>
      <c r="G44" s="549"/>
      <c r="H44" s="549"/>
    </row>
    <row r="45" spans="1:8">
      <c r="A45" s="549"/>
      <c r="B45" s="549"/>
      <c r="C45" s="549"/>
      <c r="D45" s="549"/>
      <c r="E45" s="549"/>
      <c r="F45" s="549"/>
      <c r="G45" s="549"/>
      <c r="H45" s="549"/>
    </row>
    <row r="46" spans="1:8">
      <c r="A46" s="549"/>
      <c r="B46" s="549"/>
      <c r="C46" s="549"/>
      <c r="D46" s="549"/>
      <c r="E46" s="549"/>
      <c r="F46" s="549"/>
      <c r="G46" s="549"/>
      <c r="H46" s="549"/>
    </row>
    <row r="47" spans="1:8">
      <c r="A47" s="6"/>
      <c r="B47" s="6"/>
      <c r="C47" s="6"/>
      <c r="D47" s="6"/>
      <c r="E47" s="6"/>
      <c r="F47" s="6"/>
      <c r="G47" s="6"/>
      <c r="H47" s="6"/>
    </row>
    <row r="48" spans="1:8">
      <c r="A48" s="563" t="s">
        <v>418</v>
      </c>
      <c r="B48" s="564"/>
      <c r="C48" s="564"/>
      <c r="D48" s="564"/>
      <c r="E48" s="564"/>
      <c r="F48" s="564"/>
      <c r="G48" s="564"/>
      <c r="H48" s="565"/>
    </row>
    <row r="49" spans="1:8">
      <c r="A49" s="566"/>
      <c r="B49" s="566"/>
      <c r="C49" s="566"/>
      <c r="D49" s="566"/>
      <c r="E49" s="566"/>
      <c r="F49" s="566"/>
      <c r="G49" s="566"/>
      <c r="H49" s="566"/>
    </row>
    <row r="50" spans="1:8" ht="18.600000000000001" thickBot="1">
      <c r="A50" s="566"/>
      <c r="B50" s="566"/>
      <c r="C50" s="566"/>
      <c r="D50" s="566"/>
      <c r="E50" s="566"/>
      <c r="F50" s="566"/>
      <c r="G50" s="566"/>
      <c r="H50" s="566"/>
    </row>
    <row r="51" spans="1:8">
      <c r="A51" s="568" t="s">
        <v>401</v>
      </c>
      <c r="B51" s="569"/>
      <c r="C51" s="569"/>
      <c r="D51" s="569"/>
      <c r="E51" s="569"/>
      <c r="F51" s="569"/>
      <c r="G51" s="569"/>
      <c r="H51" s="570"/>
    </row>
    <row r="52" spans="1:8">
      <c r="A52" s="571" t="s">
        <v>79</v>
      </c>
      <c r="B52" s="572"/>
      <c r="C52" s="575" t="s">
        <v>47</v>
      </c>
      <c r="D52" s="575"/>
      <c r="E52" s="575" t="s">
        <v>48</v>
      </c>
      <c r="F52" s="575"/>
      <c r="G52" s="578" t="s">
        <v>49</v>
      </c>
      <c r="H52" s="579"/>
    </row>
    <row r="53" spans="1:8">
      <c r="A53" s="571"/>
      <c r="B53" s="572"/>
      <c r="C53" s="576" t="s">
        <v>50</v>
      </c>
      <c r="D53" s="576"/>
      <c r="E53" s="577"/>
      <c r="F53" s="577"/>
      <c r="G53" s="289" t="s">
        <v>51</v>
      </c>
      <c r="H53" s="315"/>
    </row>
    <row r="54" spans="1:8">
      <c r="A54" s="571"/>
      <c r="B54" s="572"/>
      <c r="C54" s="576"/>
      <c r="D54" s="576"/>
      <c r="E54" s="577"/>
      <c r="F54" s="577"/>
      <c r="G54" s="289" t="s">
        <v>52</v>
      </c>
      <c r="H54" s="315"/>
    </row>
    <row r="55" spans="1:8">
      <c r="A55" s="571"/>
      <c r="B55" s="572"/>
      <c r="C55" s="576"/>
      <c r="D55" s="576"/>
      <c r="E55" s="577"/>
      <c r="F55" s="577"/>
      <c r="G55" s="289" t="s">
        <v>93</v>
      </c>
      <c r="H55" s="315"/>
    </row>
    <row r="56" spans="1:8">
      <c r="A56" s="571"/>
      <c r="B56" s="572"/>
      <c r="C56" s="576"/>
      <c r="D56" s="576"/>
      <c r="E56" s="577"/>
      <c r="F56" s="577"/>
      <c r="G56" s="289" t="s">
        <v>94</v>
      </c>
      <c r="H56" s="315"/>
    </row>
    <row r="57" spans="1:8">
      <c r="A57" s="571"/>
      <c r="B57" s="572"/>
      <c r="C57" s="576"/>
      <c r="D57" s="576"/>
      <c r="E57" s="577"/>
      <c r="F57" s="577"/>
      <c r="G57" s="289" t="s">
        <v>308</v>
      </c>
      <c r="H57" s="315"/>
    </row>
    <row r="58" spans="1:8">
      <c r="A58" s="571"/>
      <c r="B58" s="572"/>
      <c r="C58" s="576"/>
      <c r="D58" s="576"/>
      <c r="E58" s="577"/>
      <c r="F58" s="577"/>
      <c r="G58" s="29"/>
      <c r="H58" s="30"/>
    </row>
    <row r="59" spans="1:8" ht="18.600000000000001" thickBot="1">
      <c r="A59" s="573"/>
      <c r="B59" s="574"/>
      <c r="C59" s="592"/>
      <c r="D59" s="592"/>
      <c r="E59" s="593"/>
      <c r="F59" s="593"/>
      <c r="G59" s="385"/>
      <c r="H59" s="479"/>
    </row>
    <row r="61" spans="1:8">
      <c r="A61" s="301" t="s">
        <v>80</v>
      </c>
      <c r="B61" s="302"/>
      <c r="C61" s="302"/>
      <c r="D61" s="302"/>
      <c r="E61" s="302"/>
      <c r="F61" s="302"/>
      <c r="G61" s="302"/>
      <c r="H61" s="302"/>
    </row>
    <row r="62" spans="1:8" ht="22.8" customHeight="1" thickBot="1">
      <c r="A62" s="567" t="s">
        <v>419</v>
      </c>
      <c r="B62" s="567"/>
      <c r="C62" s="567"/>
      <c r="D62" s="567"/>
      <c r="E62" s="567"/>
      <c r="F62" s="567"/>
      <c r="G62" s="567"/>
      <c r="H62" s="567"/>
    </row>
    <row r="63" spans="1:8" ht="39" customHeight="1" thickBot="1">
      <c r="A63" s="556" t="s">
        <v>95</v>
      </c>
      <c r="B63" s="557"/>
      <c r="C63" s="557"/>
      <c r="D63" s="558"/>
      <c r="E63" s="559" t="s">
        <v>96</v>
      </c>
      <c r="F63" s="560"/>
      <c r="G63" s="560"/>
      <c r="H63" s="561"/>
    </row>
    <row r="64" spans="1:8" ht="15" customHeight="1">
      <c r="A64" s="581" t="s">
        <v>194</v>
      </c>
      <c r="B64" s="13" t="s">
        <v>65</v>
      </c>
      <c r="C64" s="14"/>
      <c r="D64" s="15" t="s">
        <v>76</v>
      </c>
      <c r="E64" s="16" t="s">
        <v>82</v>
      </c>
      <c r="F64" s="15" t="s">
        <v>66</v>
      </c>
      <c r="G64" s="16" t="s">
        <v>67</v>
      </c>
      <c r="H64" s="17" t="s">
        <v>68</v>
      </c>
    </row>
    <row r="65" spans="1:8" ht="15" customHeight="1" thickBot="1">
      <c r="A65" s="581"/>
      <c r="B65" s="583"/>
      <c r="C65" s="584"/>
      <c r="D65" s="62"/>
      <c r="E65" s="22"/>
      <c r="F65" s="22"/>
      <c r="G65" s="22"/>
      <c r="H65" s="61"/>
    </row>
    <row r="66" spans="1:8" ht="15" customHeight="1">
      <c r="A66" s="581"/>
      <c r="B66" s="585" t="s">
        <v>91</v>
      </c>
      <c r="C66" s="586"/>
      <c r="D66" s="586"/>
      <c r="E66" s="586"/>
      <c r="F66" s="586"/>
      <c r="G66" s="586"/>
      <c r="H66" s="587"/>
    </row>
    <row r="67" spans="1:8" ht="15" customHeight="1">
      <c r="A67" s="581"/>
      <c r="B67" s="18" t="s">
        <v>193</v>
      </c>
      <c r="C67" s="19" t="s">
        <v>83</v>
      </c>
      <c r="D67" s="19" t="s">
        <v>84</v>
      </c>
      <c r="E67" s="19" t="s">
        <v>85</v>
      </c>
      <c r="F67" s="19" t="s">
        <v>86</v>
      </c>
      <c r="G67" s="588" t="s">
        <v>87</v>
      </c>
      <c r="H67" s="589"/>
    </row>
    <row r="68" spans="1:8" ht="15" customHeight="1" thickBot="1">
      <c r="A68" s="582"/>
      <c r="B68" s="23"/>
      <c r="C68" s="22"/>
      <c r="D68" s="22"/>
      <c r="E68" s="22"/>
      <c r="F68" s="62"/>
      <c r="G68" s="590"/>
      <c r="H68" s="591"/>
    </row>
    <row r="69" spans="1:8" ht="15" customHeight="1">
      <c r="A69" s="580" t="s">
        <v>195</v>
      </c>
      <c r="B69" s="13" t="s">
        <v>65</v>
      </c>
      <c r="C69" s="14"/>
      <c r="D69" s="15" t="s">
        <v>76</v>
      </c>
      <c r="E69" s="16" t="s">
        <v>82</v>
      </c>
      <c r="F69" s="15" t="s">
        <v>66</v>
      </c>
      <c r="G69" s="16" t="s">
        <v>67</v>
      </c>
      <c r="H69" s="17" t="s">
        <v>68</v>
      </c>
    </row>
    <row r="70" spans="1:8" ht="15" customHeight="1" thickBot="1">
      <c r="A70" s="581"/>
      <c r="B70" s="583"/>
      <c r="C70" s="584"/>
      <c r="D70" s="62"/>
      <c r="E70" s="22"/>
      <c r="F70" s="22"/>
      <c r="G70" s="22"/>
      <c r="H70" s="61"/>
    </row>
    <row r="71" spans="1:8" ht="15" customHeight="1">
      <c r="A71" s="581"/>
      <c r="B71" s="585" t="s">
        <v>91</v>
      </c>
      <c r="C71" s="586"/>
      <c r="D71" s="586"/>
      <c r="E71" s="586"/>
      <c r="F71" s="586"/>
      <c r="G71" s="586"/>
      <c r="H71" s="587"/>
    </row>
    <row r="72" spans="1:8" ht="15" customHeight="1">
      <c r="A72" s="581"/>
      <c r="B72" s="18" t="s">
        <v>193</v>
      </c>
      <c r="C72" s="19" t="s">
        <v>83</v>
      </c>
      <c r="D72" s="19" t="s">
        <v>84</v>
      </c>
      <c r="E72" s="19" t="s">
        <v>85</v>
      </c>
      <c r="F72" s="19" t="s">
        <v>86</v>
      </c>
      <c r="G72" s="588" t="s">
        <v>87</v>
      </c>
      <c r="H72" s="589"/>
    </row>
    <row r="73" spans="1:8" ht="15" customHeight="1" thickBot="1">
      <c r="A73" s="582"/>
      <c r="B73" s="23"/>
      <c r="C73" s="22"/>
      <c r="D73" s="22"/>
      <c r="E73" s="22"/>
      <c r="F73" s="62"/>
      <c r="G73" s="590"/>
      <c r="H73" s="591"/>
    </row>
    <row r="74" spans="1:8" ht="15" customHeight="1">
      <c r="A74" s="580" t="s">
        <v>358</v>
      </c>
      <c r="B74" s="13" t="s">
        <v>65</v>
      </c>
      <c r="C74" s="14"/>
      <c r="D74" s="15" t="s">
        <v>76</v>
      </c>
      <c r="E74" s="16" t="s">
        <v>82</v>
      </c>
      <c r="F74" s="15" t="s">
        <v>66</v>
      </c>
      <c r="G74" s="16" t="s">
        <v>67</v>
      </c>
      <c r="H74" s="17" t="s">
        <v>68</v>
      </c>
    </row>
    <row r="75" spans="1:8" ht="15" customHeight="1" thickBot="1">
      <c r="A75" s="581"/>
      <c r="B75" s="583"/>
      <c r="C75" s="584"/>
      <c r="D75" s="62"/>
      <c r="E75" s="22"/>
      <c r="F75" s="22"/>
      <c r="G75" s="22"/>
      <c r="H75" s="61"/>
    </row>
    <row r="76" spans="1:8" ht="15" customHeight="1">
      <c r="A76" s="581"/>
      <c r="B76" s="585" t="s">
        <v>91</v>
      </c>
      <c r="C76" s="586"/>
      <c r="D76" s="586"/>
      <c r="E76" s="586"/>
      <c r="F76" s="586"/>
      <c r="G76" s="586"/>
      <c r="H76" s="587"/>
    </row>
    <row r="77" spans="1:8" ht="15" customHeight="1">
      <c r="A77" s="581"/>
      <c r="B77" s="18" t="s">
        <v>193</v>
      </c>
      <c r="C77" s="19" t="s">
        <v>83</v>
      </c>
      <c r="D77" s="19" t="s">
        <v>84</v>
      </c>
      <c r="E77" s="19" t="s">
        <v>85</v>
      </c>
      <c r="F77" s="19" t="s">
        <v>86</v>
      </c>
      <c r="G77" s="588" t="s">
        <v>87</v>
      </c>
      <c r="H77" s="589"/>
    </row>
    <row r="78" spans="1:8" ht="15" customHeight="1" thickBot="1">
      <c r="A78" s="582"/>
      <c r="B78" s="23"/>
      <c r="C78" s="22"/>
      <c r="D78" s="22"/>
      <c r="E78" s="22"/>
      <c r="F78" s="62"/>
      <c r="G78" s="590"/>
      <c r="H78" s="591"/>
    </row>
    <row r="90" spans="4:7">
      <c r="D90" t="s">
        <v>293</v>
      </c>
      <c r="G90" s="55" t="s">
        <v>302</v>
      </c>
    </row>
    <row r="91" spans="4:7">
      <c r="D91" t="s">
        <v>294</v>
      </c>
      <c r="G91" s="55" t="s">
        <v>303</v>
      </c>
    </row>
    <row r="92" spans="4:7">
      <c r="D92" t="s">
        <v>295</v>
      </c>
      <c r="G92" s="55" t="s">
        <v>304</v>
      </c>
    </row>
    <row r="93" spans="4:7">
      <c r="D93" t="s">
        <v>296</v>
      </c>
      <c r="G93" s="55"/>
    </row>
    <row r="94" spans="4:7">
      <c r="D94" t="s">
        <v>297</v>
      </c>
      <c r="G94" s="55" t="s">
        <v>305</v>
      </c>
    </row>
    <row r="95" spans="4:7">
      <c r="D95" t="s">
        <v>298</v>
      </c>
      <c r="G95" s="55" t="s">
        <v>306</v>
      </c>
    </row>
    <row r="96" spans="4:7">
      <c r="D96" t="s">
        <v>299</v>
      </c>
      <c r="G96" s="55" t="s">
        <v>307</v>
      </c>
    </row>
    <row r="97" spans="4:7">
      <c r="D97" t="s">
        <v>300</v>
      </c>
      <c r="G97" s="55"/>
    </row>
    <row r="98" spans="4:7">
      <c r="D98" t="s">
        <v>301</v>
      </c>
    </row>
  </sheetData>
  <protectedRanges>
    <protectedRange sqref="F49:H50 A49:A50" name="範囲15_1"/>
  </protectedRanges>
  <mergeCells count="101">
    <mergeCell ref="C53:D53"/>
    <mergeCell ref="E53:F53"/>
    <mergeCell ref="G53:H53"/>
    <mergeCell ref="C58:D58"/>
    <mergeCell ref="E58:F58"/>
    <mergeCell ref="G56:H56"/>
    <mergeCell ref="C59:D59"/>
    <mergeCell ref="E59:F59"/>
    <mergeCell ref="G59:H59"/>
    <mergeCell ref="G57:H57"/>
    <mergeCell ref="C56:D56"/>
    <mergeCell ref="E56:F56"/>
    <mergeCell ref="C57:D57"/>
    <mergeCell ref="E57:F57"/>
    <mergeCell ref="A74:A78"/>
    <mergeCell ref="B75:C75"/>
    <mergeCell ref="B76:H76"/>
    <mergeCell ref="G77:H77"/>
    <mergeCell ref="G78:H78"/>
    <mergeCell ref="A64:A68"/>
    <mergeCell ref="B65:C65"/>
    <mergeCell ref="B66:H66"/>
    <mergeCell ref="G67:H67"/>
    <mergeCell ref="G68:H68"/>
    <mergeCell ref="A69:A73"/>
    <mergeCell ref="B70:C70"/>
    <mergeCell ref="B71:H71"/>
    <mergeCell ref="G72:H72"/>
    <mergeCell ref="G73:H73"/>
    <mergeCell ref="A63:D63"/>
    <mergeCell ref="E63:H63"/>
    <mergeCell ref="A34:H34"/>
    <mergeCell ref="A35:H35"/>
    <mergeCell ref="A36:H38"/>
    <mergeCell ref="A39:H39"/>
    <mergeCell ref="A40:H42"/>
    <mergeCell ref="A43:H43"/>
    <mergeCell ref="A44:H46"/>
    <mergeCell ref="A48:H48"/>
    <mergeCell ref="A49:H50"/>
    <mergeCell ref="A61:H61"/>
    <mergeCell ref="A62:H62"/>
    <mergeCell ref="A51:H51"/>
    <mergeCell ref="A52:B59"/>
    <mergeCell ref="C52:D52"/>
    <mergeCell ref="C54:D54"/>
    <mergeCell ref="E54:F54"/>
    <mergeCell ref="G54:H54"/>
    <mergeCell ref="C55:D55"/>
    <mergeCell ref="E55:F55"/>
    <mergeCell ref="G55:H55"/>
    <mergeCell ref="E52:F52"/>
    <mergeCell ref="G52:H52"/>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A21:A26"/>
    <mergeCell ref="B21:C21"/>
    <mergeCell ref="B22:B26"/>
    <mergeCell ref="D23:E23"/>
    <mergeCell ref="G23:H23"/>
    <mergeCell ref="D24:E24"/>
    <mergeCell ref="G24:H24"/>
    <mergeCell ref="D25:E25"/>
    <mergeCell ref="G25:H25"/>
    <mergeCell ref="D19:E19"/>
    <mergeCell ref="G19:H19"/>
    <mergeCell ref="D20:E20"/>
    <mergeCell ref="G20:H20"/>
    <mergeCell ref="D21:H21"/>
    <mergeCell ref="C22:E22"/>
    <mergeCell ref="F22:H22"/>
    <mergeCell ref="A4:H4"/>
    <mergeCell ref="A6:H6"/>
    <mergeCell ref="A7:H9"/>
    <mergeCell ref="A10:H10"/>
    <mergeCell ref="A11:H13"/>
    <mergeCell ref="A14:H14"/>
    <mergeCell ref="A15:A20"/>
    <mergeCell ref="B15:C15"/>
    <mergeCell ref="D15:H15"/>
    <mergeCell ref="B16:B20"/>
    <mergeCell ref="C16:E16"/>
    <mergeCell ref="F16:H16"/>
    <mergeCell ref="D17:E17"/>
    <mergeCell ref="G17:H17"/>
    <mergeCell ref="D18:E18"/>
    <mergeCell ref="G18:H18"/>
  </mergeCells>
  <phoneticPr fontId="2"/>
  <dataValidations disablePrompts="1" count="4">
    <dataValidation type="list" allowBlank="1" showInputMessage="1" showErrorMessage="1" sqref="B68 B73 B78" xr:uid="{00000000-0002-0000-0200-000000000000}">
      <formula1>"有,無"</formula1>
    </dataValidation>
    <dataValidation type="list" allowBlank="1" showInputMessage="1" showErrorMessage="1" sqref="D65 D75 D70" xr:uid="{00000000-0002-0000-0200-000001000000}">
      <formula1>$D$90:$D$99</formula1>
    </dataValidation>
    <dataValidation type="list" allowBlank="1" showInputMessage="1" sqref="F68 F78 F73" xr:uid="{00000000-0002-0000-0200-000002000000}">
      <formula1>$G$90:$G$93</formula1>
    </dataValidation>
    <dataValidation type="list" allowBlank="1" showInputMessage="1" showErrorMessage="1" sqref="H65 H75 H70" xr:uid="{00000000-0002-0000-0200-000003000000}">
      <formula1>$G$94:$G$97</formula1>
    </dataValidation>
  </dataValidations>
  <pageMargins left="0.7" right="0.7" top="0.75" bottom="0.75" header="0.3" footer="0.3"/>
  <pageSetup paperSize="9" scale="85" fitToHeight="0" orientation="portrait" r:id="rId1"/>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賃金向上計画シート（原則、行列の追加不可）</vt:lpstr>
      <vt:lpstr>集計表（入力不可）</vt:lpstr>
      <vt:lpstr>別紙１（記載しきれいない場合のみ）</vt:lpstr>
      <vt:lpstr>'賃金向上計画シート（原則、行列の追加不可）'!Print_Area</vt:lpstr>
      <vt:lpstr>'別紙１（記載しきれいない場合のみ）'!Print_Area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2024-04-15T00:27:41Z</dcterms:created>
  <dcterms:modified xsi:type="dcterms:W3CDTF">2025-06-24T02:09:14Z</dcterms:modified>
</cp:coreProperties>
</file>