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1\13180_障害福祉事業課$\02_室班フォルダ\事業支援班\1_施設整備担当\20ロボット補助金\R5①　ロボット（R4 2次補正繰越分）\02_県→事業所周知\"/>
    </mc:Choice>
  </mc:AlternateContent>
  <xr:revisionPtr revIDLastSave="0" documentId="13_ncr:1_{2A40089E-A3F4-49A9-917E-65B6CF681B8C}" xr6:coauthVersionLast="47" xr6:coauthVersionMax="47" xr10:uidLastSave="{00000000-0000-0000-0000-000000000000}"/>
  <bookViews>
    <workbookView xWindow="-23148" yWindow="-24" windowWidth="23256" windowHeight="13176" xr2:uid="{00000000-000D-0000-FFFF-FFFF00000000}"/>
  </bookViews>
  <sheets>
    <sheet name="別紙１－２　ロボット等導入支援事業所要見込額調書" sheetId="1" r:id="rId1"/>
    <sheet name="別紙１－３　ロボット等導入支援事業所要見込額内訳書" sheetId="2" r:id="rId2"/>
  </sheets>
  <externalReferences>
    <externalReference r:id="rId3"/>
  </externalReferences>
  <definedNames>
    <definedName name="_xlnm.Print_Area" localSheetId="0">'別紙１－２　ロボット等導入支援事業所要見込額調書'!$A$1:$N$91</definedName>
    <definedName name="_xlnm.Print_Area" localSheetId="1">'別紙１－３　ロボット等導入支援事業所要見込額内訳書'!$A$1:$W$35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 l="1"/>
  <c r="S25" i="2" l="1"/>
  <c r="P24" i="2"/>
  <c r="P23" i="2"/>
  <c r="P22" i="2"/>
  <c r="P21" i="2"/>
  <c r="P20" i="2"/>
  <c r="P25" i="2" s="1"/>
  <c r="C17" i="2" s="1"/>
  <c r="E13" i="2" s="1"/>
  <c r="E17" i="2"/>
  <c r="J82" i="1"/>
  <c r="E82" i="1"/>
  <c r="F81" i="1"/>
  <c r="K81" i="1" s="1"/>
  <c r="F80" i="1"/>
  <c r="K80" i="1" s="1"/>
  <c r="F79" i="1"/>
  <c r="L79" i="1" s="1"/>
  <c r="F78" i="1"/>
  <c r="L78" i="1" s="1"/>
  <c r="L77" i="1"/>
  <c r="F77" i="1"/>
  <c r="K77" i="1" s="1"/>
  <c r="F76" i="1"/>
  <c r="K76" i="1" s="1"/>
  <c r="F75" i="1"/>
  <c r="L75" i="1" s="1"/>
  <c r="F74" i="1"/>
  <c r="L74" i="1" s="1"/>
  <c r="F73" i="1"/>
  <c r="L73" i="1" s="1"/>
  <c r="L82" i="1" s="1"/>
  <c r="J69" i="1"/>
  <c r="E69" i="1"/>
  <c r="F68" i="1"/>
  <c r="L68" i="1" s="1"/>
  <c r="F67" i="1"/>
  <c r="K67" i="1" s="1"/>
  <c r="F66" i="1"/>
  <c r="L66" i="1" s="1"/>
  <c r="F65" i="1"/>
  <c r="K65" i="1" s="1"/>
  <c r="F64" i="1"/>
  <c r="L64" i="1" s="1"/>
  <c r="F63" i="1"/>
  <c r="L63" i="1" s="1"/>
  <c r="L62" i="1"/>
  <c r="F61" i="1"/>
  <c r="K61" i="1" s="1"/>
  <c r="F60" i="1"/>
  <c r="E28" i="1"/>
  <c r="K74" i="1" l="1"/>
  <c r="K64" i="1"/>
  <c r="L60" i="1"/>
  <c r="L69" i="1" s="1"/>
  <c r="K60" i="1"/>
  <c r="K68" i="1"/>
  <c r="L81" i="1"/>
  <c r="K78" i="1"/>
  <c r="L61" i="1"/>
  <c r="L65" i="1"/>
  <c r="F82" i="1"/>
  <c r="K73" i="1"/>
  <c r="F69" i="1"/>
  <c r="K63" i="1"/>
  <c r="K62" i="1"/>
  <c r="K66" i="1"/>
  <c r="L67" i="1"/>
  <c r="K75" i="1"/>
  <c r="L76" i="1"/>
  <c r="K79" i="1"/>
  <c r="L80" i="1"/>
  <c r="K69" i="1" l="1"/>
  <c r="K82" i="1"/>
  <c r="L85" i="1" l="1"/>
</calcChain>
</file>

<file path=xl/sharedStrings.xml><?xml version="1.0" encoding="utf-8"?>
<sst xmlns="http://schemas.openxmlformats.org/spreadsheetml/2006/main" count="120" uniqueCount="88">
  <si>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</si>
  <si>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</si>
  <si>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</si>
  <si>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</si>
  <si>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</si>
  <si>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</si>
  <si>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</si>
  <si>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</si>
  <si>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</si>
  <si>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１．経費計画</t>
    <rPh sb="2" eb="4">
      <t>ケイヒ</t>
    </rPh>
    <rPh sb="4" eb="6">
      <t>ケイカク</t>
    </rPh>
    <phoneticPr fontId="5"/>
  </si>
  <si>
    <t>（１）国庫補助対象経費の実支出（予定）額　</t>
    <rPh sb="3" eb="5">
      <t>コッコ</t>
    </rPh>
    <rPh sb="5" eb="7">
      <t>ホジョ</t>
    </rPh>
    <rPh sb="7" eb="9">
      <t>タイショウ</t>
    </rPh>
    <rPh sb="9" eb="11">
      <t>ケイヒ</t>
    </rPh>
    <rPh sb="12" eb="13">
      <t>ジツ</t>
    </rPh>
    <rPh sb="16" eb="18">
      <t>ヨテイ</t>
    </rPh>
    <rPh sb="19" eb="20">
      <t>ガク</t>
    </rPh>
    <phoneticPr fontId="5"/>
  </si>
  <si>
    <t>円</t>
    <rPh sb="0" eb="1">
      <t>エン</t>
    </rPh>
    <phoneticPr fontId="5"/>
  </si>
  <si>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5"/>
  </si>
  <si>
    <t>（３）国庫補助所要額　</t>
    <rPh sb="3" eb="5">
      <t>コッコ</t>
    </rPh>
    <rPh sb="5" eb="7">
      <t>ホジョ</t>
    </rPh>
    <rPh sb="7" eb="10">
      <t>ショヨウガク</t>
    </rPh>
    <phoneticPr fontId="5"/>
  </si>
  <si>
    <t>見守り・コミュニケーション</t>
  </si>
  <si>
    <t>機器の特徴：</t>
    <rPh sb="0" eb="2">
      <t>キキ</t>
    </rPh>
    <rPh sb="3" eb="5">
      <t>トクチョウ</t>
    </rPh>
    <phoneticPr fontId="5"/>
  </si>
  <si>
    <t>２．事業計画</t>
    <rPh sb="2" eb="4">
      <t>ジギョウ</t>
    </rPh>
    <rPh sb="4" eb="6">
      <t>ケイカク</t>
    </rPh>
    <phoneticPr fontId="5"/>
  </si>
  <si>
    <t>きっかけ</t>
    <phoneticPr fontId="5"/>
  </si>
  <si>
    <t>目的</t>
    <rPh sb="0" eb="2">
      <t>モクテキ</t>
    </rPh>
    <phoneticPr fontId="5"/>
  </si>
  <si>
    <t>（２）事業所が抱える課題</t>
    <rPh sb="3" eb="6">
      <t>ジギョウショ</t>
    </rPh>
    <rPh sb="7" eb="8">
      <t>カカ</t>
    </rPh>
    <rPh sb="10" eb="12">
      <t>カダイ</t>
    </rPh>
    <phoneticPr fontId="5"/>
  </si>
  <si>
    <t>（３）ロボット機器等を導入する業務内容（概要）　</t>
    <rPh sb="7" eb="9">
      <t>キキ</t>
    </rPh>
    <rPh sb="9" eb="10">
      <t>トウ</t>
    </rPh>
    <rPh sb="11" eb="13">
      <t>ドウニュウ</t>
    </rPh>
    <rPh sb="15" eb="17">
      <t>ギョウム</t>
    </rPh>
    <rPh sb="17" eb="19">
      <t>ナイヨウ</t>
    </rPh>
    <rPh sb="20" eb="22">
      <t>ガイヨウ</t>
    </rPh>
    <phoneticPr fontId="5"/>
  </si>
  <si>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</si>
  <si>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</si>
  <si>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</si>
  <si>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</si>
  <si>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</si>
  <si>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</si>
  <si>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</si>
  <si>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</si>
  <si>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</si>
  <si>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</si>
  <si>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</si>
  <si>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</si>
  <si>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</si>
  <si>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</si>
  <si>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</si>
  <si>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</si>
  <si>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</si>
  <si>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</si>
  <si>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</si>
  <si>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</si>
  <si>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</si>
  <si>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</si>
  <si>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</si>
  <si>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</si>
  <si>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</si>
  <si>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</si>
  <si>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</si>
  <si>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</si>
  <si>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</si>
  <si>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</si>
  <si>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</si>
  <si>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</si>
  <si>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</si>
  <si>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6"/>
  </si>
  <si>
    <t>（別紙１－２）</t>
    <rPh sb="1" eb="3">
      <t>ベッシ</t>
    </rPh>
    <phoneticPr fontId="5"/>
  </si>
  <si>
    <t>（別紙１－３）</t>
    <rPh sb="1" eb="3">
      <t>ベッシ</t>
    </rPh>
    <phoneticPr fontId="5"/>
  </si>
  <si>
    <t>　「福祉・介護職員処遇改善加算」を算定しているか、あるいは交付申請後おおむね３ヶ月以内に取得見込みである。</t>
    <phoneticPr fontId="5"/>
  </si>
  <si>
    <t>　　　　※施設・事業所別の補助上限額（障害者支援施設：210万円、グループホーム：150万円、その他事業所：120万円）以下の場合は、１－（１）の金額を記入</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</si>
  <si>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</si>
  <si>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</si>
  <si>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</si>
  <si>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</si>
  <si>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</si>
  <si>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</si>
  <si>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</si>
  <si>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</si>
  <si>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</si>
  <si>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</si>
  <si>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</si>
  <si>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</si>
  <si>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</si>
  <si>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</si>
  <si>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t>①　前記２（３）に係る現在（ロボット機器等導入前）の業務時間内訳</t>
  </si>
  <si>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</si>
  <si>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</si>
  <si>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</si>
  <si>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</si>
  <si>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　　　※実際にかかる費用の総額を記載</t>
    <phoneticPr fontId="5"/>
  </si>
  <si>
    <r>
      <t>　　　</t>
    </r>
    <r>
      <rPr>
        <sz val="11"/>
        <color theme="1"/>
        <rFont val="ＭＳ Ｐゴシック"/>
        <family val="3"/>
        <charset val="128"/>
      </rPr>
      <t>※【1-(2)×1/2にて算出（千円未満切捨）】</t>
    </r>
    <phoneticPr fontId="5"/>
  </si>
  <si>
    <t>機器の種別：</t>
    <rPh sb="0" eb="2">
      <t>キキ</t>
    </rPh>
    <rPh sb="3" eb="5">
      <t>シュベツ</t>
    </rPh>
    <phoneticPr fontId="5"/>
  </si>
  <si>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</si>
  <si>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（１）機器を導入することにしたきっかけ及び目的（複数回答可）</t>
    <rPh sb="19" eb="20">
      <t>オヨ</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</si>
  <si>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2"/>
  </si>
  <si>
    <t>障害福祉分野のロボット等導入支援事業（令和５年度への繰越分）
（施設等に対する導入支援分）　所要見込額内訳書</t>
    <rPh sb="22" eb="24">
      <t>ネンド</t>
    </rPh>
    <rPh sb="26" eb="29">
      <t>クリコシブン</t>
    </rPh>
    <rPh sb="46" eb="48">
      <t>ショヨウ</t>
    </rPh>
    <rPh sb="48" eb="50">
      <t>ミコミ</t>
    </rPh>
    <rPh sb="50" eb="51">
      <t>ガク</t>
    </rPh>
    <rPh sb="51" eb="54">
      <t>ウチワケショ</t>
    </rPh>
    <phoneticPr fontId="5"/>
  </si>
  <si>
    <t>障害福祉分野のロボット等導入支援事業（令和５年度への繰越分）
（施設等に対する導入支援分）　所要見込額調書</t>
    <rPh sb="46" eb="48">
      <t>ショヨウ</t>
    </rPh>
    <rPh sb="48" eb="50">
      <t>ミコミ</t>
    </rPh>
    <rPh sb="50" eb="51">
      <t>ガク</t>
    </rPh>
    <rPh sb="51" eb="53">
      <t>チョウショ</t>
    </rPh>
    <phoneticPr fontId="6"/>
  </si>
  <si>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</si>
  <si>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千葉県</t>
    <rPh sb="0" eb="3">
      <t>チバケン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</si>
</sst>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6"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8">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40">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 fillId="0" borderId="0" xfId="0" applyFont="1">
      <alignment vertical="center"/>
    </xf>
    <xf numFmtId="0" fontId="15" fillId="0" borderId="0" xfId="0" applyFont="1">
      <alignment vertical="center"/>
    </xf>
    <xf numFmtId="0" fontId="0" fillId="0" borderId="0" xfId="0" applyAlignment="1">
      <alignment horizontal="left" vertical="center"/>
    </xf>
    <xf numFmtId="0" fontId="17" fillId="0" borderId="0" xfId="0" applyFont="1">
      <alignment vertical="center"/>
    </xf>
    <xf numFmtId="0" fontId="18" fillId="0" borderId="0" xfId="1" applyFont="1" applyProtection="1">
      <alignment vertical="center"/>
      <protection locked="0"/>
    </xf>
    <xf numFmtId="0" fontId="19" fillId="0" borderId="0" xfId="1" applyFont="1" applyProtection="1">
      <alignment vertical="center"/>
      <protection locked="0"/>
    </xf>
    <xf numFmtId="0" fontId="20" fillId="0" borderId="0" xfId="1" applyFont="1" applyProtection="1">
      <alignment vertical="center"/>
      <protection locked="0"/>
    </xf>
    <xf numFmtId="0" fontId="15" fillId="0" borderId="0" xfId="2" applyFont="1">
      <alignment vertical="center"/>
    </xf>
    <xf numFmtId="0" fontId="21" fillId="0" borderId="0" xfId="2" applyFont="1" applyAlignment="1">
      <alignment horizontal="center" vertical="center"/>
    </xf>
    <xf numFmtId="0" fontId="1" fillId="0" borderId="0" xfId="2">
      <alignment vertical="center"/>
    </xf>
    <xf numFmtId="0" fontId="15" fillId="0" borderId="0" xfId="2" applyFont="1" applyProtection="1">
      <alignment vertical="center"/>
      <protection locked="0"/>
    </xf>
    <xf numFmtId="0" fontId="22"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Alignment="1" applyProtection="1">
      <alignment horizontal="center" vertical="center"/>
      <protection locked="0"/>
    </xf>
    <xf numFmtId="0" fontId="15" fillId="0" borderId="0" xfId="1" applyFont="1">
      <alignment vertical="center"/>
    </xf>
    <xf numFmtId="0" fontId="23" fillId="0" borderId="0" xfId="1" applyFont="1">
      <alignment vertical="center"/>
    </xf>
    <xf numFmtId="0" fontId="12" fillId="0" borderId="0" xfId="1">
      <alignment vertical="center"/>
    </xf>
    <xf numFmtId="0" fontId="15" fillId="6" borderId="5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5" xfId="1" applyFont="1" applyFill="1" applyBorder="1" applyAlignment="1">
      <alignment horizontal="center" vertical="center" shrinkToFit="1"/>
    </xf>
    <xf numFmtId="0" fontId="15" fillId="6" borderId="18" xfId="1" applyFont="1" applyFill="1" applyBorder="1" applyAlignment="1">
      <alignment horizontal="center" vertical="center"/>
    </xf>
    <xf numFmtId="0" fontId="12" fillId="0" borderId="0" xfId="1" applyProtection="1">
      <alignment vertical="center"/>
      <protection locked="0"/>
    </xf>
    <xf numFmtId="0" fontId="23" fillId="0" borderId="0" xfId="1" applyFont="1" applyProtection="1">
      <alignment vertical="center"/>
      <protection locked="0"/>
    </xf>
    <xf numFmtId="6" fontId="19" fillId="0" borderId="0" xfId="3" applyFont="1" applyFill="1" applyBorder="1" applyAlignment="1" applyProtection="1">
      <alignment vertical="center"/>
    </xf>
    <xf numFmtId="0" fontId="23" fillId="6" borderId="36" xfId="1" applyFont="1" applyFill="1" applyBorder="1" applyAlignment="1" applyProtection="1">
      <alignment horizontal="center" vertical="center"/>
      <protection locked="0"/>
    </xf>
    <xf numFmtId="0" fontId="9" fillId="0" borderId="0" xfId="1" applyFont="1" applyProtection="1">
      <alignment vertical="center"/>
      <protection locked="0"/>
    </xf>
    <xf numFmtId="0" fontId="19" fillId="0" borderId="36" xfId="1" applyFont="1" applyBorder="1" applyAlignment="1" applyProtection="1">
      <alignment horizontal="center" vertical="center"/>
      <protection locked="0"/>
    </xf>
    <xf numFmtId="0" fontId="20" fillId="0" borderId="24" xfId="1" applyFont="1" applyBorder="1" applyAlignment="1" applyProtection="1">
      <alignment horizontal="right" vertical="center"/>
      <protection locked="0"/>
    </xf>
    <xf numFmtId="0" fontId="20" fillId="0" borderId="26"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41" fontId="20" fillId="0" borderId="0" xfId="3" applyNumberFormat="1" applyFont="1" applyFill="1" applyBorder="1" applyAlignment="1" applyProtection="1">
      <alignment horizontal="right" vertical="center"/>
    </xf>
    <xf numFmtId="0" fontId="0" fillId="0" borderId="33" xfId="0" applyBorder="1">
      <alignment vertical="center"/>
    </xf>
    <xf numFmtId="0" fontId="23" fillId="0" borderId="0" xfId="1" applyFont="1" applyAlignment="1" applyProtection="1">
      <alignment horizontal="center" vertical="center"/>
      <protection locked="0"/>
    </xf>
    <xf numFmtId="0" fontId="30" fillId="0" borderId="0" xfId="0" applyFont="1">
      <alignment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shrinkToFit="1"/>
    </xf>
    <xf numFmtId="0" fontId="35" fillId="0" borderId="0" xfId="0" applyFont="1">
      <alignment vertical="center"/>
    </xf>
    <xf numFmtId="177" fontId="39" fillId="0" borderId="19" xfId="0" applyNumberFormat="1" applyFont="1" applyBorder="1" applyAlignment="1">
      <alignment horizontal="center" vertical="center"/>
    </xf>
    <xf numFmtId="177" fontId="0" fillId="0" borderId="0" xfId="0" applyNumberFormat="1" applyAlignment="1">
      <alignment horizontal="center" vertical="center" shrinkToFit="1"/>
    </xf>
    <xf numFmtId="177" fontId="39" fillId="0" borderId="0" xfId="0" applyNumberFormat="1" applyFont="1" applyAlignment="1">
      <alignment horizontal="center" vertical="center"/>
    </xf>
    <xf numFmtId="0" fontId="39" fillId="0" borderId="0" xfId="0" applyFont="1" applyProtection="1">
      <alignment vertical="center"/>
      <protection locked="0"/>
    </xf>
    <xf numFmtId="0" fontId="39" fillId="0" borderId="0" xfId="0" applyFont="1" applyAlignment="1" applyProtection="1">
      <alignment vertical="center" shrinkToFit="1"/>
      <protection locked="0"/>
    </xf>
    <xf numFmtId="0" fontId="40" fillId="0" borderId="0" xfId="0" applyFont="1" applyAlignment="1" applyProtection="1">
      <alignment horizontal="left" vertical="center"/>
      <protection locked="0"/>
    </xf>
    <xf numFmtId="0" fontId="40" fillId="0" borderId="0" xfId="0" applyFont="1">
      <alignment vertical="center"/>
    </xf>
    <xf numFmtId="41" fontId="0" fillId="0" borderId="0" xfId="0" applyNumberFormat="1" applyAlignment="1">
      <alignment horizontal="center" vertical="center"/>
    </xf>
    <xf numFmtId="0" fontId="38" fillId="0" borderId="0" xfId="0" applyFont="1">
      <alignment vertical="center"/>
    </xf>
    <xf numFmtId="0" fontId="38" fillId="0" borderId="0" xfId="0" applyFont="1" applyAlignment="1">
      <alignment vertical="center" wrapText="1"/>
    </xf>
    <xf numFmtId="0" fontId="38" fillId="0" borderId="0" xfId="0" applyFont="1" applyAlignment="1">
      <alignment horizontal="left" vertical="center" wrapText="1"/>
    </xf>
    <xf numFmtId="41" fontId="34" fillId="0" borderId="0" xfId="0" applyNumberFormat="1" applyFont="1" applyAlignment="1">
      <alignment horizontal="center" vertical="center"/>
    </xf>
    <xf numFmtId="0" fontId="41" fillId="0" borderId="0" xfId="0" applyFont="1">
      <alignment vertical="center"/>
    </xf>
    <xf numFmtId="0" fontId="0" fillId="0" borderId="30" xfId="0" applyBorder="1">
      <alignment vertical="center"/>
    </xf>
    <xf numFmtId="0" fontId="0" fillId="0" borderId="31" xfId="0" applyBorder="1">
      <alignment vertical="center"/>
    </xf>
    <xf numFmtId="0" fontId="40" fillId="0" borderId="31" xfId="0" applyFont="1" applyBorder="1">
      <alignment vertical="center"/>
    </xf>
    <xf numFmtId="0" fontId="0" fillId="0" borderId="32" xfId="0" applyBorder="1">
      <alignment vertical="center"/>
    </xf>
    <xf numFmtId="0" fontId="0" fillId="0" borderId="34" xfId="0" applyBorder="1">
      <alignment vertical="center"/>
    </xf>
    <xf numFmtId="0" fontId="40" fillId="0" borderId="0" xfId="0" applyFont="1" applyAlignment="1">
      <alignment horizontal="left" vertical="center"/>
    </xf>
    <xf numFmtId="0" fontId="42" fillId="0" borderId="0" xfId="0" applyFont="1" applyAlignment="1">
      <alignment horizontal="center" vertical="center"/>
    </xf>
    <xf numFmtId="0" fontId="0" fillId="5" borderId="37" xfId="0" applyFill="1" applyBorder="1" applyAlignment="1">
      <alignment horizontal="center" vertical="center" wrapText="1"/>
    </xf>
    <xf numFmtId="0" fontId="0" fillId="0" borderId="40" xfId="0" applyBorder="1" applyAlignment="1">
      <alignment horizontal="left" vertical="center" shrinkToFit="1"/>
    </xf>
    <xf numFmtId="178" fontId="0" fillId="0" borderId="40" xfId="0" applyNumberFormat="1" applyBorder="1" applyAlignment="1">
      <alignment vertical="center" shrinkToFit="1"/>
    </xf>
    <xf numFmtId="179" fontId="0" fillId="0" borderId="40" xfId="0" applyNumberFormat="1" applyBorder="1" applyAlignment="1">
      <alignment vertical="center" shrinkToFit="1"/>
    </xf>
    <xf numFmtId="180" fontId="0" fillId="0" borderId="40" xfId="0" applyNumberFormat="1" applyBorder="1" applyAlignment="1">
      <alignment vertical="center" shrinkToFit="1"/>
    </xf>
    <xf numFmtId="181" fontId="0" fillId="3" borderId="37" xfId="0" applyNumberFormat="1" applyFill="1" applyBorder="1" applyAlignment="1">
      <alignment vertical="center" shrinkToFit="1"/>
    </xf>
    <xf numFmtId="182" fontId="0" fillId="3" borderId="37" xfId="0" applyNumberFormat="1" applyFill="1" applyBorder="1" applyAlignment="1">
      <alignment vertical="center" shrinkToFit="1"/>
    </xf>
    <xf numFmtId="0" fontId="0" fillId="0" borderId="44" xfId="0" applyBorder="1" applyAlignment="1">
      <alignment horizontal="left" vertical="center" shrinkToFit="1"/>
    </xf>
    <xf numFmtId="178" fontId="0" fillId="0" borderId="44" xfId="0" applyNumberFormat="1" applyBorder="1" applyAlignment="1">
      <alignment vertical="center" shrinkToFit="1"/>
    </xf>
    <xf numFmtId="179" fontId="0" fillId="0" borderId="44" xfId="0" applyNumberFormat="1" applyBorder="1" applyAlignment="1">
      <alignment vertical="center" shrinkToFit="1"/>
    </xf>
    <xf numFmtId="180" fontId="0" fillId="0" borderId="44" xfId="0" applyNumberFormat="1" applyBorder="1" applyAlignment="1">
      <alignment vertical="center" shrinkToFit="1"/>
    </xf>
    <xf numFmtId="181" fontId="0" fillId="3" borderId="44" xfId="0" applyNumberFormat="1" applyFill="1" applyBorder="1" applyAlignment="1">
      <alignment vertical="center" shrinkToFit="1"/>
    </xf>
    <xf numFmtId="182" fontId="0" fillId="3" borderId="44" xfId="0" applyNumberFormat="1" applyFill="1" applyBorder="1" applyAlignment="1">
      <alignment vertical="center" shrinkToFit="1"/>
    </xf>
    <xf numFmtId="181" fontId="0" fillId="3" borderId="39" xfId="0" applyNumberFormat="1" applyFill="1" applyBorder="1" applyAlignment="1">
      <alignment vertical="center" shrinkToFit="1"/>
    </xf>
    <xf numFmtId="182" fontId="0" fillId="3" borderId="39" xfId="0" applyNumberFormat="1" applyFill="1" applyBorder="1" applyAlignment="1">
      <alignment vertical="center" shrinkToFit="1"/>
    </xf>
    <xf numFmtId="179" fontId="0" fillId="0" borderId="36" xfId="0" applyNumberFormat="1" applyBorder="1" applyAlignment="1">
      <alignment vertical="center" shrinkToFit="1"/>
    </xf>
    <xf numFmtId="180" fontId="0" fillId="0" borderId="36" xfId="0" applyNumberFormat="1" applyBorder="1" applyAlignment="1">
      <alignment vertical="center" shrinkToFit="1"/>
    </xf>
    <xf numFmtId="181" fontId="0" fillId="3" borderId="36" xfId="0" applyNumberFormat="1" applyFill="1" applyBorder="1" applyAlignment="1">
      <alignment vertical="center" shrinkToFit="1"/>
    </xf>
    <xf numFmtId="182" fontId="0" fillId="3" borderId="36" xfId="0" applyNumberFormat="1" applyFill="1" applyBorder="1" applyAlignment="1">
      <alignment vertical="center" shrinkToFit="1"/>
    </xf>
    <xf numFmtId="0" fontId="39" fillId="0" borderId="0" xfId="0" applyFont="1">
      <alignment vertical="center"/>
    </xf>
    <xf numFmtId="183" fontId="44" fillId="0" borderId="0" xfId="0" applyNumberFormat="1" applyFont="1">
      <alignment vertical="center"/>
    </xf>
    <xf numFmtId="183" fontId="39" fillId="3" borderId="36" xfId="0" applyNumberFormat="1" applyFont="1" applyFill="1" applyBorder="1">
      <alignment vertical="center"/>
    </xf>
    <xf numFmtId="0" fontId="0" fillId="0" borderId="0" xfId="0" applyAlignment="1">
      <alignment horizontal="center" vertical="center" shrinkToFit="1"/>
    </xf>
    <xf numFmtId="184"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38" fillId="0" borderId="0" xfId="0" applyFont="1" applyAlignment="1">
      <alignment horizontal="center" vertical="center" wrapText="1"/>
    </xf>
    <xf numFmtId="183" fontId="39" fillId="0" borderId="0" xfId="0" applyNumberFormat="1" applyFont="1">
      <alignment vertical="center"/>
    </xf>
    <xf numFmtId="0" fontId="23" fillId="0" borderId="0" xfId="1" applyFont="1" applyAlignment="1" applyProtection="1">
      <alignment horizontal="left" vertical="center"/>
      <protection locked="0"/>
    </xf>
    <xf numFmtId="0" fontId="15" fillId="0" borderId="0" xfId="1" applyFont="1" applyAlignment="1" applyProtection="1">
      <alignment horizontal="left" vertical="top" wrapText="1"/>
      <protection locked="0"/>
    </xf>
    <xf numFmtId="0" fontId="0" fillId="0" borderId="37" xfId="0" applyBorder="1" applyAlignment="1">
      <alignment horizontal="center" vertical="center" shrinkToFit="1"/>
    </xf>
    <xf numFmtId="0" fontId="0" fillId="0" borderId="3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38" xfId="0" applyBorder="1" applyAlignment="1">
      <alignment horizontal="center" vertical="center" shrinkToFit="1"/>
    </xf>
    <xf numFmtId="0" fontId="0" fillId="5" borderId="3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35" xfId="0" applyFill="1" applyBorder="1" applyAlignment="1">
      <alignment horizontal="center" vertical="center" wrapText="1"/>
    </xf>
    <xf numFmtId="177" fontId="0" fillId="0" borderId="66" xfId="0" applyNumberFormat="1" applyBorder="1" applyAlignment="1">
      <alignment horizontal="center" vertical="center" shrinkToFit="1"/>
    </xf>
    <xf numFmtId="177" fontId="0" fillId="0" borderId="22" xfId="0" applyNumberFormat="1" applyBorder="1" applyAlignment="1">
      <alignment horizontal="center" vertical="center" shrinkToFit="1"/>
    </xf>
    <xf numFmtId="179" fontId="0" fillId="3" borderId="48" xfId="0" applyNumberFormat="1" applyFill="1" applyBorder="1" applyAlignment="1">
      <alignment horizontal="right" vertical="center" shrinkToFit="1"/>
    </xf>
    <xf numFmtId="179" fontId="0" fillId="3" borderId="49" xfId="0" applyNumberFormat="1" applyFill="1" applyBorder="1" applyAlignment="1">
      <alignment horizontal="right" vertical="center" shrinkToFit="1"/>
    </xf>
    <xf numFmtId="179" fontId="0" fillId="3" borderId="50" xfId="0" applyNumberFormat="1" applyFill="1" applyBorder="1" applyAlignment="1">
      <alignment horizontal="right" vertical="center" shrinkToFit="1"/>
    </xf>
    <xf numFmtId="0" fontId="0" fillId="5" borderId="24" xfId="0" applyFill="1" applyBorder="1" applyAlignment="1">
      <alignment horizontal="center" vertical="center" shrinkToFit="1"/>
    </xf>
    <xf numFmtId="0" fontId="0" fillId="5" borderId="25" xfId="0" applyFill="1" applyBorder="1" applyAlignment="1">
      <alignment horizontal="center" vertical="center" shrinkToFit="1"/>
    </xf>
    <xf numFmtId="179" fontId="0" fillId="3" borderId="24" xfId="0" applyNumberFormat="1" applyFill="1" applyBorder="1" applyAlignment="1">
      <alignment horizontal="right" vertical="center" shrinkToFit="1"/>
    </xf>
    <xf numFmtId="179" fontId="0" fillId="3" borderId="25" xfId="0" applyNumberFormat="1" applyFill="1" applyBorder="1" applyAlignment="1">
      <alignment horizontal="right" vertical="center" shrinkToFit="1"/>
    </xf>
    <xf numFmtId="179" fontId="0" fillId="3" borderId="26" xfId="0" applyNumberFormat="1" applyFill="1" applyBorder="1" applyAlignment="1">
      <alignment horizontal="right" vertical="center" shrinkToFit="1"/>
    </xf>
    <xf numFmtId="0" fontId="45" fillId="0" borderId="36" xfId="0" applyFont="1" applyBorder="1" applyAlignment="1">
      <alignment horizontal="left" vertical="top" wrapText="1"/>
    </xf>
    <xf numFmtId="0" fontId="0" fillId="0" borderId="0" xfId="0" applyAlignment="1">
      <alignment horizontal="center" vertical="center" wrapText="1"/>
    </xf>
    <xf numFmtId="179" fontId="0" fillId="3" borderId="45" xfId="0" applyNumberFormat="1" applyFill="1" applyBorder="1" applyAlignment="1">
      <alignment horizontal="right" vertical="center" shrinkToFit="1"/>
    </xf>
    <xf numFmtId="179" fontId="0" fillId="3" borderId="46" xfId="0" applyNumberFormat="1" applyFill="1" applyBorder="1" applyAlignment="1">
      <alignment horizontal="right" vertical="center" shrinkToFit="1"/>
    </xf>
    <xf numFmtId="179" fontId="0" fillId="3" borderId="47" xfId="0" applyNumberFormat="1" applyFill="1" applyBorder="1" applyAlignment="1">
      <alignment horizontal="right" vertical="center" shrinkToFit="1"/>
    </xf>
    <xf numFmtId="0" fontId="36" fillId="5" borderId="37" xfId="0" applyFont="1" applyFill="1" applyBorder="1" applyAlignment="1">
      <alignment horizontal="center" vertical="center" wrapText="1"/>
    </xf>
    <xf numFmtId="0" fontId="0" fillId="5" borderId="39" xfId="0" applyFill="1" applyBorder="1" applyAlignment="1">
      <alignment horizontal="center" vertical="center" wrapText="1"/>
    </xf>
    <xf numFmtId="0" fontId="36" fillId="5" borderId="38" xfId="0" applyFont="1" applyFill="1" applyBorder="1" applyAlignment="1">
      <alignment horizontal="center" vertical="center" wrapText="1"/>
    </xf>
    <xf numFmtId="0" fontId="43" fillId="5" borderId="37"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38" fillId="5" borderId="26" xfId="0" applyFont="1" applyFill="1" applyBorder="1" applyAlignment="1">
      <alignment horizontal="center" vertical="center" wrapText="1"/>
    </xf>
    <xf numFmtId="179" fontId="0" fillId="3" borderId="41" xfId="0" applyNumberFormat="1" applyFill="1" applyBorder="1" applyAlignment="1">
      <alignment horizontal="right" vertical="center" shrinkToFit="1"/>
    </xf>
    <xf numFmtId="179" fontId="0" fillId="3" borderId="42" xfId="0" applyNumberFormat="1" applyFill="1" applyBorder="1" applyAlignment="1">
      <alignment horizontal="right" vertical="center" shrinkToFit="1"/>
    </xf>
    <xf numFmtId="179" fontId="0" fillId="3" borderId="43" xfId="0" applyNumberFormat="1" applyFill="1" applyBorder="1" applyAlignment="1">
      <alignment horizontal="right" vertical="center" shrinkToFit="1"/>
    </xf>
    <xf numFmtId="0" fontId="0" fillId="5"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2" borderId="0" xfId="0" applyFill="1" applyAlignment="1" applyProtection="1">
      <alignment horizontal="left" vertical="center"/>
      <protection locked="0"/>
    </xf>
    <xf numFmtId="0" fontId="38" fillId="0" borderId="36" xfId="0" applyFont="1" applyBorder="1" applyAlignment="1">
      <alignment horizontal="left" vertical="top" wrapText="1"/>
    </xf>
    <xf numFmtId="0" fontId="0" fillId="0" borderId="13" xfId="0" applyBorder="1" applyAlignment="1">
      <alignment horizontal="left" vertical="center"/>
    </xf>
    <xf numFmtId="0" fontId="0" fillId="0" borderId="1" xfId="0" applyBorder="1" applyAlignment="1">
      <alignment horizontal="left" vertical="center"/>
    </xf>
    <xf numFmtId="0" fontId="0" fillId="0" borderId="35" xfId="0" applyBorder="1" applyAlignment="1">
      <alignment horizontal="left" vertical="center"/>
    </xf>
    <xf numFmtId="177" fontId="0" fillId="0" borderId="20" xfId="0" applyNumberFormat="1" applyBorder="1" applyAlignment="1">
      <alignment horizontal="center" vertical="center" shrinkToFit="1"/>
    </xf>
    <xf numFmtId="177" fontId="0" fillId="0" borderId="21" xfId="0" applyNumberFormat="1" applyBorder="1" applyAlignment="1">
      <alignment horizontal="center" vertical="center" shrinkToFit="1"/>
    </xf>
    <xf numFmtId="177" fontId="39" fillId="0" borderId="21" xfId="0" applyNumberFormat="1" applyFont="1" applyBorder="1" applyAlignment="1">
      <alignment horizontal="center" vertical="center"/>
    </xf>
    <xf numFmtId="177" fontId="39" fillId="0" borderId="23" xfId="0" applyNumberFormat="1" applyFont="1" applyBorder="1" applyAlignment="1">
      <alignment horizontal="center" vertical="center"/>
    </xf>
    <xf numFmtId="0" fontId="40" fillId="0" borderId="0" xfId="0" applyFont="1" applyAlignment="1" applyProtection="1">
      <alignment horizontal="left" vertical="center" wrapText="1" shrinkToFit="1"/>
      <protection locked="0"/>
    </xf>
    <xf numFmtId="41" fontId="30" fillId="0" borderId="24" xfId="0" applyNumberFormat="1" applyFont="1" applyBorder="1" applyAlignment="1">
      <alignment horizontal="center" vertical="center"/>
    </xf>
    <xf numFmtId="41" fontId="30" fillId="0" borderId="25" xfId="0" applyNumberFormat="1" applyFont="1" applyBorder="1" applyAlignment="1">
      <alignment horizontal="center" vertical="center"/>
    </xf>
    <xf numFmtId="41" fontId="30" fillId="0" borderId="26" xfId="0" applyNumberFormat="1" applyFont="1" applyBorder="1" applyAlignment="1">
      <alignment horizontal="center" vertical="center"/>
    </xf>
    <xf numFmtId="41" fontId="34" fillId="3" borderId="27" xfId="0" applyNumberFormat="1" applyFont="1" applyFill="1" applyBorder="1" applyAlignment="1">
      <alignment horizontal="center" vertical="center"/>
    </xf>
    <xf numFmtId="41" fontId="34" fillId="3" borderId="28" xfId="0" applyNumberFormat="1" applyFont="1" applyFill="1" applyBorder="1" applyAlignment="1">
      <alignment horizontal="center" vertical="center"/>
    </xf>
    <xf numFmtId="41" fontId="34" fillId="3" borderId="29" xfId="0" applyNumberFormat="1"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4" fillId="0" borderId="1"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6" fillId="2" borderId="62" xfId="0" applyFont="1" applyFill="1" applyBorder="1" applyAlignment="1">
      <alignment horizontal="center" vertical="center"/>
    </xf>
    <xf numFmtId="0" fontId="36" fillId="2" borderId="63" xfId="0" applyFont="1" applyFill="1" applyBorder="1" applyAlignment="1">
      <alignment horizontal="center" vertical="center"/>
    </xf>
    <xf numFmtId="0" fontId="0" fillId="2" borderId="16" xfId="0" applyFill="1" applyBorder="1" applyAlignment="1">
      <alignment horizontal="center" vertical="center"/>
    </xf>
    <xf numFmtId="0" fontId="0" fillId="2" borderId="64" xfId="0" applyFill="1" applyBorder="1" applyAlignment="1">
      <alignment horizontal="center" vertical="center"/>
    </xf>
    <xf numFmtId="0" fontId="36" fillId="2" borderId="17" xfId="0" applyFont="1" applyFill="1" applyBorder="1" applyAlignment="1">
      <alignment horizontal="center" vertical="center"/>
    </xf>
    <xf numFmtId="0" fontId="36" fillId="2" borderId="67" xfId="0" applyFont="1" applyFill="1" applyBorder="1" applyAlignment="1">
      <alignment horizontal="center" vertical="center"/>
    </xf>
    <xf numFmtId="0" fontId="0" fillId="2" borderId="17"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0" borderId="14" xfId="0" applyBorder="1" applyAlignment="1">
      <alignment horizontal="left" vertical="center"/>
    </xf>
    <xf numFmtId="0" fontId="0" fillId="2" borderId="9" xfId="0" applyFill="1" applyBorder="1" applyAlignment="1">
      <alignment horizontal="left" vertical="center" shrinkToFit="1"/>
    </xf>
    <xf numFmtId="0" fontId="0" fillId="2" borderId="0" xfId="0" applyFill="1" applyAlignment="1">
      <alignment horizontal="left" vertical="center" shrinkToFit="1"/>
    </xf>
    <xf numFmtId="0" fontId="0" fillId="2" borderId="15" xfId="0" applyFill="1" applyBorder="1" applyAlignment="1">
      <alignment horizontal="left" vertical="center" shrinkToFit="1"/>
    </xf>
    <xf numFmtId="0" fontId="37" fillId="0" borderId="1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176" fontId="34" fillId="0" borderId="16" xfId="0" applyNumberFormat="1" applyFont="1" applyBorder="1" applyAlignment="1">
      <alignment horizontal="center" vertical="center"/>
    </xf>
    <xf numFmtId="176" fontId="34" fillId="0" borderId="7" xfId="0" applyNumberFormat="1" applyFont="1" applyBorder="1" applyAlignment="1">
      <alignment horizontal="center" vertical="center"/>
    </xf>
    <xf numFmtId="176" fontId="34" fillId="0" borderId="8" xfId="0" applyNumberFormat="1" applyFont="1" applyBorder="1" applyAlignment="1">
      <alignment horizontal="center" vertical="center"/>
    </xf>
    <xf numFmtId="0" fontId="0" fillId="2" borderId="65" xfId="0" applyFill="1" applyBorder="1" applyAlignment="1">
      <alignment horizontal="center" vertical="center"/>
    </xf>
    <xf numFmtId="0" fontId="0" fillId="2" borderId="35" xfId="0" applyFill="1" applyBorder="1" applyAlignment="1">
      <alignment horizontal="center" vertical="center"/>
    </xf>
    <xf numFmtId="0" fontId="9" fillId="6" borderId="36" xfId="1" applyFont="1" applyFill="1" applyBorder="1" applyAlignment="1" applyProtection="1">
      <alignment horizontal="center" vertical="center"/>
      <protection locked="0"/>
    </xf>
    <xf numFmtId="41" fontId="20" fillId="3" borderId="24" xfId="3" applyNumberFormat="1" applyFont="1" applyFill="1" applyBorder="1" applyAlignment="1" applyProtection="1">
      <alignment horizontal="right" vertical="center"/>
    </xf>
    <xf numFmtId="41" fontId="20" fillId="3" borderId="25" xfId="3" applyNumberFormat="1" applyFont="1" applyFill="1" applyBorder="1" applyAlignment="1" applyProtection="1">
      <alignment horizontal="right" vertical="center"/>
    </xf>
    <xf numFmtId="41" fontId="20" fillId="3" borderId="26" xfId="3" applyNumberFormat="1" applyFont="1" applyFill="1" applyBorder="1" applyAlignment="1" applyProtection="1">
      <alignment horizontal="right" vertical="center"/>
    </xf>
    <xf numFmtId="0" fontId="23" fillId="6" borderId="36" xfId="1" applyFont="1" applyFill="1" applyBorder="1" applyAlignment="1" applyProtection="1">
      <alignment horizontal="center" vertical="center" wrapText="1"/>
      <protection locked="0"/>
    </xf>
    <xf numFmtId="0" fontId="23" fillId="6" borderId="36" xfId="1" applyFont="1" applyFill="1" applyBorder="1" applyAlignment="1" applyProtection="1">
      <alignment horizontal="center" vertical="center"/>
      <protection locked="0"/>
    </xf>
    <xf numFmtId="0" fontId="28" fillId="0" borderId="36" xfId="1" applyFont="1" applyBorder="1" applyAlignment="1" applyProtection="1">
      <alignment horizontal="left" vertical="top" wrapText="1"/>
      <protection locked="0"/>
    </xf>
    <xf numFmtId="0" fontId="10" fillId="0" borderId="36" xfId="1" applyFont="1" applyBorder="1" applyAlignment="1" applyProtection="1">
      <alignment horizontal="left" vertical="top" wrapText="1"/>
      <protection locked="0"/>
    </xf>
    <xf numFmtId="0" fontId="19" fillId="0" borderId="36" xfId="1" applyFont="1" applyBorder="1" applyProtection="1">
      <alignment vertical="center"/>
      <protection locked="0"/>
    </xf>
    <xf numFmtId="38" fontId="20" fillId="0" borderId="36" xfId="4" applyFont="1" applyBorder="1" applyAlignment="1" applyProtection="1">
      <alignment horizontal="right" vertical="center"/>
      <protection locked="0"/>
    </xf>
    <xf numFmtId="38" fontId="20" fillId="3" borderId="36" xfId="4" applyFont="1" applyFill="1" applyBorder="1" applyAlignment="1" applyProtection="1">
      <alignment horizontal="right" vertical="center"/>
      <protection locked="0"/>
    </xf>
    <xf numFmtId="0" fontId="23" fillId="6" borderId="36" xfId="1" applyFont="1" applyFill="1" applyBorder="1" applyAlignment="1" applyProtection="1">
      <alignment horizontal="center" vertical="center" shrinkToFit="1"/>
      <protection locked="0"/>
    </xf>
    <xf numFmtId="0" fontId="23" fillId="6" borderId="24" xfId="1" applyFont="1" applyFill="1" applyBorder="1" applyAlignment="1" applyProtection="1">
      <alignment horizontal="center" vertical="center" shrinkToFit="1"/>
      <protection locked="0"/>
    </xf>
    <xf numFmtId="0" fontId="23" fillId="6" borderId="26" xfId="1" applyFont="1" applyFill="1" applyBorder="1" applyAlignment="1" applyProtection="1">
      <alignment horizontal="center" vertical="center" shrinkToFit="1"/>
      <protection locked="0"/>
    </xf>
    <xf numFmtId="41" fontId="19" fillId="3" borderId="36" xfId="3" applyNumberFormat="1" applyFont="1" applyFill="1" applyBorder="1" applyAlignment="1" applyProtection="1">
      <alignment vertical="center"/>
    </xf>
    <xf numFmtId="6" fontId="19" fillId="3" borderId="36" xfId="3" applyFont="1" applyFill="1" applyBorder="1" applyAlignment="1" applyProtection="1">
      <alignment vertical="center"/>
    </xf>
    <xf numFmtId="41" fontId="19" fillId="3" borderId="24" xfId="3" applyNumberFormat="1" applyFont="1" applyFill="1" applyBorder="1" applyAlignment="1" applyProtection="1">
      <alignment vertical="center"/>
      <protection locked="0"/>
    </xf>
    <xf numFmtId="6" fontId="19" fillId="3" borderId="26" xfId="3" applyFont="1" applyFill="1" applyBorder="1" applyAlignment="1" applyProtection="1">
      <alignment vertical="center"/>
      <protection locked="0"/>
    </xf>
    <xf numFmtId="38" fontId="19" fillId="0" borderId="24" xfId="3" applyNumberFormat="1" applyFont="1" applyBorder="1" applyAlignment="1" applyProtection="1">
      <alignment vertical="center" shrinkToFit="1"/>
      <protection locked="0"/>
    </xf>
    <xf numFmtId="38" fontId="19" fillId="0" borderId="26" xfId="3" applyNumberFormat="1" applyFont="1" applyBorder="1" applyAlignment="1" applyProtection="1">
      <alignment vertical="center" shrinkToFit="1"/>
      <protection locked="0"/>
    </xf>
    <xf numFmtId="0" fontId="9" fillId="6" borderId="36" xfId="1" applyFont="1" applyFill="1" applyBorder="1" applyAlignment="1" applyProtection="1">
      <alignment horizontal="center" vertical="center" shrinkToFit="1"/>
      <protection locked="0"/>
    </xf>
    <xf numFmtId="0" fontId="29" fillId="0" borderId="0" xfId="1" applyFont="1" applyAlignment="1" applyProtection="1">
      <alignment horizontal="center" vertical="center" wrapText="1"/>
      <protection locked="0"/>
    </xf>
    <xf numFmtId="0" fontId="29" fillId="0" borderId="0" xfId="1" applyFont="1" applyAlignment="1" applyProtection="1">
      <alignment horizontal="center" vertical="center"/>
      <protection locked="0"/>
    </xf>
    <xf numFmtId="0" fontId="20" fillId="0" borderId="0" xfId="1" applyFont="1" applyProtection="1">
      <alignment vertical="center"/>
      <protection locked="0"/>
    </xf>
    <xf numFmtId="0" fontId="7" fillId="0" borderId="0" xfId="2" applyFont="1" applyAlignment="1" applyProtection="1">
      <alignment horizontal="center" vertical="center" shrinkToFit="1"/>
      <protection locked="0"/>
    </xf>
    <xf numFmtId="0" fontId="8" fillId="0" borderId="1" xfId="2" applyFont="1" applyBorder="1" applyAlignment="1" applyProtection="1">
      <alignment horizontal="center" vertical="center"/>
      <protection locked="0"/>
    </xf>
    <xf numFmtId="0" fontId="24" fillId="0" borderId="52" xfId="1" applyFont="1" applyBorder="1" applyAlignment="1">
      <alignment horizontal="left" vertical="top" shrinkToFit="1"/>
    </xf>
    <xf numFmtId="0" fontId="24" fillId="0" borderId="53" xfId="1" applyFont="1" applyBorder="1" applyAlignment="1">
      <alignment horizontal="left" vertical="top" shrinkToFit="1"/>
    </xf>
    <xf numFmtId="0" fontId="25" fillId="0" borderId="54" xfId="1" applyFont="1" applyBorder="1" applyAlignment="1">
      <alignment horizontal="left" vertical="top" shrinkToFit="1"/>
    </xf>
    <xf numFmtId="0" fontId="24" fillId="0" borderId="13" xfId="1" applyFont="1" applyBorder="1" applyAlignment="1">
      <alignment horizontal="left" vertical="top" shrinkToFit="1"/>
    </xf>
    <xf numFmtId="0" fontId="24" fillId="0" borderId="1" xfId="1" applyFont="1" applyBorder="1" applyAlignment="1">
      <alignment horizontal="left" vertical="top" shrinkToFit="1"/>
    </xf>
    <xf numFmtId="0" fontId="25" fillId="0" borderId="14" xfId="1" applyFont="1" applyBorder="1" applyAlignment="1">
      <alignment horizontal="left" vertical="top" shrinkToFit="1"/>
    </xf>
    <xf numFmtId="185" fontId="18" fillId="0" borderId="24" xfId="1" applyNumberFormat="1" applyFont="1" applyBorder="1" applyAlignment="1">
      <alignment horizontal="center" vertical="center"/>
    </xf>
    <xf numFmtId="185" fontId="18" fillId="0" borderId="25" xfId="1" applyNumberFormat="1" applyFont="1" applyBorder="1" applyAlignment="1">
      <alignment horizontal="center" vertical="center"/>
    </xf>
    <xf numFmtId="177" fontId="18" fillId="0" borderId="25" xfId="1" applyNumberFormat="1" applyFont="1" applyBorder="1" applyAlignment="1">
      <alignment horizontal="left" vertical="center"/>
    </xf>
    <xf numFmtId="177" fontId="13" fillId="0" borderId="55" xfId="1" applyNumberFormat="1" applyFont="1" applyBorder="1" applyAlignment="1">
      <alignment horizontal="left" vertical="center"/>
    </xf>
    <xf numFmtId="185" fontId="18" fillId="0" borderId="56" xfId="1" applyNumberFormat="1" applyFont="1" applyBorder="1" applyAlignment="1">
      <alignment horizontal="center" vertical="center"/>
    </xf>
    <xf numFmtId="185" fontId="18" fillId="0" borderId="57" xfId="1" applyNumberFormat="1" applyFont="1" applyBorder="1" applyAlignment="1">
      <alignment horizontal="center" vertical="center"/>
    </xf>
    <xf numFmtId="177" fontId="18" fillId="0" borderId="57" xfId="1" applyNumberFormat="1" applyFont="1" applyBorder="1" applyAlignment="1">
      <alignment horizontal="left" vertical="center"/>
    </xf>
    <xf numFmtId="177" fontId="13" fillId="0" borderId="58" xfId="1" applyNumberFormat="1" applyFont="1" applyBorder="1" applyAlignment="1">
      <alignment horizontal="left" vertical="center"/>
    </xf>
    <xf numFmtId="0" fontId="22" fillId="0" borderId="0" xfId="1" applyFont="1" applyAlignment="1" applyProtection="1">
      <alignment horizontal="right" vertical="center" shrinkToFit="1"/>
      <protection locked="0"/>
    </xf>
    <xf numFmtId="41" fontId="22" fillId="3" borderId="0" xfId="3" applyNumberFormat="1" applyFont="1" applyFill="1" applyBorder="1" applyAlignment="1" applyProtection="1">
      <alignment horizontal="right" vertical="center"/>
    </xf>
    <xf numFmtId="6" fontId="22" fillId="3" borderId="0" xfId="3" applyFont="1" applyFill="1" applyBorder="1" applyAlignment="1" applyProtection="1">
      <alignment horizontal="right" vertical="center"/>
    </xf>
    <xf numFmtId="6" fontId="22" fillId="3" borderId="59" xfId="3" applyFont="1" applyFill="1" applyBorder="1" applyAlignment="1" applyProtection="1">
      <alignment horizontal="right" vertical="center"/>
    </xf>
    <xf numFmtId="0" fontId="26" fillId="0" borderId="0" xfId="1" applyFont="1" applyAlignment="1" applyProtection="1">
      <alignment horizontal="center" vertical="center"/>
      <protection locked="0"/>
    </xf>
    <xf numFmtId="0" fontId="11" fillId="0" borderId="0" xfId="1" applyFont="1" applyAlignment="1" applyProtection="1">
      <alignment horizontal="center" vertical="center"/>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32" lockText="1" noThreeD="1"/>
</file>

<file path=xl/ctrlProps/ctrlProp11.xml><?xml version="1.0" encoding="utf-8"?>
<formControlPr xmlns="http://schemas.microsoft.com/office/spreadsheetml/2009/9/main" objectType="CheckBox" fmlaLink="$R$33" lockText="1" noThreeD="1"/>
</file>

<file path=xl/ctrlProps/ctrlProp12.xml><?xml version="1.0" encoding="utf-8"?>
<formControlPr xmlns="http://schemas.microsoft.com/office/spreadsheetml/2009/9/main" objectType="CheckBox" fmlaLink="$R$34" lockText="1" noThreeD="1"/>
</file>

<file path=xl/ctrlProps/ctrlProp13.xml><?xml version="1.0" encoding="utf-8"?>
<formControlPr xmlns="http://schemas.microsoft.com/office/spreadsheetml/2009/9/main" objectType="CheckBox" fmlaLink="$R$35" lockText="1" noThreeD="1"/>
</file>

<file path=xl/ctrlProps/ctrlProp14.xml><?xml version="1.0" encoding="utf-8"?>
<formControlPr xmlns="http://schemas.microsoft.com/office/spreadsheetml/2009/9/main" objectType="CheckBox" fmlaLink="$R$36" lockText="1" noThreeD="1"/>
</file>

<file path=xl/ctrlProps/ctrlProp15.xml><?xml version="1.0" encoding="utf-8"?>
<formControlPr xmlns="http://schemas.microsoft.com/office/spreadsheetml/2009/9/main" objectType="CheckBox" fmlaLink="$R$37" lockText="1" noThreeD="1"/>
</file>

<file path=xl/ctrlProps/ctrlProp16.xml><?xml version="1.0" encoding="utf-8"?>
<formControlPr xmlns="http://schemas.microsoft.com/office/spreadsheetml/2009/9/main" objectType="CheckBox" fmlaLink="$R$38" lockText="1" noThreeD="1"/>
</file>

<file path=xl/ctrlProps/ctrlProp17.xml><?xml version="1.0" encoding="utf-8"?>
<formControlPr xmlns="http://schemas.microsoft.com/office/spreadsheetml/2009/9/main" objectType="CheckBox" fmlaLink="$R$39" lockText="1" noThreeD="1"/>
</file>

<file path=xl/ctrlProps/ctrlProp18.xml><?xml version="1.0" encoding="utf-8"?>
<formControlPr xmlns="http://schemas.microsoft.com/office/spreadsheetml/2009/9/main" objectType="CheckBox" fmlaLink="$R$40" lockText="1" noThreeD="1"/>
</file>

<file path=xl/ctrlProps/ctrlProp19.xml><?xml version="1.0" encoding="utf-8"?>
<formControlPr xmlns="http://schemas.microsoft.com/office/spreadsheetml/2009/9/main" objectType="CheckBox" fmlaLink="$R$4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3" lockText="1" noThreeD="1"/>
</file>

<file path=xl/ctrlProps/ctrlProp21.xml><?xml version="1.0" encoding="utf-8"?>
<formControlPr xmlns="http://schemas.microsoft.com/office/spreadsheetml/2009/9/main" objectType="CheckBox" fmlaLink="$R$44" lockText="1" noThreeD="1"/>
</file>

<file path=xl/ctrlProps/ctrlProp22.xml><?xml version="1.0" encoding="utf-8"?>
<formControlPr xmlns="http://schemas.microsoft.com/office/spreadsheetml/2009/9/main" objectType="CheckBox" fmlaLink="$R$41"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29</xdr:row>
          <xdr:rowOff>152400</xdr:rowOff>
        </xdr:from>
        <xdr:to>
          <xdr:col>2</xdr:col>
          <xdr:colOff>247650</xdr:colOff>
          <xdr:row>31</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30</xdr:row>
          <xdr:rowOff>228600</xdr:rowOff>
        </xdr:from>
        <xdr:to>
          <xdr:col>3</xdr:col>
          <xdr:colOff>9525</xdr:colOff>
          <xdr:row>32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29</xdr:row>
          <xdr:rowOff>200025</xdr:rowOff>
        </xdr:from>
        <xdr:to>
          <xdr:col>3</xdr:col>
          <xdr:colOff>9525</xdr:colOff>
          <xdr:row>31</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247650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238125</xdr:rowOff>
        </xdr:from>
        <xdr:to>
          <xdr:col>2</xdr:col>
          <xdr:colOff>257175</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29</xdr:row>
          <xdr:rowOff>133350</xdr:rowOff>
        </xdr:from>
        <xdr:to>
          <xdr:col>5</xdr:col>
          <xdr:colOff>9525</xdr:colOff>
          <xdr:row>31</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1076325</xdr:colOff>
          <xdr:row>43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219075</xdr:rowOff>
        </xdr:from>
        <xdr:to>
          <xdr:col>2</xdr:col>
          <xdr:colOff>1314450</xdr:colOff>
          <xdr:row>43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209550</xdr:rowOff>
        </xdr:from>
        <xdr:to>
          <xdr:col>2</xdr:col>
          <xdr:colOff>1123950</xdr:colOff>
          <xdr:row>45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41</xdr:row>
          <xdr:rowOff>228600</xdr:rowOff>
        </xdr:from>
        <xdr:to>
          <xdr:col>4</xdr:col>
          <xdr:colOff>1019175</xdr:colOff>
          <xdr:row>43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42</xdr:row>
          <xdr:rowOff>209550</xdr:rowOff>
        </xdr:from>
        <xdr:to>
          <xdr:col>4</xdr:col>
          <xdr:colOff>1019175</xdr:colOff>
          <xdr:row>43</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43</xdr:row>
          <xdr:rowOff>209550</xdr:rowOff>
        </xdr:from>
        <xdr:to>
          <xdr:col>4</xdr:col>
          <xdr:colOff>1019175</xdr:colOff>
          <xdr:row>45</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19050</xdr:rowOff>
        </xdr:from>
        <xdr:to>
          <xdr:col>1</xdr:col>
          <xdr:colOff>1057275</xdr:colOff>
          <xdr:row>46</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28575</xdr:rowOff>
        </xdr:from>
        <xdr:to>
          <xdr:col>8</xdr:col>
          <xdr:colOff>381000</xdr:colOff>
          <xdr:row>42</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76200</xdr:rowOff>
        </xdr:from>
        <xdr:to>
          <xdr:col>9</xdr:col>
          <xdr:colOff>504825</xdr:colOff>
          <xdr:row>44</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28575</xdr:rowOff>
        </xdr:from>
        <xdr:to>
          <xdr:col>9</xdr:col>
          <xdr:colOff>314325</xdr:colOff>
          <xdr:row>45</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43</xdr:row>
          <xdr:rowOff>85725</xdr:rowOff>
        </xdr:from>
        <xdr:to>
          <xdr:col>12</xdr:col>
          <xdr:colOff>1323975</xdr:colOff>
          <xdr:row>44</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44</xdr:row>
          <xdr:rowOff>19050</xdr:rowOff>
        </xdr:from>
        <xdr:to>
          <xdr:col>12</xdr:col>
          <xdr:colOff>742950</xdr:colOff>
          <xdr:row>45</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45</xdr:row>
          <xdr:rowOff>38100</xdr:rowOff>
        </xdr:from>
        <xdr:to>
          <xdr:col>11</xdr:col>
          <xdr:colOff>57150</xdr:colOff>
          <xdr:row>46</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xdr:row>
          <xdr:rowOff>47625</xdr:rowOff>
        </xdr:from>
        <xdr:to>
          <xdr:col>9</xdr:col>
          <xdr:colOff>609600</xdr:colOff>
          <xdr:row>46</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42</xdr:row>
      <xdr:rowOff>171450</xdr:rowOff>
    </xdr:from>
    <xdr:to>
      <xdr:col>12</xdr:col>
      <xdr:colOff>1381125</xdr:colOff>
      <xdr:row>43</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82</xdr:row>
      <xdr:rowOff>9524</xdr:rowOff>
    </xdr:from>
    <xdr:to>
      <xdr:col>6</xdr:col>
      <xdr:colOff>95250</xdr:colOff>
      <xdr:row>86</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314325</xdr:rowOff>
        </xdr:from>
        <xdr:to>
          <xdr:col>1</xdr:col>
          <xdr:colOff>247650</xdr:colOff>
          <xdr:row>21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272144</xdr:colOff>
      <xdr:row>24</xdr:row>
      <xdr:rowOff>40820</xdr:rowOff>
    </xdr:from>
    <xdr:to>
      <xdr:col>11</xdr:col>
      <xdr:colOff>421822</xdr:colOff>
      <xdr:row>29</xdr:row>
      <xdr:rowOff>503463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2144" y="6218463"/>
          <a:ext cx="6286499" cy="1687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a:t>
          </a:r>
          <a:r>
            <a:rPr kumimoji="1" lang="en-US" altLang="ja-JP" sz="1100"/>
            <a:t>Wi-Fi</a:t>
          </a:r>
          <a:r>
            <a:rPr kumimoji="1" lang="ja-JP" altLang="en-US" sz="1100"/>
            <a:t>工事等通信環境整備に要する経費</a:t>
          </a:r>
          <a:endParaRPr kumimoji="1" lang="en-US" altLang="ja-JP" sz="1100"/>
        </a:p>
        <a:p>
          <a:r>
            <a:rPr kumimoji="1" lang="ja-JP" altLang="en-US" sz="1100"/>
            <a:t>・機器の配送料</a:t>
          </a:r>
          <a:endParaRPr kumimoji="1" lang="en-US" altLang="ja-JP" sz="1100"/>
        </a:p>
        <a:p>
          <a:r>
            <a:rPr kumimoji="1" lang="ja-JP" altLang="en-US" sz="1100"/>
            <a:t>・</a:t>
          </a:r>
          <a:r>
            <a:rPr kumimoji="1" lang="en-US" altLang="ja-JP" sz="1100"/>
            <a:t>PC</a:t>
          </a:r>
          <a:r>
            <a:rPr kumimoji="1" lang="ja-JP" altLang="en-US" sz="1100"/>
            <a:t>、タブレット及びその付属品</a:t>
          </a:r>
          <a:endParaRPr kumimoji="1" lang="en-US" altLang="ja-JP" sz="1100"/>
        </a:p>
        <a:p>
          <a:r>
            <a:rPr kumimoji="1" lang="ja-JP" altLang="en-US" sz="1100"/>
            <a:t>・工事費（設置費は可能）</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107"/>
  <sheetViews>
    <sheetView showGridLines="0" tabSelected="1" view="pageBreakPreview" zoomScale="85" zoomScaleNormal="100" zoomScaleSheetLayoutView="85" workbookViewId="0">
      <selection activeCell="B10" sqref="B10:M10"/>
    </sheetView>
  </sheetViews>
  <sheetFormatPr defaultRowHeight="13.5" x14ac:dyDescent="0.1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3" ht="17.25" x14ac:dyDescent="0.15">
      <c r="A1" s="37" t="s">
        <v>55</v>
      </c>
      <c r="B1" s="38"/>
      <c r="C1" s="38"/>
    </row>
    <row r="2" spans="1:13" ht="61.5" customHeight="1" x14ac:dyDescent="0.15">
      <c r="B2" s="161" t="s">
        <v>85</v>
      </c>
      <c r="C2" s="162"/>
      <c r="D2" s="162"/>
      <c r="E2" s="162"/>
      <c r="F2" s="162"/>
      <c r="G2" s="162"/>
      <c r="H2" s="162"/>
      <c r="I2" s="162"/>
      <c r="J2" s="162"/>
      <c r="K2" s="162"/>
      <c r="L2" s="162"/>
      <c r="M2" s="162"/>
    </row>
    <row r="3" spans="1:13" ht="9.75" customHeight="1" x14ac:dyDescent="0.15">
      <c r="B3" s="39"/>
      <c r="C3" s="39"/>
      <c r="D3" s="39"/>
      <c r="E3" s="39"/>
      <c r="F3" s="39"/>
      <c r="G3" s="39"/>
      <c r="H3" s="39"/>
      <c r="I3" s="39"/>
      <c r="J3" s="39"/>
      <c r="K3" s="39"/>
      <c r="L3" s="39"/>
      <c r="M3" s="39"/>
    </row>
    <row r="4" spans="1:13" ht="18.75" x14ac:dyDescent="0.15">
      <c r="B4" s="40"/>
      <c r="C4" s="40"/>
      <c r="D4" s="40"/>
      <c r="E4" s="40"/>
      <c r="F4" s="40"/>
      <c r="G4" s="40"/>
      <c r="H4" s="40"/>
      <c r="I4" s="40"/>
      <c r="J4" s="40"/>
      <c r="K4" s="41" t="s">
        <v>0</v>
      </c>
      <c r="L4" s="163" t="s">
        <v>87</v>
      </c>
      <c r="M4" s="163"/>
    </row>
    <row r="5" spans="1:13" ht="15" thickBot="1" x14ac:dyDescent="0.2">
      <c r="B5" s="42" t="s">
        <v>1</v>
      </c>
      <c r="C5" s="42"/>
    </row>
    <row r="6" spans="1:13" ht="17.25" customHeight="1" x14ac:dyDescent="0.15">
      <c r="B6" s="173" t="s">
        <v>2</v>
      </c>
      <c r="C6" s="174"/>
      <c r="D6" s="164"/>
      <c r="E6" s="165"/>
      <c r="F6" s="165"/>
      <c r="G6" s="165"/>
      <c r="H6" s="165"/>
      <c r="I6" s="165"/>
      <c r="J6" s="165"/>
      <c r="K6" s="165"/>
      <c r="L6" s="165"/>
      <c r="M6" s="166"/>
    </row>
    <row r="7" spans="1:13" ht="23.1" customHeight="1" x14ac:dyDescent="0.15">
      <c r="B7" s="175" t="s">
        <v>3</v>
      </c>
      <c r="C7" s="176"/>
      <c r="D7" s="167"/>
      <c r="E7" s="168"/>
      <c r="F7" s="168"/>
      <c r="G7" s="168"/>
      <c r="H7" s="168"/>
      <c r="I7" s="168"/>
      <c r="J7" s="168"/>
      <c r="K7" s="168"/>
      <c r="L7" s="168"/>
      <c r="M7" s="169"/>
    </row>
    <row r="8" spans="1:13" ht="17.25" customHeight="1" x14ac:dyDescent="0.15">
      <c r="B8" s="177" t="s">
        <v>2</v>
      </c>
      <c r="C8" s="178"/>
      <c r="D8" s="170"/>
      <c r="E8" s="171"/>
      <c r="F8" s="171"/>
      <c r="G8" s="171"/>
      <c r="H8" s="171"/>
      <c r="I8" s="171"/>
      <c r="J8" s="171"/>
      <c r="K8" s="171"/>
      <c r="L8" s="171"/>
      <c r="M8" s="172"/>
    </row>
    <row r="9" spans="1:13" ht="23.1" customHeight="1" x14ac:dyDescent="0.15">
      <c r="B9" s="192" t="s">
        <v>4</v>
      </c>
      <c r="C9" s="193"/>
      <c r="D9" s="132"/>
      <c r="E9" s="133"/>
      <c r="F9" s="133"/>
      <c r="G9" s="133"/>
      <c r="H9" s="133"/>
      <c r="I9" s="133"/>
      <c r="J9" s="133"/>
      <c r="K9" s="133"/>
      <c r="L9" s="133"/>
      <c r="M9" s="182"/>
    </row>
    <row r="10" spans="1:13" ht="23.1" customHeight="1" x14ac:dyDescent="0.15">
      <c r="B10" s="183" t="s">
        <v>77</v>
      </c>
      <c r="C10" s="184"/>
      <c r="D10" s="184"/>
      <c r="E10" s="184"/>
      <c r="F10" s="184"/>
      <c r="G10" s="184"/>
      <c r="H10" s="184"/>
      <c r="I10" s="184"/>
      <c r="J10" s="184"/>
      <c r="K10" s="184"/>
      <c r="L10" s="184"/>
      <c r="M10" s="185"/>
    </row>
    <row r="11" spans="1:13" ht="23.1" customHeight="1" x14ac:dyDescent="0.15">
      <c r="B11" s="186"/>
      <c r="C11" s="187"/>
      <c r="D11" s="187"/>
      <c r="E11" s="187"/>
      <c r="F11" s="187"/>
      <c r="G11" s="187"/>
      <c r="H11" s="187"/>
      <c r="I11" s="187"/>
      <c r="J11" s="187"/>
      <c r="K11" s="187"/>
      <c r="L11" s="187"/>
      <c r="M11" s="188"/>
    </row>
    <row r="12" spans="1:13" ht="23.1" customHeight="1" x14ac:dyDescent="0.15">
      <c r="B12" s="179" t="s">
        <v>86</v>
      </c>
      <c r="C12" s="180"/>
      <c r="D12" s="180"/>
      <c r="E12" s="180"/>
      <c r="F12" s="180"/>
      <c r="G12" s="180"/>
      <c r="H12" s="180"/>
      <c r="I12" s="180"/>
      <c r="J12" s="180"/>
      <c r="K12" s="180"/>
      <c r="L12" s="180"/>
      <c r="M12" s="181"/>
    </row>
    <row r="13" spans="1:13" ht="23.1" customHeight="1" x14ac:dyDescent="0.15">
      <c r="B13" s="189"/>
      <c r="C13" s="190"/>
      <c r="D13" s="190"/>
      <c r="E13" s="190"/>
      <c r="F13" s="190"/>
      <c r="G13" s="190"/>
      <c r="H13" s="190"/>
      <c r="I13" s="190"/>
      <c r="J13" s="190"/>
      <c r="K13" s="190"/>
      <c r="L13" s="190"/>
      <c r="M13" s="191"/>
    </row>
    <row r="14" spans="1:13" ht="23.1" customHeight="1" x14ac:dyDescent="0.15">
      <c r="B14" s="179" t="s">
        <v>74</v>
      </c>
      <c r="C14" s="180"/>
      <c r="D14" s="180"/>
      <c r="E14" s="180"/>
      <c r="F14" s="180"/>
      <c r="G14" s="180"/>
      <c r="H14" s="180"/>
      <c r="I14" s="180"/>
      <c r="J14" s="180"/>
      <c r="K14" s="180"/>
      <c r="L14" s="180"/>
      <c r="M14" s="181"/>
    </row>
    <row r="15" spans="1:13" ht="23.1" customHeight="1" thickBot="1" x14ac:dyDescent="0.2">
      <c r="B15" s="102" t="s">
        <v>5</v>
      </c>
      <c r="C15" s="103"/>
      <c r="D15" s="43"/>
      <c r="E15" s="135" t="s">
        <v>6</v>
      </c>
      <c r="F15" s="136"/>
      <c r="G15" s="136"/>
      <c r="H15" s="103"/>
      <c r="I15" s="137"/>
      <c r="J15" s="137"/>
      <c r="K15" s="137"/>
      <c r="L15" s="137"/>
      <c r="M15" s="138"/>
    </row>
    <row r="16" spans="1:13" ht="23.1" customHeight="1" x14ac:dyDescent="0.15">
      <c r="B16" s="44"/>
      <c r="C16" s="44"/>
      <c r="D16" s="45"/>
      <c r="E16" s="44"/>
      <c r="F16" s="44"/>
      <c r="G16" s="44"/>
      <c r="H16" s="44"/>
      <c r="I16" s="45"/>
      <c r="J16" s="45"/>
      <c r="K16" s="45"/>
      <c r="L16" s="45"/>
      <c r="M16" s="45"/>
    </row>
    <row r="17" spans="1:26" s="1" customFormat="1" ht="18" customHeight="1" x14ac:dyDescent="0.15">
      <c r="B17" s="46" t="s">
        <v>72</v>
      </c>
      <c r="C17" s="46"/>
      <c r="D17" s="47"/>
      <c r="E17" s="47"/>
      <c r="F17" s="47"/>
      <c r="G17" s="47"/>
      <c r="H17" s="47"/>
      <c r="I17" s="47"/>
      <c r="J17" s="47"/>
      <c r="K17" s="47"/>
      <c r="L17" s="47"/>
    </row>
    <row r="18" spans="1:26" s="1" customFormat="1" ht="30.75" customHeight="1" x14ac:dyDescent="0.15">
      <c r="B18" s="48" t="s">
        <v>7</v>
      </c>
      <c r="C18" s="48"/>
      <c r="J18" s="2"/>
      <c r="K18" s="2"/>
    </row>
    <row r="19" spans="1:26" s="1" customFormat="1" ht="30.75" customHeight="1" x14ac:dyDescent="0.15">
      <c r="B19" s="139" t="s">
        <v>83</v>
      </c>
      <c r="C19" s="139"/>
      <c r="D19" s="139"/>
      <c r="E19" s="139"/>
      <c r="F19" s="139"/>
      <c r="G19" s="139"/>
      <c r="H19" s="139"/>
      <c r="I19" s="139"/>
      <c r="J19" s="139"/>
      <c r="K19" s="139"/>
      <c r="L19" s="139"/>
      <c r="M19" s="139"/>
    </row>
    <row r="20" spans="1:26" s="1" customFormat="1" ht="29.25" customHeight="1" x14ac:dyDescent="0.15">
      <c r="B20" s="48" t="s">
        <v>8</v>
      </c>
      <c r="C20" s="48"/>
      <c r="J20" s="2"/>
      <c r="K20" s="2"/>
    </row>
    <row r="21" spans="1:26" s="1" customFormat="1" ht="25.5" customHeight="1" x14ac:dyDescent="0.15">
      <c r="B21" s="48" t="s">
        <v>57</v>
      </c>
      <c r="C21" s="48"/>
      <c r="J21" s="2"/>
      <c r="K21" s="2"/>
    </row>
    <row r="23" spans="1:26" ht="14.25" x14ac:dyDescent="0.15">
      <c r="B23" s="42" t="s">
        <v>9</v>
      </c>
      <c r="C23" s="42"/>
    </row>
    <row r="24" spans="1:26" ht="17.25" x14ac:dyDescent="0.15">
      <c r="B24" t="s">
        <v>10</v>
      </c>
      <c r="D24" s="49"/>
      <c r="E24" s="140"/>
      <c r="F24" s="141"/>
      <c r="G24" s="141"/>
      <c r="H24" s="141"/>
      <c r="I24" s="142"/>
      <c r="J24" t="s">
        <v>11</v>
      </c>
    </row>
    <row r="25" spans="1:26" ht="20.100000000000001" customHeight="1" x14ac:dyDescent="0.15">
      <c r="B25" s="49" t="s">
        <v>78</v>
      </c>
      <c r="C25" s="49"/>
      <c r="D25" s="49"/>
      <c r="E25" s="50"/>
      <c r="F25" s="50"/>
      <c r="G25" s="50"/>
      <c r="H25" s="50"/>
      <c r="I25" s="50"/>
      <c r="J25" s="50"/>
      <c r="K25" s="50"/>
    </row>
    <row r="26" spans="1:26" ht="17.25" x14ac:dyDescent="0.15">
      <c r="B26" s="49" t="s">
        <v>12</v>
      </c>
      <c r="C26" s="49"/>
      <c r="D26" s="49"/>
      <c r="E26" s="140"/>
      <c r="F26" s="141"/>
      <c r="G26" s="141"/>
      <c r="H26" s="141"/>
      <c r="I26" s="142"/>
      <c r="J26" t="s">
        <v>11</v>
      </c>
    </row>
    <row r="27" spans="1:26" ht="26.25" customHeight="1" thickBot="1" x14ac:dyDescent="0.2">
      <c r="B27" s="49" t="s">
        <v>58</v>
      </c>
      <c r="C27" s="51"/>
      <c r="D27" s="52"/>
      <c r="E27" s="52"/>
      <c r="F27" s="53"/>
      <c r="G27" s="53"/>
      <c r="H27" s="50"/>
      <c r="I27" s="50"/>
      <c r="J27" s="50"/>
      <c r="K27" s="50"/>
    </row>
    <row r="28" spans="1:26" ht="18" thickBot="1" x14ac:dyDescent="0.2">
      <c r="B28" t="s">
        <v>13</v>
      </c>
      <c r="E28" s="143">
        <f>ROUNDDOWN($E$26*1/2,-3)</f>
        <v>0</v>
      </c>
      <c r="F28" s="144"/>
      <c r="G28" s="144"/>
      <c r="H28" s="144"/>
      <c r="I28" s="145"/>
      <c r="J28" t="s">
        <v>11</v>
      </c>
    </row>
    <row r="29" spans="1:26" ht="20.100000000000001" customHeight="1" x14ac:dyDescent="0.15">
      <c r="B29" t="s">
        <v>79</v>
      </c>
      <c r="E29" s="50"/>
      <c r="F29" s="50"/>
      <c r="G29" s="50"/>
      <c r="H29" s="50"/>
      <c r="I29" s="50"/>
      <c r="J29" s="50"/>
      <c r="K29" s="50"/>
    </row>
    <row r="30" spans="1:26" s="3" customFormat="1" ht="18.75" x14ac:dyDescent="0.15">
      <c r="A30"/>
      <c r="B30" t="s">
        <v>81</v>
      </c>
      <c r="C30"/>
      <c r="D30"/>
      <c r="E30" s="54"/>
      <c r="F30" s="54"/>
      <c r="G30" s="54"/>
      <c r="H30" s="54"/>
      <c r="I30" s="54"/>
      <c r="J30" s="54"/>
      <c r="K30" s="54"/>
      <c r="L30"/>
      <c r="M30"/>
      <c r="N30" s="55"/>
      <c r="O30"/>
      <c r="R30" s="4"/>
      <c r="S30" s="4"/>
      <c r="T30" s="4"/>
      <c r="U30" s="4"/>
      <c r="V30" s="4"/>
      <c r="W30" s="4"/>
      <c r="X30" s="4"/>
      <c r="Y30" s="4"/>
      <c r="Z30" s="4"/>
    </row>
    <row r="31" spans="1:26" s="3" customFormat="1" ht="18.75" x14ac:dyDescent="0.15">
      <c r="A31"/>
      <c r="B31" t="s">
        <v>80</v>
      </c>
      <c r="C31" t="s">
        <v>68</v>
      </c>
      <c r="D31" t="s">
        <v>70</v>
      </c>
      <c r="E31"/>
      <c r="F31" t="s">
        <v>71</v>
      </c>
      <c r="G31"/>
      <c r="H31" s="49"/>
      <c r="I31"/>
      <c r="J31"/>
      <c r="K31"/>
      <c r="L31"/>
      <c r="M31"/>
      <c r="N31" s="55"/>
      <c r="O31"/>
      <c r="R31" s="4" t="b">
        <v>0</v>
      </c>
      <c r="S31" s="4"/>
      <c r="T31" s="4"/>
      <c r="U31" s="4"/>
      <c r="V31" s="4"/>
      <c r="W31" s="4"/>
      <c r="X31" s="4"/>
      <c r="Y31" s="4"/>
      <c r="Z31" s="4"/>
    </row>
    <row r="32" spans="1:26" s="3" customFormat="1" ht="18.75" customHeight="1" x14ac:dyDescent="0.15">
      <c r="A32"/>
      <c r="B32" s="55"/>
      <c r="C32" t="s">
        <v>69</v>
      </c>
      <c r="D32" t="s">
        <v>14</v>
      </c>
      <c r="E32"/>
      <c r="F32"/>
      <c r="G32"/>
      <c r="H32"/>
      <c r="I32"/>
      <c r="J32"/>
      <c r="K32"/>
      <c r="L32"/>
      <c r="M32"/>
      <c r="N32" s="55"/>
      <c r="O32"/>
      <c r="R32" s="4" t="b">
        <v>0</v>
      </c>
      <c r="S32" s="4"/>
      <c r="T32" s="4"/>
      <c r="U32" s="4"/>
      <c r="V32" s="4"/>
      <c r="W32" s="4"/>
      <c r="X32" s="4"/>
      <c r="Y32" s="4"/>
      <c r="Z32" s="4"/>
    </row>
    <row r="33" spans="1:26" s="3" customFormat="1" ht="11.25" customHeight="1" x14ac:dyDescent="0.15">
      <c r="A33"/>
      <c r="B33" s="55"/>
      <c r="C33" s="55"/>
      <c r="D33"/>
      <c r="E33"/>
      <c r="F33"/>
      <c r="G33"/>
      <c r="H33"/>
      <c r="I33"/>
      <c r="J33"/>
      <c r="K33"/>
      <c r="L33"/>
      <c r="M33"/>
      <c r="N33" s="55"/>
      <c r="O33"/>
      <c r="R33" s="4" t="b">
        <v>0</v>
      </c>
      <c r="S33" s="4"/>
      <c r="T33" s="4"/>
      <c r="U33" s="4"/>
      <c r="V33" s="4"/>
      <c r="W33" s="4"/>
      <c r="X33" s="4"/>
      <c r="Y33" s="4"/>
      <c r="Z33" s="4"/>
    </row>
    <row r="34" spans="1:26" s="3" customFormat="1" ht="18.75" x14ac:dyDescent="0.15">
      <c r="A34"/>
      <c r="B34" s="5" t="s">
        <v>67</v>
      </c>
      <c r="C34" s="146"/>
      <c r="D34" s="147"/>
      <c r="E34" s="147"/>
      <c r="F34" s="147"/>
      <c r="G34" s="147"/>
      <c r="H34" s="147"/>
      <c r="I34" s="147"/>
      <c r="J34" s="148"/>
      <c r="K34"/>
      <c r="L34"/>
      <c r="M34"/>
      <c r="N34" s="55"/>
      <c r="O34"/>
      <c r="R34" s="4" t="b">
        <v>0</v>
      </c>
      <c r="S34" s="4"/>
      <c r="T34" s="4"/>
      <c r="U34" s="4"/>
      <c r="V34" s="4"/>
      <c r="W34" s="4"/>
      <c r="X34" s="4"/>
      <c r="Y34" s="4"/>
      <c r="Z34" s="4"/>
    </row>
    <row r="35" spans="1:26" s="3" customFormat="1" ht="18.75" x14ac:dyDescent="0.15">
      <c r="A35"/>
      <c r="B35"/>
      <c r="C35"/>
      <c r="D35"/>
      <c r="E35"/>
      <c r="F35"/>
      <c r="G35"/>
      <c r="H35" s="49"/>
      <c r="I35"/>
      <c r="J35"/>
      <c r="K35"/>
      <c r="L35"/>
      <c r="M35"/>
      <c r="N35" s="55"/>
      <c r="O35"/>
      <c r="R35" s="4" t="b">
        <v>0</v>
      </c>
      <c r="S35" s="4"/>
      <c r="T35" s="4"/>
      <c r="U35" s="4"/>
      <c r="V35" s="4"/>
      <c r="W35" s="4"/>
      <c r="X35" s="4"/>
      <c r="Y35" s="4"/>
      <c r="Z35" s="4"/>
    </row>
    <row r="36" spans="1:26" s="3" customFormat="1" ht="18.75" customHeight="1" x14ac:dyDescent="0.15">
      <c r="A36"/>
      <c r="B36" s="5" t="s">
        <v>15</v>
      </c>
      <c r="C36" s="149"/>
      <c r="D36" s="150"/>
      <c r="E36" s="150"/>
      <c r="F36" s="150"/>
      <c r="G36" s="150"/>
      <c r="H36" s="150"/>
      <c r="I36" s="150"/>
      <c r="J36" s="150"/>
      <c r="K36" s="150"/>
      <c r="L36" s="150"/>
      <c r="M36" s="151"/>
      <c r="N36" s="5"/>
      <c r="O36" s="5"/>
      <c r="R36" s="4" t="b">
        <v>0</v>
      </c>
      <c r="S36" s="4"/>
      <c r="T36" s="4"/>
      <c r="U36" s="4"/>
      <c r="V36" s="4"/>
      <c r="W36" s="4"/>
      <c r="X36" s="4"/>
      <c r="Y36" s="4"/>
      <c r="Z36" s="4"/>
    </row>
    <row r="37" spans="1:26" s="3" customFormat="1" ht="18.75" customHeight="1" x14ac:dyDescent="0.15">
      <c r="A37"/>
      <c r="B37"/>
      <c r="C37" s="152"/>
      <c r="D37" s="153"/>
      <c r="E37" s="153"/>
      <c r="F37" s="153"/>
      <c r="G37" s="153"/>
      <c r="H37" s="153"/>
      <c r="I37" s="153"/>
      <c r="J37" s="153"/>
      <c r="K37" s="153"/>
      <c r="L37" s="153"/>
      <c r="M37" s="154"/>
      <c r="N37" s="5"/>
      <c r="O37" s="5"/>
      <c r="R37" s="4" t="b">
        <v>0</v>
      </c>
      <c r="S37" s="4"/>
      <c r="T37" s="4"/>
      <c r="U37" s="4"/>
      <c r="V37" s="4"/>
      <c r="W37" s="4"/>
      <c r="X37" s="4"/>
      <c r="Y37" s="4"/>
      <c r="Z37" s="4"/>
    </row>
    <row r="38" spans="1:26" s="3" customFormat="1" ht="18.75" customHeight="1" x14ac:dyDescent="0.15">
      <c r="A38"/>
      <c r="B38"/>
      <c r="C38" s="155"/>
      <c r="D38" s="156"/>
      <c r="E38" s="156"/>
      <c r="F38" s="156"/>
      <c r="G38" s="156"/>
      <c r="H38" s="156"/>
      <c r="I38" s="156"/>
      <c r="J38" s="156"/>
      <c r="K38" s="156"/>
      <c r="L38" s="156"/>
      <c r="M38" s="157"/>
      <c r="N38" s="5"/>
      <c r="O38" s="5"/>
      <c r="R38" s="4" t="b">
        <v>0</v>
      </c>
      <c r="S38" s="4"/>
      <c r="T38" s="4"/>
      <c r="U38" s="4"/>
      <c r="V38" s="4"/>
      <c r="W38" s="4"/>
      <c r="X38" s="4"/>
      <c r="Y38" s="4"/>
      <c r="Z38" s="4"/>
    </row>
    <row r="39" spans="1:26" ht="14.25" customHeight="1" x14ac:dyDescent="0.15">
      <c r="E39" s="50"/>
      <c r="F39" s="50"/>
      <c r="G39" s="50"/>
      <c r="H39" s="50"/>
      <c r="I39" s="50"/>
      <c r="J39" s="50"/>
      <c r="K39" s="50"/>
      <c r="Q39" s="1"/>
      <c r="R39" t="b">
        <v>0</v>
      </c>
    </row>
    <row r="40" spans="1:26" ht="14.25" x14ac:dyDescent="0.15">
      <c r="B40" s="42" t="s">
        <v>16</v>
      </c>
      <c r="C40" s="42"/>
      <c r="Q40" s="1"/>
      <c r="R40" t="b">
        <v>0</v>
      </c>
    </row>
    <row r="41" spans="1:26" x14ac:dyDescent="0.15">
      <c r="B41" s="49" t="s">
        <v>82</v>
      </c>
      <c r="C41" s="49"/>
      <c r="Q41" s="1"/>
      <c r="R41" t="b">
        <v>0</v>
      </c>
    </row>
    <row r="42" spans="1:26" ht="18.75" customHeight="1" x14ac:dyDescent="0.15">
      <c r="B42" s="158" t="s">
        <v>17</v>
      </c>
      <c r="C42" s="159"/>
      <c r="D42" s="159"/>
      <c r="E42" s="159"/>
      <c r="F42" s="35"/>
      <c r="G42" s="158" t="s">
        <v>18</v>
      </c>
      <c r="H42" s="159"/>
      <c r="I42" s="159"/>
      <c r="J42" s="159"/>
      <c r="K42" s="159"/>
      <c r="L42" s="159"/>
      <c r="M42" s="160"/>
      <c r="Q42" s="1"/>
      <c r="R42" t="b">
        <v>0</v>
      </c>
    </row>
    <row r="43" spans="1:26" ht="18.75" customHeight="1" x14ac:dyDescent="0.15">
      <c r="B43" s="56"/>
      <c r="C43" s="57"/>
      <c r="D43" s="58"/>
      <c r="E43" s="57"/>
      <c r="F43" s="35"/>
      <c r="G43" s="56"/>
      <c r="H43" s="57"/>
      <c r="I43" s="57"/>
      <c r="J43" s="57"/>
      <c r="K43" s="57"/>
      <c r="L43" s="57"/>
      <c r="M43" s="59"/>
      <c r="Q43" s="1"/>
      <c r="R43" t="b">
        <v>0</v>
      </c>
    </row>
    <row r="44" spans="1:26" ht="18.75" customHeight="1" x14ac:dyDescent="0.15">
      <c r="B44" s="35"/>
      <c r="F44" s="35"/>
      <c r="G44" s="35"/>
      <c r="M44" s="60"/>
      <c r="Q44" s="1"/>
      <c r="R44" t="b">
        <v>0</v>
      </c>
    </row>
    <row r="45" spans="1:26" x14ac:dyDescent="0.15">
      <c r="B45" s="35"/>
      <c r="F45" s="35"/>
      <c r="G45" s="35"/>
      <c r="M45" s="60"/>
      <c r="Q45" s="1"/>
      <c r="R45" s="130"/>
      <c r="S45" s="130"/>
      <c r="T45" s="130"/>
      <c r="U45" s="130"/>
      <c r="V45" s="130"/>
      <c r="W45" s="130"/>
      <c r="X45" s="130"/>
      <c r="Y45" s="130"/>
      <c r="Z45" s="130"/>
    </row>
    <row r="46" spans="1:26" ht="18.75" customHeight="1" x14ac:dyDescent="0.15">
      <c r="B46" s="35"/>
      <c r="D46" s="49"/>
      <c r="F46" s="35"/>
      <c r="G46" s="35"/>
      <c r="M46" s="60"/>
      <c r="Q46" s="1"/>
    </row>
    <row r="47" spans="1:26" ht="18.75" customHeight="1" x14ac:dyDescent="0.15">
      <c r="B47" s="132" t="s">
        <v>75</v>
      </c>
      <c r="C47" s="133"/>
      <c r="D47" s="133"/>
      <c r="E47" s="133"/>
      <c r="F47" s="35"/>
      <c r="G47" s="132" t="s">
        <v>76</v>
      </c>
      <c r="H47" s="133"/>
      <c r="I47" s="133"/>
      <c r="J47" s="133"/>
      <c r="K47" s="133"/>
      <c r="L47" s="133"/>
      <c r="M47" s="134"/>
      <c r="Q47" s="1"/>
    </row>
    <row r="48" spans="1:26" ht="14.25" customHeight="1" x14ac:dyDescent="0.15">
      <c r="E48" s="50"/>
      <c r="F48" s="50"/>
      <c r="G48" s="50"/>
      <c r="H48" s="50"/>
      <c r="I48" s="50"/>
      <c r="J48" s="50"/>
      <c r="K48" s="50"/>
      <c r="Q48" s="1"/>
    </row>
    <row r="49" spans="1:26" x14ac:dyDescent="0.15">
      <c r="B49" s="61" t="s">
        <v>19</v>
      </c>
      <c r="C49" s="61"/>
      <c r="Q49" s="1"/>
    </row>
    <row r="50" spans="1:26" ht="72.75" customHeight="1" x14ac:dyDescent="0.15">
      <c r="B50" s="131"/>
      <c r="C50" s="131"/>
      <c r="D50" s="131"/>
      <c r="E50" s="131"/>
      <c r="F50" s="131"/>
      <c r="G50" s="131"/>
      <c r="H50" s="131"/>
      <c r="I50" s="131"/>
      <c r="J50" s="131"/>
      <c r="K50" s="131"/>
      <c r="L50" s="131"/>
      <c r="M50" s="131"/>
      <c r="Q50" s="1"/>
    </row>
    <row r="51" spans="1:26" ht="6" customHeight="1" x14ac:dyDescent="0.15">
      <c r="E51" s="50"/>
      <c r="F51" s="50"/>
      <c r="G51" s="50"/>
      <c r="H51" s="50"/>
      <c r="I51" s="50"/>
      <c r="J51" s="50"/>
      <c r="K51" s="50"/>
      <c r="Q51" s="1"/>
    </row>
    <row r="52" spans="1:26" x14ac:dyDescent="0.15">
      <c r="B52" s="49" t="s">
        <v>20</v>
      </c>
      <c r="C52" s="49"/>
      <c r="Q52" s="1"/>
      <c r="R52" s="130"/>
      <c r="S52" s="130"/>
      <c r="T52" s="130"/>
      <c r="U52" s="130"/>
      <c r="V52" s="130"/>
      <c r="W52" s="130"/>
      <c r="X52" s="130"/>
      <c r="Y52" s="130"/>
      <c r="Z52" s="130"/>
    </row>
    <row r="53" spans="1:26" ht="72.75" customHeight="1" x14ac:dyDescent="0.15">
      <c r="B53" s="131"/>
      <c r="C53" s="131"/>
      <c r="D53" s="131"/>
      <c r="E53" s="131"/>
      <c r="F53" s="131"/>
      <c r="G53" s="131"/>
      <c r="H53" s="131"/>
      <c r="I53" s="131"/>
      <c r="J53" s="131"/>
      <c r="K53" s="131"/>
      <c r="L53" s="131"/>
      <c r="M53" s="131"/>
    </row>
    <row r="54" spans="1:26" ht="6" customHeight="1" x14ac:dyDescent="0.15">
      <c r="E54" s="50"/>
      <c r="F54" s="50"/>
      <c r="G54" s="50"/>
      <c r="H54" s="50"/>
      <c r="I54" s="50"/>
      <c r="J54" s="50"/>
      <c r="K54" s="50"/>
    </row>
    <row r="55" spans="1:26" ht="6" customHeight="1" x14ac:dyDescent="0.15">
      <c r="E55" s="50"/>
      <c r="F55" s="50"/>
      <c r="G55" s="50"/>
      <c r="H55" s="50"/>
      <c r="I55" s="50"/>
      <c r="J55" s="50"/>
      <c r="K55" s="50"/>
    </row>
    <row r="56" spans="1:26" s="6" customFormat="1" ht="18.75" customHeight="1" x14ac:dyDescent="0.15">
      <c r="A56" s="55"/>
      <c r="B56" t="s">
        <v>21</v>
      </c>
      <c r="C56"/>
      <c r="D56" s="55"/>
      <c r="E56" s="55"/>
      <c r="F56" s="55"/>
      <c r="G56" s="55"/>
      <c r="H56" s="55"/>
      <c r="I56" s="55"/>
      <c r="J56" s="55"/>
      <c r="K56" s="55"/>
      <c r="L56" s="55"/>
      <c r="M56" s="55"/>
      <c r="N56" s="55"/>
    </row>
    <row r="57" spans="1:26" s="6" customFormat="1" ht="18.75" x14ac:dyDescent="0.15">
      <c r="A57" s="55"/>
      <c r="B57" s="49" t="s">
        <v>73</v>
      </c>
      <c r="C57" s="49"/>
      <c r="D57" s="62"/>
      <c r="E57" s="55"/>
      <c r="F57" s="55"/>
      <c r="G57" s="55"/>
      <c r="H57" s="55"/>
      <c r="I57" s="55"/>
      <c r="J57" s="55"/>
      <c r="K57" s="55"/>
      <c r="L57" s="55"/>
      <c r="M57" s="55"/>
      <c r="N57" s="55"/>
    </row>
    <row r="58" spans="1:26" s="6" customFormat="1" ht="19.5" customHeight="1" x14ac:dyDescent="0.15">
      <c r="A58" s="55"/>
      <c r="B58" s="98" t="s">
        <v>22</v>
      </c>
      <c r="C58" s="99"/>
      <c r="D58" s="99" t="s">
        <v>23</v>
      </c>
      <c r="E58" s="127" t="s">
        <v>24</v>
      </c>
      <c r="F58" s="128"/>
      <c r="G58" s="128"/>
      <c r="H58" s="128"/>
      <c r="I58" s="129"/>
      <c r="J58" s="117" t="s">
        <v>64</v>
      </c>
      <c r="K58" s="117" t="s">
        <v>65</v>
      </c>
      <c r="L58" s="120" t="s">
        <v>66</v>
      </c>
      <c r="M58" s="55"/>
      <c r="N58" s="55"/>
    </row>
    <row r="59" spans="1:26" s="6" customFormat="1" ht="18" customHeight="1" x14ac:dyDescent="0.15">
      <c r="A59" s="55"/>
      <c r="B59" s="100"/>
      <c r="C59" s="101"/>
      <c r="D59" s="101"/>
      <c r="E59" s="63" t="s">
        <v>62</v>
      </c>
      <c r="F59" s="121" t="s">
        <v>63</v>
      </c>
      <c r="G59" s="122"/>
      <c r="H59" s="122"/>
      <c r="I59" s="123"/>
      <c r="J59" s="118"/>
      <c r="K59" s="119"/>
      <c r="L59" s="118"/>
      <c r="M59" s="55"/>
      <c r="N59" s="55"/>
    </row>
    <row r="60" spans="1:26" s="6" customFormat="1" ht="15.75" customHeight="1" x14ac:dyDescent="0.15">
      <c r="A60" s="55"/>
      <c r="B60" s="93" t="s">
        <v>60</v>
      </c>
      <c r="C60" s="64" t="s">
        <v>25</v>
      </c>
      <c r="D60" s="65"/>
      <c r="E60" s="66"/>
      <c r="F60" s="124">
        <f>E60*12</f>
        <v>0</v>
      </c>
      <c r="G60" s="125"/>
      <c r="H60" s="125"/>
      <c r="I60" s="126"/>
      <c r="J60" s="67"/>
      <c r="K60" s="68">
        <f>$D$60*$F$60*$J$60/60</f>
        <v>0</v>
      </c>
      <c r="L60" s="69" t="e">
        <f>($F$60*$J$60/60)/$D$60</f>
        <v>#DIV/0!</v>
      </c>
      <c r="M60" s="55"/>
      <c r="N60" s="55"/>
    </row>
    <row r="61" spans="1:26" s="6" customFormat="1" ht="15.75" customHeight="1" x14ac:dyDescent="0.15">
      <c r="A61" s="55"/>
      <c r="B61" s="94"/>
      <c r="C61" s="70" t="s">
        <v>26</v>
      </c>
      <c r="D61" s="71"/>
      <c r="E61" s="72"/>
      <c r="F61" s="114">
        <f t="shared" ref="F61:F68" si="0">E61*12</f>
        <v>0</v>
      </c>
      <c r="G61" s="115"/>
      <c r="H61" s="115"/>
      <c r="I61" s="116"/>
      <c r="J61" s="73"/>
      <c r="K61" s="74">
        <f>$D$61*$F$61*$J$61/60</f>
        <v>0</v>
      </c>
      <c r="L61" s="75" t="e">
        <f>($F$61*$J$61/60)/$D$61</f>
        <v>#DIV/0!</v>
      </c>
      <c r="M61" s="55"/>
      <c r="N61" s="55"/>
    </row>
    <row r="62" spans="1:26" s="6" customFormat="1" ht="15.75" customHeight="1" x14ac:dyDescent="0.15">
      <c r="A62" s="55"/>
      <c r="B62" s="94"/>
      <c r="C62" s="70" t="s">
        <v>27</v>
      </c>
      <c r="D62" s="71"/>
      <c r="E62" s="72"/>
      <c r="F62" s="114">
        <f>E62*12</f>
        <v>0</v>
      </c>
      <c r="G62" s="115"/>
      <c r="H62" s="115"/>
      <c r="I62" s="116"/>
      <c r="J62" s="73"/>
      <c r="K62" s="74">
        <f>$D$62*$F$62*$J$62/60</f>
        <v>0</v>
      </c>
      <c r="L62" s="75" t="e">
        <f>($F$62*$J$62/60)/$D$62</f>
        <v>#DIV/0!</v>
      </c>
      <c r="M62" s="55"/>
      <c r="N62" s="55"/>
    </row>
    <row r="63" spans="1:26" s="6" customFormat="1" ht="15.75" customHeight="1" x14ac:dyDescent="0.15">
      <c r="A63" s="55"/>
      <c r="B63" s="94"/>
      <c r="C63" s="70" t="s">
        <v>28</v>
      </c>
      <c r="D63" s="71"/>
      <c r="E63" s="72"/>
      <c r="F63" s="104">
        <f t="shared" si="0"/>
        <v>0</v>
      </c>
      <c r="G63" s="105"/>
      <c r="H63" s="105"/>
      <c r="I63" s="106"/>
      <c r="J63" s="73"/>
      <c r="K63" s="74">
        <f>$D$63*$F$63*$J$63/60</f>
        <v>0</v>
      </c>
      <c r="L63" s="75" t="e">
        <f>($F$63*$J$63/60)/$D$63</f>
        <v>#DIV/0!</v>
      </c>
      <c r="M63" s="55"/>
      <c r="N63" s="55"/>
    </row>
    <row r="64" spans="1:26" s="6" customFormat="1" ht="15.75" customHeight="1" x14ac:dyDescent="0.15">
      <c r="A64" s="55"/>
      <c r="B64" s="95"/>
      <c r="C64" s="70" t="s">
        <v>29</v>
      </c>
      <c r="D64" s="71"/>
      <c r="E64" s="72"/>
      <c r="F64" s="114">
        <f t="shared" si="0"/>
        <v>0</v>
      </c>
      <c r="G64" s="115"/>
      <c r="H64" s="115"/>
      <c r="I64" s="116"/>
      <c r="J64" s="73"/>
      <c r="K64" s="74">
        <f>$D$64*$F$64*$J$64/60</f>
        <v>0</v>
      </c>
      <c r="L64" s="75" t="e">
        <f>($F$64*$J$64/60)/$D$64</f>
        <v>#DIV/0!</v>
      </c>
      <c r="M64" s="55"/>
      <c r="N64" s="55"/>
    </row>
    <row r="65" spans="1:14" s="6" customFormat="1" ht="15.75" customHeight="1" x14ac:dyDescent="0.15">
      <c r="A65" s="55"/>
      <c r="B65" s="96" t="s">
        <v>61</v>
      </c>
      <c r="C65" s="70" t="s">
        <v>30</v>
      </c>
      <c r="D65" s="71"/>
      <c r="E65" s="72"/>
      <c r="F65" s="104">
        <f t="shared" si="0"/>
        <v>0</v>
      </c>
      <c r="G65" s="105"/>
      <c r="H65" s="105"/>
      <c r="I65" s="106"/>
      <c r="J65" s="73"/>
      <c r="K65" s="74">
        <f>$D$65*$F$65*$J$65/60</f>
        <v>0</v>
      </c>
      <c r="L65" s="75" t="e">
        <f>($F$65*$J$65/60)/$D$65</f>
        <v>#DIV/0!</v>
      </c>
      <c r="M65" s="55"/>
      <c r="N65" s="55"/>
    </row>
    <row r="66" spans="1:14" s="6" customFormat="1" ht="15.75" customHeight="1" x14ac:dyDescent="0.15">
      <c r="A66" s="55"/>
      <c r="B66" s="94"/>
      <c r="C66" s="70" t="s">
        <v>31</v>
      </c>
      <c r="D66" s="71"/>
      <c r="E66" s="72"/>
      <c r="F66" s="104">
        <f t="shared" si="0"/>
        <v>0</v>
      </c>
      <c r="G66" s="105"/>
      <c r="H66" s="105"/>
      <c r="I66" s="106"/>
      <c r="J66" s="73"/>
      <c r="K66" s="74">
        <f>$D$66*$F$66*$J$66/60</f>
        <v>0</v>
      </c>
      <c r="L66" s="75" t="e">
        <f>($F$66*$J$66/60)/$D$66</f>
        <v>#DIV/0!</v>
      </c>
      <c r="M66" s="55"/>
      <c r="N66" s="55"/>
    </row>
    <row r="67" spans="1:14" s="6" customFormat="1" ht="15.75" customHeight="1" x14ac:dyDescent="0.15">
      <c r="A67" s="55"/>
      <c r="B67" s="94"/>
      <c r="C67" s="70" t="s">
        <v>32</v>
      </c>
      <c r="D67" s="71"/>
      <c r="E67" s="72"/>
      <c r="F67" s="114">
        <f t="shared" si="0"/>
        <v>0</v>
      </c>
      <c r="G67" s="115"/>
      <c r="H67" s="115"/>
      <c r="I67" s="116"/>
      <c r="J67" s="73"/>
      <c r="K67" s="74">
        <f>$D$67*$F$67*$J$67/60</f>
        <v>0</v>
      </c>
      <c r="L67" s="75" t="e">
        <f>($F$67*$J$67/60)/$D$67</f>
        <v>#DIV/0!</v>
      </c>
      <c r="M67" s="55"/>
      <c r="N67" s="55"/>
    </row>
    <row r="68" spans="1:14" s="6" customFormat="1" ht="15.75" customHeight="1" x14ac:dyDescent="0.15">
      <c r="A68" s="55"/>
      <c r="B68" s="97"/>
      <c r="C68" s="70" t="s">
        <v>33</v>
      </c>
      <c r="D68" s="71"/>
      <c r="E68" s="72"/>
      <c r="F68" s="104">
        <f t="shared" si="0"/>
        <v>0</v>
      </c>
      <c r="G68" s="105"/>
      <c r="H68" s="105"/>
      <c r="I68" s="106"/>
      <c r="J68" s="73"/>
      <c r="K68" s="76">
        <f>$D$68*$F$68*$J$68/60</f>
        <v>0</v>
      </c>
      <c r="L68" s="77" t="e">
        <f>($F$68*$J$68/60)/$D$68</f>
        <v>#DIV/0!</v>
      </c>
      <c r="M68" s="55"/>
      <c r="N68" s="55"/>
    </row>
    <row r="69" spans="1:14" s="6" customFormat="1" ht="15.75" customHeight="1" x14ac:dyDescent="0.15">
      <c r="A69" s="55"/>
      <c r="B69" s="107"/>
      <c r="C69" s="108"/>
      <c r="D69" s="108"/>
      <c r="E69" s="78">
        <f>SUM(E60:E68)</f>
        <v>0</v>
      </c>
      <c r="F69" s="109">
        <f>SUM(F60:I68)</f>
        <v>0</v>
      </c>
      <c r="G69" s="110"/>
      <c r="H69" s="110"/>
      <c r="I69" s="111"/>
      <c r="J69" s="79">
        <f>SUM(J60:J68)</f>
        <v>0</v>
      </c>
      <c r="K69" s="80">
        <f>SUM(K60:K68)</f>
        <v>0</v>
      </c>
      <c r="L69" s="81" t="e">
        <f>SUM(L60:L68)</f>
        <v>#DIV/0!</v>
      </c>
      <c r="M69" s="55"/>
      <c r="N69" s="55"/>
    </row>
    <row r="70" spans="1:14" s="6" customFormat="1" ht="18.75" x14ac:dyDescent="0.15">
      <c r="A70" s="55"/>
      <c r="B70" s="49" t="s">
        <v>59</v>
      </c>
      <c r="C70" s="49"/>
      <c r="D70" s="55"/>
      <c r="E70" s="55"/>
      <c r="F70" s="55"/>
      <c r="G70" s="55"/>
      <c r="H70" s="55"/>
      <c r="I70" s="55"/>
      <c r="J70" s="55"/>
      <c r="K70" s="55"/>
      <c r="L70" s="55"/>
      <c r="M70" s="55"/>
      <c r="N70" s="55"/>
    </row>
    <row r="71" spans="1:14" s="6" customFormat="1" ht="16.5" customHeight="1" x14ac:dyDescent="0.15">
      <c r="A71" s="55"/>
      <c r="B71" s="98" t="s">
        <v>22</v>
      </c>
      <c r="C71" s="99"/>
      <c r="D71" s="99" t="s">
        <v>34</v>
      </c>
      <c r="E71" s="127" t="s">
        <v>24</v>
      </c>
      <c r="F71" s="128"/>
      <c r="G71" s="128"/>
      <c r="H71" s="128"/>
      <c r="I71" s="129"/>
      <c r="J71" s="117" t="s">
        <v>64</v>
      </c>
      <c r="K71" s="117" t="s">
        <v>65</v>
      </c>
      <c r="L71" s="120" t="s">
        <v>66</v>
      </c>
      <c r="M71" s="55"/>
      <c r="N71" s="55"/>
    </row>
    <row r="72" spans="1:14" s="6" customFormat="1" ht="17.25" customHeight="1" x14ac:dyDescent="0.15">
      <c r="A72" s="55"/>
      <c r="B72" s="100"/>
      <c r="C72" s="101"/>
      <c r="D72" s="101"/>
      <c r="E72" s="63" t="s">
        <v>62</v>
      </c>
      <c r="F72" s="121" t="s">
        <v>63</v>
      </c>
      <c r="G72" s="122"/>
      <c r="H72" s="122"/>
      <c r="I72" s="123"/>
      <c r="J72" s="118"/>
      <c r="K72" s="119"/>
      <c r="L72" s="118"/>
      <c r="M72" s="55"/>
      <c r="N72" s="55"/>
    </row>
    <row r="73" spans="1:14" s="6" customFormat="1" ht="15.75" customHeight="1" x14ac:dyDescent="0.15">
      <c r="A73" s="55"/>
      <c r="B73" s="93" t="s">
        <v>60</v>
      </c>
      <c r="C73" s="64" t="s">
        <v>25</v>
      </c>
      <c r="D73" s="65"/>
      <c r="E73" s="66"/>
      <c r="F73" s="124">
        <f t="shared" ref="F73:F81" si="1">E73*12</f>
        <v>0</v>
      </c>
      <c r="G73" s="125"/>
      <c r="H73" s="125"/>
      <c r="I73" s="126"/>
      <c r="J73" s="67"/>
      <c r="K73" s="68">
        <f>$D$73*$F$73*$J$73/60</f>
        <v>0</v>
      </c>
      <c r="L73" s="69" t="e">
        <f>($F$73*$J$73/60)/$D$73</f>
        <v>#DIV/0!</v>
      </c>
      <c r="M73" s="55"/>
      <c r="N73" s="55"/>
    </row>
    <row r="74" spans="1:14" s="6" customFormat="1" ht="15.75" customHeight="1" x14ac:dyDescent="0.15">
      <c r="A74" s="55"/>
      <c r="B74" s="94"/>
      <c r="C74" s="70" t="s">
        <v>26</v>
      </c>
      <c r="D74" s="71"/>
      <c r="E74" s="72"/>
      <c r="F74" s="114">
        <f t="shared" si="1"/>
        <v>0</v>
      </c>
      <c r="G74" s="115"/>
      <c r="H74" s="115"/>
      <c r="I74" s="116"/>
      <c r="J74" s="73"/>
      <c r="K74" s="74">
        <f>$D$74*$F$74*$J$74/60</f>
        <v>0</v>
      </c>
      <c r="L74" s="75" t="e">
        <f>($F$74*$J$74/60)/$D$74</f>
        <v>#DIV/0!</v>
      </c>
      <c r="M74" s="55"/>
      <c r="N74" s="55"/>
    </row>
    <row r="75" spans="1:14" s="6" customFormat="1" ht="15.75" customHeight="1" x14ac:dyDescent="0.15">
      <c r="A75" s="55"/>
      <c r="B75" s="94"/>
      <c r="C75" s="70" t="s">
        <v>27</v>
      </c>
      <c r="D75" s="71"/>
      <c r="E75" s="72"/>
      <c r="F75" s="114">
        <f t="shared" si="1"/>
        <v>0</v>
      </c>
      <c r="G75" s="115"/>
      <c r="H75" s="115"/>
      <c r="I75" s="116"/>
      <c r="J75" s="73"/>
      <c r="K75" s="74">
        <f>$D$75*$F$75*$J$75/60</f>
        <v>0</v>
      </c>
      <c r="L75" s="75" t="e">
        <f>($F$75*$J$75/60)/$D$75</f>
        <v>#DIV/0!</v>
      </c>
      <c r="M75" s="55"/>
      <c r="N75" s="55"/>
    </row>
    <row r="76" spans="1:14" s="6" customFormat="1" ht="15.75" customHeight="1" x14ac:dyDescent="0.15">
      <c r="A76" s="55"/>
      <c r="B76" s="94"/>
      <c r="C76" s="70" t="s">
        <v>28</v>
      </c>
      <c r="D76" s="71"/>
      <c r="E76" s="72"/>
      <c r="F76" s="104">
        <f t="shared" si="1"/>
        <v>0</v>
      </c>
      <c r="G76" s="105"/>
      <c r="H76" s="105"/>
      <c r="I76" s="106"/>
      <c r="J76" s="73"/>
      <c r="K76" s="74">
        <f>$D$76*$F$76*$J$76/60</f>
        <v>0</v>
      </c>
      <c r="L76" s="75" t="e">
        <f>($F$76*$J$76/60)/$D$76</f>
        <v>#DIV/0!</v>
      </c>
      <c r="M76" s="55"/>
      <c r="N76" s="55"/>
    </row>
    <row r="77" spans="1:14" s="6" customFormat="1" ht="15.75" customHeight="1" x14ac:dyDescent="0.15">
      <c r="A77" s="55"/>
      <c r="B77" s="95"/>
      <c r="C77" s="70" t="s">
        <v>29</v>
      </c>
      <c r="D77" s="71"/>
      <c r="E77" s="72"/>
      <c r="F77" s="114">
        <f t="shared" si="1"/>
        <v>0</v>
      </c>
      <c r="G77" s="115"/>
      <c r="H77" s="115"/>
      <c r="I77" s="116"/>
      <c r="J77" s="73"/>
      <c r="K77" s="74">
        <f>$D$77*$F$77*$J$77/60</f>
        <v>0</v>
      </c>
      <c r="L77" s="75" t="e">
        <f>($F$77*$J$77/60)/$D$77</f>
        <v>#DIV/0!</v>
      </c>
      <c r="M77" s="55"/>
      <c r="N77" s="55"/>
    </row>
    <row r="78" spans="1:14" s="6" customFormat="1" ht="15.75" customHeight="1" x14ac:dyDescent="0.15">
      <c r="A78" s="55"/>
      <c r="B78" s="96" t="s">
        <v>61</v>
      </c>
      <c r="C78" s="70" t="s">
        <v>30</v>
      </c>
      <c r="D78" s="71"/>
      <c r="E78" s="72"/>
      <c r="F78" s="104">
        <f t="shared" si="1"/>
        <v>0</v>
      </c>
      <c r="G78" s="105"/>
      <c r="H78" s="105"/>
      <c r="I78" s="106"/>
      <c r="J78" s="73"/>
      <c r="K78" s="74">
        <f>$D$78*$F$78*$J$78/60</f>
        <v>0</v>
      </c>
      <c r="L78" s="75" t="e">
        <f>($F$78*$J$78/60)/$D$78</f>
        <v>#DIV/0!</v>
      </c>
      <c r="M78" s="55"/>
      <c r="N78" s="55"/>
    </row>
    <row r="79" spans="1:14" s="6" customFormat="1" ht="15.75" customHeight="1" x14ac:dyDescent="0.15">
      <c r="A79" s="55"/>
      <c r="B79" s="94"/>
      <c r="C79" s="70" t="s">
        <v>31</v>
      </c>
      <c r="D79" s="71"/>
      <c r="E79" s="72"/>
      <c r="F79" s="104">
        <f t="shared" si="1"/>
        <v>0</v>
      </c>
      <c r="G79" s="105"/>
      <c r="H79" s="105"/>
      <c r="I79" s="106"/>
      <c r="J79" s="73"/>
      <c r="K79" s="74">
        <f>$D$79*$F$79*$J$79/60</f>
        <v>0</v>
      </c>
      <c r="L79" s="75" t="e">
        <f>($F$79*$J$79/60)/$D$79</f>
        <v>#DIV/0!</v>
      </c>
      <c r="M79" s="55"/>
      <c r="N79" s="55"/>
    </row>
    <row r="80" spans="1:14" s="6" customFormat="1" ht="15.75" customHeight="1" x14ac:dyDescent="0.15">
      <c r="A80" s="55"/>
      <c r="B80" s="94"/>
      <c r="C80" s="70" t="s">
        <v>32</v>
      </c>
      <c r="D80" s="71"/>
      <c r="E80" s="72"/>
      <c r="F80" s="114">
        <f t="shared" si="1"/>
        <v>0</v>
      </c>
      <c r="G80" s="115"/>
      <c r="H80" s="115"/>
      <c r="I80" s="116"/>
      <c r="J80" s="73"/>
      <c r="K80" s="74">
        <f>$D$80*$F$80*$J$80/60</f>
        <v>0</v>
      </c>
      <c r="L80" s="75" t="e">
        <f>($F$80*$J$80/60)/$D$80</f>
        <v>#DIV/0!</v>
      </c>
      <c r="M80" s="55"/>
      <c r="N80" s="55"/>
    </row>
    <row r="81" spans="1:14" s="6" customFormat="1" ht="15.75" customHeight="1" x14ac:dyDescent="0.15">
      <c r="A81" s="55"/>
      <c r="B81" s="97"/>
      <c r="C81" s="70" t="s">
        <v>33</v>
      </c>
      <c r="D81" s="71"/>
      <c r="E81" s="72"/>
      <c r="F81" s="104">
        <f t="shared" si="1"/>
        <v>0</v>
      </c>
      <c r="G81" s="105"/>
      <c r="H81" s="105"/>
      <c r="I81" s="106"/>
      <c r="J81" s="73"/>
      <c r="K81" s="76">
        <f>$D$81*$F$81*$J$81/60</f>
        <v>0</v>
      </c>
      <c r="L81" s="77" t="e">
        <f>($F$81*$J$81/60)/$D$81</f>
        <v>#DIV/0!</v>
      </c>
      <c r="M81" s="55"/>
      <c r="N81" s="55"/>
    </row>
    <row r="82" spans="1:14" s="6" customFormat="1" ht="15.75" customHeight="1" x14ac:dyDescent="0.15">
      <c r="A82" s="55"/>
      <c r="B82" s="107"/>
      <c r="C82" s="108"/>
      <c r="D82" s="108"/>
      <c r="E82" s="78">
        <f>SUM(E73:E81)</f>
        <v>0</v>
      </c>
      <c r="F82" s="109">
        <f>SUM(F73:I81)</f>
        <v>0</v>
      </c>
      <c r="G82" s="110"/>
      <c r="H82" s="110"/>
      <c r="I82" s="111"/>
      <c r="J82" s="79">
        <f>SUM(J73:J81)</f>
        <v>0</v>
      </c>
      <c r="K82" s="80">
        <f>SUM(K73:K81)</f>
        <v>0</v>
      </c>
      <c r="L82" s="81" t="e">
        <f>SUM(L73:L81)</f>
        <v>#DIV/0!</v>
      </c>
      <c r="M82" s="55"/>
      <c r="N82" s="55"/>
    </row>
    <row r="83" spans="1:14" s="6" customFormat="1" ht="9" customHeight="1" x14ac:dyDescent="0.15">
      <c r="A83" s="55"/>
      <c r="B83" s="55"/>
      <c r="C83" s="55"/>
      <c r="D83" s="55"/>
      <c r="E83" s="55"/>
      <c r="F83" s="55"/>
      <c r="G83" s="55"/>
      <c r="H83" s="55"/>
      <c r="I83" s="55"/>
      <c r="J83" s="55"/>
      <c r="K83" s="55"/>
      <c r="L83" s="55"/>
      <c r="M83" s="55"/>
      <c r="N83" s="55"/>
    </row>
    <row r="84" spans="1:14" s="6" customFormat="1" ht="18.75" x14ac:dyDescent="0.15">
      <c r="A84" s="55"/>
      <c r="B84" s="55"/>
      <c r="C84" s="55"/>
      <c r="D84" s="55"/>
      <c r="E84" s="55"/>
      <c r="F84" s="55"/>
      <c r="G84" s="55"/>
      <c r="H84" s="55"/>
      <c r="I84" s="55"/>
      <c r="J84" s="82" t="s">
        <v>35</v>
      </c>
      <c r="K84" s="55"/>
      <c r="L84" s="55"/>
      <c r="M84" s="55"/>
      <c r="N84" s="55"/>
    </row>
    <row r="85" spans="1:14" s="6" customFormat="1" ht="18.75" x14ac:dyDescent="0.15">
      <c r="A85" s="55"/>
      <c r="B85" s="55"/>
      <c r="C85" s="55"/>
      <c r="D85" s="83"/>
      <c r="E85" s="55"/>
      <c r="F85" s="55"/>
      <c r="G85" s="55"/>
      <c r="H85" s="55"/>
      <c r="I85" s="55"/>
      <c r="J85" s="55"/>
      <c r="K85" s="55"/>
      <c r="L85" s="84" t="e">
        <f>($K$69-$K$82)/$K$69</f>
        <v>#DIV/0!</v>
      </c>
      <c r="M85" s="55"/>
      <c r="N85" s="55"/>
    </row>
    <row r="86" spans="1:14" s="6" customFormat="1" ht="18.75" x14ac:dyDescent="0.15">
      <c r="A86" s="55"/>
      <c r="B86" s="49"/>
      <c r="C86" s="49"/>
      <c r="D86" s="83"/>
      <c r="E86" s="55"/>
      <c r="F86" s="55"/>
      <c r="G86" s="55"/>
      <c r="H86" s="55"/>
      <c r="I86" s="55"/>
      <c r="J86" s="55"/>
      <c r="K86" s="55"/>
      <c r="L86" s="55"/>
      <c r="M86" s="55"/>
      <c r="N86" s="55"/>
    </row>
    <row r="87" spans="1:14" s="6" customFormat="1" ht="9" customHeight="1" x14ac:dyDescent="0.15">
      <c r="A87" s="55"/>
      <c r="B87" s="55"/>
      <c r="C87" s="55"/>
      <c r="D87" s="83"/>
      <c r="E87" s="55"/>
      <c r="F87" s="55"/>
      <c r="G87" s="55"/>
      <c r="H87" s="55"/>
      <c r="I87" s="55"/>
      <c r="J87" s="55"/>
      <c r="K87" s="55"/>
      <c r="L87" s="55"/>
      <c r="M87" s="55"/>
      <c r="N87" s="55"/>
    </row>
    <row r="88" spans="1:14" s="6" customFormat="1" ht="18.75" x14ac:dyDescent="0.15">
      <c r="A88" s="55"/>
      <c r="B88" s="49"/>
      <c r="C88" s="49"/>
      <c r="D88" s="55"/>
      <c r="E88" s="55"/>
      <c r="F88" s="55"/>
      <c r="G88" s="55"/>
      <c r="H88" s="55"/>
      <c r="I88" s="55"/>
      <c r="J88" s="55"/>
      <c r="K88" s="55"/>
      <c r="L88" s="55"/>
      <c r="M88" s="55"/>
      <c r="N88" s="55"/>
    </row>
    <row r="89" spans="1:14" s="6" customFormat="1" ht="18.75" x14ac:dyDescent="0.15">
      <c r="A89" s="55"/>
      <c r="B89" s="49"/>
      <c r="C89" s="49"/>
      <c r="D89" s="55"/>
      <c r="E89" s="55"/>
      <c r="F89" s="55"/>
      <c r="G89" s="55"/>
      <c r="H89" s="55"/>
      <c r="I89" s="55"/>
      <c r="J89" s="55"/>
      <c r="K89" s="55"/>
      <c r="L89" s="55"/>
      <c r="M89" s="55"/>
      <c r="N89" s="55"/>
    </row>
    <row r="90" spans="1:14" s="6" customFormat="1" ht="18.75" customHeight="1" x14ac:dyDescent="0.15">
      <c r="A90" s="55"/>
      <c r="B90" s="49" t="s">
        <v>36</v>
      </c>
      <c r="C90" s="49"/>
      <c r="D90"/>
      <c r="E90"/>
      <c r="F90"/>
      <c r="G90"/>
      <c r="H90"/>
      <c r="I90"/>
      <c r="J90"/>
      <c r="K90"/>
      <c r="L90"/>
      <c r="M90"/>
      <c r="N90" s="55"/>
    </row>
    <row r="91" spans="1:14" s="6" customFormat="1" ht="126.75" customHeight="1" x14ac:dyDescent="0.15">
      <c r="A91" s="55"/>
      <c r="B91" s="112"/>
      <c r="C91" s="112"/>
      <c r="D91" s="112"/>
      <c r="E91" s="112"/>
      <c r="F91" s="112"/>
      <c r="G91" s="112"/>
      <c r="H91" s="112"/>
      <c r="I91" s="112"/>
      <c r="J91" s="112"/>
      <c r="K91" s="112"/>
      <c r="L91" s="112"/>
      <c r="M91" s="112"/>
      <c r="N91" s="55"/>
    </row>
    <row r="92" spans="1:14" s="6" customFormat="1" ht="18.75" x14ac:dyDescent="0.15">
      <c r="A92" s="55"/>
      <c r="B92" s="85"/>
      <c r="C92" s="85"/>
      <c r="D92" s="86"/>
      <c r="E92" s="86"/>
      <c r="F92" s="86"/>
      <c r="G92" s="86"/>
      <c r="H92" s="55"/>
      <c r="I92" s="55"/>
      <c r="J92" s="55"/>
      <c r="K92" s="55"/>
      <c r="L92" s="55"/>
      <c r="M92" s="55"/>
      <c r="N92" s="55"/>
    </row>
    <row r="93" spans="1:14" s="6" customFormat="1" ht="18.75" x14ac:dyDescent="0.15">
      <c r="A93" s="55"/>
      <c r="B93" s="85"/>
      <c r="C93" s="85"/>
      <c r="D93" s="86"/>
      <c r="E93" s="86"/>
      <c r="F93" s="86"/>
      <c r="G93" s="86"/>
      <c r="H93" s="55"/>
      <c r="I93" s="55"/>
      <c r="J93" s="55"/>
      <c r="K93" s="55"/>
      <c r="L93" s="55"/>
      <c r="M93" s="55"/>
      <c r="N93" s="55"/>
    </row>
    <row r="94" spans="1:14" s="6" customFormat="1" ht="18.75" x14ac:dyDescent="0.15">
      <c r="A94" s="55"/>
      <c r="B94" s="85"/>
      <c r="C94" s="85"/>
      <c r="D94" s="86"/>
      <c r="E94" s="86"/>
      <c r="F94" s="86"/>
      <c r="G94" s="86"/>
      <c r="H94" s="55"/>
      <c r="I94" s="55"/>
      <c r="J94" s="55"/>
      <c r="K94" s="55"/>
      <c r="L94" s="55"/>
      <c r="M94" s="55"/>
      <c r="N94" s="55"/>
    </row>
    <row r="95" spans="1:14" s="6" customFormat="1" ht="18.75" x14ac:dyDescent="0.15">
      <c r="A95" s="55"/>
      <c r="B95" s="87"/>
      <c r="C95" s="87"/>
      <c r="D95" s="86"/>
      <c r="E95" s="86"/>
      <c r="F95" s="86"/>
      <c r="G95" s="86"/>
      <c r="H95" s="55"/>
      <c r="I95" s="55"/>
      <c r="J95" s="55"/>
      <c r="K95" s="55"/>
      <c r="L95" s="55"/>
      <c r="M95" s="55"/>
      <c r="N95" s="55"/>
    </row>
    <row r="96" spans="1:14" s="6" customFormat="1" ht="18.75" x14ac:dyDescent="0.15">
      <c r="A96" s="55"/>
      <c r="B96" s="49"/>
      <c r="C96" s="49"/>
      <c r="D96" s="55"/>
      <c r="E96" s="55"/>
      <c r="F96" s="55"/>
      <c r="G96" s="55"/>
      <c r="H96" s="55"/>
      <c r="I96" s="55"/>
      <c r="J96" s="55"/>
      <c r="K96" s="55"/>
      <c r="L96" s="55"/>
      <c r="M96" s="55"/>
      <c r="N96" s="55"/>
    </row>
    <row r="97" spans="1:14" s="6" customFormat="1" ht="18.75" customHeight="1" x14ac:dyDescent="0.15">
      <c r="A97" s="55"/>
      <c r="B97" s="113"/>
      <c r="C97" s="88"/>
      <c r="D97" s="113"/>
      <c r="E97" s="113"/>
      <c r="F97" s="88"/>
      <c r="G97" s="88"/>
      <c r="H97" s="55"/>
      <c r="I97" s="55"/>
      <c r="J97" s="55"/>
      <c r="K97" s="55"/>
      <c r="L97" s="55"/>
      <c r="M97" s="55"/>
      <c r="N97" s="55"/>
    </row>
    <row r="98" spans="1:14" s="6" customFormat="1" ht="18.75" x14ac:dyDescent="0.15">
      <c r="A98" s="55"/>
      <c r="B98" s="113"/>
      <c r="C98" s="88"/>
      <c r="D98" s="88"/>
      <c r="E98" s="89"/>
      <c r="F98" s="89"/>
      <c r="G98" s="89"/>
      <c r="H98" s="55"/>
      <c r="I98" s="55"/>
      <c r="J98" s="55"/>
      <c r="K98" s="55"/>
      <c r="L98" s="55"/>
      <c r="M98" s="55"/>
      <c r="N98" s="55"/>
    </row>
    <row r="99" spans="1:14" s="6" customFormat="1" ht="18.75" x14ac:dyDescent="0.15">
      <c r="A99" s="55"/>
      <c r="B99" s="85"/>
      <c r="C99" s="85"/>
      <c r="D99" s="86"/>
      <c r="E99" s="86"/>
      <c r="F99" s="86"/>
      <c r="G99" s="86"/>
      <c r="H99" s="55"/>
      <c r="I99" s="55"/>
      <c r="J99" s="55"/>
      <c r="K99" s="55"/>
      <c r="L99" s="55"/>
      <c r="M99" s="55"/>
      <c r="N99" s="55"/>
    </row>
    <row r="100" spans="1:14" s="6" customFormat="1" ht="18.75" x14ac:dyDescent="0.15">
      <c r="A100" s="55"/>
      <c r="B100" s="85"/>
      <c r="C100" s="85"/>
      <c r="D100" s="86"/>
      <c r="E100" s="86"/>
      <c r="F100" s="86"/>
      <c r="G100" s="86"/>
      <c r="H100" s="55"/>
      <c r="I100" s="55"/>
      <c r="J100" s="55"/>
      <c r="K100" s="55"/>
      <c r="L100" s="55"/>
      <c r="M100" s="55"/>
      <c r="N100" s="55"/>
    </row>
    <row r="101" spans="1:14" s="6" customFormat="1" ht="18.75" x14ac:dyDescent="0.15">
      <c r="A101" s="55"/>
      <c r="B101" s="85"/>
      <c r="C101" s="85"/>
      <c r="D101" s="86"/>
      <c r="E101" s="86"/>
      <c r="F101" s="86"/>
      <c r="G101" s="86"/>
      <c r="H101" s="55"/>
      <c r="I101" s="55"/>
      <c r="J101" s="55"/>
      <c r="K101" s="55"/>
      <c r="L101" s="55"/>
      <c r="M101" s="55"/>
      <c r="N101" s="55"/>
    </row>
    <row r="102" spans="1:14" s="6" customFormat="1" ht="18.75" x14ac:dyDescent="0.15">
      <c r="A102" s="55"/>
      <c r="B102" s="87"/>
      <c r="C102" s="87"/>
      <c r="D102" s="86"/>
      <c r="E102" s="86"/>
      <c r="F102" s="86"/>
      <c r="G102" s="86"/>
      <c r="H102" s="55"/>
      <c r="I102" s="55"/>
      <c r="J102" s="55"/>
      <c r="K102" s="55"/>
      <c r="L102" s="55"/>
      <c r="M102" s="55"/>
      <c r="N102" s="55"/>
    </row>
    <row r="103" spans="1:14" s="6" customFormat="1" ht="18.75" x14ac:dyDescent="0.15">
      <c r="A103" s="55"/>
      <c r="B103" s="82"/>
      <c r="C103" s="82"/>
      <c r="D103" s="55"/>
      <c r="E103" s="55"/>
      <c r="F103" s="55"/>
      <c r="G103" s="55"/>
      <c r="H103" s="55"/>
      <c r="I103" s="55"/>
      <c r="J103" s="55"/>
      <c r="K103" s="55"/>
      <c r="L103" s="55"/>
      <c r="M103" s="55"/>
      <c r="N103" s="55"/>
    </row>
    <row r="104" spans="1:14" s="6" customFormat="1" ht="18.75" x14ac:dyDescent="0.15">
      <c r="A104" s="55"/>
      <c r="B104" s="55"/>
      <c r="C104" s="55"/>
      <c r="D104" s="90"/>
      <c r="E104" s="55"/>
      <c r="F104" s="55"/>
      <c r="G104" s="55"/>
      <c r="H104" s="55"/>
      <c r="I104" s="55"/>
      <c r="J104" s="55"/>
      <c r="K104" s="55"/>
      <c r="L104" s="55"/>
      <c r="M104" s="55"/>
      <c r="N104" s="55"/>
    </row>
    <row r="105" spans="1:14" s="6" customFormat="1" ht="18.75" x14ac:dyDescent="0.15">
      <c r="A105" s="55"/>
      <c r="B105" s="55"/>
      <c r="C105" s="55"/>
      <c r="D105" s="55"/>
      <c r="E105" s="55"/>
      <c r="F105" s="55"/>
      <c r="G105" s="55"/>
      <c r="H105" s="55"/>
      <c r="I105" s="55"/>
      <c r="J105" s="55"/>
      <c r="K105" s="55"/>
      <c r="L105" s="55"/>
      <c r="M105" s="55"/>
      <c r="N105" s="55"/>
    </row>
    <row r="107" spans="1:14" ht="14.25" customHeight="1" x14ac:dyDescent="0.15"/>
  </sheetData>
  <sheetProtection selectLockedCells="1" selectUnlockedCells="1"/>
  <mergeCells count="75">
    <mergeCell ref="B14:M14"/>
    <mergeCell ref="D9:M9"/>
    <mergeCell ref="B10:M10"/>
    <mergeCell ref="B11:M11"/>
    <mergeCell ref="B12:M12"/>
    <mergeCell ref="B13:M13"/>
    <mergeCell ref="B9:C9"/>
    <mergeCell ref="B2:M2"/>
    <mergeCell ref="L4:M4"/>
    <mergeCell ref="D6:M6"/>
    <mergeCell ref="D7:M7"/>
    <mergeCell ref="D8:M8"/>
    <mergeCell ref="B6:C6"/>
    <mergeCell ref="B7:C7"/>
    <mergeCell ref="B8:C8"/>
    <mergeCell ref="E28:I28"/>
    <mergeCell ref="C34:J34"/>
    <mergeCell ref="C36:M38"/>
    <mergeCell ref="B42:E42"/>
    <mergeCell ref="G42:M42"/>
    <mergeCell ref="E15:H15"/>
    <mergeCell ref="I15:M15"/>
    <mergeCell ref="B19:M19"/>
    <mergeCell ref="E24:I24"/>
    <mergeCell ref="E26:I26"/>
    <mergeCell ref="E58:I58"/>
    <mergeCell ref="J58:J59"/>
    <mergeCell ref="K58:K59"/>
    <mergeCell ref="R45:Z45"/>
    <mergeCell ref="R52:Z52"/>
    <mergeCell ref="B53:M53"/>
    <mergeCell ref="B50:M50"/>
    <mergeCell ref="B47:E47"/>
    <mergeCell ref="G47:M47"/>
    <mergeCell ref="L58:L59"/>
    <mergeCell ref="F59:I59"/>
    <mergeCell ref="D58:D59"/>
    <mergeCell ref="D71:D72"/>
    <mergeCell ref="E71:I71"/>
    <mergeCell ref="F60:I60"/>
    <mergeCell ref="F61:I61"/>
    <mergeCell ref="F62:I62"/>
    <mergeCell ref="F63:I63"/>
    <mergeCell ref="F64:I64"/>
    <mergeCell ref="F65:I65"/>
    <mergeCell ref="F66:I66"/>
    <mergeCell ref="F67:I67"/>
    <mergeCell ref="F68:I68"/>
    <mergeCell ref="B69:D69"/>
    <mergeCell ref="F69:I69"/>
    <mergeCell ref="B60:B64"/>
    <mergeCell ref="B65:B68"/>
    <mergeCell ref="F80:I80"/>
    <mergeCell ref="J71:J72"/>
    <mergeCell ref="K71:K72"/>
    <mergeCell ref="L71:L72"/>
    <mergeCell ref="F72:I72"/>
    <mergeCell ref="F73:I73"/>
    <mergeCell ref="F74:I74"/>
    <mergeCell ref="F75:I75"/>
    <mergeCell ref="F76:I76"/>
    <mergeCell ref="F77:I77"/>
    <mergeCell ref="F78:I78"/>
    <mergeCell ref="F79:I79"/>
    <mergeCell ref="F81:I81"/>
    <mergeCell ref="B82:D82"/>
    <mergeCell ref="F82:I82"/>
    <mergeCell ref="B91:M91"/>
    <mergeCell ref="B97:B98"/>
    <mergeCell ref="D97:E97"/>
    <mergeCell ref="B73:B77"/>
    <mergeCell ref="B78:B81"/>
    <mergeCell ref="B58:C59"/>
    <mergeCell ref="B71:C72"/>
    <mergeCell ref="B15:C15"/>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type="list" allowBlank="1" showInputMessage="1" showErrorMessage="1" sqref="I15: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s>
  <printOptions horizontalCentered="1"/>
  <pageMargins left="0.70866141732283472" right="0.70866141732283472" top="0.74803149606299213" bottom="0.74803149606299213" header="0.31496062992125984" footer="0.31496062992125984"/>
  <pageSetup paperSize="9" scale="43" orientation="portrait" r:id="rId1"/>
  <rowBreaks count="1" manualBreakCount="1">
    <brk id="5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29</xdr:row>
                    <xdr:rowOff>152400</xdr:rowOff>
                  </from>
                  <to>
                    <xdr:col>2</xdr:col>
                    <xdr:colOff>247650</xdr:colOff>
                    <xdr:row>31</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1743075</xdr:colOff>
                    <xdr:row>30</xdr:row>
                    <xdr:rowOff>228600</xdr:rowOff>
                  </from>
                  <to>
                    <xdr:col>3</xdr:col>
                    <xdr:colOff>9525</xdr:colOff>
                    <xdr:row>32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1743075</xdr:colOff>
                    <xdr:row>29</xdr:row>
                    <xdr:rowOff>200025</xdr:rowOff>
                  </from>
                  <to>
                    <xdr:col>3</xdr:col>
                    <xdr:colOff>9525</xdr:colOff>
                    <xdr:row>31</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16</xdr:row>
                    <xdr:rowOff>200025</xdr:rowOff>
                  </from>
                  <to>
                    <xdr:col>1</xdr:col>
                    <xdr:colOff>247650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95250</xdr:colOff>
                    <xdr:row>17</xdr:row>
                    <xdr:rowOff>371475</xdr:rowOff>
                  </from>
                  <to>
                    <xdr:col>1</xdr:col>
                    <xdr:colOff>257175</xdr:colOff>
                    <xdr:row>19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95250</xdr:colOff>
                    <xdr:row>18</xdr:row>
                    <xdr:rowOff>381000</xdr:rowOff>
                  </from>
                  <to>
                    <xdr:col>1</xdr:col>
                    <xdr:colOff>247650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30</xdr:row>
                    <xdr:rowOff>238125</xdr:rowOff>
                  </from>
                  <to>
                    <xdr:col>2</xdr:col>
                    <xdr:colOff>257175</xdr:colOff>
                    <xdr:row>32</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847725</xdr:colOff>
                    <xdr:row>29</xdr:row>
                    <xdr:rowOff>133350</xdr:rowOff>
                  </from>
                  <to>
                    <xdr:col>5</xdr:col>
                    <xdr:colOff>9525</xdr:colOff>
                    <xdr:row>31</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42</xdr:row>
                    <xdr:rowOff>0</xdr:rowOff>
                  </from>
                  <to>
                    <xdr:col>2</xdr:col>
                    <xdr:colOff>1076325</xdr:colOff>
                    <xdr:row>43</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42</xdr:row>
                    <xdr:rowOff>219075</xdr:rowOff>
                  </from>
                  <to>
                    <xdr:col>2</xdr:col>
                    <xdr:colOff>1314450</xdr:colOff>
                    <xdr:row>43</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43</xdr:row>
                    <xdr:rowOff>209550</xdr:rowOff>
                  </from>
                  <to>
                    <xdr:col>2</xdr:col>
                    <xdr:colOff>1123950</xdr:colOff>
                    <xdr:row>45</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1800225</xdr:colOff>
                    <xdr:row>41</xdr:row>
                    <xdr:rowOff>228600</xdr:rowOff>
                  </from>
                  <to>
                    <xdr:col>4</xdr:col>
                    <xdr:colOff>1019175</xdr:colOff>
                    <xdr:row>43</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1800225</xdr:colOff>
                    <xdr:row>42</xdr:row>
                    <xdr:rowOff>209550</xdr:rowOff>
                  </from>
                  <to>
                    <xdr:col>4</xdr:col>
                    <xdr:colOff>1019175</xdr:colOff>
                    <xdr:row>43</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1800225</xdr:colOff>
                    <xdr:row>43</xdr:row>
                    <xdr:rowOff>209550</xdr:rowOff>
                  </from>
                  <to>
                    <xdr:col>4</xdr:col>
                    <xdr:colOff>1019175</xdr:colOff>
                    <xdr:row>45</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45</xdr:row>
                    <xdr:rowOff>19050</xdr:rowOff>
                  </from>
                  <to>
                    <xdr:col>1</xdr:col>
                    <xdr:colOff>1057275</xdr:colOff>
                    <xdr:row>46</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104775</xdr:colOff>
                    <xdr:row>42</xdr:row>
                    <xdr:rowOff>28575</xdr:rowOff>
                  </from>
                  <to>
                    <xdr:col>8</xdr:col>
                    <xdr:colOff>381000</xdr:colOff>
                    <xdr:row>42</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104775</xdr:colOff>
                    <xdr:row>43</xdr:row>
                    <xdr:rowOff>76200</xdr:rowOff>
                  </from>
                  <to>
                    <xdr:col>9</xdr:col>
                    <xdr:colOff>504825</xdr:colOff>
                    <xdr:row>44</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104775</xdr:colOff>
                    <xdr:row>44</xdr:row>
                    <xdr:rowOff>28575</xdr:rowOff>
                  </from>
                  <to>
                    <xdr:col>9</xdr:col>
                    <xdr:colOff>314325</xdr:colOff>
                    <xdr:row>45</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43</xdr:row>
                    <xdr:rowOff>85725</xdr:rowOff>
                  </from>
                  <to>
                    <xdr:col>12</xdr:col>
                    <xdr:colOff>1323975</xdr:colOff>
                    <xdr:row>44</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44</xdr:row>
                    <xdr:rowOff>19050</xdr:rowOff>
                  </from>
                  <to>
                    <xdr:col>12</xdr:col>
                    <xdr:colOff>742950</xdr:colOff>
                    <xdr:row>45</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45</xdr:row>
                    <xdr:rowOff>38100</xdr:rowOff>
                  </from>
                  <to>
                    <xdr:col>11</xdr:col>
                    <xdr:colOff>57150</xdr:colOff>
                    <xdr:row>46</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104775</xdr:colOff>
                    <xdr:row>45</xdr:row>
                    <xdr:rowOff>47625</xdr:rowOff>
                  </from>
                  <to>
                    <xdr:col>9</xdr:col>
                    <xdr:colOff>609600</xdr:colOff>
                    <xdr:row>46</xdr:row>
                    <xdr:rowOff>57150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95250</xdr:colOff>
                    <xdr:row>19</xdr:row>
                    <xdr:rowOff>314325</xdr:rowOff>
                  </from>
                  <to>
                    <xdr:col>1</xdr:col>
                    <xdr:colOff>247650</xdr:colOff>
                    <xdr:row>21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50"/>
  <sheetViews>
    <sheetView showGridLines="0" view="pageBreakPreview" topLeftCell="A14" zoomScale="70" zoomScaleNormal="70" zoomScaleSheetLayoutView="70" workbookViewId="0">
      <selection activeCell="D31" sqref="D31:U34"/>
    </sheetView>
  </sheetViews>
  <sheetFormatPr defaultColWidth="5.625" defaultRowHeight="19.5" x14ac:dyDescent="0.15"/>
  <cols>
    <col min="1" max="1" width="3.875" style="9" customWidth="1"/>
    <col min="2" max="2" width="5.625" style="9"/>
    <col min="3" max="3" width="12.875" style="9" customWidth="1"/>
    <col min="4" max="4" width="5.625" style="9"/>
    <col min="5" max="5" width="18" style="9" customWidth="1"/>
    <col min="6" max="21" width="5.625" style="9"/>
    <col min="22" max="22" width="3.875" style="9" customWidth="1"/>
    <col min="23" max="23" width="2.75" style="9" customWidth="1"/>
    <col min="24" max="16384" width="5.625" style="9"/>
  </cols>
  <sheetData>
    <row r="1" spans="1:23" ht="24" x14ac:dyDescent="0.15">
      <c r="A1" s="7" t="s">
        <v>56</v>
      </c>
      <c r="B1" s="8"/>
      <c r="C1" s="8"/>
      <c r="D1" s="8"/>
      <c r="E1" s="8"/>
      <c r="F1" s="8"/>
      <c r="G1" s="8"/>
      <c r="H1" s="8"/>
      <c r="I1" s="8"/>
      <c r="J1" s="8"/>
    </row>
    <row r="2" spans="1:23" ht="24.95" customHeight="1" x14ac:dyDescent="0.15">
      <c r="A2" s="215" t="s">
        <v>84</v>
      </c>
      <c r="B2" s="216"/>
      <c r="C2" s="216"/>
      <c r="D2" s="216"/>
      <c r="E2" s="216"/>
      <c r="F2" s="216"/>
      <c r="G2" s="216"/>
      <c r="H2" s="216"/>
      <c r="I2" s="216"/>
      <c r="J2" s="216"/>
      <c r="K2" s="216"/>
      <c r="L2" s="216"/>
      <c r="M2" s="216"/>
      <c r="N2" s="216"/>
      <c r="O2" s="216"/>
      <c r="P2" s="216"/>
      <c r="Q2" s="216"/>
      <c r="R2" s="216"/>
      <c r="S2" s="216"/>
      <c r="T2" s="216"/>
      <c r="U2" s="216"/>
      <c r="V2" s="216"/>
      <c r="W2" s="216"/>
    </row>
    <row r="3" spans="1:23" ht="29.25" customHeight="1" x14ac:dyDescent="0.15">
      <c r="A3" s="216"/>
      <c r="B3" s="216"/>
      <c r="C3" s="216"/>
      <c r="D3" s="216"/>
      <c r="E3" s="216"/>
      <c r="F3" s="216"/>
      <c r="G3" s="216"/>
      <c r="H3" s="216"/>
      <c r="I3" s="216"/>
      <c r="J3" s="216"/>
      <c r="K3" s="216"/>
      <c r="L3" s="216"/>
      <c r="M3" s="216"/>
      <c r="N3" s="216"/>
      <c r="O3" s="216"/>
      <c r="P3" s="216"/>
      <c r="Q3" s="216"/>
      <c r="R3" s="216"/>
      <c r="S3" s="216"/>
      <c r="T3" s="216"/>
      <c r="U3" s="216"/>
      <c r="V3" s="216"/>
      <c r="W3" s="216"/>
    </row>
    <row r="4" spans="1:23" s="12" customFormat="1" ht="9.75" customHeight="1" x14ac:dyDescent="0.15">
      <c r="A4" s="10"/>
      <c r="B4" s="11"/>
      <c r="C4" s="11"/>
      <c r="D4" s="11"/>
      <c r="E4" s="11"/>
      <c r="F4" s="11"/>
      <c r="G4" s="11"/>
      <c r="H4" s="11"/>
      <c r="I4" s="11"/>
      <c r="J4" s="11"/>
    </row>
    <row r="5" spans="1:23" s="15" customFormat="1" ht="25.5" x14ac:dyDescent="0.15">
      <c r="A5" s="13"/>
      <c r="B5" s="14"/>
      <c r="C5" s="14"/>
      <c r="D5" s="14"/>
      <c r="E5" s="14"/>
      <c r="F5" s="14"/>
      <c r="G5" s="14"/>
      <c r="H5" s="13"/>
      <c r="I5" s="13"/>
      <c r="J5" s="13"/>
      <c r="P5" s="218" t="s">
        <v>0</v>
      </c>
      <c r="Q5" s="218"/>
      <c r="R5" s="218"/>
      <c r="S5" s="219" t="s">
        <v>87</v>
      </c>
      <c r="T5" s="219"/>
      <c r="U5" s="219"/>
      <c r="V5" s="219"/>
    </row>
    <row r="6" spans="1:23" s="15" customFormat="1" ht="25.5" x14ac:dyDescent="0.15">
      <c r="A6" s="13"/>
      <c r="B6" s="14"/>
      <c r="C6" s="14"/>
      <c r="D6" s="14"/>
      <c r="E6" s="14"/>
      <c r="F6" s="14"/>
      <c r="G6" s="14"/>
      <c r="H6" s="13"/>
      <c r="I6" s="13"/>
      <c r="J6" s="13"/>
      <c r="P6" s="16"/>
      <c r="Q6" s="16"/>
      <c r="R6" s="16"/>
      <c r="S6" s="17"/>
      <c r="T6" s="17"/>
      <c r="U6" s="17"/>
      <c r="V6" s="17"/>
    </row>
    <row r="7" spans="1:23" s="20" customFormat="1" ht="20.25" thickBot="1" x14ac:dyDescent="0.2">
      <c r="A7" s="18"/>
      <c r="B7" s="18"/>
      <c r="C7" s="19" t="s">
        <v>1</v>
      </c>
      <c r="D7" s="18"/>
      <c r="E7" s="18"/>
      <c r="F7" s="18"/>
      <c r="G7" s="18"/>
      <c r="H7" s="18"/>
      <c r="I7" s="18"/>
      <c r="J7" s="18"/>
    </row>
    <row r="8" spans="1:23" s="20" customFormat="1" ht="23.1" customHeight="1" x14ac:dyDescent="0.15">
      <c r="A8" s="18"/>
      <c r="B8" s="18"/>
      <c r="C8" s="21" t="s">
        <v>3</v>
      </c>
      <c r="D8" s="220"/>
      <c r="E8" s="221"/>
      <c r="F8" s="221"/>
      <c r="G8" s="221"/>
      <c r="H8" s="221"/>
      <c r="I8" s="221"/>
      <c r="J8" s="221"/>
      <c r="K8" s="222"/>
    </row>
    <row r="9" spans="1:23" s="20" customFormat="1" ht="23.1" customHeight="1" x14ac:dyDescent="0.15">
      <c r="A9" s="18"/>
      <c r="B9" s="18"/>
      <c r="C9" s="22" t="s">
        <v>4</v>
      </c>
      <c r="D9" s="223"/>
      <c r="E9" s="224"/>
      <c r="F9" s="224"/>
      <c r="G9" s="224"/>
      <c r="H9" s="224"/>
      <c r="I9" s="224"/>
      <c r="J9" s="224"/>
      <c r="K9" s="225"/>
    </row>
    <row r="10" spans="1:23" s="20" customFormat="1" ht="23.1" customHeight="1" x14ac:dyDescent="0.15">
      <c r="A10" s="18"/>
      <c r="B10" s="18"/>
      <c r="C10" s="23" t="s">
        <v>37</v>
      </c>
      <c r="D10" s="226"/>
      <c r="E10" s="227"/>
      <c r="F10" s="228" t="s">
        <v>38</v>
      </c>
      <c r="G10" s="228"/>
      <c r="H10" s="228"/>
      <c r="I10" s="228"/>
      <c r="J10" s="228"/>
      <c r="K10" s="229"/>
    </row>
    <row r="11" spans="1:23" s="20" customFormat="1" ht="23.1" customHeight="1" thickBot="1" x14ac:dyDescent="0.2">
      <c r="A11" s="18"/>
      <c r="B11" s="18"/>
      <c r="C11" s="24" t="s">
        <v>39</v>
      </c>
      <c r="D11" s="230"/>
      <c r="E11" s="231"/>
      <c r="F11" s="232" t="s">
        <v>38</v>
      </c>
      <c r="G11" s="232"/>
      <c r="H11" s="232"/>
      <c r="I11" s="232"/>
      <c r="J11" s="232"/>
      <c r="K11" s="233"/>
    </row>
    <row r="12" spans="1:23" ht="9.9499999999999993" customHeight="1" x14ac:dyDescent="0.15">
      <c r="A12" s="8"/>
      <c r="B12" s="8"/>
      <c r="C12" s="8"/>
      <c r="D12" s="8"/>
      <c r="E12" s="8"/>
      <c r="F12" s="8"/>
      <c r="G12" s="8"/>
      <c r="H12" s="8"/>
      <c r="I12" s="8"/>
      <c r="J12" s="8"/>
    </row>
    <row r="13" spans="1:23" ht="20.100000000000001" customHeight="1" x14ac:dyDescent="0.15">
      <c r="A13" s="8"/>
      <c r="B13" s="234" t="s">
        <v>40</v>
      </c>
      <c r="C13" s="234"/>
      <c r="D13" s="234"/>
      <c r="E13" s="235">
        <f>$C$17+$E$17-$G$17</f>
        <v>0</v>
      </c>
      <c r="F13" s="236"/>
      <c r="G13" s="236"/>
      <c r="H13" s="236"/>
      <c r="I13" s="236"/>
      <c r="J13" s="238" t="s">
        <v>11</v>
      </c>
      <c r="K13" s="239"/>
      <c r="M13" s="217"/>
      <c r="N13" s="217"/>
      <c r="O13" s="217"/>
      <c r="P13" s="217"/>
      <c r="Q13" s="217"/>
      <c r="R13" s="217"/>
      <c r="T13" s="25"/>
      <c r="U13" s="25"/>
    </row>
    <row r="14" spans="1:23" ht="20.100000000000001" customHeight="1" thickBot="1" x14ac:dyDescent="0.2">
      <c r="A14" s="8"/>
      <c r="B14" s="234"/>
      <c r="C14" s="234"/>
      <c r="D14" s="234"/>
      <c r="E14" s="237"/>
      <c r="F14" s="237"/>
      <c r="G14" s="237"/>
      <c r="H14" s="237"/>
      <c r="I14" s="237"/>
      <c r="J14" s="238"/>
      <c r="K14" s="239"/>
      <c r="M14" s="217"/>
      <c r="N14" s="217"/>
      <c r="O14" s="217"/>
      <c r="P14" s="217"/>
      <c r="Q14" s="217"/>
      <c r="R14" s="217"/>
      <c r="T14" s="25"/>
      <c r="U14" s="25"/>
    </row>
    <row r="15" spans="1:23" ht="9.9499999999999993" customHeight="1" x14ac:dyDescent="0.15">
      <c r="A15" s="8"/>
      <c r="B15" s="8"/>
      <c r="C15" s="8"/>
      <c r="D15" s="8"/>
      <c r="E15" s="8"/>
      <c r="F15" s="8"/>
      <c r="G15" s="8"/>
      <c r="H15" s="8"/>
      <c r="I15" s="8"/>
      <c r="J15" s="8"/>
    </row>
    <row r="16" spans="1:23" ht="39.950000000000003" customHeight="1" x14ac:dyDescent="0.15">
      <c r="A16" s="8"/>
      <c r="B16" s="8"/>
      <c r="C16" s="205" t="s">
        <v>41</v>
      </c>
      <c r="D16" s="205"/>
      <c r="E16" s="206" t="s">
        <v>42</v>
      </c>
      <c r="F16" s="207"/>
      <c r="G16" s="206" t="s">
        <v>43</v>
      </c>
      <c r="H16" s="207"/>
      <c r="I16" s="26"/>
      <c r="J16" s="26"/>
    </row>
    <row r="17" spans="1:21" ht="20.100000000000001" customHeight="1" x14ac:dyDescent="0.15">
      <c r="A17" s="8"/>
      <c r="B17" s="8"/>
      <c r="C17" s="208">
        <f>$P$25</f>
        <v>0</v>
      </c>
      <c r="D17" s="209"/>
      <c r="E17" s="210">
        <f>$S$25</f>
        <v>0</v>
      </c>
      <c r="F17" s="211"/>
      <c r="G17" s="212"/>
      <c r="H17" s="213"/>
      <c r="I17" s="27"/>
      <c r="J17" s="27"/>
    </row>
    <row r="18" spans="1:21" ht="9.9499999999999993" customHeight="1" x14ac:dyDescent="0.15">
      <c r="A18" s="8"/>
      <c r="B18" s="8"/>
      <c r="C18" s="8"/>
      <c r="D18" s="8"/>
      <c r="E18" s="8"/>
      <c r="F18" s="8"/>
      <c r="G18" s="8"/>
      <c r="H18" s="8"/>
      <c r="I18" s="8"/>
      <c r="J18" s="8"/>
    </row>
    <row r="19" spans="1:21" s="29" customFormat="1" ht="20.100000000000001" customHeight="1" x14ac:dyDescent="0.15">
      <c r="A19" s="26"/>
      <c r="B19" s="28" t="s">
        <v>44</v>
      </c>
      <c r="C19" s="199" t="s">
        <v>45</v>
      </c>
      <c r="D19" s="199"/>
      <c r="E19" s="199"/>
      <c r="F19" s="199"/>
      <c r="G19" s="199"/>
      <c r="H19" s="199"/>
      <c r="I19" s="199"/>
      <c r="J19" s="199"/>
      <c r="K19" s="194" t="s">
        <v>46</v>
      </c>
      <c r="L19" s="194"/>
      <c r="M19" s="194" t="s">
        <v>47</v>
      </c>
      <c r="N19" s="194"/>
      <c r="O19" s="194"/>
      <c r="P19" s="194" t="s">
        <v>48</v>
      </c>
      <c r="Q19" s="194"/>
      <c r="R19" s="194"/>
      <c r="S19" s="214" t="s">
        <v>49</v>
      </c>
      <c r="T19" s="214"/>
      <c r="U19" s="214"/>
    </row>
    <row r="20" spans="1:21" ht="20.100000000000001" customHeight="1" x14ac:dyDescent="0.15">
      <c r="A20" s="8"/>
      <c r="B20" s="30">
        <v>1</v>
      </c>
      <c r="C20" s="202"/>
      <c r="D20" s="202"/>
      <c r="E20" s="202"/>
      <c r="F20" s="202"/>
      <c r="G20" s="202"/>
      <c r="H20" s="202"/>
      <c r="I20" s="202"/>
      <c r="J20" s="202"/>
      <c r="K20" s="31"/>
      <c r="L20" s="32" t="s">
        <v>50</v>
      </c>
      <c r="M20" s="203"/>
      <c r="N20" s="203"/>
      <c r="O20" s="203"/>
      <c r="P20" s="204">
        <f>K20*M20</f>
        <v>0</v>
      </c>
      <c r="Q20" s="204"/>
      <c r="R20" s="204"/>
      <c r="S20" s="203"/>
      <c r="T20" s="203"/>
      <c r="U20" s="203"/>
    </row>
    <row r="21" spans="1:21" ht="20.100000000000001" customHeight="1" x14ac:dyDescent="0.15">
      <c r="A21" s="8"/>
      <c r="B21" s="30">
        <v>2</v>
      </c>
      <c r="C21" s="202"/>
      <c r="D21" s="202"/>
      <c r="E21" s="202"/>
      <c r="F21" s="202"/>
      <c r="G21" s="202"/>
      <c r="H21" s="202"/>
      <c r="I21" s="202"/>
      <c r="J21" s="202"/>
      <c r="K21" s="31"/>
      <c r="L21" s="32" t="s">
        <v>50</v>
      </c>
      <c r="M21" s="203"/>
      <c r="N21" s="203"/>
      <c r="O21" s="203"/>
      <c r="P21" s="204">
        <f t="shared" ref="P21:P24" si="0">K21*M21</f>
        <v>0</v>
      </c>
      <c r="Q21" s="204"/>
      <c r="R21" s="204"/>
      <c r="S21" s="203"/>
      <c r="T21" s="203"/>
      <c r="U21" s="203"/>
    </row>
    <row r="22" spans="1:21" ht="20.100000000000001" customHeight="1" x14ac:dyDescent="0.15">
      <c r="A22" s="8"/>
      <c r="B22" s="30">
        <v>3</v>
      </c>
      <c r="C22" s="202"/>
      <c r="D22" s="202"/>
      <c r="E22" s="202"/>
      <c r="F22" s="202"/>
      <c r="G22" s="202"/>
      <c r="H22" s="202"/>
      <c r="I22" s="202"/>
      <c r="J22" s="202"/>
      <c r="K22" s="31"/>
      <c r="L22" s="32" t="s">
        <v>50</v>
      </c>
      <c r="M22" s="203"/>
      <c r="N22" s="203"/>
      <c r="O22" s="203"/>
      <c r="P22" s="204">
        <f t="shared" si="0"/>
        <v>0</v>
      </c>
      <c r="Q22" s="204"/>
      <c r="R22" s="204"/>
      <c r="S22" s="203"/>
      <c r="T22" s="203"/>
      <c r="U22" s="203"/>
    </row>
    <row r="23" spans="1:21" ht="20.100000000000001" customHeight="1" x14ac:dyDescent="0.15">
      <c r="A23" s="8"/>
      <c r="B23" s="30">
        <v>4</v>
      </c>
      <c r="C23" s="202"/>
      <c r="D23" s="202"/>
      <c r="E23" s="202"/>
      <c r="F23" s="202"/>
      <c r="G23" s="202"/>
      <c r="H23" s="202"/>
      <c r="I23" s="202"/>
      <c r="J23" s="202"/>
      <c r="K23" s="31"/>
      <c r="L23" s="32" t="s">
        <v>50</v>
      </c>
      <c r="M23" s="203"/>
      <c r="N23" s="203"/>
      <c r="O23" s="203"/>
      <c r="P23" s="204">
        <f t="shared" si="0"/>
        <v>0</v>
      </c>
      <c r="Q23" s="204"/>
      <c r="R23" s="204"/>
      <c r="S23" s="203"/>
      <c r="T23" s="203"/>
      <c r="U23" s="203"/>
    </row>
    <row r="24" spans="1:21" ht="20.100000000000001" customHeight="1" x14ac:dyDescent="0.15">
      <c r="A24" s="8"/>
      <c r="B24" s="30">
        <v>5</v>
      </c>
      <c r="C24" s="202"/>
      <c r="D24" s="202"/>
      <c r="E24" s="202"/>
      <c r="F24" s="202"/>
      <c r="G24" s="202"/>
      <c r="H24" s="202"/>
      <c r="I24" s="202"/>
      <c r="J24" s="202"/>
      <c r="K24" s="31"/>
      <c r="L24" s="32" t="s">
        <v>50</v>
      </c>
      <c r="M24" s="203"/>
      <c r="N24" s="203"/>
      <c r="O24" s="203"/>
      <c r="P24" s="204">
        <f t="shared" si="0"/>
        <v>0</v>
      </c>
      <c r="Q24" s="204"/>
      <c r="R24" s="204"/>
      <c r="S24" s="203"/>
      <c r="T24" s="203"/>
      <c r="U24" s="203"/>
    </row>
    <row r="25" spans="1:21" ht="20.100000000000001" customHeight="1" x14ac:dyDescent="0.15">
      <c r="A25" s="8"/>
      <c r="B25" s="8"/>
      <c r="C25" s="8"/>
      <c r="D25" s="8"/>
      <c r="E25" s="8"/>
      <c r="F25" s="8"/>
      <c r="G25" s="8"/>
      <c r="H25" s="8"/>
      <c r="I25" s="8"/>
      <c r="J25" s="8"/>
      <c r="M25" s="194" t="s">
        <v>51</v>
      </c>
      <c r="N25" s="194"/>
      <c r="O25" s="194"/>
      <c r="P25" s="195">
        <f>SUM(P20:R24)</f>
        <v>0</v>
      </c>
      <c r="Q25" s="196"/>
      <c r="R25" s="197"/>
      <c r="S25" s="195">
        <f>SUM(S20:U24)</f>
        <v>0</v>
      </c>
      <c r="T25" s="196"/>
      <c r="U25" s="197"/>
    </row>
    <row r="26" spans="1:21" ht="20.100000000000001" customHeight="1" x14ac:dyDescent="0.15">
      <c r="A26" s="8"/>
      <c r="B26" s="8"/>
      <c r="C26" s="8"/>
      <c r="D26" s="8"/>
      <c r="E26" s="8"/>
      <c r="F26" s="8"/>
      <c r="G26" s="8"/>
      <c r="H26" s="8"/>
      <c r="I26" s="8"/>
      <c r="J26" s="8"/>
      <c r="M26" s="33"/>
      <c r="N26" s="33"/>
      <c r="O26" s="33"/>
      <c r="P26" s="34"/>
      <c r="Q26" s="34"/>
      <c r="R26" s="34"/>
      <c r="S26" s="34"/>
      <c r="T26" s="34"/>
      <c r="U26" s="34"/>
    </row>
    <row r="27" spans="1:21" ht="20.100000000000001" customHeight="1" x14ac:dyDescent="0.15">
      <c r="A27" s="8"/>
      <c r="B27" s="8"/>
      <c r="C27" s="8"/>
      <c r="D27" s="8"/>
      <c r="E27" s="8"/>
      <c r="F27" s="8"/>
      <c r="G27" s="8"/>
      <c r="H27" s="8"/>
      <c r="I27" s="8"/>
      <c r="J27" s="8"/>
      <c r="M27" s="33"/>
      <c r="N27" s="33"/>
      <c r="O27" s="33"/>
      <c r="P27" s="34"/>
      <c r="Q27" s="34"/>
      <c r="R27" s="34"/>
      <c r="S27" s="34"/>
      <c r="T27" s="34"/>
      <c r="U27" s="34"/>
    </row>
    <row r="28" spans="1:21" ht="20.100000000000001" customHeight="1" x14ac:dyDescent="0.15">
      <c r="A28" s="8"/>
      <c r="B28" s="8"/>
      <c r="C28" s="8"/>
      <c r="D28" s="8"/>
      <c r="E28" s="8"/>
      <c r="F28" s="8"/>
      <c r="G28" s="8"/>
      <c r="H28" s="8"/>
      <c r="I28" s="8"/>
      <c r="J28" s="8"/>
      <c r="M28" s="33"/>
      <c r="N28" s="33"/>
      <c r="O28" s="33"/>
      <c r="P28" s="34"/>
      <c r="Q28" s="34"/>
      <c r="R28" s="34"/>
      <c r="S28" s="34"/>
      <c r="T28" s="34"/>
      <c r="U28" s="34"/>
    </row>
    <row r="29" spans="1:21" ht="20.100000000000001" customHeight="1" x14ac:dyDescent="0.15">
      <c r="A29" s="8"/>
      <c r="B29" s="8"/>
      <c r="C29" s="8"/>
      <c r="D29" s="8"/>
      <c r="E29" s="8"/>
      <c r="F29" s="8"/>
      <c r="G29" s="8"/>
      <c r="H29" s="8"/>
      <c r="I29" s="8"/>
      <c r="J29" s="8"/>
      <c r="M29" s="33"/>
      <c r="N29" s="33"/>
      <c r="O29" s="33"/>
      <c r="P29" s="34"/>
      <c r="Q29" s="34"/>
      <c r="R29" s="34"/>
      <c r="S29" s="34"/>
      <c r="T29" s="34"/>
      <c r="U29" s="34"/>
    </row>
    <row r="30" spans="1:21" ht="49.5" customHeight="1" x14ac:dyDescent="0.15">
      <c r="A30" s="8"/>
      <c r="B30" s="8"/>
      <c r="C30" s="8"/>
      <c r="D30" s="8"/>
      <c r="E30" s="8"/>
      <c r="F30" s="8"/>
      <c r="G30" s="8"/>
      <c r="H30" s="8"/>
      <c r="I30" s="8"/>
      <c r="J30" s="8"/>
    </row>
    <row r="31" spans="1:21" ht="20.100000000000001" customHeight="1" x14ac:dyDescent="0.15">
      <c r="A31" s="8"/>
      <c r="B31" s="198" t="s">
        <v>52</v>
      </c>
      <c r="C31" s="199"/>
      <c r="D31" s="200"/>
      <c r="E31" s="200"/>
      <c r="F31" s="200"/>
      <c r="G31" s="200"/>
      <c r="H31" s="200"/>
      <c r="I31" s="200"/>
      <c r="J31" s="200"/>
      <c r="K31" s="201"/>
      <c r="L31" s="201"/>
      <c r="M31" s="201"/>
      <c r="N31" s="201"/>
      <c r="O31" s="201"/>
      <c r="P31" s="201"/>
      <c r="Q31" s="201"/>
      <c r="R31" s="201"/>
      <c r="S31" s="201"/>
      <c r="T31" s="201"/>
      <c r="U31" s="201"/>
    </row>
    <row r="32" spans="1:21" ht="20.100000000000001" customHeight="1" x14ac:dyDescent="0.15">
      <c r="A32" s="8"/>
      <c r="B32" s="199"/>
      <c r="C32" s="199"/>
      <c r="D32" s="200"/>
      <c r="E32" s="200"/>
      <c r="F32" s="200"/>
      <c r="G32" s="200"/>
      <c r="H32" s="200"/>
      <c r="I32" s="200"/>
      <c r="J32" s="200"/>
      <c r="K32" s="201"/>
      <c r="L32" s="201"/>
      <c r="M32" s="201"/>
      <c r="N32" s="201"/>
      <c r="O32" s="201"/>
      <c r="P32" s="201"/>
      <c r="Q32" s="201"/>
      <c r="R32" s="201"/>
      <c r="S32" s="201"/>
      <c r="T32" s="201"/>
      <c r="U32" s="201"/>
    </row>
    <row r="33" spans="1:21" ht="20.100000000000001" customHeight="1" x14ac:dyDescent="0.15">
      <c r="A33" s="8"/>
      <c r="B33" s="199"/>
      <c r="C33" s="199"/>
      <c r="D33" s="200"/>
      <c r="E33" s="200"/>
      <c r="F33" s="200"/>
      <c r="G33" s="200"/>
      <c r="H33" s="200"/>
      <c r="I33" s="200"/>
      <c r="J33" s="200"/>
      <c r="K33" s="201"/>
      <c r="L33" s="201"/>
      <c r="M33" s="201"/>
      <c r="N33" s="201"/>
      <c r="O33" s="201"/>
      <c r="P33" s="201"/>
      <c r="Q33" s="201"/>
      <c r="R33" s="201"/>
      <c r="S33" s="201"/>
      <c r="T33" s="201"/>
      <c r="U33" s="201"/>
    </row>
    <row r="34" spans="1:21" ht="105" customHeight="1" x14ac:dyDescent="0.15">
      <c r="A34" s="8"/>
      <c r="B34" s="199"/>
      <c r="C34" s="199"/>
      <c r="D34" s="200"/>
      <c r="E34" s="200"/>
      <c r="F34" s="200"/>
      <c r="G34" s="200"/>
      <c r="H34" s="200"/>
      <c r="I34" s="200"/>
      <c r="J34" s="200"/>
      <c r="K34" s="201"/>
      <c r="L34" s="201"/>
      <c r="M34" s="201"/>
      <c r="N34" s="201"/>
      <c r="O34" s="201"/>
      <c r="P34" s="201"/>
      <c r="Q34" s="201"/>
      <c r="R34" s="201"/>
      <c r="S34" s="201"/>
      <c r="T34" s="201"/>
      <c r="U34" s="201"/>
    </row>
    <row r="35" spans="1:21" ht="20.100000000000001" customHeight="1" x14ac:dyDescent="0.15">
      <c r="A35" s="8"/>
      <c r="B35" s="36" t="s">
        <v>53</v>
      </c>
      <c r="C35" s="91" t="s">
        <v>54</v>
      </c>
      <c r="D35" s="92"/>
      <c r="E35" s="92"/>
      <c r="F35" s="92"/>
      <c r="G35" s="92"/>
      <c r="H35" s="92"/>
      <c r="I35" s="92"/>
      <c r="J35" s="92"/>
      <c r="K35" s="92"/>
      <c r="L35" s="92"/>
      <c r="M35" s="92"/>
      <c r="N35" s="92"/>
      <c r="O35" s="92"/>
      <c r="P35" s="92"/>
    </row>
    <row r="36" spans="1:21" ht="20.100000000000001" customHeight="1" x14ac:dyDescent="0.15">
      <c r="A36" s="8"/>
      <c r="B36" s="8"/>
      <c r="C36" s="8"/>
      <c r="D36" s="8"/>
      <c r="E36" s="8"/>
      <c r="F36" s="8"/>
      <c r="G36" s="8"/>
      <c r="H36" s="8"/>
      <c r="I36" s="8"/>
      <c r="J36" s="8"/>
    </row>
    <row r="37" spans="1:21" ht="20.100000000000001" customHeight="1" x14ac:dyDescent="0.15">
      <c r="A37" s="8"/>
      <c r="B37" s="8"/>
      <c r="C37" s="8"/>
      <c r="D37" s="8"/>
      <c r="E37" s="8"/>
      <c r="F37" s="8"/>
      <c r="G37" s="8"/>
      <c r="H37" s="8"/>
      <c r="I37" s="8"/>
      <c r="J37" s="8"/>
    </row>
    <row r="38" spans="1:21" ht="20.100000000000001" customHeight="1" x14ac:dyDescent="0.15">
      <c r="A38" s="8"/>
      <c r="B38" s="8"/>
      <c r="C38" s="8"/>
      <c r="D38" s="8"/>
      <c r="E38" s="8"/>
      <c r="F38" s="8"/>
      <c r="G38" s="8"/>
      <c r="H38" s="8"/>
      <c r="I38" s="8"/>
      <c r="J38" s="8"/>
    </row>
    <row r="39" spans="1:21" ht="20.100000000000001" customHeight="1" x14ac:dyDescent="0.15">
      <c r="A39" s="8"/>
      <c r="B39" s="8"/>
      <c r="C39" s="8"/>
      <c r="D39" s="8"/>
      <c r="E39" s="8"/>
      <c r="F39" s="8"/>
      <c r="G39" s="8"/>
      <c r="H39" s="8"/>
      <c r="I39" s="8"/>
      <c r="J39" s="8"/>
    </row>
    <row r="40" spans="1:21" ht="20.100000000000001" customHeight="1" x14ac:dyDescent="0.15">
      <c r="A40" s="8"/>
      <c r="B40" s="8"/>
      <c r="C40" s="8"/>
      <c r="D40" s="8"/>
      <c r="E40" s="8"/>
      <c r="F40" s="8"/>
      <c r="G40" s="8"/>
      <c r="H40" s="8"/>
      <c r="I40" s="8"/>
      <c r="J40" s="8"/>
    </row>
    <row r="41" spans="1:21" ht="20.100000000000001" customHeight="1" x14ac:dyDescent="0.15">
      <c r="A41" s="8"/>
      <c r="B41" s="8"/>
      <c r="C41" s="8"/>
      <c r="D41" s="8"/>
      <c r="E41" s="8"/>
      <c r="F41" s="8"/>
      <c r="G41" s="8"/>
      <c r="H41" s="8"/>
      <c r="I41" s="8"/>
      <c r="J41" s="8"/>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50">
    <mergeCell ref="A2:W3"/>
    <mergeCell ref="M13:R13"/>
    <mergeCell ref="M14:R14"/>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M25:O25"/>
    <mergeCell ref="P25:R25"/>
    <mergeCell ref="S25:U25"/>
    <mergeCell ref="B31:C34"/>
    <mergeCell ref="D31:U34"/>
  </mergeCells>
  <phoneticPr fontId="5"/>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0:R24" xr:uid="{00000000-0002-0000-0100-000001000000}"/>
    <dataValidation type="whole" allowBlank="1" showInputMessage="1" showErrorMessage="1" sqref="K20:K24" xr:uid="{00000000-0002-0000-0100-000002000000}">
      <formula1>1</formula1>
      <formula2>100</formula2>
    </dataValidation>
    <dataValidation type="list" showDropDown="1" showInputMessage="1" showErrorMessage="1" sqref="L20:L24"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　ロボット等導入支援事業所要見込額調書</vt:lpstr>
      <vt:lpstr>別紙１－３　ロボット等導入支援事業所要見込額内訳書</vt:lpstr>
      <vt:lpstr>'別紙１－２　ロボット等導入支援事業所要見込額調書'!Print_Area</vt:lpstr>
      <vt:lpstr>'別紙１－３　ロボット等導入支援事業所要見込額内訳書'!Print_Area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伶(oota-rei.0x4)</dc:creator>
  <cp:lastModifiedBy>沼崎 裕太</cp:lastModifiedBy>
  <cp:lastPrinted>2023-05-10T23:13:55Z</cp:lastPrinted>
  <dcterms:created xsi:type="dcterms:W3CDTF">2022-12-14T02:03:24Z</dcterms:created>
  <dcterms:modified xsi:type="dcterms:W3CDTF">2023-05-26T06:49:29Z</dcterms:modified>
</cp:coreProperties>
</file>